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D:\Pacmann\Pacmann\Tugas\"/>
    </mc:Choice>
  </mc:AlternateContent>
  <bookViews>
    <workbookView xWindow="0" yWindow="0" windowWidth="23040" windowHeight="9960" tabRatio="752" firstSheet="4" activeTab="8"/>
  </bookViews>
  <sheets>
    <sheet name="Mean of BMI, Age, Charges Var" sheetId="6" r:id="rId1"/>
    <sheet name="Proporsi Smoker and Non smoker" sheetId="9" r:id="rId2"/>
    <sheet name="Smoker BMI Charges" sheetId="8" r:id="rId3"/>
    <sheet name="Proporsi Region" sheetId="10" r:id="rId4"/>
    <sheet name="Peluang BMI&gt;25 Ch&gt;16700" sheetId="13" r:id="rId5"/>
    <sheet name="Peluang BMI Charges" sheetId="19" r:id="rId6"/>
    <sheet name="Cov and Corr" sheetId="17" r:id="rId7"/>
    <sheet name="Smoker Charges Hypotesis" sheetId="22" r:id="rId8"/>
    <sheet name="BMI Charges Hypotesis" sheetId="23" r:id="rId9"/>
    <sheet name="Gender BMI Hypotesis" sheetId="24" r:id="rId10"/>
    <sheet name="Hypotesis" sheetId="20" r:id="rId11"/>
    <sheet name="Worksheet" sheetId="1" r:id="rId12"/>
  </sheets>
  <definedNames>
    <definedName name="_xlnm._FilterDatabase" localSheetId="6" hidden="1">'Cov and Corr'!$A$1:$G$1339</definedName>
    <definedName name="_xlnm._FilterDatabase" localSheetId="10" hidden="1">Hypotesis!$A$1:$G$1339</definedName>
    <definedName name="_xlnm._FilterDatabase" localSheetId="4" hidden="1">'Peluang BMI&gt;25 Ch&gt;16700'!$C$10:$C$781</definedName>
    <definedName name="_xlnm._FilterDatabase" localSheetId="11" hidden="1">Worksheet!$A$1:$G$1339</definedName>
  </definedNames>
  <calcPr calcId="152511"/>
  <pivotCaches>
    <pivotCache cacheId="2" r:id="rId13"/>
    <pivotCache cacheId="3" r:id="rId14"/>
  </pivotCaches>
  <fileRecoveryPr repairLoad="1"/>
</workbook>
</file>

<file path=xl/calcChain.xml><?xml version="1.0" encoding="utf-8"?>
<calcChain xmlns="http://schemas.openxmlformats.org/spreadsheetml/2006/main">
  <c r="C10" i="22" l="1"/>
  <c r="A1341" i="20" l="1"/>
  <c r="H12" i="19"/>
  <c r="H11" i="19"/>
  <c r="H2" i="19"/>
  <c r="H1" i="19"/>
  <c r="H9" i="19"/>
  <c r="H8" i="19"/>
  <c r="H7" i="19"/>
  <c r="H6" i="19"/>
  <c r="H5" i="19"/>
  <c r="H4" i="19"/>
  <c r="I6" i="13"/>
  <c r="I5" i="13"/>
  <c r="I4" i="13"/>
  <c r="I3" i="13"/>
  <c r="B5" i="13" l="1"/>
  <c r="I2" i="13" s="1"/>
  <c r="I1" i="13"/>
  <c r="G11" i="9"/>
  <c r="H11" i="9"/>
  <c r="G12" i="9"/>
  <c r="G15" i="9"/>
  <c r="P4" i="17" l="1"/>
  <c r="P3" i="17"/>
  <c r="H827" i="17"/>
  <c r="H838" i="17"/>
  <c r="H849" i="17"/>
  <c r="H859" i="17"/>
  <c r="H868" i="17"/>
  <c r="H876" i="17"/>
  <c r="H884" i="17"/>
  <c r="H892" i="17"/>
  <c r="H900" i="17"/>
  <c r="H908" i="17"/>
  <c r="H916" i="17"/>
  <c r="H924" i="17"/>
  <c r="H932" i="17"/>
  <c r="H934" i="17"/>
  <c r="H940" i="17"/>
  <c r="H942" i="17"/>
  <c r="H948" i="17"/>
  <c r="H950" i="17"/>
  <c r="H956" i="17"/>
  <c r="H958" i="17"/>
  <c r="H964" i="17"/>
  <c r="H966" i="17"/>
  <c r="H972" i="17"/>
  <c r="H974" i="17"/>
  <c r="H980" i="17"/>
  <c r="H982" i="17"/>
  <c r="H988" i="17"/>
  <c r="H990" i="17"/>
  <c r="H996" i="17"/>
  <c r="H998" i="17"/>
  <c r="H1004" i="17"/>
  <c r="H1006" i="17"/>
  <c r="H1012" i="17"/>
  <c r="H1014" i="17"/>
  <c r="H1020" i="17"/>
  <c r="H1022" i="17"/>
  <c r="H1028" i="17"/>
  <c r="H1030" i="17"/>
  <c r="H1036" i="17"/>
  <c r="H1038" i="17"/>
  <c r="H1044" i="17"/>
  <c r="H1046" i="17"/>
  <c r="H1052" i="17"/>
  <c r="H1054" i="17"/>
  <c r="H1060" i="17"/>
  <c r="H1062" i="17"/>
  <c r="H1068" i="17"/>
  <c r="H1070" i="17"/>
  <c r="H1076" i="17"/>
  <c r="H1078" i="17"/>
  <c r="H1084" i="17"/>
  <c r="H1086" i="17"/>
  <c r="H1092" i="17"/>
  <c r="H1094" i="17"/>
  <c r="H1100" i="17"/>
  <c r="H1102" i="17"/>
  <c r="H1108" i="17"/>
  <c r="H1110" i="17"/>
  <c r="H1116" i="17"/>
  <c r="H1118" i="17"/>
  <c r="H1124" i="17"/>
  <c r="H1126" i="17"/>
  <c r="H1132" i="17"/>
  <c r="H1134" i="17"/>
  <c r="H1138" i="17"/>
  <c r="H1139" i="17"/>
  <c r="H1140" i="17"/>
  <c r="H1142" i="17"/>
  <c r="H1143" i="17"/>
  <c r="H1144" i="17"/>
  <c r="H1146" i="17"/>
  <c r="H1147" i="17"/>
  <c r="H1148" i="17"/>
  <c r="H1150" i="17"/>
  <c r="H1151" i="17"/>
  <c r="H1152" i="17"/>
  <c r="H1154" i="17"/>
  <c r="H1155" i="17"/>
  <c r="H1156" i="17"/>
  <c r="H1158" i="17"/>
  <c r="H1159" i="17"/>
  <c r="H1160" i="17"/>
  <c r="H1162" i="17"/>
  <c r="H1163" i="17"/>
  <c r="H1164" i="17"/>
  <c r="H1166" i="17"/>
  <c r="H1167" i="17"/>
  <c r="H1168" i="17"/>
  <c r="H1170" i="17"/>
  <c r="H1171" i="17"/>
  <c r="H1172" i="17"/>
  <c r="H1174" i="17"/>
  <c r="H1175" i="17"/>
  <c r="H1176" i="17"/>
  <c r="H1178" i="17"/>
  <c r="H1179" i="17"/>
  <c r="H1180" i="17"/>
  <c r="H1182" i="17"/>
  <c r="H1183" i="17"/>
  <c r="H1184" i="17"/>
  <c r="H1186" i="17"/>
  <c r="H1187" i="17"/>
  <c r="H1188" i="17"/>
  <c r="H1190" i="17"/>
  <c r="H1191" i="17"/>
  <c r="H1192" i="17"/>
  <c r="H1194" i="17"/>
  <c r="H1195" i="17"/>
  <c r="H1196" i="17"/>
  <c r="H1198" i="17"/>
  <c r="H1199" i="17"/>
  <c r="H1200" i="17"/>
  <c r="H1202" i="17"/>
  <c r="H1203" i="17"/>
  <c r="H1204" i="17"/>
  <c r="H1206" i="17"/>
  <c r="H1207" i="17"/>
  <c r="H1208" i="17"/>
  <c r="H1210" i="17"/>
  <c r="H1211" i="17"/>
  <c r="H1212" i="17"/>
  <c r="H1214" i="17"/>
  <c r="H1215" i="17"/>
  <c r="H1216" i="17"/>
  <c r="H1218" i="17"/>
  <c r="H1219" i="17"/>
  <c r="H1220" i="17"/>
  <c r="H1222" i="17"/>
  <c r="H1223" i="17"/>
  <c r="H1224" i="17"/>
  <c r="H1226" i="17"/>
  <c r="H1227" i="17"/>
  <c r="H1228" i="17"/>
  <c r="H1230" i="17"/>
  <c r="H1231" i="17"/>
  <c r="H1232" i="17"/>
  <c r="H1234" i="17"/>
  <c r="H1235" i="17"/>
  <c r="H1236" i="17"/>
  <c r="H1238" i="17"/>
  <c r="H1239" i="17"/>
  <c r="H1240" i="17"/>
  <c r="H1242" i="17"/>
  <c r="H1243" i="17"/>
  <c r="H1244" i="17"/>
  <c r="H1246" i="17"/>
  <c r="H1247" i="17"/>
  <c r="H1248" i="17"/>
  <c r="H1250" i="17"/>
  <c r="H1251" i="17"/>
  <c r="H1252" i="17"/>
  <c r="H1254" i="17"/>
  <c r="H1255" i="17"/>
  <c r="H1256" i="17"/>
  <c r="H1258" i="17"/>
  <c r="H1259" i="17"/>
  <c r="H1260" i="17"/>
  <c r="H1262" i="17"/>
  <c r="H1263" i="17"/>
  <c r="H1264" i="17"/>
  <c r="H1266" i="17"/>
  <c r="H1267" i="17"/>
  <c r="H1268" i="17"/>
  <c r="H1270" i="17"/>
  <c r="H1271" i="17"/>
  <c r="H1272" i="17"/>
  <c r="H1274" i="17"/>
  <c r="H1275" i="17"/>
  <c r="H1276" i="17"/>
  <c r="H1278" i="17"/>
  <c r="H1279" i="17"/>
  <c r="H1280" i="17"/>
  <c r="H1282" i="17"/>
  <c r="H1283" i="17"/>
  <c r="H1284" i="17"/>
  <c r="H1286" i="17"/>
  <c r="H1287" i="17"/>
  <c r="H1288" i="17"/>
  <c r="H1290" i="17"/>
  <c r="H1291" i="17"/>
  <c r="H1292" i="17"/>
  <c r="H1294" i="17"/>
  <c r="H1295" i="17"/>
  <c r="H1296" i="17"/>
  <c r="H1298" i="17"/>
  <c r="H1299" i="17"/>
  <c r="H1300" i="17"/>
  <c r="H1302" i="17"/>
  <c r="H1303" i="17"/>
  <c r="H1304" i="17"/>
  <c r="H1306" i="17"/>
  <c r="H1307" i="17"/>
  <c r="H1308" i="17"/>
  <c r="H1310" i="17"/>
  <c r="H1311" i="17"/>
  <c r="H1312" i="17"/>
  <c r="H1314" i="17"/>
  <c r="H1315" i="17"/>
  <c r="H1316" i="17"/>
  <c r="H1318" i="17"/>
  <c r="H1319" i="17"/>
  <c r="H1320" i="17"/>
  <c r="H1322" i="17"/>
  <c r="H1323" i="17"/>
  <c r="H1324" i="17"/>
  <c r="H1326" i="17"/>
  <c r="H1327" i="17"/>
  <c r="H1328" i="17"/>
  <c r="H1330" i="17"/>
  <c r="H1331" i="17"/>
  <c r="H1332" i="17"/>
  <c r="H1334" i="17"/>
  <c r="H1335" i="17"/>
  <c r="H1336" i="17"/>
  <c r="H1338" i="17"/>
  <c r="H1339" i="17"/>
  <c r="H2" i="17"/>
  <c r="N3" i="17"/>
  <c r="P1" i="17"/>
  <c r="P2" i="17"/>
  <c r="N2" i="17"/>
  <c r="N1" i="17"/>
  <c r="H233" i="17" s="1"/>
  <c r="A1341" i="17"/>
  <c r="I14" i="10"/>
  <c r="I12" i="10"/>
  <c r="E3" i="10"/>
  <c r="I11" i="10"/>
  <c r="I13" i="10"/>
  <c r="J13" i="10" l="1"/>
  <c r="J11" i="10"/>
  <c r="F3" i="10"/>
  <c r="J12" i="10"/>
  <c r="J14" i="10"/>
  <c r="J233" i="17"/>
  <c r="J1262" i="17"/>
  <c r="J1299" i="17"/>
  <c r="I4" i="17"/>
  <c r="I12" i="17"/>
  <c r="I20" i="17"/>
  <c r="I28" i="17"/>
  <c r="I36" i="17"/>
  <c r="I44" i="17"/>
  <c r="I52" i="17"/>
  <c r="I60" i="17"/>
  <c r="I68" i="17"/>
  <c r="I76" i="17"/>
  <c r="I84" i="17"/>
  <c r="I92" i="17"/>
  <c r="I100" i="17"/>
  <c r="I108" i="17"/>
  <c r="I116" i="17"/>
  <c r="I5" i="17"/>
  <c r="I13" i="17"/>
  <c r="I21" i="17"/>
  <c r="I29" i="17"/>
  <c r="I37" i="17"/>
  <c r="I45" i="17"/>
  <c r="I53" i="17"/>
  <c r="I61" i="17"/>
  <c r="I69" i="17"/>
  <c r="I77" i="17"/>
  <c r="I85" i="17"/>
  <c r="I93" i="17"/>
  <c r="I101" i="17"/>
  <c r="I109" i="17"/>
  <c r="I117" i="17"/>
  <c r="I125" i="17"/>
  <c r="I8" i="17"/>
  <c r="I16" i="17"/>
  <c r="I24" i="17"/>
  <c r="I32" i="17"/>
  <c r="I40" i="17"/>
  <c r="I48" i="17"/>
  <c r="I56" i="17"/>
  <c r="I64" i="17"/>
  <c r="I72" i="17"/>
  <c r="I80" i="17"/>
  <c r="I88" i="17"/>
  <c r="I96" i="17"/>
  <c r="I104" i="17"/>
  <c r="I112" i="17"/>
  <c r="I120" i="17"/>
  <c r="I9" i="17"/>
  <c r="I17" i="17"/>
  <c r="I25" i="17"/>
  <c r="I33" i="17"/>
  <c r="I41" i="17"/>
  <c r="I49" i="17"/>
  <c r="I57" i="17"/>
  <c r="I65" i="17"/>
  <c r="I73" i="17"/>
  <c r="I81" i="17"/>
  <c r="I89" i="17"/>
  <c r="I97" i="17"/>
  <c r="I105" i="17"/>
  <c r="I113" i="17"/>
  <c r="I121" i="17"/>
  <c r="I14" i="17"/>
  <c r="I30" i="17"/>
  <c r="I46" i="17"/>
  <c r="I62" i="17"/>
  <c r="I78" i="17"/>
  <c r="I94" i="17"/>
  <c r="I110" i="17"/>
  <c r="I124" i="17"/>
  <c r="I133" i="17"/>
  <c r="I141" i="17"/>
  <c r="I149" i="17"/>
  <c r="I157" i="17"/>
  <c r="I165" i="17"/>
  <c r="I173" i="17"/>
  <c r="I181" i="17"/>
  <c r="I189" i="17"/>
  <c r="I197" i="17"/>
  <c r="I205" i="17"/>
  <c r="I213" i="17"/>
  <c r="I221" i="17"/>
  <c r="I229" i="17"/>
  <c r="I237" i="17"/>
  <c r="I245" i="17"/>
  <c r="I253" i="17"/>
  <c r="I261" i="17"/>
  <c r="I269" i="17"/>
  <c r="I277" i="17"/>
  <c r="I285" i="17"/>
  <c r="I293" i="17"/>
  <c r="I301" i="17"/>
  <c r="I309" i="17"/>
  <c r="I15" i="17"/>
  <c r="I31" i="17"/>
  <c r="I47" i="17"/>
  <c r="I63" i="17"/>
  <c r="I79" i="17"/>
  <c r="I95" i="17"/>
  <c r="I111" i="17"/>
  <c r="I126" i="17"/>
  <c r="I134" i="17"/>
  <c r="I142" i="17"/>
  <c r="I150" i="17"/>
  <c r="I158" i="17"/>
  <c r="I166" i="17"/>
  <c r="I174" i="17"/>
  <c r="I182" i="17"/>
  <c r="I190" i="17"/>
  <c r="I198" i="17"/>
  <c r="I206" i="17"/>
  <c r="I214" i="17"/>
  <c r="I222" i="17"/>
  <c r="I230" i="17"/>
  <c r="I238" i="17"/>
  <c r="I246" i="17"/>
  <c r="I254" i="17"/>
  <c r="I262" i="17"/>
  <c r="I270" i="17"/>
  <c r="I278" i="17"/>
  <c r="I286" i="17"/>
  <c r="I294" i="17"/>
  <c r="I302" i="17"/>
  <c r="I310" i="17"/>
  <c r="I318" i="17"/>
  <c r="I326" i="17"/>
  <c r="I334" i="17"/>
  <c r="I342" i="17"/>
  <c r="I350" i="17"/>
  <c r="I358" i="17"/>
  <c r="I366" i="17"/>
  <c r="I374" i="17"/>
  <c r="I382" i="17"/>
  <c r="I390" i="17"/>
  <c r="I398" i="17"/>
  <c r="I406" i="17"/>
  <c r="I414" i="17"/>
  <c r="I422" i="17"/>
  <c r="I430" i="17"/>
  <c r="I438" i="17"/>
  <c r="I446" i="17"/>
  <c r="I454" i="17"/>
  <c r="I462" i="17"/>
  <c r="I470" i="17"/>
  <c r="I478" i="17"/>
  <c r="I486" i="17"/>
  <c r="I494" i="17"/>
  <c r="I502" i="17"/>
  <c r="I510" i="17"/>
  <c r="I518" i="17"/>
  <c r="I526" i="17"/>
  <c r="I534" i="17"/>
  <c r="I542" i="17"/>
  <c r="I550" i="17"/>
  <c r="I558" i="17"/>
  <c r="I566" i="17"/>
  <c r="I574" i="17"/>
  <c r="I582" i="17"/>
  <c r="I590" i="17"/>
  <c r="I598" i="17"/>
  <c r="I606" i="17"/>
  <c r="I614" i="17"/>
  <c r="I622" i="17"/>
  <c r="I630" i="17"/>
  <c r="I18" i="17"/>
  <c r="I34" i="17"/>
  <c r="I50" i="17"/>
  <c r="I66" i="17"/>
  <c r="I82" i="17"/>
  <c r="I98" i="17"/>
  <c r="I114" i="17"/>
  <c r="I127" i="17"/>
  <c r="I135" i="17"/>
  <c r="I143" i="17"/>
  <c r="I151" i="17"/>
  <c r="I159" i="17"/>
  <c r="I167" i="17"/>
  <c r="I175" i="17"/>
  <c r="I183" i="17"/>
  <c r="I191" i="17"/>
  <c r="I199" i="17"/>
  <c r="I207" i="17"/>
  <c r="I215" i="17"/>
  <c r="I223" i="17"/>
  <c r="I231" i="17"/>
  <c r="I239" i="17"/>
  <c r="I247" i="17"/>
  <c r="I255" i="17"/>
  <c r="I263" i="17"/>
  <c r="I271" i="17"/>
  <c r="I279" i="17"/>
  <c r="I287" i="17"/>
  <c r="I295" i="17"/>
  <c r="I303" i="17"/>
  <c r="I311" i="17"/>
  <c r="I319" i="17"/>
  <c r="I327" i="17"/>
  <c r="I335" i="17"/>
  <c r="I343" i="17"/>
  <c r="I351" i="17"/>
  <c r="I359" i="17"/>
  <c r="I367" i="17"/>
  <c r="I375" i="17"/>
  <c r="I383" i="17"/>
  <c r="I391" i="17"/>
  <c r="I399" i="17"/>
  <c r="I407" i="17"/>
  <c r="I415" i="17"/>
  <c r="I423" i="17"/>
  <c r="I431" i="17"/>
  <c r="I439" i="17"/>
  <c r="I447" i="17"/>
  <c r="I455" i="17"/>
  <c r="I463" i="17"/>
  <c r="I471" i="17"/>
  <c r="I479" i="17"/>
  <c r="I487" i="17"/>
  <c r="I495" i="17"/>
  <c r="I503" i="17"/>
  <c r="I511" i="17"/>
  <c r="I519" i="17"/>
  <c r="I527" i="17"/>
  <c r="I535" i="17"/>
  <c r="I543" i="17"/>
  <c r="I551" i="17"/>
  <c r="I559" i="17"/>
  <c r="I567" i="17"/>
  <c r="I575" i="17"/>
  <c r="I583" i="17"/>
  <c r="I591" i="17"/>
  <c r="I599" i="17"/>
  <c r="I607" i="17"/>
  <c r="I615" i="17"/>
  <c r="I623" i="17"/>
  <c r="I631" i="17"/>
  <c r="I639" i="17"/>
  <c r="I3" i="17"/>
  <c r="I19" i="17"/>
  <c r="I35" i="17"/>
  <c r="I51" i="17"/>
  <c r="I67" i="17"/>
  <c r="I83" i="17"/>
  <c r="I99" i="17"/>
  <c r="I115" i="17"/>
  <c r="I128" i="17"/>
  <c r="I136" i="17"/>
  <c r="I144" i="17"/>
  <c r="I152" i="17"/>
  <c r="I160" i="17"/>
  <c r="I168" i="17"/>
  <c r="I176" i="17"/>
  <c r="I184" i="17"/>
  <c r="I192" i="17"/>
  <c r="I200" i="17"/>
  <c r="I208" i="17"/>
  <c r="I216" i="17"/>
  <c r="I224" i="17"/>
  <c r="I232" i="17"/>
  <c r="I240" i="17"/>
  <c r="I248" i="17"/>
  <c r="I256" i="17"/>
  <c r="I264" i="17"/>
  <c r="I272" i="17"/>
  <c r="I280" i="17"/>
  <c r="I288" i="17"/>
  <c r="I296" i="17"/>
  <c r="I304" i="17"/>
  <c r="I312" i="17"/>
  <c r="I320" i="17"/>
  <c r="I328" i="17"/>
  <c r="I336" i="17"/>
  <c r="I344" i="17"/>
  <c r="I352" i="17"/>
  <c r="I360" i="17"/>
  <c r="I368" i="17"/>
  <c r="I376" i="17"/>
  <c r="I384" i="17"/>
  <c r="I392" i="17"/>
  <c r="I400" i="17"/>
  <c r="I408" i="17"/>
  <c r="I416" i="17"/>
  <c r="I424" i="17"/>
  <c r="I432" i="17"/>
  <c r="I440" i="17"/>
  <c r="I448" i="17"/>
  <c r="I456" i="17"/>
  <c r="I464" i="17"/>
  <c r="I472" i="17"/>
  <c r="I480" i="17"/>
  <c r="I488" i="17"/>
  <c r="I496" i="17"/>
  <c r="I504" i="17"/>
  <c r="I512" i="17"/>
  <c r="I520" i="17"/>
  <c r="I528" i="17"/>
  <c r="I536" i="17"/>
  <c r="I544" i="17"/>
  <c r="I552" i="17"/>
  <c r="I560" i="17"/>
  <c r="I568" i="17"/>
  <c r="I576" i="17"/>
  <c r="I584" i="17"/>
  <c r="I592" i="17"/>
  <c r="I600" i="17"/>
  <c r="I608" i="17"/>
  <c r="I616" i="17"/>
  <c r="I624" i="17"/>
  <c r="I632" i="17"/>
  <c r="I640" i="17"/>
  <c r="I648" i="17"/>
  <c r="I6" i="17"/>
  <c r="I22" i="17"/>
  <c r="I38" i="17"/>
  <c r="I54" i="17"/>
  <c r="I70" i="17"/>
  <c r="I86" i="17"/>
  <c r="I102" i="17"/>
  <c r="I118" i="17"/>
  <c r="I129" i="17"/>
  <c r="I137" i="17"/>
  <c r="I145" i="17"/>
  <c r="I153" i="17"/>
  <c r="I161" i="17"/>
  <c r="I169" i="17"/>
  <c r="I177" i="17"/>
  <c r="I185" i="17"/>
  <c r="I193" i="17"/>
  <c r="I201" i="17"/>
  <c r="I209" i="17"/>
  <c r="I217" i="17"/>
  <c r="I225" i="17"/>
  <c r="I233" i="17"/>
  <c r="I241" i="17"/>
  <c r="I249" i="17"/>
  <c r="I257" i="17"/>
  <c r="I265" i="17"/>
  <c r="I273" i="17"/>
  <c r="I281" i="17"/>
  <c r="I289" i="17"/>
  <c r="I297" i="17"/>
  <c r="I305" i="17"/>
  <c r="I7" i="17"/>
  <c r="I23" i="17"/>
  <c r="I39" i="17"/>
  <c r="I55" i="17"/>
  <c r="I71" i="17"/>
  <c r="I87" i="17"/>
  <c r="I103" i="17"/>
  <c r="I119" i="17"/>
  <c r="I130" i="17"/>
  <c r="I138" i="17"/>
  <c r="I146" i="17"/>
  <c r="I154" i="17"/>
  <c r="I162" i="17"/>
  <c r="I170" i="17"/>
  <c r="I178" i="17"/>
  <c r="I186" i="17"/>
  <c r="I194" i="17"/>
  <c r="I202" i="17"/>
  <c r="I210" i="17"/>
  <c r="I218" i="17"/>
  <c r="I226" i="17"/>
  <c r="I234" i="17"/>
  <c r="I242" i="17"/>
  <c r="I250" i="17"/>
  <c r="I258" i="17"/>
  <c r="I266" i="17"/>
  <c r="I274" i="17"/>
  <c r="I282" i="17"/>
  <c r="I290" i="17"/>
  <c r="I298" i="17"/>
  <c r="I306" i="17"/>
  <c r="I314" i="17"/>
  <c r="I322" i="17"/>
  <c r="I330" i="17"/>
  <c r="I338" i="17"/>
  <c r="I346" i="17"/>
  <c r="I354" i="17"/>
  <c r="I362" i="17"/>
  <c r="I370" i="17"/>
  <c r="I378" i="17"/>
  <c r="I386" i="17"/>
  <c r="I394" i="17"/>
  <c r="I402" i="17"/>
  <c r="I410" i="17"/>
  <c r="I418" i="17"/>
  <c r="I426" i="17"/>
  <c r="I434" i="17"/>
  <c r="I442" i="17"/>
  <c r="I450" i="17"/>
  <c r="I458" i="17"/>
  <c r="I466" i="17"/>
  <c r="I474" i="17"/>
  <c r="I482" i="17"/>
  <c r="I490" i="17"/>
  <c r="I498" i="17"/>
  <c r="I506" i="17"/>
  <c r="I514" i="17"/>
  <c r="I522" i="17"/>
  <c r="I530" i="17"/>
  <c r="I538" i="17"/>
  <c r="I546" i="17"/>
  <c r="I554" i="17"/>
  <c r="I562" i="17"/>
  <c r="I570" i="17"/>
  <c r="I578" i="17"/>
  <c r="I586" i="17"/>
  <c r="I594" i="17"/>
  <c r="I602" i="17"/>
  <c r="I610" i="17"/>
  <c r="I618" i="17"/>
  <c r="I626" i="17"/>
  <c r="I634" i="17"/>
  <c r="I10" i="17"/>
  <c r="I26" i="17"/>
  <c r="I42" i="17"/>
  <c r="I58" i="17"/>
  <c r="I74" i="17"/>
  <c r="I90" i="17"/>
  <c r="I106" i="17"/>
  <c r="I122" i="17"/>
  <c r="I131" i="17"/>
  <c r="I139" i="17"/>
  <c r="I147" i="17"/>
  <c r="I155" i="17"/>
  <c r="I163" i="17"/>
  <c r="I171" i="17"/>
  <c r="I179" i="17"/>
  <c r="I187" i="17"/>
  <c r="I195" i="17"/>
  <c r="I203" i="17"/>
  <c r="I211" i="17"/>
  <c r="I219" i="17"/>
  <c r="I227" i="17"/>
  <c r="I235" i="17"/>
  <c r="I243" i="17"/>
  <c r="I251" i="17"/>
  <c r="I259" i="17"/>
  <c r="I267" i="17"/>
  <c r="I275" i="17"/>
  <c r="I283" i="17"/>
  <c r="I291" i="17"/>
  <c r="I299" i="17"/>
  <c r="I307" i="17"/>
  <c r="I315" i="17"/>
  <c r="I323" i="17"/>
  <c r="I331" i="17"/>
  <c r="I339" i="17"/>
  <c r="I347" i="17"/>
  <c r="I355" i="17"/>
  <c r="I363" i="17"/>
  <c r="I371" i="17"/>
  <c r="I379" i="17"/>
  <c r="I387" i="17"/>
  <c r="I395" i="17"/>
  <c r="I403" i="17"/>
  <c r="I411" i="17"/>
  <c r="I419" i="17"/>
  <c r="I427" i="17"/>
  <c r="I435" i="17"/>
  <c r="I443" i="17"/>
  <c r="I451" i="17"/>
  <c r="I459" i="17"/>
  <c r="I467" i="17"/>
  <c r="I475" i="17"/>
  <c r="I483" i="17"/>
  <c r="I491" i="17"/>
  <c r="I499" i="17"/>
  <c r="I507" i="17"/>
  <c r="I515" i="17"/>
  <c r="I523" i="17"/>
  <c r="I531" i="17"/>
  <c r="I539" i="17"/>
  <c r="I547" i="17"/>
  <c r="I555" i="17"/>
  <c r="I563" i="17"/>
  <c r="I571" i="17"/>
  <c r="I579" i="17"/>
  <c r="I587" i="17"/>
  <c r="I595" i="17"/>
  <c r="I603" i="17"/>
  <c r="I611" i="17"/>
  <c r="I619" i="17"/>
  <c r="I627" i="17"/>
  <c r="I635" i="17"/>
  <c r="I643" i="17"/>
  <c r="I11" i="17"/>
  <c r="I27" i="17"/>
  <c r="I43" i="17"/>
  <c r="I59" i="17"/>
  <c r="I75" i="17"/>
  <c r="I91" i="17"/>
  <c r="I107" i="17"/>
  <c r="I123" i="17"/>
  <c r="I132" i="17"/>
  <c r="I140" i="17"/>
  <c r="I148" i="17"/>
  <c r="I156" i="17"/>
  <c r="I164" i="17"/>
  <c r="I172" i="17"/>
  <c r="I180" i="17"/>
  <c r="I188" i="17"/>
  <c r="I196" i="17"/>
  <c r="I204" i="17"/>
  <c r="I212" i="17"/>
  <c r="I220" i="17"/>
  <c r="I228" i="17"/>
  <c r="I236" i="17"/>
  <c r="I244" i="17"/>
  <c r="I252" i="17"/>
  <c r="I260" i="17"/>
  <c r="I268" i="17"/>
  <c r="I276" i="17"/>
  <c r="I284" i="17"/>
  <c r="I292" i="17"/>
  <c r="I300" i="17"/>
  <c r="I308" i="17"/>
  <c r="I316" i="17"/>
  <c r="I324" i="17"/>
  <c r="I332" i="17"/>
  <c r="I340" i="17"/>
  <c r="I348" i="17"/>
  <c r="I356" i="17"/>
  <c r="I364" i="17"/>
  <c r="I372" i="17"/>
  <c r="I380" i="17"/>
  <c r="I388" i="17"/>
  <c r="I396" i="17"/>
  <c r="I404" i="17"/>
  <c r="I412" i="17"/>
  <c r="I420" i="17"/>
  <c r="I428" i="17"/>
  <c r="I436" i="17"/>
  <c r="I444" i="17"/>
  <c r="I452" i="17"/>
  <c r="I460" i="17"/>
  <c r="I468" i="17"/>
  <c r="I476" i="17"/>
  <c r="I484" i="17"/>
  <c r="I492" i="17"/>
  <c r="I500" i="17"/>
  <c r="I508" i="17"/>
  <c r="I516" i="17"/>
  <c r="I524" i="17"/>
  <c r="I532" i="17"/>
  <c r="I540" i="17"/>
  <c r="I548" i="17"/>
  <c r="I556" i="17"/>
  <c r="I564" i="17"/>
  <c r="I572" i="17"/>
  <c r="I580" i="17"/>
  <c r="I588" i="17"/>
  <c r="I596" i="17"/>
  <c r="I604" i="17"/>
  <c r="I612" i="17"/>
  <c r="I620" i="17"/>
  <c r="I628" i="17"/>
  <c r="I636" i="17"/>
  <c r="I644" i="17"/>
  <c r="I337" i="17"/>
  <c r="I369" i="17"/>
  <c r="I401" i="17"/>
  <c r="I433" i="17"/>
  <c r="I465" i="17"/>
  <c r="I497" i="17"/>
  <c r="I529" i="17"/>
  <c r="I561" i="17"/>
  <c r="I593" i="17"/>
  <c r="I625" i="17"/>
  <c r="I646" i="17"/>
  <c r="I655" i="17"/>
  <c r="I663" i="17"/>
  <c r="I671" i="17"/>
  <c r="I679" i="17"/>
  <c r="I687" i="17"/>
  <c r="I695" i="17"/>
  <c r="I703" i="17"/>
  <c r="I711" i="17"/>
  <c r="I719" i="17"/>
  <c r="I727" i="17"/>
  <c r="I735" i="17"/>
  <c r="I743" i="17"/>
  <c r="I751" i="17"/>
  <c r="I759" i="17"/>
  <c r="I767" i="17"/>
  <c r="I775" i="17"/>
  <c r="I783" i="17"/>
  <c r="I791" i="17"/>
  <c r="I799" i="17"/>
  <c r="I807" i="17"/>
  <c r="I815" i="17"/>
  <c r="I823" i="17"/>
  <c r="I831" i="17"/>
  <c r="I839" i="17"/>
  <c r="I847" i="17"/>
  <c r="I855" i="17"/>
  <c r="I863" i="17"/>
  <c r="I871" i="17"/>
  <c r="I879" i="17"/>
  <c r="I887" i="17"/>
  <c r="I895" i="17"/>
  <c r="I903" i="17"/>
  <c r="I911" i="17"/>
  <c r="I919" i="17"/>
  <c r="I927" i="17"/>
  <c r="I935" i="17"/>
  <c r="I943" i="17"/>
  <c r="I951" i="17"/>
  <c r="I959" i="17"/>
  <c r="I967" i="17"/>
  <c r="I341" i="17"/>
  <c r="I373" i="17"/>
  <c r="I405" i="17"/>
  <c r="I437" i="17"/>
  <c r="I469" i="17"/>
  <c r="I501" i="17"/>
  <c r="I533" i="17"/>
  <c r="I565" i="17"/>
  <c r="I597" i="17"/>
  <c r="I629" i="17"/>
  <c r="I647" i="17"/>
  <c r="I656" i="17"/>
  <c r="I664" i="17"/>
  <c r="I672" i="17"/>
  <c r="I680" i="17"/>
  <c r="I688" i="17"/>
  <c r="I696" i="17"/>
  <c r="I704" i="17"/>
  <c r="I712" i="17"/>
  <c r="I720" i="17"/>
  <c r="I728" i="17"/>
  <c r="I736" i="17"/>
  <c r="I744" i="17"/>
  <c r="I752" i="17"/>
  <c r="I760" i="17"/>
  <c r="I768" i="17"/>
  <c r="I776" i="17"/>
  <c r="I784" i="17"/>
  <c r="I792" i="17"/>
  <c r="I800" i="17"/>
  <c r="I808" i="17"/>
  <c r="I816" i="17"/>
  <c r="I824" i="17"/>
  <c r="I832" i="17"/>
  <c r="I840" i="17"/>
  <c r="I313" i="17"/>
  <c r="I345" i="17"/>
  <c r="I377" i="17"/>
  <c r="I409" i="17"/>
  <c r="I441" i="17"/>
  <c r="I473" i="17"/>
  <c r="I505" i="17"/>
  <c r="I537" i="17"/>
  <c r="I569" i="17"/>
  <c r="I601" i="17"/>
  <c r="I633" i="17"/>
  <c r="I649" i="17"/>
  <c r="I657" i="17"/>
  <c r="I665" i="17"/>
  <c r="I673" i="17"/>
  <c r="I681" i="17"/>
  <c r="I689" i="17"/>
  <c r="I697" i="17"/>
  <c r="I705" i="17"/>
  <c r="I713" i="17"/>
  <c r="I721" i="17"/>
  <c r="I729" i="17"/>
  <c r="I737" i="17"/>
  <c r="I745" i="17"/>
  <c r="I753" i="17"/>
  <c r="I761" i="17"/>
  <c r="I769" i="17"/>
  <c r="I777" i="17"/>
  <c r="I785" i="17"/>
  <c r="I793" i="17"/>
  <c r="I801" i="17"/>
  <c r="I809" i="17"/>
  <c r="I817" i="17"/>
  <c r="I825" i="17"/>
  <c r="I833" i="17"/>
  <c r="I841" i="17"/>
  <c r="I849" i="17"/>
  <c r="J849" i="17" s="1"/>
  <c r="I857" i="17"/>
  <c r="I865" i="17"/>
  <c r="I873" i="17"/>
  <c r="I881" i="17"/>
  <c r="I889" i="17"/>
  <c r="I897" i="17"/>
  <c r="I905" i="17"/>
  <c r="I913" i="17"/>
  <c r="I921" i="17"/>
  <c r="I929" i="17"/>
  <c r="I937" i="17"/>
  <c r="I945" i="17"/>
  <c r="I953" i="17"/>
  <c r="I961" i="17"/>
  <c r="I969" i="17"/>
  <c r="I977" i="17"/>
  <c r="I985" i="17"/>
  <c r="I993" i="17"/>
  <c r="I1001" i="17"/>
  <c r="I1009" i="17"/>
  <c r="I1017" i="17"/>
  <c r="I1025" i="17"/>
  <c r="I1033" i="17"/>
  <c r="I1041" i="17"/>
  <c r="I1049" i="17"/>
  <c r="I1057" i="17"/>
  <c r="I1065" i="17"/>
  <c r="I1073" i="17"/>
  <c r="I1081" i="17"/>
  <c r="I1089" i="17"/>
  <c r="I1097" i="17"/>
  <c r="I1105" i="17"/>
  <c r="I1113" i="17"/>
  <c r="I1121" i="17"/>
  <c r="I1129" i="17"/>
  <c r="I1137" i="17"/>
  <c r="I1145" i="17"/>
  <c r="I1153" i="17"/>
  <c r="I1161" i="17"/>
  <c r="I1169" i="17"/>
  <c r="I1177" i="17"/>
  <c r="I1185" i="17"/>
  <c r="I1193" i="17"/>
  <c r="I1201" i="17"/>
  <c r="I1209" i="17"/>
  <c r="I1217" i="17"/>
  <c r="I1225" i="17"/>
  <c r="I1233" i="17"/>
  <c r="I1241" i="17"/>
  <c r="I1249" i="17"/>
  <c r="I1257" i="17"/>
  <c r="I1265" i="17"/>
  <c r="I1273" i="17"/>
  <c r="I1281" i="17"/>
  <c r="I1289" i="17"/>
  <c r="I1297" i="17"/>
  <c r="I1305" i="17"/>
  <c r="I317" i="17"/>
  <c r="I349" i="17"/>
  <c r="I381" i="17"/>
  <c r="I413" i="17"/>
  <c r="I445" i="17"/>
  <c r="I477" i="17"/>
  <c r="I509" i="17"/>
  <c r="I541" i="17"/>
  <c r="I573" i="17"/>
  <c r="I605" i="17"/>
  <c r="I637" i="17"/>
  <c r="I650" i="17"/>
  <c r="I658" i="17"/>
  <c r="I666" i="17"/>
  <c r="I674" i="17"/>
  <c r="I682" i="17"/>
  <c r="I690" i="17"/>
  <c r="I698" i="17"/>
  <c r="I706" i="17"/>
  <c r="I714" i="17"/>
  <c r="I722" i="17"/>
  <c r="I730" i="17"/>
  <c r="I738" i="17"/>
  <c r="I746" i="17"/>
  <c r="I754" i="17"/>
  <c r="I762" i="17"/>
  <c r="I770" i="17"/>
  <c r="I778" i="17"/>
  <c r="I786" i="17"/>
  <c r="I794" i="17"/>
  <c r="I802" i="17"/>
  <c r="I810" i="17"/>
  <c r="I818" i="17"/>
  <c r="I826" i="17"/>
  <c r="I834" i="17"/>
  <c r="I842" i="17"/>
  <c r="I850" i="17"/>
  <c r="I858" i="17"/>
  <c r="I866" i="17"/>
  <c r="I874" i="17"/>
  <c r="I882" i="17"/>
  <c r="I890" i="17"/>
  <c r="I898" i="17"/>
  <c r="I906" i="17"/>
  <c r="I914" i="17"/>
  <c r="I922" i="17"/>
  <c r="I930" i="17"/>
  <c r="I938" i="17"/>
  <c r="I946" i="17"/>
  <c r="I954" i="17"/>
  <c r="I962" i="17"/>
  <c r="I970" i="17"/>
  <c r="I978" i="17"/>
  <c r="I986" i="17"/>
  <c r="I994" i="17"/>
  <c r="I1002" i="17"/>
  <c r="I1010" i="17"/>
  <c r="I1018" i="17"/>
  <c r="I1026" i="17"/>
  <c r="I1034" i="17"/>
  <c r="I1042" i="17"/>
  <c r="I1050" i="17"/>
  <c r="I1058" i="17"/>
  <c r="I1066" i="17"/>
  <c r="I1074" i="17"/>
  <c r="I1082" i="17"/>
  <c r="I1090" i="17"/>
  <c r="I1098" i="17"/>
  <c r="I1106" i="17"/>
  <c r="I1114" i="17"/>
  <c r="I1122" i="17"/>
  <c r="I1130" i="17"/>
  <c r="I1138" i="17"/>
  <c r="I1146" i="17"/>
  <c r="I1154" i="17"/>
  <c r="I1162" i="17"/>
  <c r="J1162" i="17" s="1"/>
  <c r="I1170" i="17"/>
  <c r="I1178" i="17"/>
  <c r="I1186" i="17"/>
  <c r="J1186" i="17" s="1"/>
  <c r="I1194" i="17"/>
  <c r="J1194" i="17" s="1"/>
  <c r="I1202" i="17"/>
  <c r="J1202" i="17" s="1"/>
  <c r="I321" i="17"/>
  <c r="I353" i="17"/>
  <c r="I385" i="17"/>
  <c r="I417" i="17"/>
  <c r="I449" i="17"/>
  <c r="I481" i="17"/>
  <c r="I513" i="17"/>
  <c r="I545" i="17"/>
  <c r="I577" i="17"/>
  <c r="I609" i="17"/>
  <c r="I638" i="17"/>
  <c r="I651" i="17"/>
  <c r="I659" i="17"/>
  <c r="I667" i="17"/>
  <c r="I675" i="17"/>
  <c r="I683" i="17"/>
  <c r="I691" i="17"/>
  <c r="I699" i="17"/>
  <c r="I707" i="17"/>
  <c r="I715" i="17"/>
  <c r="I723" i="17"/>
  <c r="I731" i="17"/>
  <c r="I739" i="17"/>
  <c r="I747" i="17"/>
  <c r="I755" i="17"/>
  <c r="I763" i="17"/>
  <c r="I771" i="17"/>
  <c r="I779" i="17"/>
  <c r="I787" i="17"/>
  <c r="I795" i="17"/>
  <c r="I803" i="17"/>
  <c r="I811" i="17"/>
  <c r="I819" i="17"/>
  <c r="I827" i="17"/>
  <c r="I835" i="17"/>
  <c r="I843" i="17"/>
  <c r="I851" i="17"/>
  <c r="I859" i="17"/>
  <c r="J859" i="17" s="1"/>
  <c r="I867" i="17"/>
  <c r="I875" i="17"/>
  <c r="I883" i="17"/>
  <c r="I891" i="17"/>
  <c r="I899" i="17"/>
  <c r="I907" i="17"/>
  <c r="I915" i="17"/>
  <c r="I923" i="17"/>
  <c r="I931" i="17"/>
  <c r="I939" i="17"/>
  <c r="I947" i="17"/>
  <c r="I955" i="17"/>
  <c r="I963" i="17"/>
  <c r="I325" i="17"/>
  <c r="I357" i="17"/>
  <c r="I389" i="17"/>
  <c r="I421" i="17"/>
  <c r="I453" i="17"/>
  <c r="I485" i="17"/>
  <c r="I517" i="17"/>
  <c r="I549" i="17"/>
  <c r="I581" i="17"/>
  <c r="I613" i="17"/>
  <c r="I641" i="17"/>
  <c r="I652" i="17"/>
  <c r="I660" i="17"/>
  <c r="I668" i="17"/>
  <c r="I676" i="17"/>
  <c r="I684" i="17"/>
  <c r="I692" i="17"/>
  <c r="I700" i="17"/>
  <c r="I708" i="17"/>
  <c r="I716" i="17"/>
  <c r="I724" i="17"/>
  <c r="I732" i="17"/>
  <c r="I740" i="17"/>
  <c r="I748" i="17"/>
  <c r="I756" i="17"/>
  <c r="I764" i="17"/>
  <c r="I772" i="17"/>
  <c r="I780" i="17"/>
  <c r="I788" i="17"/>
  <c r="I796" i="17"/>
  <c r="I804" i="17"/>
  <c r="I812" i="17"/>
  <c r="I820" i="17"/>
  <c r="I828" i="17"/>
  <c r="I836" i="17"/>
  <c r="I329" i="17"/>
  <c r="I361" i="17"/>
  <c r="I393" i="17"/>
  <c r="I425" i="17"/>
  <c r="I457" i="17"/>
  <c r="I489" i="17"/>
  <c r="I521" i="17"/>
  <c r="I553" i="17"/>
  <c r="I585" i="17"/>
  <c r="I617" i="17"/>
  <c r="I642" i="17"/>
  <c r="I653" i="17"/>
  <c r="I661" i="17"/>
  <c r="I669" i="17"/>
  <c r="I677" i="17"/>
  <c r="I685" i="17"/>
  <c r="I693" i="17"/>
  <c r="I701" i="17"/>
  <c r="I709" i="17"/>
  <c r="I717" i="17"/>
  <c r="I725" i="17"/>
  <c r="I733" i="17"/>
  <c r="I741" i="17"/>
  <c r="I749" i="17"/>
  <c r="I757" i="17"/>
  <c r="I765" i="17"/>
  <c r="I773" i="17"/>
  <c r="I781" i="17"/>
  <c r="I789" i="17"/>
  <c r="I797" i="17"/>
  <c r="I805" i="17"/>
  <c r="I813" i="17"/>
  <c r="I821" i="17"/>
  <c r="I829" i="17"/>
  <c r="I837" i="17"/>
  <c r="I845" i="17"/>
  <c r="I853" i="17"/>
  <c r="I861" i="17"/>
  <c r="I869" i="17"/>
  <c r="I877" i="17"/>
  <c r="I885" i="17"/>
  <c r="I893" i="17"/>
  <c r="I901" i="17"/>
  <c r="I909" i="17"/>
  <c r="I917" i="17"/>
  <c r="I925" i="17"/>
  <c r="I933" i="17"/>
  <c r="I941" i="17"/>
  <c r="I949" i="17"/>
  <c r="I957" i="17"/>
  <c r="I965" i="17"/>
  <c r="I973" i="17"/>
  <c r="I981" i="17"/>
  <c r="I989" i="17"/>
  <c r="I997" i="17"/>
  <c r="I1005" i="17"/>
  <c r="I1013" i="17"/>
  <c r="I1021" i="17"/>
  <c r="I1029" i="17"/>
  <c r="I1037" i="17"/>
  <c r="I1045" i="17"/>
  <c r="I1053" i="17"/>
  <c r="I1061" i="17"/>
  <c r="I1069" i="17"/>
  <c r="I1077" i="17"/>
  <c r="I1085" i="17"/>
  <c r="I1093" i="17"/>
  <c r="I1101" i="17"/>
  <c r="I1109" i="17"/>
  <c r="I1117" i="17"/>
  <c r="I1125" i="17"/>
  <c r="I1133" i="17"/>
  <c r="I1141" i="17"/>
  <c r="I1149" i="17"/>
  <c r="I1157" i="17"/>
  <c r="I1165" i="17"/>
  <c r="I1173" i="17"/>
  <c r="I1181" i="17"/>
  <c r="I1189" i="17"/>
  <c r="I1197" i="17"/>
  <c r="I1205" i="17"/>
  <c r="I1213" i="17"/>
  <c r="I1221" i="17"/>
  <c r="I1229" i="17"/>
  <c r="I1237" i="17"/>
  <c r="I333" i="17"/>
  <c r="I365" i="17"/>
  <c r="I397" i="17"/>
  <c r="I429" i="17"/>
  <c r="I461" i="17"/>
  <c r="I493" i="17"/>
  <c r="I525" i="17"/>
  <c r="I557" i="17"/>
  <c r="I589" i="17"/>
  <c r="I621" i="17"/>
  <c r="I645" i="17"/>
  <c r="I654" i="17"/>
  <c r="I662" i="17"/>
  <c r="I670" i="17"/>
  <c r="I678" i="17"/>
  <c r="I686" i="17"/>
  <c r="I694" i="17"/>
  <c r="I702" i="17"/>
  <c r="I710" i="17"/>
  <c r="I718" i="17"/>
  <c r="I726" i="17"/>
  <c r="I734" i="17"/>
  <c r="I742" i="17"/>
  <c r="I750" i="17"/>
  <c r="I758" i="17"/>
  <c r="I766" i="17"/>
  <c r="I774" i="17"/>
  <c r="I782" i="17"/>
  <c r="I790" i="17"/>
  <c r="I798" i="17"/>
  <c r="I806" i="17"/>
  <c r="I814" i="17"/>
  <c r="I822" i="17"/>
  <c r="I830" i="17"/>
  <c r="I838" i="17"/>
  <c r="J838" i="17" s="1"/>
  <c r="I846" i="17"/>
  <c r="I854" i="17"/>
  <c r="I862" i="17"/>
  <c r="I870" i="17"/>
  <c r="I878" i="17"/>
  <c r="I886" i="17"/>
  <c r="I894" i="17"/>
  <c r="I902" i="17"/>
  <c r="I910" i="17"/>
  <c r="I918" i="17"/>
  <c r="I926" i="17"/>
  <c r="I934" i="17"/>
  <c r="J934" i="17" s="1"/>
  <c r="I942" i="17"/>
  <c r="I950" i="17"/>
  <c r="J950" i="17" s="1"/>
  <c r="I958" i="17"/>
  <c r="J958" i="17" s="1"/>
  <c r="I966" i="17"/>
  <c r="J966" i="17" s="1"/>
  <c r="I974" i="17"/>
  <c r="I982" i="17"/>
  <c r="J982" i="17" s="1"/>
  <c r="I990" i="17"/>
  <c r="J990" i="17" s="1"/>
  <c r="I998" i="17"/>
  <c r="J998" i="17" s="1"/>
  <c r="I1006" i="17"/>
  <c r="I1014" i="17"/>
  <c r="J1014" i="17" s="1"/>
  <c r="I1022" i="17"/>
  <c r="J1022" i="17" s="1"/>
  <c r="I1030" i="17"/>
  <c r="J1030" i="17" s="1"/>
  <c r="I1038" i="17"/>
  <c r="I1046" i="17"/>
  <c r="J1046" i="17" s="1"/>
  <c r="I1054" i="17"/>
  <c r="J1054" i="17" s="1"/>
  <c r="I1062" i="17"/>
  <c r="J1062" i="17" s="1"/>
  <c r="I1070" i="17"/>
  <c r="I1078" i="17"/>
  <c r="J1078" i="17" s="1"/>
  <c r="I1086" i="17"/>
  <c r="J1086" i="17" s="1"/>
  <c r="I1094" i="17"/>
  <c r="J1094" i="17" s="1"/>
  <c r="I1102" i="17"/>
  <c r="I1110" i="17"/>
  <c r="J1110" i="17" s="1"/>
  <c r="I1118" i="17"/>
  <c r="J1118" i="17" s="1"/>
  <c r="I1126" i="17"/>
  <c r="J1126" i="17" s="1"/>
  <c r="I1134" i="17"/>
  <c r="I1142" i="17"/>
  <c r="J1142" i="17" s="1"/>
  <c r="I1150" i="17"/>
  <c r="J1150" i="17" s="1"/>
  <c r="I1158" i="17"/>
  <c r="I1166" i="17"/>
  <c r="J1166" i="17" s="1"/>
  <c r="I1174" i="17"/>
  <c r="J1174" i="17" s="1"/>
  <c r="I1182" i="17"/>
  <c r="J1182" i="17" s="1"/>
  <c r="I1190" i="17"/>
  <c r="J1190" i="17" s="1"/>
  <c r="I1198" i="17"/>
  <c r="J1198" i="17" s="1"/>
  <c r="I1206" i="17"/>
  <c r="J1206" i="17" s="1"/>
  <c r="I868" i="17"/>
  <c r="J868" i="17" s="1"/>
  <c r="I900" i="17"/>
  <c r="J900" i="17" s="1"/>
  <c r="I932" i="17"/>
  <c r="I964" i="17"/>
  <c r="J964" i="17" s="1"/>
  <c r="I983" i="17"/>
  <c r="I999" i="17"/>
  <c r="I1015" i="17"/>
  <c r="I1031" i="17"/>
  <c r="I1047" i="17"/>
  <c r="I1063" i="17"/>
  <c r="I1079" i="17"/>
  <c r="I1095" i="17"/>
  <c r="I1111" i="17"/>
  <c r="I1127" i="17"/>
  <c r="I1143" i="17"/>
  <c r="I1159" i="17"/>
  <c r="J1159" i="17" s="1"/>
  <c r="I1175" i="17"/>
  <c r="I1191" i="17"/>
  <c r="J1191" i="17" s="1"/>
  <c r="I1207" i="17"/>
  <c r="I1218" i="17"/>
  <c r="J1218" i="17" s="1"/>
  <c r="I1228" i="17"/>
  <c r="J1228" i="17" s="1"/>
  <c r="I1239" i="17"/>
  <c r="J1239" i="17" s="1"/>
  <c r="I1248" i="17"/>
  <c r="J1248" i="17" s="1"/>
  <c r="I1258" i="17"/>
  <c r="J1258" i="17" s="1"/>
  <c r="I1267" i="17"/>
  <c r="J1267" i="17" s="1"/>
  <c r="I1276" i="17"/>
  <c r="J1276" i="17" s="1"/>
  <c r="I1285" i="17"/>
  <c r="I1294" i="17"/>
  <c r="J1294" i="17" s="1"/>
  <c r="I1303" i="17"/>
  <c r="J1303" i="17" s="1"/>
  <c r="I1312" i="17"/>
  <c r="J1312" i="17" s="1"/>
  <c r="I1320" i="17"/>
  <c r="J1320" i="17" s="1"/>
  <c r="I1328" i="17"/>
  <c r="I1336" i="17"/>
  <c r="J1336" i="17" s="1"/>
  <c r="I872" i="17"/>
  <c r="I904" i="17"/>
  <c r="I936" i="17"/>
  <c r="I968" i="17"/>
  <c r="I984" i="17"/>
  <c r="I1000" i="17"/>
  <c r="I1016" i="17"/>
  <c r="I1032" i="17"/>
  <c r="I1048" i="17"/>
  <c r="I1064" i="17"/>
  <c r="I1080" i="17"/>
  <c r="I1096" i="17"/>
  <c r="I1112" i="17"/>
  <c r="I1128" i="17"/>
  <c r="I1144" i="17"/>
  <c r="J1144" i="17" s="1"/>
  <c r="I1160" i="17"/>
  <c r="J1160" i="17" s="1"/>
  <c r="I1176" i="17"/>
  <c r="J1176" i="17" s="1"/>
  <c r="I1192" i="17"/>
  <c r="J1192" i="17" s="1"/>
  <c r="I1208" i="17"/>
  <c r="J1208" i="17" s="1"/>
  <c r="I1219" i="17"/>
  <c r="J1219" i="17" s="1"/>
  <c r="I1230" i="17"/>
  <c r="J1230" i="17" s="1"/>
  <c r="I1240" i="17"/>
  <c r="J1240" i="17" s="1"/>
  <c r="I1250" i="17"/>
  <c r="I1259" i="17"/>
  <c r="J1259" i="17" s="1"/>
  <c r="I1268" i="17"/>
  <c r="J1268" i="17" s="1"/>
  <c r="I1277" i="17"/>
  <c r="I1286" i="17"/>
  <c r="I1295" i="17"/>
  <c r="I1304" i="17"/>
  <c r="J1304" i="17" s="1"/>
  <c r="I1313" i="17"/>
  <c r="I1321" i="17"/>
  <c r="I1329" i="17"/>
  <c r="I1337" i="17"/>
  <c r="I844" i="17"/>
  <c r="I876" i="17"/>
  <c r="J876" i="17" s="1"/>
  <c r="I908" i="17"/>
  <c r="J908" i="17" s="1"/>
  <c r="I940" i="17"/>
  <c r="J940" i="17" s="1"/>
  <c r="I971" i="17"/>
  <c r="I987" i="17"/>
  <c r="I1003" i="17"/>
  <c r="I1019" i="17"/>
  <c r="I1035" i="17"/>
  <c r="I1051" i="17"/>
  <c r="I1067" i="17"/>
  <c r="I1083" i="17"/>
  <c r="I1099" i="17"/>
  <c r="I1115" i="17"/>
  <c r="I1131" i="17"/>
  <c r="I1147" i="17"/>
  <c r="J1147" i="17" s="1"/>
  <c r="I1163" i="17"/>
  <c r="J1163" i="17" s="1"/>
  <c r="I1179" i="17"/>
  <c r="I1195" i="17"/>
  <c r="J1195" i="17" s="1"/>
  <c r="I1210" i="17"/>
  <c r="I1220" i="17"/>
  <c r="I1231" i="17"/>
  <c r="I1242" i="17"/>
  <c r="I1251" i="17"/>
  <c r="J1251" i="17" s="1"/>
  <c r="I1260" i="17"/>
  <c r="I1269" i="17"/>
  <c r="I1278" i="17"/>
  <c r="J1278" i="17" s="1"/>
  <c r="I1287" i="17"/>
  <c r="J1287" i="17" s="1"/>
  <c r="I1296" i="17"/>
  <c r="I1306" i="17"/>
  <c r="J1306" i="17" s="1"/>
  <c r="I1314" i="17"/>
  <c r="J1314" i="17" s="1"/>
  <c r="I1322" i="17"/>
  <c r="J1322" i="17" s="1"/>
  <c r="I1330" i="17"/>
  <c r="I1338" i="17"/>
  <c r="I848" i="17"/>
  <c r="I880" i="17"/>
  <c r="I912" i="17"/>
  <c r="I944" i="17"/>
  <c r="I972" i="17"/>
  <c r="I988" i="17"/>
  <c r="J988" i="17" s="1"/>
  <c r="I1004" i="17"/>
  <c r="I1020" i="17"/>
  <c r="J1020" i="17" s="1"/>
  <c r="I1036" i="17"/>
  <c r="I1052" i="17"/>
  <c r="J1052" i="17" s="1"/>
  <c r="I1068" i="17"/>
  <c r="I1084" i="17"/>
  <c r="J1084" i="17" s="1"/>
  <c r="I1100" i="17"/>
  <c r="I1116" i="17"/>
  <c r="J1116" i="17" s="1"/>
  <c r="I1132" i="17"/>
  <c r="I1148" i="17"/>
  <c r="I1164" i="17"/>
  <c r="I1180" i="17"/>
  <c r="J1180" i="17" s="1"/>
  <c r="I1196" i="17"/>
  <c r="I1211" i="17"/>
  <c r="J1211" i="17" s="1"/>
  <c r="I1222" i="17"/>
  <c r="I1232" i="17"/>
  <c r="J1232" i="17" s="1"/>
  <c r="I1243" i="17"/>
  <c r="I1252" i="17"/>
  <c r="I1261" i="17"/>
  <c r="I1270" i="17"/>
  <c r="J1270" i="17" s="1"/>
  <c r="I1279" i="17"/>
  <c r="J1279" i="17" s="1"/>
  <c r="I1288" i="17"/>
  <c r="J1288" i="17" s="1"/>
  <c r="I1298" i="17"/>
  <c r="I1307" i="17"/>
  <c r="J1307" i="17" s="1"/>
  <c r="I1315" i="17"/>
  <c r="J1315" i="17" s="1"/>
  <c r="I1323" i="17"/>
  <c r="J1323" i="17" s="1"/>
  <c r="I1331" i="17"/>
  <c r="J1331" i="17" s="1"/>
  <c r="I1339" i="17"/>
  <c r="J1339" i="17" s="1"/>
  <c r="I852" i="17"/>
  <c r="I884" i="17"/>
  <c r="I916" i="17"/>
  <c r="J916" i="17" s="1"/>
  <c r="I948" i="17"/>
  <c r="J948" i="17" s="1"/>
  <c r="I975" i="17"/>
  <c r="I991" i="17"/>
  <c r="I1007" i="17"/>
  <c r="I1023" i="17"/>
  <c r="I1039" i="17"/>
  <c r="I1055" i="17"/>
  <c r="I1071" i="17"/>
  <c r="I1087" i="17"/>
  <c r="I1103" i="17"/>
  <c r="I1119" i="17"/>
  <c r="I1135" i="17"/>
  <c r="I1151" i="17"/>
  <c r="J1151" i="17" s="1"/>
  <c r="I1167" i="17"/>
  <c r="I1183" i="17"/>
  <c r="J1183" i="17" s="1"/>
  <c r="I1199" i="17"/>
  <c r="I1212" i="17"/>
  <c r="I1223" i="17"/>
  <c r="I1234" i="17"/>
  <c r="I1244" i="17"/>
  <c r="J1244" i="17" s="1"/>
  <c r="I1253" i="17"/>
  <c r="I1262" i="17"/>
  <c r="I1271" i="17"/>
  <c r="I1280" i="17"/>
  <c r="J1280" i="17" s="1"/>
  <c r="I1290" i="17"/>
  <c r="J1290" i="17" s="1"/>
  <c r="I1299" i="17"/>
  <c r="I1308" i="17"/>
  <c r="J1308" i="17" s="1"/>
  <c r="I1316" i="17"/>
  <c r="I1324" i="17"/>
  <c r="I1332" i="17"/>
  <c r="J1332" i="17" s="1"/>
  <c r="I2" i="17"/>
  <c r="I856" i="17"/>
  <c r="I888" i="17"/>
  <c r="I920" i="17"/>
  <c r="I952" i="17"/>
  <c r="I976" i="17"/>
  <c r="I992" i="17"/>
  <c r="I1008" i="17"/>
  <c r="I1024" i="17"/>
  <c r="I1040" i="17"/>
  <c r="I1056" i="17"/>
  <c r="I1072" i="17"/>
  <c r="I1088" i="17"/>
  <c r="I1104" i="17"/>
  <c r="I1120" i="17"/>
  <c r="I1136" i="17"/>
  <c r="I1152" i="17"/>
  <c r="J1152" i="17" s="1"/>
  <c r="I1168" i="17"/>
  <c r="I1184" i="17"/>
  <c r="J1184" i="17" s="1"/>
  <c r="I1200" i="17"/>
  <c r="I1214" i="17"/>
  <c r="J1214" i="17" s="1"/>
  <c r="I1224" i="17"/>
  <c r="J1224" i="17" s="1"/>
  <c r="I1235" i="17"/>
  <c r="J1235" i="17" s="1"/>
  <c r="I1245" i="17"/>
  <c r="I1254" i="17"/>
  <c r="J1254" i="17" s="1"/>
  <c r="I1263" i="17"/>
  <c r="J1263" i="17" s="1"/>
  <c r="I1272" i="17"/>
  <c r="J1272" i="17" s="1"/>
  <c r="I1282" i="17"/>
  <c r="I1291" i="17"/>
  <c r="J1291" i="17" s="1"/>
  <c r="I1300" i="17"/>
  <c r="J1300" i="17" s="1"/>
  <c r="I1309" i="17"/>
  <c r="I1317" i="17"/>
  <c r="I1325" i="17"/>
  <c r="I1333" i="17"/>
  <c r="I860" i="17"/>
  <c r="I892" i="17"/>
  <c r="I924" i="17"/>
  <c r="J924" i="17" s="1"/>
  <c r="I956" i="17"/>
  <c r="J956" i="17" s="1"/>
  <c r="I979" i="17"/>
  <c r="I995" i="17"/>
  <c r="I1011" i="17"/>
  <c r="I1027" i="17"/>
  <c r="I1043" i="17"/>
  <c r="I1059" i="17"/>
  <c r="I1075" i="17"/>
  <c r="I1091" i="17"/>
  <c r="I1107" i="17"/>
  <c r="I1123" i="17"/>
  <c r="I1139" i="17"/>
  <c r="J1139" i="17" s="1"/>
  <c r="I1155" i="17"/>
  <c r="J1155" i="17" s="1"/>
  <c r="I1171" i="17"/>
  <c r="J1171" i="17" s="1"/>
  <c r="I1187" i="17"/>
  <c r="J1187" i="17" s="1"/>
  <c r="I1203" i="17"/>
  <c r="J1203" i="17" s="1"/>
  <c r="I1215" i="17"/>
  <c r="J1215" i="17" s="1"/>
  <c r="I1226" i="17"/>
  <c r="J1226" i="17" s="1"/>
  <c r="I1236" i="17"/>
  <c r="J1236" i="17" s="1"/>
  <c r="I1246" i="17"/>
  <c r="J1246" i="17" s="1"/>
  <c r="I1255" i="17"/>
  <c r="I1264" i="17"/>
  <c r="J1264" i="17" s="1"/>
  <c r="I1274" i="17"/>
  <c r="I1283" i="17"/>
  <c r="J1283" i="17" s="1"/>
  <c r="I1292" i="17"/>
  <c r="J1292" i="17" s="1"/>
  <c r="I1301" i="17"/>
  <c r="I1310" i="17"/>
  <c r="J1310" i="17" s="1"/>
  <c r="I1318" i="17"/>
  <c r="I1326" i="17"/>
  <c r="J1326" i="17" s="1"/>
  <c r="I1334" i="17"/>
  <c r="J1334" i="17" s="1"/>
  <c r="I864" i="17"/>
  <c r="I896" i="17"/>
  <c r="I928" i="17"/>
  <c r="I960" i="17"/>
  <c r="I980" i="17"/>
  <c r="I996" i="17"/>
  <c r="J996" i="17" s="1"/>
  <c r="I1012" i="17"/>
  <c r="I1028" i="17"/>
  <c r="J1028" i="17" s="1"/>
  <c r="I1044" i="17"/>
  <c r="I1060" i="17"/>
  <c r="I1076" i="17"/>
  <c r="J1076" i="17" s="1"/>
  <c r="I1092" i="17"/>
  <c r="J1092" i="17" s="1"/>
  <c r="I1108" i="17"/>
  <c r="I1124" i="17"/>
  <c r="J1124" i="17" s="1"/>
  <c r="I1140" i="17"/>
  <c r="J1140" i="17" s="1"/>
  <c r="I1156" i="17"/>
  <c r="J1156" i="17" s="1"/>
  <c r="I1172" i="17"/>
  <c r="J1172" i="17" s="1"/>
  <c r="I1188" i="17"/>
  <c r="I1204" i="17"/>
  <c r="J1204" i="17" s="1"/>
  <c r="I1216" i="17"/>
  <c r="J1216" i="17" s="1"/>
  <c r="I1227" i="17"/>
  <c r="J1227" i="17" s="1"/>
  <c r="I1238" i="17"/>
  <c r="J1238" i="17" s="1"/>
  <c r="I1247" i="17"/>
  <c r="J1247" i="17" s="1"/>
  <c r="I1256" i="17"/>
  <c r="J1256" i="17" s="1"/>
  <c r="I1266" i="17"/>
  <c r="I1275" i="17"/>
  <c r="J1275" i="17" s="1"/>
  <c r="I1284" i="17"/>
  <c r="I1293" i="17"/>
  <c r="I1302" i="17"/>
  <c r="J1302" i="17" s="1"/>
  <c r="I1311" i="17"/>
  <c r="J1311" i="17" s="1"/>
  <c r="I1319" i="17"/>
  <c r="I1327" i="17"/>
  <c r="J1327" i="17" s="1"/>
  <c r="I1335" i="17"/>
  <c r="J1324" i="17"/>
  <c r="J1282" i="17"/>
  <c r="J1250" i="17"/>
  <c r="J1196" i="17"/>
  <c r="J1175" i="17"/>
  <c r="J1154" i="17"/>
  <c r="J1143" i="17"/>
  <c r="J2" i="17"/>
  <c r="J1330" i="17"/>
  <c r="J1319" i="17"/>
  <c r="J1298" i="17"/>
  <c r="J1266" i="17"/>
  <c r="J1255" i="17"/>
  <c r="J1234" i="17"/>
  <c r="J1223" i="17"/>
  <c r="J1212" i="17"/>
  <c r="J1170" i="17"/>
  <c r="J1148" i="17"/>
  <c r="J1138" i="17"/>
  <c r="J1108" i="17"/>
  <c r="J1044" i="17"/>
  <c r="J1012" i="17"/>
  <c r="J980" i="17"/>
  <c r="J827" i="17"/>
  <c r="J1335" i="17"/>
  <c r="J1260" i="17"/>
  <c r="J1207" i="17"/>
  <c r="J1164" i="17"/>
  <c r="J1060" i="17"/>
  <c r="J1318" i="17"/>
  <c r="J1286" i="17"/>
  <c r="J1243" i="17"/>
  <c r="J1222" i="17"/>
  <c r="J1200" i="17"/>
  <c r="J1179" i="17"/>
  <c r="J1168" i="17"/>
  <c r="J1158" i="17"/>
  <c r="J1134" i="17"/>
  <c r="J1102" i="17"/>
  <c r="J1070" i="17"/>
  <c r="J1038" i="17"/>
  <c r="J1006" i="17"/>
  <c r="J974" i="17"/>
  <c r="J942" i="17"/>
  <c r="J892" i="17"/>
  <c r="J1271" i="17"/>
  <c r="J932" i="17"/>
  <c r="J1328" i="17"/>
  <c r="J1296" i="17"/>
  <c r="J1338" i="17"/>
  <c r="J1316" i="17"/>
  <c r="J1295" i="17"/>
  <c r="J1284" i="17"/>
  <c r="J1274" i="17"/>
  <c r="J1252" i="17"/>
  <c r="J1242" i="17"/>
  <c r="J1231" i="17"/>
  <c r="J1220" i="17"/>
  <c r="J1210" i="17"/>
  <c r="J1199" i="17"/>
  <c r="J1188" i="17"/>
  <c r="J1178" i="17"/>
  <c r="J1167" i="17"/>
  <c r="J1146" i="17"/>
  <c r="J1132" i="17"/>
  <c r="J1100" i="17"/>
  <c r="J1068" i="17"/>
  <c r="J1036" i="17"/>
  <c r="J1004" i="17"/>
  <c r="J972" i="17"/>
  <c r="J884" i="17"/>
  <c r="H1130" i="17"/>
  <c r="J1130" i="17" s="1"/>
  <c r="H1122" i="17"/>
  <c r="H1114" i="17"/>
  <c r="J1114" i="17" s="1"/>
  <c r="H1106" i="17"/>
  <c r="J1106" i="17" s="1"/>
  <c r="H1098" i="17"/>
  <c r="J1098" i="17" s="1"/>
  <c r="H1090" i="17"/>
  <c r="J1090" i="17" s="1"/>
  <c r="H1082" i="17"/>
  <c r="J1082" i="17" s="1"/>
  <c r="H1074" i="17"/>
  <c r="J1074" i="17" s="1"/>
  <c r="H1066" i="17"/>
  <c r="J1066" i="17" s="1"/>
  <c r="H1058" i="17"/>
  <c r="H1050" i="17"/>
  <c r="J1050" i="17" s="1"/>
  <c r="H1042" i="17"/>
  <c r="J1042" i="17" s="1"/>
  <c r="H1034" i="17"/>
  <c r="J1034" i="17" s="1"/>
  <c r="H1026" i="17"/>
  <c r="J1026" i="17" s="1"/>
  <c r="H1018" i="17"/>
  <c r="J1018" i="17" s="1"/>
  <c r="H1010" i="17"/>
  <c r="J1010" i="17" s="1"/>
  <c r="H1002" i="17"/>
  <c r="J1002" i="17" s="1"/>
  <c r="H994" i="17"/>
  <c r="H986" i="17"/>
  <c r="J986" i="17" s="1"/>
  <c r="H978" i="17"/>
  <c r="J978" i="17" s="1"/>
  <c r="H970" i="17"/>
  <c r="J970" i="17" s="1"/>
  <c r="H962" i="17"/>
  <c r="J962" i="17" s="1"/>
  <c r="H954" i="17"/>
  <c r="J954" i="17" s="1"/>
  <c r="H946" i="17"/>
  <c r="J946" i="17" s="1"/>
  <c r="H938" i="17"/>
  <c r="J938" i="17" s="1"/>
  <c r="H930" i="17"/>
  <c r="H922" i="17"/>
  <c r="J922" i="17" s="1"/>
  <c r="H914" i="17"/>
  <c r="J914" i="17" s="1"/>
  <c r="H906" i="17"/>
  <c r="J906" i="17" s="1"/>
  <c r="H898" i="17"/>
  <c r="J898" i="17" s="1"/>
  <c r="H890" i="17"/>
  <c r="J890" i="17" s="1"/>
  <c r="H882" i="17"/>
  <c r="J882" i="17" s="1"/>
  <c r="H874" i="17"/>
  <c r="J874" i="17" s="1"/>
  <c r="H866" i="17"/>
  <c r="H857" i="17"/>
  <c r="J857" i="17" s="1"/>
  <c r="H846" i="17"/>
  <c r="J846" i="17" s="1"/>
  <c r="H835" i="17"/>
  <c r="J835" i="17" s="1"/>
  <c r="H825" i="17"/>
  <c r="J825" i="17" s="1"/>
  <c r="H814" i="17"/>
  <c r="J814" i="17" s="1"/>
  <c r="H803" i="17"/>
  <c r="J803" i="17" s="1"/>
  <c r="H793" i="17"/>
  <c r="J793" i="17" s="1"/>
  <c r="H782" i="17"/>
  <c r="J782" i="17" s="1"/>
  <c r="H771" i="17"/>
  <c r="J771" i="17" s="1"/>
  <c r="H761" i="17"/>
  <c r="J761" i="17" s="1"/>
  <c r="H750" i="17"/>
  <c r="J750" i="17" s="1"/>
  <c r="H739" i="17"/>
  <c r="J739" i="17" s="1"/>
  <c r="H729" i="17"/>
  <c r="J729" i="17" s="1"/>
  <c r="H718" i="17"/>
  <c r="J718" i="17" s="1"/>
  <c r="H707" i="17"/>
  <c r="J707" i="17" s="1"/>
  <c r="H697" i="17"/>
  <c r="J697" i="17" s="1"/>
  <c r="H686" i="17"/>
  <c r="J686" i="17" s="1"/>
  <c r="H675" i="17"/>
  <c r="J675" i="17" s="1"/>
  <c r="H665" i="17"/>
  <c r="J665" i="17" s="1"/>
  <c r="H654" i="17"/>
  <c r="J654" i="17" s="1"/>
  <c r="H643" i="17"/>
  <c r="J643" i="17" s="1"/>
  <c r="H633" i="17"/>
  <c r="J633" i="17" s="1"/>
  <c r="H622" i="17"/>
  <c r="J622" i="17" s="1"/>
  <c r="H611" i="17"/>
  <c r="J611" i="17" s="1"/>
  <c r="H601" i="17"/>
  <c r="J601" i="17" s="1"/>
  <c r="H590" i="17"/>
  <c r="J590" i="17" s="1"/>
  <c r="H579" i="17"/>
  <c r="J579" i="17" s="1"/>
  <c r="H569" i="17"/>
  <c r="J569" i="17" s="1"/>
  <c r="H558" i="17"/>
  <c r="J558" i="17" s="1"/>
  <c r="H547" i="17"/>
  <c r="J547" i="17" s="1"/>
  <c r="H537" i="17"/>
  <c r="J537" i="17" s="1"/>
  <c r="H526" i="17"/>
  <c r="J526" i="17" s="1"/>
  <c r="H515" i="17"/>
  <c r="J515" i="17" s="1"/>
  <c r="H505" i="17"/>
  <c r="J505" i="17" s="1"/>
  <c r="H494" i="17"/>
  <c r="J494" i="17" s="1"/>
  <c r="H483" i="17"/>
  <c r="J483" i="17" s="1"/>
  <c r="H473" i="17"/>
  <c r="J473" i="17" s="1"/>
  <c r="H462" i="17"/>
  <c r="J462" i="17" s="1"/>
  <c r="H451" i="17"/>
  <c r="J451" i="17" s="1"/>
  <c r="H441" i="17"/>
  <c r="J441" i="17" s="1"/>
  <c r="H430" i="17"/>
  <c r="J430" i="17" s="1"/>
  <c r="H419" i="17"/>
  <c r="J419" i="17" s="1"/>
  <c r="H405" i="17"/>
  <c r="J405" i="17" s="1"/>
  <c r="H389" i="17"/>
  <c r="H373" i="17"/>
  <c r="J373" i="17" s="1"/>
  <c r="H357" i="17"/>
  <c r="J357" i="17" s="1"/>
  <c r="H341" i="17"/>
  <c r="J341" i="17" s="1"/>
  <c r="H325" i="17"/>
  <c r="J325" i="17" s="1"/>
  <c r="H297" i="17"/>
  <c r="J297" i="17" s="1"/>
  <c r="H265" i="17"/>
  <c r="J265" i="17" s="1"/>
  <c r="H5" i="17"/>
  <c r="J5" i="17" s="1"/>
  <c r="H13" i="17"/>
  <c r="J13" i="17" s="1"/>
  <c r="H21" i="17"/>
  <c r="J21" i="17" s="1"/>
  <c r="H29" i="17"/>
  <c r="J29" i="17" s="1"/>
  <c r="H38" i="17"/>
  <c r="J38" i="17" s="1"/>
  <c r="H46" i="17"/>
  <c r="J46" i="17" s="1"/>
  <c r="H54" i="17"/>
  <c r="J54" i="17" s="1"/>
  <c r="H62" i="17"/>
  <c r="J62" i="17" s="1"/>
  <c r="H70" i="17"/>
  <c r="J70" i="17" s="1"/>
  <c r="H78" i="17"/>
  <c r="J78" i="17" s="1"/>
  <c r="H86" i="17"/>
  <c r="J86" i="17" s="1"/>
  <c r="H94" i="17"/>
  <c r="J94" i="17" s="1"/>
  <c r="H102" i="17"/>
  <c r="J102" i="17" s="1"/>
  <c r="H110" i="17"/>
  <c r="J110" i="17" s="1"/>
  <c r="H118" i="17"/>
  <c r="J118" i="17" s="1"/>
  <c r="H126" i="17"/>
  <c r="J126" i="17" s="1"/>
  <c r="H134" i="17"/>
  <c r="J134" i="17" s="1"/>
  <c r="H142" i="17"/>
  <c r="J142" i="17" s="1"/>
  <c r="H150" i="17"/>
  <c r="J150" i="17" s="1"/>
  <c r="H158" i="17"/>
  <c r="J158" i="17" s="1"/>
  <c r="H166" i="17"/>
  <c r="J166" i="17" s="1"/>
  <c r="H174" i="17"/>
  <c r="J174" i="17" s="1"/>
  <c r="H182" i="17"/>
  <c r="J182" i="17" s="1"/>
  <c r="H190" i="17"/>
  <c r="J190" i="17" s="1"/>
  <c r="H198" i="17"/>
  <c r="J198" i="17" s="1"/>
  <c r="H206" i="17"/>
  <c r="J206" i="17" s="1"/>
  <c r="H214" i="17"/>
  <c r="J214" i="17" s="1"/>
  <c r="H222" i="17"/>
  <c r="J222" i="17" s="1"/>
  <c r="H230" i="17"/>
  <c r="J230" i="17" s="1"/>
  <c r="H238" i="17"/>
  <c r="J238" i="17" s="1"/>
  <c r="H246" i="17"/>
  <c r="J246" i="17" s="1"/>
  <c r="H254" i="17"/>
  <c r="J254" i="17" s="1"/>
  <c r="H262" i="17"/>
  <c r="J262" i="17" s="1"/>
  <c r="H270" i="17"/>
  <c r="J270" i="17" s="1"/>
  <c r="H278" i="17"/>
  <c r="J278" i="17" s="1"/>
  <c r="H286" i="17"/>
  <c r="J286" i="17" s="1"/>
  <c r="H294" i="17"/>
  <c r="J294" i="17" s="1"/>
  <c r="H302" i="17"/>
  <c r="J302" i="17" s="1"/>
  <c r="H310" i="17"/>
  <c r="J310" i="17" s="1"/>
  <c r="H318" i="17"/>
  <c r="J318" i="17" s="1"/>
  <c r="H326" i="17"/>
  <c r="J326" i="17" s="1"/>
  <c r="H334" i="17"/>
  <c r="J334" i="17" s="1"/>
  <c r="H342" i="17"/>
  <c r="J342" i="17" s="1"/>
  <c r="H350" i="17"/>
  <c r="J350" i="17" s="1"/>
  <c r="H358" i="17"/>
  <c r="J358" i="17" s="1"/>
  <c r="H366" i="17"/>
  <c r="J366" i="17" s="1"/>
  <c r="H374" i="17"/>
  <c r="J374" i="17" s="1"/>
  <c r="H382" i="17"/>
  <c r="J382" i="17" s="1"/>
  <c r="H390" i="17"/>
  <c r="J390" i="17" s="1"/>
  <c r="H398" i="17"/>
  <c r="J398" i="17" s="1"/>
  <c r="H406" i="17"/>
  <c r="J406" i="17" s="1"/>
  <c r="H414" i="17"/>
  <c r="J414" i="17" s="1"/>
  <c r="H6" i="17"/>
  <c r="J6" i="17" s="1"/>
  <c r="H14" i="17"/>
  <c r="J14" i="17" s="1"/>
  <c r="H22" i="17"/>
  <c r="J22" i="17" s="1"/>
  <c r="H31" i="17"/>
  <c r="J31" i="17" s="1"/>
  <c r="H39" i="17"/>
  <c r="J39" i="17" s="1"/>
  <c r="H47" i="17"/>
  <c r="J47" i="17" s="1"/>
  <c r="H55" i="17"/>
  <c r="J55" i="17" s="1"/>
  <c r="H63" i="17"/>
  <c r="J63" i="17" s="1"/>
  <c r="H71" i="17"/>
  <c r="H79" i="17"/>
  <c r="J79" i="17" s="1"/>
  <c r="H87" i="17"/>
  <c r="J87" i="17" s="1"/>
  <c r="H95" i="17"/>
  <c r="J95" i="17" s="1"/>
  <c r="H103" i="17"/>
  <c r="J103" i="17" s="1"/>
  <c r="H111" i="17"/>
  <c r="J111" i="17" s="1"/>
  <c r="H119" i="17"/>
  <c r="J119" i="17" s="1"/>
  <c r="H127" i="17"/>
  <c r="J127" i="17" s="1"/>
  <c r="H135" i="17"/>
  <c r="J135" i="17" s="1"/>
  <c r="H143" i="17"/>
  <c r="J143" i="17" s="1"/>
  <c r="H151" i="17"/>
  <c r="J151" i="17" s="1"/>
  <c r="H159" i="17"/>
  <c r="J159" i="17" s="1"/>
  <c r="H167" i="17"/>
  <c r="J167" i="17" s="1"/>
  <c r="H175" i="17"/>
  <c r="J175" i="17" s="1"/>
  <c r="H183" i="17"/>
  <c r="J183" i="17" s="1"/>
  <c r="H191" i="17"/>
  <c r="J191" i="17" s="1"/>
  <c r="H199" i="17"/>
  <c r="J199" i="17" s="1"/>
  <c r="H207" i="17"/>
  <c r="J207" i="17" s="1"/>
  <c r="H215" i="17"/>
  <c r="J215" i="17" s="1"/>
  <c r="H223" i="17"/>
  <c r="J223" i="17" s="1"/>
  <c r="H231" i="17"/>
  <c r="J231" i="17" s="1"/>
  <c r="H239" i="17"/>
  <c r="J239" i="17" s="1"/>
  <c r="H247" i="17"/>
  <c r="J247" i="17" s="1"/>
  <c r="H255" i="17"/>
  <c r="J255" i="17" s="1"/>
  <c r="H263" i="17"/>
  <c r="J263" i="17" s="1"/>
  <c r="H271" i="17"/>
  <c r="J271" i="17" s="1"/>
  <c r="H279" i="17"/>
  <c r="J279" i="17" s="1"/>
  <c r="H287" i="17"/>
  <c r="J287" i="17" s="1"/>
  <c r="H295" i="17"/>
  <c r="J295" i="17" s="1"/>
  <c r="H303" i="17"/>
  <c r="J303" i="17" s="1"/>
  <c r="H311" i="17"/>
  <c r="J311" i="17" s="1"/>
  <c r="H319" i="17"/>
  <c r="J319" i="17" s="1"/>
  <c r="H7" i="17"/>
  <c r="J7" i="17" s="1"/>
  <c r="H15" i="17"/>
  <c r="J15" i="17" s="1"/>
  <c r="H23" i="17"/>
  <c r="J23" i="17" s="1"/>
  <c r="H32" i="17"/>
  <c r="J32" i="17" s="1"/>
  <c r="H40" i="17"/>
  <c r="J40" i="17" s="1"/>
  <c r="H48" i="17"/>
  <c r="J48" i="17" s="1"/>
  <c r="H56" i="17"/>
  <c r="J56" i="17" s="1"/>
  <c r="H64" i="17"/>
  <c r="J64" i="17" s="1"/>
  <c r="H72" i="17"/>
  <c r="J72" i="17" s="1"/>
  <c r="H80" i="17"/>
  <c r="J80" i="17" s="1"/>
  <c r="H88" i="17"/>
  <c r="J88" i="17" s="1"/>
  <c r="H96" i="17"/>
  <c r="J96" i="17" s="1"/>
  <c r="H104" i="17"/>
  <c r="J104" i="17" s="1"/>
  <c r="H112" i="17"/>
  <c r="J112" i="17" s="1"/>
  <c r="H120" i="17"/>
  <c r="J120" i="17" s="1"/>
  <c r="H128" i="17"/>
  <c r="J128" i="17" s="1"/>
  <c r="H136" i="17"/>
  <c r="J136" i="17" s="1"/>
  <c r="H144" i="17"/>
  <c r="J144" i="17" s="1"/>
  <c r="H152" i="17"/>
  <c r="J152" i="17" s="1"/>
  <c r="H160" i="17"/>
  <c r="J160" i="17" s="1"/>
  <c r="H168" i="17"/>
  <c r="H176" i="17"/>
  <c r="J176" i="17" s="1"/>
  <c r="H184" i="17"/>
  <c r="J184" i="17" s="1"/>
  <c r="H192" i="17"/>
  <c r="J192" i="17" s="1"/>
  <c r="H200" i="17"/>
  <c r="J200" i="17" s="1"/>
  <c r="H208" i="17"/>
  <c r="J208" i="17" s="1"/>
  <c r="H216" i="17"/>
  <c r="J216" i="17" s="1"/>
  <c r="H224" i="17"/>
  <c r="J224" i="17" s="1"/>
  <c r="H232" i="17"/>
  <c r="H240" i="17"/>
  <c r="J240" i="17" s="1"/>
  <c r="H248" i="17"/>
  <c r="J248" i="17" s="1"/>
  <c r="H256" i="17"/>
  <c r="J256" i="17" s="1"/>
  <c r="H264" i="17"/>
  <c r="J264" i="17" s="1"/>
  <c r="H272" i="17"/>
  <c r="J272" i="17" s="1"/>
  <c r="H280" i="17"/>
  <c r="J280" i="17" s="1"/>
  <c r="H288" i="17"/>
  <c r="J288" i="17" s="1"/>
  <c r="H296" i="17"/>
  <c r="H304" i="17"/>
  <c r="J304" i="17" s="1"/>
  <c r="H312" i="17"/>
  <c r="J312" i="17" s="1"/>
  <c r="H320" i="17"/>
  <c r="J320" i="17" s="1"/>
  <c r="H328" i="17"/>
  <c r="J328" i="17" s="1"/>
  <c r="H336" i="17"/>
  <c r="J336" i="17" s="1"/>
  <c r="H344" i="17"/>
  <c r="J344" i="17" s="1"/>
  <c r="H352" i="17"/>
  <c r="J352" i="17" s="1"/>
  <c r="H360" i="17"/>
  <c r="H368" i="17"/>
  <c r="J368" i="17" s="1"/>
  <c r="H376" i="17"/>
  <c r="J376" i="17" s="1"/>
  <c r="H384" i="17"/>
  <c r="J384" i="17" s="1"/>
  <c r="H392" i="17"/>
  <c r="J392" i="17" s="1"/>
  <c r="H400" i="17"/>
  <c r="J400" i="17" s="1"/>
  <c r="H408" i="17"/>
  <c r="J408" i="17" s="1"/>
  <c r="H416" i="17"/>
  <c r="J416" i="17" s="1"/>
  <c r="H424" i="17"/>
  <c r="H432" i="17"/>
  <c r="J432" i="17" s="1"/>
  <c r="H440" i="17"/>
  <c r="J440" i="17" s="1"/>
  <c r="H448" i="17"/>
  <c r="J448" i="17" s="1"/>
  <c r="H456" i="17"/>
  <c r="J456" i="17" s="1"/>
  <c r="H464" i="17"/>
  <c r="J464" i="17" s="1"/>
  <c r="H472" i="17"/>
  <c r="J472" i="17" s="1"/>
  <c r="H480" i="17"/>
  <c r="J480" i="17" s="1"/>
  <c r="H488" i="17"/>
  <c r="H496" i="17"/>
  <c r="J496" i="17" s="1"/>
  <c r="H504" i="17"/>
  <c r="J504" i="17" s="1"/>
  <c r="H512" i="17"/>
  <c r="J512" i="17" s="1"/>
  <c r="H520" i="17"/>
  <c r="J520" i="17" s="1"/>
  <c r="H528" i="17"/>
  <c r="J528" i="17" s="1"/>
  <c r="H536" i="17"/>
  <c r="J536" i="17" s="1"/>
  <c r="H544" i="17"/>
  <c r="J544" i="17" s="1"/>
  <c r="H552" i="17"/>
  <c r="H560" i="17"/>
  <c r="J560" i="17" s="1"/>
  <c r="H568" i="17"/>
  <c r="J568" i="17" s="1"/>
  <c r="H576" i="17"/>
  <c r="J576" i="17" s="1"/>
  <c r="H584" i="17"/>
  <c r="J584" i="17" s="1"/>
  <c r="H592" i="17"/>
  <c r="J592" i="17" s="1"/>
  <c r="H600" i="17"/>
  <c r="J600" i="17" s="1"/>
  <c r="H608" i="17"/>
  <c r="J608" i="17" s="1"/>
  <c r="H616" i="17"/>
  <c r="J616" i="17" s="1"/>
  <c r="H624" i="17"/>
  <c r="J624" i="17" s="1"/>
  <c r="H632" i="17"/>
  <c r="J632" i="17" s="1"/>
  <c r="H640" i="17"/>
  <c r="J640" i="17" s="1"/>
  <c r="H648" i="17"/>
  <c r="J648" i="17" s="1"/>
  <c r="H656" i="17"/>
  <c r="J656" i="17" s="1"/>
  <c r="H664" i="17"/>
  <c r="J664" i="17" s="1"/>
  <c r="H672" i="17"/>
  <c r="J672" i="17" s="1"/>
  <c r="H680" i="17"/>
  <c r="J680" i="17" s="1"/>
  <c r="H688" i="17"/>
  <c r="J688" i="17" s="1"/>
  <c r="H696" i="17"/>
  <c r="J696" i="17" s="1"/>
  <c r="H704" i="17"/>
  <c r="J704" i="17" s="1"/>
  <c r="H712" i="17"/>
  <c r="J712" i="17" s="1"/>
  <c r="H720" i="17"/>
  <c r="J720" i="17" s="1"/>
  <c r="H728" i="17"/>
  <c r="J728" i="17" s="1"/>
  <c r="H736" i="17"/>
  <c r="J736" i="17" s="1"/>
  <c r="H744" i="17"/>
  <c r="J744" i="17" s="1"/>
  <c r="H752" i="17"/>
  <c r="J752" i="17" s="1"/>
  <c r="H760" i="17"/>
  <c r="J760" i="17" s="1"/>
  <c r="H768" i="17"/>
  <c r="J768" i="17" s="1"/>
  <c r="H776" i="17"/>
  <c r="J776" i="17" s="1"/>
  <c r="H784" i="17"/>
  <c r="J784" i="17" s="1"/>
  <c r="H792" i="17"/>
  <c r="J792" i="17" s="1"/>
  <c r="H800" i="17"/>
  <c r="J800" i="17" s="1"/>
  <c r="H808" i="17"/>
  <c r="J808" i="17" s="1"/>
  <c r="H816" i="17"/>
  <c r="J816" i="17" s="1"/>
  <c r="H824" i="17"/>
  <c r="J824" i="17" s="1"/>
  <c r="H832" i="17"/>
  <c r="J832" i="17" s="1"/>
  <c r="H840" i="17"/>
  <c r="J840" i="17" s="1"/>
  <c r="H848" i="17"/>
  <c r="J848" i="17" s="1"/>
  <c r="H856" i="17"/>
  <c r="J856" i="17" s="1"/>
  <c r="H8" i="17"/>
  <c r="J8" i="17" s="1"/>
  <c r="H16" i="17"/>
  <c r="J16" i="17" s="1"/>
  <c r="H24" i="17"/>
  <c r="J24" i="17" s="1"/>
  <c r="H33" i="17"/>
  <c r="J33" i="17" s="1"/>
  <c r="H41" i="17"/>
  <c r="J41" i="17" s="1"/>
  <c r="H49" i="17"/>
  <c r="J49" i="17" s="1"/>
  <c r="H57" i="17"/>
  <c r="J57" i="17" s="1"/>
  <c r="H65" i="17"/>
  <c r="J65" i="17" s="1"/>
  <c r="H73" i="17"/>
  <c r="J73" i="17" s="1"/>
  <c r="H81" i="17"/>
  <c r="J81" i="17" s="1"/>
  <c r="H89" i="17"/>
  <c r="J89" i="17" s="1"/>
  <c r="H97" i="17"/>
  <c r="J97" i="17" s="1"/>
  <c r="H105" i="17"/>
  <c r="J105" i="17" s="1"/>
  <c r="H113" i="17"/>
  <c r="J113" i="17" s="1"/>
  <c r="H121" i="17"/>
  <c r="J121" i="17" s="1"/>
  <c r="H129" i="17"/>
  <c r="J129" i="17" s="1"/>
  <c r="H137" i="17"/>
  <c r="J137" i="17" s="1"/>
  <c r="H145" i="17"/>
  <c r="J145" i="17" s="1"/>
  <c r="H153" i="17"/>
  <c r="J153" i="17" s="1"/>
  <c r="H161" i="17"/>
  <c r="J161" i="17" s="1"/>
  <c r="H169" i="17"/>
  <c r="J169" i="17" s="1"/>
  <c r="H177" i="17"/>
  <c r="J177" i="17" s="1"/>
  <c r="H185" i="17"/>
  <c r="J185" i="17" s="1"/>
  <c r="H193" i="17"/>
  <c r="J193" i="17" s="1"/>
  <c r="H201" i="17"/>
  <c r="J201" i="17" s="1"/>
  <c r="H209" i="17"/>
  <c r="J209" i="17" s="1"/>
  <c r="H9" i="17"/>
  <c r="J9" i="17" s="1"/>
  <c r="H17" i="17"/>
  <c r="J17" i="17" s="1"/>
  <c r="H25" i="17"/>
  <c r="J25" i="17" s="1"/>
  <c r="H34" i="17"/>
  <c r="J34" i="17" s="1"/>
  <c r="H42" i="17"/>
  <c r="J42" i="17" s="1"/>
  <c r="H50" i="17"/>
  <c r="J50" i="17" s="1"/>
  <c r="H58" i="17"/>
  <c r="J58" i="17" s="1"/>
  <c r="H66" i="17"/>
  <c r="J66" i="17" s="1"/>
  <c r="H74" i="17"/>
  <c r="J74" i="17" s="1"/>
  <c r="H82" i="17"/>
  <c r="J82" i="17" s="1"/>
  <c r="H90" i="17"/>
  <c r="J90" i="17" s="1"/>
  <c r="H98" i="17"/>
  <c r="J98" i="17" s="1"/>
  <c r="H106" i="17"/>
  <c r="J106" i="17" s="1"/>
  <c r="H114" i="17"/>
  <c r="J114" i="17" s="1"/>
  <c r="H122" i="17"/>
  <c r="J122" i="17" s="1"/>
  <c r="H130" i="17"/>
  <c r="J130" i="17" s="1"/>
  <c r="H138" i="17"/>
  <c r="J138" i="17" s="1"/>
  <c r="H146" i="17"/>
  <c r="J146" i="17" s="1"/>
  <c r="H154" i="17"/>
  <c r="J154" i="17" s="1"/>
  <c r="H162" i="17"/>
  <c r="J162" i="17" s="1"/>
  <c r="H170" i="17"/>
  <c r="J170" i="17" s="1"/>
  <c r="H178" i="17"/>
  <c r="J178" i="17" s="1"/>
  <c r="H186" i="17"/>
  <c r="J186" i="17" s="1"/>
  <c r="H194" i="17"/>
  <c r="J194" i="17" s="1"/>
  <c r="H202" i="17"/>
  <c r="J202" i="17" s="1"/>
  <c r="H210" i="17"/>
  <c r="J210" i="17" s="1"/>
  <c r="H218" i="17"/>
  <c r="J218" i="17" s="1"/>
  <c r="H226" i="17"/>
  <c r="J226" i="17" s="1"/>
  <c r="H234" i="17"/>
  <c r="J234" i="17" s="1"/>
  <c r="H242" i="17"/>
  <c r="J242" i="17" s="1"/>
  <c r="H250" i="17"/>
  <c r="J250" i="17" s="1"/>
  <c r="H258" i="17"/>
  <c r="J258" i="17" s="1"/>
  <c r="H266" i="17"/>
  <c r="J266" i="17" s="1"/>
  <c r="H274" i="17"/>
  <c r="J274" i="17" s="1"/>
  <c r="H282" i="17"/>
  <c r="J282" i="17" s="1"/>
  <c r="H290" i="17"/>
  <c r="J290" i="17" s="1"/>
  <c r="H298" i="17"/>
  <c r="J298" i="17" s="1"/>
  <c r="H306" i="17"/>
  <c r="J306" i="17" s="1"/>
  <c r="H314" i="17"/>
  <c r="J314" i="17" s="1"/>
  <c r="H322" i="17"/>
  <c r="J322" i="17" s="1"/>
  <c r="H330" i="17"/>
  <c r="J330" i="17" s="1"/>
  <c r="H338" i="17"/>
  <c r="J338" i="17" s="1"/>
  <c r="H346" i="17"/>
  <c r="J346" i="17" s="1"/>
  <c r="H354" i="17"/>
  <c r="J354" i="17" s="1"/>
  <c r="H362" i="17"/>
  <c r="J362" i="17" s="1"/>
  <c r="H370" i="17"/>
  <c r="J370" i="17" s="1"/>
  <c r="H378" i="17"/>
  <c r="J378" i="17" s="1"/>
  <c r="H386" i="17"/>
  <c r="J386" i="17" s="1"/>
  <c r="H394" i="17"/>
  <c r="J394" i="17" s="1"/>
  <c r="H402" i="17"/>
  <c r="J402" i="17" s="1"/>
  <c r="H410" i="17"/>
  <c r="J410" i="17" s="1"/>
  <c r="H30" i="17"/>
  <c r="J30" i="17" s="1"/>
  <c r="H10" i="17"/>
  <c r="J10" i="17" s="1"/>
  <c r="H18" i="17"/>
  <c r="J18" i="17" s="1"/>
  <c r="H26" i="17"/>
  <c r="J26" i="17" s="1"/>
  <c r="H35" i="17"/>
  <c r="J35" i="17" s="1"/>
  <c r="H43" i="17"/>
  <c r="J43" i="17" s="1"/>
  <c r="H51" i="17"/>
  <c r="J51" i="17" s="1"/>
  <c r="H59" i="17"/>
  <c r="J59" i="17" s="1"/>
  <c r="H67" i="17"/>
  <c r="J67" i="17" s="1"/>
  <c r="H75" i="17"/>
  <c r="J75" i="17" s="1"/>
  <c r="H83" i="17"/>
  <c r="J83" i="17" s="1"/>
  <c r="H91" i="17"/>
  <c r="J91" i="17" s="1"/>
  <c r="H99" i="17"/>
  <c r="J99" i="17" s="1"/>
  <c r="H107" i="17"/>
  <c r="J107" i="17" s="1"/>
  <c r="H115" i="17"/>
  <c r="J115" i="17" s="1"/>
  <c r="H123" i="17"/>
  <c r="J123" i="17" s="1"/>
  <c r="H131" i="17"/>
  <c r="J131" i="17" s="1"/>
  <c r="H139" i="17"/>
  <c r="J139" i="17" s="1"/>
  <c r="H147" i="17"/>
  <c r="J147" i="17" s="1"/>
  <c r="H155" i="17"/>
  <c r="J155" i="17" s="1"/>
  <c r="H163" i="17"/>
  <c r="J163" i="17" s="1"/>
  <c r="H171" i="17"/>
  <c r="J171" i="17" s="1"/>
  <c r="H179" i="17"/>
  <c r="J179" i="17" s="1"/>
  <c r="H187" i="17"/>
  <c r="J187" i="17" s="1"/>
  <c r="H195" i="17"/>
  <c r="J195" i="17" s="1"/>
  <c r="H203" i="17"/>
  <c r="J203" i="17" s="1"/>
  <c r="H211" i="17"/>
  <c r="J211" i="17" s="1"/>
  <c r="H219" i="17"/>
  <c r="J219" i="17" s="1"/>
  <c r="H227" i="17"/>
  <c r="J227" i="17" s="1"/>
  <c r="H235" i="17"/>
  <c r="J235" i="17" s="1"/>
  <c r="H243" i="17"/>
  <c r="J243" i="17" s="1"/>
  <c r="H251" i="17"/>
  <c r="J251" i="17" s="1"/>
  <c r="H259" i="17"/>
  <c r="J259" i="17" s="1"/>
  <c r="H267" i="17"/>
  <c r="J267" i="17" s="1"/>
  <c r="H275" i="17"/>
  <c r="J275" i="17" s="1"/>
  <c r="H283" i="17"/>
  <c r="J283" i="17" s="1"/>
  <c r="H291" i="17"/>
  <c r="J291" i="17" s="1"/>
  <c r="H299" i="17"/>
  <c r="J299" i="17" s="1"/>
  <c r="H307" i="17"/>
  <c r="J307" i="17" s="1"/>
  <c r="H315" i="17"/>
  <c r="J315" i="17" s="1"/>
  <c r="H3" i="17"/>
  <c r="J3" i="17" s="1"/>
  <c r="H11" i="17"/>
  <c r="J11" i="17" s="1"/>
  <c r="H19" i="17"/>
  <c r="J19" i="17" s="1"/>
  <c r="H27" i="17"/>
  <c r="J27" i="17" s="1"/>
  <c r="H36" i="17"/>
  <c r="J36" i="17" s="1"/>
  <c r="H44" i="17"/>
  <c r="J44" i="17" s="1"/>
  <c r="H52" i="17"/>
  <c r="J52" i="17" s="1"/>
  <c r="H60" i="17"/>
  <c r="J60" i="17" s="1"/>
  <c r="H68" i="17"/>
  <c r="J68" i="17" s="1"/>
  <c r="H76" i="17"/>
  <c r="J76" i="17" s="1"/>
  <c r="H84" i="17"/>
  <c r="J84" i="17" s="1"/>
  <c r="H92" i="17"/>
  <c r="J92" i="17" s="1"/>
  <c r="H100" i="17"/>
  <c r="J100" i="17" s="1"/>
  <c r="H108" i="17"/>
  <c r="J108" i="17" s="1"/>
  <c r="H116" i="17"/>
  <c r="J116" i="17" s="1"/>
  <c r="H124" i="17"/>
  <c r="J124" i="17" s="1"/>
  <c r="H132" i="17"/>
  <c r="J132" i="17" s="1"/>
  <c r="H140" i="17"/>
  <c r="J140" i="17" s="1"/>
  <c r="H148" i="17"/>
  <c r="J148" i="17" s="1"/>
  <c r="H156" i="17"/>
  <c r="J156" i="17" s="1"/>
  <c r="H164" i="17"/>
  <c r="J164" i="17" s="1"/>
  <c r="H172" i="17"/>
  <c r="J172" i="17" s="1"/>
  <c r="H180" i="17"/>
  <c r="J180" i="17" s="1"/>
  <c r="H188" i="17"/>
  <c r="J188" i="17" s="1"/>
  <c r="H196" i="17"/>
  <c r="J196" i="17" s="1"/>
  <c r="H204" i="17"/>
  <c r="J204" i="17" s="1"/>
  <c r="H212" i="17"/>
  <c r="J212" i="17" s="1"/>
  <c r="H220" i="17"/>
  <c r="J220" i="17" s="1"/>
  <c r="H228" i="17"/>
  <c r="J228" i="17" s="1"/>
  <c r="H236" i="17"/>
  <c r="J236" i="17" s="1"/>
  <c r="H244" i="17"/>
  <c r="J244" i="17" s="1"/>
  <c r="H252" i="17"/>
  <c r="J252" i="17" s="1"/>
  <c r="H260" i="17"/>
  <c r="J260" i="17" s="1"/>
  <c r="H268" i="17"/>
  <c r="J268" i="17" s="1"/>
  <c r="H276" i="17"/>
  <c r="J276" i="17" s="1"/>
  <c r="H284" i="17"/>
  <c r="J284" i="17" s="1"/>
  <c r="H292" i="17"/>
  <c r="J292" i="17" s="1"/>
  <c r="H300" i="17"/>
  <c r="J300" i="17" s="1"/>
  <c r="H308" i="17"/>
  <c r="J308" i="17" s="1"/>
  <c r="H316" i="17"/>
  <c r="J316" i="17" s="1"/>
  <c r="H324" i="17"/>
  <c r="J324" i="17" s="1"/>
  <c r="H332" i="17"/>
  <c r="J332" i="17" s="1"/>
  <c r="H340" i="17"/>
  <c r="J340" i="17" s="1"/>
  <c r="H348" i="17"/>
  <c r="J348" i="17" s="1"/>
  <c r="H356" i="17"/>
  <c r="J356" i="17" s="1"/>
  <c r="H364" i="17"/>
  <c r="J364" i="17" s="1"/>
  <c r="H372" i="17"/>
  <c r="J372" i="17" s="1"/>
  <c r="H380" i="17"/>
  <c r="J380" i="17" s="1"/>
  <c r="H388" i="17"/>
  <c r="J388" i="17" s="1"/>
  <c r="H396" i="17"/>
  <c r="J396" i="17" s="1"/>
  <c r="H404" i="17"/>
  <c r="J404" i="17" s="1"/>
  <c r="H412" i="17"/>
  <c r="J412" i="17" s="1"/>
  <c r="H420" i="17"/>
  <c r="J420" i="17" s="1"/>
  <c r="H428" i="17"/>
  <c r="J428" i="17" s="1"/>
  <c r="H436" i="17"/>
  <c r="J436" i="17" s="1"/>
  <c r="H444" i="17"/>
  <c r="J444" i="17" s="1"/>
  <c r="H452" i="17"/>
  <c r="J452" i="17" s="1"/>
  <c r="H460" i="17"/>
  <c r="J460" i="17" s="1"/>
  <c r="H468" i="17"/>
  <c r="J468" i="17" s="1"/>
  <c r="H476" i="17"/>
  <c r="J476" i="17" s="1"/>
  <c r="H484" i="17"/>
  <c r="J484" i="17" s="1"/>
  <c r="H492" i="17"/>
  <c r="J492" i="17" s="1"/>
  <c r="H500" i="17"/>
  <c r="J500" i="17" s="1"/>
  <c r="H508" i="17"/>
  <c r="J508" i="17" s="1"/>
  <c r="H516" i="17"/>
  <c r="J516" i="17" s="1"/>
  <c r="H524" i="17"/>
  <c r="J524" i="17" s="1"/>
  <c r="H532" i="17"/>
  <c r="J532" i="17" s="1"/>
  <c r="H540" i="17"/>
  <c r="J540" i="17" s="1"/>
  <c r="H548" i="17"/>
  <c r="J548" i="17" s="1"/>
  <c r="H556" i="17"/>
  <c r="J556" i="17" s="1"/>
  <c r="H564" i="17"/>
  <c r="J564" i="17" s="1"/>
  <c r="H572" i="17"/>
  <c r="J572" i="17" s="1"/>
  <c r="H580" i="17"/>
  <c r="J580" i="17" s="1"/>
  <c r="H588" i="17"/>
  <c r="J588" i="17" s="1"/>
  <c r="H596" i="17"/>
  <c r="J596" i="17" s="1"/>
  <c r="H604" i="17"/>
  <c r="J604" i="17" s="1"/>
  <c r="H612" i="17"/>
  <c r="J612" i="17" s="1"/>
  <c r="H620" i="17"/>
  <c r="J620" i="17" s="1"/>
  <c r="H628" i="17"/>
  <c r="J628" i="17" s="1"/>
  <c r="H636" i="17"/>
  <c r="J636" i="17" s="1"/>
  <c r="H644" i="17"/>
  <c r="J644" i="17" s="1"/>
  <c r="H652" i="17"/>
  <c r="J652" i="17" s="1"/>
  <c r="H660" i="17"/>
  <c r="J660" i="17" s="1"/>
  <c r="H668" i="17"/>
  <c r="J668" i="17" s="1"/>
  <c r="H676" i="17"/>
  <c r="J676" i="17" s="1"/>
  <c r="H684" i="17"/>
  <c r="J684" i="17" s="1"/>
  <c r="H692" i="17"/>
  <c r="J692" i="17" s="1"/>
  <c r="H700" i="17"/>
  <c r="J700" i="17" s="1"/>
  <c r="H708" i="17"/>
  <c r="H716" i="17"/>
  <c r="J716" i="17" s="1"/>
  <c r="H724" i="17"/>
  <c r="J724" i="17" s="1"/>
  <c r="H732" i="17"/>
  <c r="J732" i="17" s="1"/>
  <c r="H740" i="17"/>
  <c r="J740" i="17" s="1"/>
  <c r="H748" i="17"/>
  <c r="J748" i="17" s="1"/>
  <c r="H756" i="17"/>
  <c r="J756" i="17" s="1"/>
  <c r="H764" i="17"/>
  <c r="J764" i="17" s="1"/>
  <c r="H772" i="17"/>
  <c r="H780" i="17"/>
  <c r="J780" i="17" s="1"/>
  <c r="H788" i="17"/>
  <c r="J788" i="17" s="1"/>
  <c r="H796" i="17"/>
  <c r="J796" i="17" s="1"/>
  <c r="H804" i="17"/>
  <c r="J804" i="17" s="1"/>
  <c r="H812" i="17"/>
  <c r="J812" i="17" s="1"/>
  <c r="H820" i="17"/>
  <c r="J820" i="17" s="1"/>
  <c r="H828" i="17"/>
  <c r="J828" i="17" s="1"/>
  <c r="H836" i="17"/>
  <c r="H844" i="17"/>
  <c r="J844" i="17" s="1"/>
  <c r="H852" i="17"/>
  <c r="J852" i="17" s="1"/>
  <c r="H860" i="17"/>
  <c r="J860" i="17" s="1"/>
  <c r="H4" i="17"/>
  <c r="J4" i="17" s="1"/>
  <c r="H12" i="17"/>
  <c r="J12" i="17" s="1"/>
  <c r="H20" i="17"/>
  <c r="J20" i="17" s="1"/>
  <c r="H28" i="17"/>
  <c r="J28" i="17" s="1"/>
  <c r="H37" i="17"/>
  <c r="J37" i="17" s="1"/>
  <c r="H45" i="17"/>
  <c r="J45" i="17" s="1"/>
  <c r="H53" i="17"/>
  <c r="J53" i="17" s="1"/>
  <c r="H61" i="17"/>
  <c r="J61" i="17" s="1"/>
  <c r="H69" i="17"/>
  <c r="J69" i="17" s="1"/>
  <c r="H77" i="17"/>
  <c r="J77" i="17" s="1"/>
  <c r="H85" i="17"/>
  <c r="J85" i="17" s="1"/>
  <c r="H93" i="17"/>
  <c r="J93" i="17" s="1"/>
  <c r="H101" i="17"/>
  <c r="J101" i="17" s="1"/>
  <c r="H109" i="17"/>
  <c r="J109" i="17" s="1"/>
  <c r="H117" i="17"/>
  <c r="J117" i="17" s="1"/>
  <c r="H125" i="17"/>
  <c r="J125" i="17" s="1"/>
  <c r="H133" i="17"/>
  <c r="J133" i="17" s="1"/>
  <c r="H141" i="17"/>
  <c r="J141" i="17" s="1"/>
  <c r="H149" i="17"/>
  <c r="J149" i="17" s="1"/>
  <c r="H157" i="17"/>
  <c r="J157" i="17" s="1"/>
  <c r="H165" i="17"/>
  <c r="J165" i="17" s="1"/>
  <c r="H173" i="17"/>
  <c r="J173" i="17" s="1"/>
  <c r="H181" i="17"/>
  <c r="J181" i="17" s="1"/>
  <c r="H189" i="17"/>
  <c r="J189" i="17" s="1"/>
  <c r="H197" i="17"/>
  <c r="J197" i="17" s="1"/>
  <c r="H205" i="17"/>
  <c r="J205" i="17" s="1"/>
  <c r="H1337" i="17"/>
  <c r="H1329" i="17"/>
  <c r="J1329" i="17" s="1"/>
  <c r="H1321" i="17"/>
  <c r="J1321" i="17" s="1"/>
  <c r="H1313" i="17"/>
  <c r="J1313" i="17" s="1"/>
  <c r="H1305" i="17"/>
  <c r="J1305" i="17" s="1"/>
  <c r="H1297" i="17"/>
  <c r="J1297" i="17" s="1"/>
  <c r="H1289" i="17"/>
  <c r="J1289" i="17" s="1"/>
  <c r="H1281" i="17"/>
  <c r="J1281" i="17" s="1"/>
  <c r="H1273" i="17"/>
  <c r="J1273" i="17" s="1"/>
  <c r="H1265" i="17"/>
  <c r="J1265" i="17" s="1"/>
  <c r="H1257" i="17"/>
  <c r="J1257" i="17" s="1"/>
  <c r="H1249" i="17"/>
  <c r="J1249" i="17" s="1"/>
  <c r="H1241" i="17"/>
  <c r="J1241" i="17" s="1"/>
  <c r="H1233" i="17"/>
  <c r="J1233" i="17" s="1"/>
  <c r="H1225" i="17"/>
  <c r="J1225" i="17" s="1"/>
  <c r="H1217" i="17"/>
  <c r="J1217" i="17" s="1"/>
  <c r="H1209" i="17"/>
  <c r="J1209" i="17" s="1"/>
  <c r="H1201" i="17"/>
  <c r="J1201" i="17" s="1"/>
  <c r="H1193" i="17"/>
  <c r="J1193" i="17" s="1"/>
  <c r="H1185" i="17"/>
  <c r="J1185" i="17" s="1"/>
  <c r="H1177" i="17"/>
  <c r="J1177" i="17" s="1"/>
  <c r="H1169" i="17"/>
  <c r="J1169" i="17" s="1"/>
  <c r="H1161" i="17"/>
  <c r="J1161" i="17" s="1"/>
  <c r="H1153" i="17"/>
  <c r="J1153" i="17" s="1"/>
  <c r="H1145" i="17"/>
  <c r="J1145" i="17" s="1"/>
  <c r="H1137" i="17"/>
  <c r="J1137" i="17" s="1"/>
  <c r="H1129" i="17"/>
  <c r="J1129" i="17" s="1"/>
  <c r="H1121" i="17"/>
  <c r="J1121" i="17" s="1"/>
  <c r="H1113" i="17"/>
  <c r="J1113" i="17" s="1"/>
  <c r="H1105" i="17"/>
  <c r="J1105" i="17" s="1"/>
  <c r="H1097" i="17"/>
  <c r="J1097" i="17" s="1"/>
  <c r="H1089" i="17"/>
  <c r="J1089" i="17" s="1"/>
  <c r="H1081" i="17"/>
  <c r="J1081" i="17" s="1"/>
  <c r="H1073" i="17"/>
  <c r="J1073" i="17" s="1"/>
  <c r="H1065" i="17"/>
  <c r="J1065" i="17" s="1"/>
  <c r="H1057" i="17"/>
  <c r="J1057" i="17" s="1"/>
  <c r="H1049" i="17"/>
  <c r="J1049" i="17" s="1"/>
  <c r="H1041" i="17"/>
  <c r="J1041" i="17" s="1"/>
  <c r="H1033" i="17"/>
  <c r="J1033" i="17" s="1"/>
  <c r="H1025" i="17"/>
  <c r="J1025" i="17" s="1"/>
  <c r="H1017" i="17"/>
  <c r="J1017" i="17" s="1"/>
  <c r="H1009" i="17"/>
  <c r="J1009" i="17" s="1"/>
  <c r="H1001" i="17"/>
  <c r="J1001" i="17" s="1"/>
  <c r="H993" i="17"/>
  <c r="J993" i="17" s="1"/>
  <c r="H985" i="17"/>
  <c r="J985" i="17" s="1"/>
  <c r="H977" i="17"/>
  <c r="J977" i="17" s="1"/>
  <c r="H969" i="17"/>
  <c r="J969" i="17" s="1"/>
  <c r="H961" i="17"/>
  <c r="J961" i="17" s="1"/>
  <c r="H953" i="17"/>
  <c r="J953" i="17" s="1"/>
  <c r="H945" i="17"/>
  <c r="J945" i="17" s="1"/>
  <c r="H937" i="17"/>
  <c r="J937" i="17" s="1"/>
  <c r="H929" i="17"/>
  <c r="J929" i="17" s="1"/>
  <c r="H921" i="17"/>
  <c r="J921" i="17" s="1"/>
  <c r="H913" i="17"/>
  <c r="J913" i="17" s="1"/>
  <c r="H905" i="17"/>
  <c r="J905" i="17" s="1"/>
  <c r="H897" i="17"/>
  <c r="J897" i="17" s="1"/>
  <c r="H889" i="17"/>
  <c r="J889" i="17" s="1"/>
  <c r="H881" i="17"/>
  <c r="J881" i="17" s="1"/>
  <c r="H873" i="17"/>
  <c r="J873" i="17" s="1"/>
  <c r="H865" i="17"/>
  <c r="J865" i="17" s="1"/>
  <c r="H855" i="17"/>
  <c r="J855" i="17" s="1"/>
  <c r="H845" i="17"/>
  <c r="J845" i="17" s="1"/>
  <c r="H834" i="17"/>
  <c r="J834" i="17" s="1"/>
  <c r="H823" i="17"/>
  <c r="J823" i="17" s="1"/>
  <c r="H813" i="17"/>
  <c r="J813" i="17" s="1"/>
  <c r="H802" i="17"/>
  <c r="J802" i="17" s="1"/>
  <c r="H791" i="17"/>
  <c r="J791" i="17" s="1"/>
  <c r="H781" i="17"/>
  <c r="J781" i="17" s="1"/>
  <c r="H770" i="17"/>
  <c r="J770" i="17" s="1"/>
  <c r="H759" i="17"/>
  <c r="J759" i="17" s="1"/>
  <c r="H749" i="17"/>
  <c r="H738" i="17"/>
  <c r="J738" i="17" s="1"/>
  <c r="H727" i="17"/>
  <c r="J727" i="17" s="1"/>
  <c r="H717" i="17"/>
  <c r="J717" i="17" s="1"/>
  <c r="H706" i="17"/>
  <c r="J706" i="17" s="1"/>
  <c r="H695" i="17"/>
  <c r="J695" i="17" s="1"/>
  <c r="H685" i="17"/>
  <c r="J685" i="17" s="1"/>
  <c r="H674" i="17"/>
  <c r="J674" i="17" s="1"/>
  <c r="H663" i="17"/>
  <c r="J663" i="17" s="1"/>
  <c r="H653" i="17"/>
  <c r="J653" i="17" s="1"/>
  <c r="H642" i="17"/>
  <c r="J642" i="17" s="1"/>
  <c r="H631" i="17"/>
  <c r="J631" i="17" s="1"/>
  <c r="H621" i="17"/>
  <c r="J621" i="17" s="1"/>
  <c r="H610" i="17"/>
  <c r="J610" i="17" s="1"/>
  <c r="H599" i="17"/>
  <c r="J599" i="17" s="1"/>
  <c r="H589" i="17"/>
  <c r="J589" i="17" s="1"/>
  <c r="H578" i="17"/>
  <c r="J578" i="17" s="1"/>
  <c r="H567" i="17"/>
  <c r="J567" i="17" s="1"/>
  <c r="H557" i="17"/>
  <c r="J557" i="17" s="1"/>
  <c r="H546" i="17"/>
  <c r="J546" i="17" s="1"/>
  <c r="H535" i="17"/>
  <c r="J535" i="17" s="1"/>
  <c r="H525" i="17"/>
  <c r="J525" i="17" s="1"/>
  <c r="H514" i="17"/>
  <c r="J514" i="17" s="1"/>
  <c r="H503" i="17"/>
  <c r="J503" i="17" s="1"/>
  <c r="H493" i="17"/>
  <c r="J493" i="17" s="1"/>
  <c r="H482" i="17"/>
  <c r="J482" i="17" s="1"/>
  <c r="H471" i="17"/>
  <c r="J471" i="17" s="1"/>
  <c r="H461" i="17"/>
  <c r="J461" i="17" s="1"/>
  <c r="H450" i="17"/>
  <c r="J450" i="17" s="1"/>
  <c r="H439" i="17"/>
  <c r="J439" i="17" s="1"/>
  <c r="H429" i="17"/>
  <c r="J429" i="17" s="1"/>
  <c r="H418" i="17"/>
  <c r="J418" i="17" s="1"/>
  <c r="H403" i="17"/>
  <c r="J403" i="17" s="1"/>
  <c r="H387" i="17"/>
  <c r="J387" i="17" s="1"/>
  <c r="H371" i="17"/>
  <c r="J371" i="17" s="1"/>
  <c r="H355" i="17"/>
  <c r="J355" i="17" s="1"/>
  <c r="H339" i="17"/>
  <c r="J339" i="17" s="1"/>
  <c r="H323" i="17"/>
  <c r="J323" i="17" s="1"/>
  <c r="H293" i="17"/>
  <c r="J293" i="17" s="1"/>
  <c r="H261" i="17"/>
  <c r="J261" i="17" s="1"/>
  <c r="H229" i="17"/>
  <c r="J229" i="17" s="1"/>
  <c r="H1136" i="17"/>
  <c r="J1136" i="17" s="1"/>
  <c r="H1128" i="17"/>
  <c r="J1128" i="17" s="1"/>
  <c r="H1120" i="17"/>
  <c r="J1120" i="17" s="1"/>
  <c r="H1112" i="17"/>
  <c r="J1112" i="17" s="1"/>
  <c r="H1104" i="17"/>
  <c r="J1104" i="17" s="1"/>
  <c r="H1096" i="17"/>
  <c r="J1096" i="17" s="1"/>
  <c r="H1088" i="17"/>
  <c r="J1088" i="17" s="1"/>
  <c r="H1080" i="17"/>
  <c r="J1080" i="17" s="1"/>
  <c r="H1072" i="17"/>
  <c r="J1072" i="17" s="1"/>
  <c r="H1064" i="17"/>
  <c r="J1064" i="17" s="1"/>
  <c r="H1056" i="17"/>
  <c r="J1056" i="17" s="1"/>
  <c r="H1048" i="17"/>
  <c r="H1040" i="17"/>
  <c r="J1040" i="17" s="1"/>
  <c r="H1032" i="17"/>
  <c r="J1032" i="17" s="1"/>
  <c r="H1024" i="17"/>
  <c r="J1024" i="17" s="1"/>
  <c r="H1016" i="17"/>
  <c r="J1016" i="17" s="1"/>
  <c r="H1008" i="17"/>
  <c r="J1008" i="17" s="1"/>
  <c r="H1000" i="17"/>
  <c r="J1000" i="17" s="1"/>
  <c r="H992" i="17"/>
  <c r="J992" i="17" s="1"/>
  <c r="H984" i="17"/>
  <c r="J984" i="17" s="1"/>
  <c r="H976" i="17"/>
  <c r="J976" i="17" s="1"/>
  <c r="H968" i="17"/>
  <c r="J968" i="17" s="1"/>
  <c r="H960" i="17"/>
  <c r="J960" i="17" s="1"/>
  <c r="H952" i="17"/>
  <c r="J952" i="17" s="1"/>
  <c r="H944" i="17"/>
  <c r="J944" i="17" s="1"/>
  <c r="H936" i="17"/>
  <c r="J936" i="17" s="1"/>
  <c r="H928" i="17"/>
  <c r="J928" i="17" s="1"/>
  <c r="H920" i="17"/>
  <c r="J920" i="17" s="1"/>
  <c r="H912" i="17"/>
  <c r="J912" i="17" s="1"/>
  <c r="H904" i="17"/>
  <c r="J904" i="17" s="1"/>
  <c r="H896" i="17"/>
  <c r="J896" i="17" s="1"/>
  <c r="H888" i="17"/>
  <c r="H880" i="17"/>
  <c r="J880" i="17" s="1"/>
  <c r="H872" i="17"/>
  <c r="H864" i="17"/>
  <c r="J864" i="17" s="1"/>
  <c r="H854" i="17"/>
  <c r="J854" i="17" s="1"/>
  <c r="H843" i="17"/>
  <c r="J843" i="17" s="1"/>
  <c r="H833" i="17"/>
  <c r="J833" i="17" s="1"/>
  <c r="H822" i="17"/>
  <c r="J822" i="17" s="1"/>
  <c r="H811" i="17"/>
  <c r="J811" i="17" s="1"/>
  <c r="H801" i="17"/>
  <c r="J801" i="17" s="1"/>
  <c r="H790" i="17"/>
  <c r="J790" i="17" s="1"/>
  <c r="H779" i="17"/>
  <c r="J779" i="17" s="1"/>
  <c r="H769" i="17"/>
  <c r="J769" i="17" s="1"/>
  <c r="H758" i="17"/>
  <c r="J758" i="17" s="1"/>
  <c r="H747" i="17"/>
  <c r="J747" i="17" s="1"/>
  <c r="H737" i="17"/>
  <c r="J737" i="17" s="1"/>
  <c r="H726" i="17"/>
  <c r="J726" i="17" s="1"/>
  <c r="H715" i="17"/>
  <c r="J715" i="17" s="1"/>
  <c r="H705" i="17"/>
  <c r="J705" i="17" s="1"/>
  <c r="H694" i="17"/>
  <c r="J694" i="17" s="1"/>
  <c r="H683" i="17"/>
  <c r="J683" i="17" s="1"/>
  <c r="H673" i="17"/>
  <c r="J673" i="17" s="1"/>
  <c r="H662" i="17"/>
  <c r="J662" i="17" s="1"/>
  <c r="H651" i="17"/>
  <c r="J651" i="17" s="1"/>
  <c r="H641" i="17"/>
  <c r="J641" i="17" s="1"/>
  <c r="H630" i="17"/>
  <c r="J630" i="17" s="1"/>
  <c r="H619" i="17"/>
  <c r="J619" i="17" s="1"/>
  <c r="H609" i="17"/>
  <c r="J609" i="17" s="1"/>
  <c r="H598" i="17"/>
  <c r="J598" i="17" s="1"/>
  <c r="H587" i="17"/>
  <c r="J587" i="17" s="1"/>
  <c r="H577" i="17"/>
  <c r="J577" i="17" s="1"/>
  <c r="H566" i="17"/>
  <c r="J566" i="17" s="1"/>
  <c r="H555" i="17"/>
  <c r="J555" i="17" s="1"/>
  <c r="H545" i="17"/>
  <c r="J545" i="17" s="1"/>
  <c r="H534" i="17"/>
  <c r="J534" i="17" s="1"/>
  <c r="H523" i="17"/>
  <c r="J523" i="17" s="1"/>
  <c r="H513" i="17"/>
  <c r="J513" i="17" s="1"/>
  <c r="H502" i="17"/>
  <c r="J502" i="17" s="1"/>
  <c r="H491" i="17"/>
  <c r="J491" i="17" s="1"/>
  <c r="H481" i="17"/>
  <c r="J481" i="17" s="1"/>
  <c r="H470" i="17"/>
  <c r="J470" i="17" s="1"/>
  <c r="H459" i="17"/>
  <c r="J459" i="17" s="1"/>
  <c r="H449" i="17"/>
  <c r="J449" i="17" s="1"/>
  <c r="H438" i="17"/>
  <c r="J438" i="17" s="1"/>
  <c r="H427" i="17"/>
  <c r="J427" i="17" s="1"/>
  <c r="H417" i="17"/>
  <c r="J417" i="17" s="1"/>
  <c r="H401" i="17"/>
  <c r="J401" i="17" s="1"/>
  <c r="H385" i="17"/>
  <c r="J385" i="17" s="1"/>
  <c r="H369" i="17"/>
  <c r="J369" i="17" s="1"/>
  <c r="H353" i="17"/>
  <c r="J353" i="17" s="1"/>
  <c r="H337" i="17"/>
  <c r="J337" i="17" s="1"/>
  <c r="H321" i="17"/>
  <c r="J321" i="17" s="1"/>
  <c r="H289" i="17"/>
  <c r="J289" i="17" s="1"/>
  <c r="H257" i="17"/>
  <c r="J257" i="17" s="1"/>
  <c r="H225" i="17"/>
  <c r="J225" i="17" s="1"/>
  <c r="H1135" i="17"/>
  <c r="J1135" i="17" s="1"/>
  <c r="H1127" i="17"/>
  <c r="J1127" i="17" s="1"/>
  <c r="H1119" i="17"/>
  <c r="J1119" i="17" s="1"/>
  <c r="H1111" i="17"/>
  <c r="J1111" i="17" s="1"/>
  <c r="H1103" i="17"/>
  <c r="J1103" i="17" s="1"/>
  <c r="H1095" i="17"/>
  <c r="J1095" i="17" s="1"/>
  <c r="H1087" i="17"/>
  <c r="J1087" i="17" s="1"/>
  <c r="H1079" i="17"/>
  <c r="J1079" i="17" s="1"/>
  <c r="H1071" i="17"/>
  <c r="J1071" i="17" s="1"/>
  <c r="H1063" i="17"/>
  <c r="H1055" i="17"/>
  <c r="J1055" i="17" s="1"/>
  <c r="H1047" i="17"/>
  <c r="J1047" i="17" s="1"/>
  <c r="H1039" i="17"/>
  <c r="J1039" i="17" s="1"/>
  <c r="H1031" i="17"/>
  <c r="J1031" i="17" s="1"/>
  <c r="H1023" i="17"/>
  <c r="J1023" i="17" s="1"/>
  <c r="H1015" i="17"/>
  <c r="J1015" i="17" s="1"/>
  <c r="H1007" i="17"/>
  <c r="J1007" i="17" s="1"/>
  <c r="H999" i="17"/>
  <c r="J999" i="17" s="1"/>
  <c r="H991" i="17"/>
  <c r="J991" i="17" s="1"/>
  <c r="H983" i="17"/>
  <c r="J983" i="17" s="1"/>
  <c r="H975" i="17"/>
  <c r="J975" i="17" s="1"/>
  <c r="H967" i="17"/>
  <c r="J967" i="17" s="1"/>
  <c r="H959" i="17"/>
  <c r="J959" i="17" s="1"/>
  <c r="H951" i="17"/>
  <c r="J951" i="17" s="1"/>
  <c r="H943" i="17"/>
  <c r="J943" i="17" s="1"/>
  <c r="H935" i="17"/>
  <c r="J935" i="17" s="1"/>
  <c r="H927" i="17"/>
  <c r="J927" i="17" s="1"/>
  <c r="H919" i="17"/>
  <c r="J919" i="17" s="1"/>
  <c r="H911" i="17"/>
  <c r="J911" i="17" s="1"/>
  <c r="H903" i="17"/>
  <c r="J903" i="17" s="1"/>
  <c r="H895" i="17"/>
  <c r="J895" i="17" s="1"/>
  <c r="H887" i="17"/>
  <c r="J887" i="17" s="1"/>
  <c r="H879" i="17"/>
  <c r="J879" i="17" s="1"/>
  <c r="H871" i="17"/>
  <c r="J871" i="17" s="1"/>
  <c r="H863" i="17"/>
  <c r="J863" i="17" s="1"/>
  <c r="H853" i="17"/>
  <c r="J853" i="17" s="1"/>
  <c r="H842" i="17"/>
  <c r="J842" i="17" s="1"/>
  <c r="H831" i="17"/>
  <c r="J831" i="17" s="1"/>
  <c r="H821" i="17"/>
  <c r="J821" i="17" s="1"/>
  <c r="H810" i="17"/>
  <c r="J810" i="17" s="1"/>
  <c r="H799" i="17"/>
  <c r="J799" i="17" s="1"/>
  <c r="H789" i="17"/>
  <c r="J789" i="17" s="1"/>
  <c r="H778" i="17"/>
  <c r="J778" i="17" s="1"/>
  <c r="H767" i="17"/>
  <c r="J767" i="17" s="1"/>
  <c r="H757" i="17"/>
  <c r="J757" i="17" s="1"/>
  <c r="H746" i="17"/>
  <c r="J746" i="17" s="1"/>
  <c r="H735" i="17"/>
  <c r="J735" i="17" s="1"/>
  <c r="H725" i="17"/>
  <c r="J725" i="17" s="1"/>
  <c r="H714" i="17"/>
  <c r="J714" i="17" s="1"/>
  <c r="H703" i="17"/>
  <c r="J703" i="17" s="1"/>
  <c r="H693" i="17"/>
  <c r="J693" i="17" s="1"/>
  <c r="H682" i="17"/>
  <c r="J682" i="17" s="1"/>
  <c r="H671" i="17"/>
  <c r="J671" i="17" s="1"/>
  <c r="H661" i="17"/>
  <c r="J661" i="17" s="1"/>
  <c r="H650" i="17"/>
  <c r="J650" i="17" s="1"/>
  <c r="H639" i="17"/>
  <c r="J639" i="17" s="1"/>
  <c r="H629" i="17"/>
  <c r="J629" i="17" s="1"/>
  <c r="H618" i="17"/>
  <c r="J618" i="17" s="1"/>
  <c r="H607" i="17"/>
  <c r="J607" i="17" s="1"/>
  <c r="H597" i="17"/>
  <c r="J597" i="17" s="1"/>
  <c r="H586" i="17"/>
  <c r="J586" i="17" s="1"/>
  <c r="H575" i="17"/>
  <c r="J575" i="17" s="1"/>
  <c r="H565" i="17"/>
  <c r="J565" i="17" s="1"/>
  <c r="H554" i="17"/>
  <c r="J554" i="17" s="1"/>
  <c r="H543" i="17"/>
  <c r="J543" i="17" s="1"/>
  <c r="H533" i="17"/>
  <c r="J533" i="17" s="1"/>
  <c r="H522" i="17"/>
  <c r="J522" i="17" s="1"/>
  <c r="H511" i="17"/>
  <c r="J511" i="17" s="1"/>
  <c r="H501" i="17"/>
  <c r="J501" i="17" s="1"/>
  <c r="H490" i="17"/>
  <c r="J490" i="17" s="1"/>
  <c r="H479" i="17"/>
  <c r="J479" i="17" s="1"/>
  <c r="H469" i="17"/>
  <c r="J469" i="17" s="1"/>
  <c r="H458" i="17"/>
  <c r="J458" i="17" s="1"/>
  <c r="H447" i="17"/>
  <c r="J447" i="17" s="1"/>
  <c r="H437" i="17"/>
  <c r="J437" i="17" s="1"/>
  <c r="H426" i="17"/>
  <c r="J426" i="17" s="1"/>
  <c r="H415" i="17"/>
  <c r="J415" i="17" s="1"/>
  <c r="H399" i="17"/>
  <c r="J399" i="17" s="1"/>
  <c r="H383" i="17"/>
  <c r="J383" i="17" s="1"/>
  <c r="H367" i="17"/>
  <c r="J367" i="17" s="1"/>
  <c r="H351" i="17"/>
  <c r="J351" i="17" s="1"/>
  <c r="H335" i="17"/>
  <c r="J335" i="17" s="1"/>
  <c r="H317" i="17"/>
  <c r="J317" i="17" s="1"/>
  <c r="H285" i="17"/>
  <c r="J285" i="17" s="1"/>
  <c r="H253" i="17"/>
  <c r="J253" i="17" s="1"/>
  <c r="H221" i="17"/>
  <c r="J221" i="17" s="1"/>
  <c r="H926" i="17"/>
  <c r="J926" i="17" s="1"/>
  <c r="H918" i="17"/>
  <c r="J918" i="17" s="1"/>
  <c r="H910" i="17"/>
  <c r="J910" i="17" s="1"/>
  <c r="H902" i="17"/>
  <c r="J902" i="17" s="1"/>
  <c r="H894" i="17"/>
  <c r="J894" i="17" s="1"/>
  <c r="H886" i="17"/>
  <c r="J886" i="17" s="1"/>
  <c r="H878" i="17"/>
  <c r="J878" i="17" s="1"/>
  <c r="H870" i="17"/>
  <c r="J870" i="17" s="1"/>
  <c r="H862" i="17"/>
  <c r="J862" i="17" s="1"/>
  <c r="H851" i="17"/>
  <c r="J851" i="17" s="1"/>
  <c r="H841" i="17"/>
  <c r="J841" i="17" s="1"/>
  <c r="H830" i="17"/>
  <c r="J830" i="17" s="1"/>
  <c r="H819" i="17"/>
  <c r="J819" i="17" s="1"/>
  <c r="H809" i="17"/>
  <c r="J809" i="17" s="1"/>
  <c r="H798" i="17"/>
  <c r="J798" i="17" s="1"/>
  <c r="H787" i="17"/>
  <c r="J787" i="17" s="1"/>
  <c r="H777" i="17"/>
  <c r="J777" i="17" s="1"/>
  <c r="H766" i="17"/>
  <c r="J766" i="17" s="1"/>
  <c r="H755" i="17"/>
  <c r="J755" i="17" s="1"/>
  <c r="H745" i="17"/>
  <c r="J745" i="17" s="1"/>
  <c r="H734" i="17"/>
  <c r="J734" i="17" s="1"/>
  <c r="H723" i="17"/>
  <c r="J723" i="17" s="1"/>
  <c r="H713" i="17"/>
  <c r="J713" i="17" s="1"/>
  <c r="H702" i="17"/>
  <c r="J702" i="17" s="1"/>
  <c r="H691" i="17"/>
  <c r="J691" i="17" s="1"/>
  <c r="H681" i="17"/>
  <c r="J681" i="17" s="1"/>
  <c r="H670" i="17"/>
  <c r="J670" i="17" s="1"/>
  <c r="H659" i="17"/>
  <c r="J659" i="17" s="1"/>
  <c r="H649" i="17"/>
  <c r="J649" i="17" s="1"/>
  <c r="H638" i="17"/>
  <c r="J638" i="17" s="1"/>
  <c r="H627" i="17"/>
  <c r="J627" i="17" s="1"/>
  <c r="H617" i="17"/>
  <c r="J617" i="17" s="1"/>
  <c r="H606" i="17"/>
  <c r="J606" i="17" s="1"/>
  <c r="H595" i="17"/>
  <c r="J595" i="17" s="1"/>
  <c r="H585" i="17"/>
  <c r="J585" i="17" s="1"/>
  <c r="H574" i="17"/>
  <c r="J574" i="17" s="1"/>
  <c r="H563" i="17"/>
  <c r="J563" i="17" s="1"/>
  <c r="H553" i="17"/>
  <c r="J553" i="17" s="1"/>
  <c r="H542" i="17"/>
  <c r="J542" i="17" s="1"/>
  <c r="H531" i="17"/>
  <c r="J531" i="17" s="1"/>
  <c r="H521" i="17"/>
  <c r="J521" i="17" s="1"/>
  <c r="H510" i="17"/>
  <c r="J510" i="17" s="1"/>
  <c r="H499" i="17"/>
  <c r="J499" i="17" s="1"/>
  <c r="H489" i="17"/>
  <c r="J489" i="17" s="1"/>
  <c r="H478" i="17"/>
  <c r="J478" i="17" s="1"/>
  <c r="H467" i="17"/>
  <c r="J467" i="17" s="1"/>
  <c r="H457" i="17"/>
  <c r="J457" i="17" s="1"/>
  <c r="H446" i="17"/>
  <c r="J446" i="17" s="1"/>
  <c r="H435" i="17"/>
  <c r="J435" i="17" s="1"/>
  <c r="H425" i="17"/>
  <c r="J425" i="17" s="1"/>
  <c r="H413" i="17"/>
  <c r="J413" i="17" s="1"/>
  <c r="H397" i="17"/>
  <c r="J397" i="17" s="1"/>
  <c r="H381" i="17"/>
  <c r="J381" i="17" s="1"/>
  <c r="H365" i="17"/>
  <c r="J365" i="17" s="1"/>
  <c r="H349" i="17"/>
  <c r="J349" i="17" s="1"/>
  <c r="H333" i="17"/>
  <c r="J333" i="17" s="1"/>
  <c r="H313" i="17"/>
  <c r="J313" i="17" s="1"/>
  <c r="H281" i="17"/>
  <c r="J281" i="17" s="1"/>
  <c r="H249" i="17"/>
  <c r="J249" i="17" s="1"/>
  <c r="H217" i="17"/>
  <c r="J217" i="17" s="1"/>
  <c r="H1333" i="17"/>
  <c r="J1333" i="17" s="1"/>
  <c r="H1325" i="17"/>
  <c r="J1325" i="17" s="1"/>
  <c r="H1317" i="17"/>
  <c r="J1317" i="17" s="1"/>
  <c r="H1309" i="17"/>
  <c r="J1309" i="17" s="1"/>
  <c r="H1301" i="17"/>
  <c r="J1301" i="17" s="1"/>
  <c r="H1293" i="17"/>
  <c r="J1293" i="17" s="1"/>
  <c r="H1285" i="17"/>
  <c r="J1285" i="17" s="1"/>
  <c r="H1277" i="17"/>
  <c r="J1277" i="17" s="1"/>
  <c r="H1269" i="17"/>
  <c r="J1269" i="17" s="1"/>
  <c r="H1261" i="17"/>
  <c r="J1261" i="17" s="1"/>
  <c r="H1253" i="17"/>
  <c r="J1253" i="17" s="1"/>
  <c r="H1245" i="17"/>
  <c r="J1245" i="17" s="1"/>
  <c r="H1237" i="17"/>
  <c r="J1237" i="17" s="1"/>
  <c r="H1229" i="17"/>
  <c r="J1229" i="17" s="1"/>
  <c r="H1221" i="17"/>
  <c r="J1221" i="17" s="1"/>
  <c r="H1213" i="17"/>
  <c r="J1213" i="17" s="1"/>
  <c r="H1205" i="17"/>
  <c r="J1205" i="17" s="1"/>
  <c r="H1197" i="17"/>
  <c r="J1197" i="17" s="1"/>
  <c r="H1189" i="17"/>
  <c r="J1189" i="17" s="1"/>
  <c r="H1181" i="17"/>
  <c r="J1181" i="17" s="1"/>
  <c r="H1173" i="17"/>
  <c r="J1173" i="17" s="1"/>
  <c r="H1165" i="17"/>
  <c r="J1165" i="17" s="1"/>
  <c r="H1157" i="17"/>
  <c r="J1157" i="17" s="1"/>
  <c r="H1149" i="17"/>
  <c r="J1149" i="17" s="1"/>
  <c r="H1141" i="17"/>
  <c r="J1141" i="17" s="1"/>
  <c r="H1133" i="17"/>
  <c r="J1133" i="17" s="1"/>
  <c r="H1125" i="17"/>
  <c r="J1125" i="17" s="1"/>
  <c r="H1117" i="17"/>
  <c r="J1117" i="17" s="1"/>
  <c r="H1109" i="17"/>
  <c r="J1109" i="17" s="1"/>
  <c r="H1101" i="17"/>
  <c r="J1101" i="17" s="1"/>
  <c r="H1093" i="17"/>
  <c r="J1093" i="17" s="1"/>
  <c r="H1085" i="17"/>
  <c r="J1085" i="17" s="1"/>
  <c r="H1077" i="17"/>
  <c r="J1077" i="17" s="1"/>
  <c r="H1069" i="17"/>
  <c r="J1069" i="17" s="1"/>
  <c r="H1061" i="17"/>
  <c r="J1061" i="17" s="1"/>
  <c r="H1053" i="17"/>
  <c r="J1053" i="17" s="1"/>
  <c r="H1045" i="17"/>
  <c r="J1045" i="17" s="1"/>
  <c r="H1037" i="17"/>
  <c r="J1037" i="17" s="1"/>
  <c r="H1029" i="17"/>
  <c r="J1029" i="17" s="1"/>
  <c r="H1021" i="17"/>
  <c r="J1021" i="17" s="1"/>
  <c r="H1013" i="17"/>
  <c r="J1013" i="17" s="1"/>
  <c r="H1005" i="17"/>
  <c r="J1005" i="17" s="1"/>
  <c r="H997" i="17"/>
  <c r="J997" i="17" s="1"/>
  <c r="H989" i="17"/>
  <c r="J989" i="17" s="1"/>
  <c r="H981" i="17"/>
  <c r="J981" i="17" s="1"/>
  <c r="H973" i="17"/>
  <c r="J973" i="17" s="1"/>
  <c r="H965" i="17"/>
  <c r="J965" i="17" s="1"/>
  <c r="H957" i="17"/>
  <c r="J957" i="17" s="1"/>
  <c r="H949" i="17"/>
  <c r="J949" i="17" s="1"/>
  <c r="H941" i="17"/>
  <c r="J941" i="17" s="1"/>
  <c r="H933" i="17"/>
  <c r="J933" i="17" s="1"/>
  <c r="H925" i="17"/>
  <c r="J925" i="17" s="1"/>
  <c r="H917" i="17"/>
  <c r="J917" i="17" s="1"/>
  <c r="H909" i="17"/>
  <c r="J909" i="17" s="1"/>
  <c r="H901" i="17"/>
  <c r="J901" i="17" s="1"/>
  <c r="H893" i="17"/>
  <c r="J893" i="17" s="1"/>
  <c r="H885" i="17"/>
  <c r="J885" i="17" s="1"/>
  <c r="H877" i="17"/>
  <c r="J877" i="17" s="1"/>
  <c r="H869" i="17"/>
  <c r="J869" i="17" s="1"/>
  <c r="H861" i="17"/>
  <c r="J861" i="17" s="1"/>
  <c r="H850" i="17"/>
  <c r="J850" i="17" s="1"/>
  <c r="H839" i="17"/>
  <c r="J839" i="17" s="1"/>
  <c r="H829" i="17"/>
  <c r="J829" i="17" s="1"/>
  <c r="H818" i="17"/>
  <c r="J818" i="17" s="1"/>
  <c r="H807" i="17"/>
  <c r="J807" i="17" s="1"/>
  <c r="H797" i="17"/>
  <c r="J797" i="17" s="1"/>
  <c r="H786" i="17"/>
  <c r="J786" i="17" s="1"/>
  <c r="H775" i="17"/>
  <c r="J775" i="17" s="1"/>
  <c r="H765" i="17"/>
  <c r="J765" i="17" s="1"/>
  <c r="H754" i="17"/>
  <c r="J754" i="17" s="1"/>
  <c r="H743" i="17"/>
  <c r="J743" i="17" s="1"/>
  <c r="H733" i="17"/>
  <c r="J733" i="17" s="1"/>
  <c r="H722" i="17"/>
  <c r="J722" i="17" s="1"/>
  <c r="H711" i="17"/>
  <c r="J711" i="17" s="1"/>
  <c r="H701" i="17"/>
  <c r="J701" i="17" s="1"/>
  <c r="H690" i="17"/>
  <c r="J690" i="17" s="1"/>
  <c r="H679" i="17"/>
  <c r="J679" i="17" s="1"/>
  <c r="H669" i="17"/>
  <c r="J669" i="17" s="1"/>
  <c r="H658" i="17"/>
  <c r="J658" i="17" s="1"/>
  <c r="H647" i="17"/>
  <c r="J647" i="17" s="1"/>
  <c r="H637" i="17"/>
  <c r="J637" i="17" s="1"/>
  <c r="H626" i="17"/>
  <c r="J626" i="17" s="1"/>
  <c r="H615" i="17"/>
  <c r="J615" i="17" s="1"/>
  <c r="H605" i="17"/>
  <c r="J605" i="17" s="1"/>
  <c r="H594" i="17"/>
  <c r="J594" i="17" s="1"/>
  <c r="H583" i="17"/>
  <c r="J583" i="17" s="1"/>
  <c r="H573" i="17"/>
  <c r="J573" i="17" s="1"/>
  <c r="H562" i="17"/>
  <c r="J562" i="17" s="1"/>
  <c r="H551" i="17"/>
  <c r="J551" i="17" s="1"/>
  <c r="H541" i="17"/>
  <c r="J541" i="17" s="1"/>
  <c r="H530" i="17"/>
  <c r="J530" i="17" s="1"/>
  <c r="H519" i="17"/>
  <c r="J519" i="17" s="1"/>
  <c r="H509" i="17"/>
  <c r="J509" i="17" s="1"/>
  <c r="H498" i="17"/>
  <c r="J498" i="17" s="1"/>
  <c r="H487" i="17"/>
  <c r="J487" i="17" s="1"/>
  <c r="H477" i="17"/>
  <c r="J477" i="17" s="1"/>
  <c r="H466" i="17"/>
  <c r="J466" i="17" s="1"/>
  <c r="H455" i="17"/>
  <c r="J455" i="17" s="1"/>
  <c r="H445" i="17"/>
  <c r="J445" i="17" s="1"/>
  <c r="H434" i="17"/>
  <c r="J434" i="17" s="1"/>
  <c r="H423" i="17"/>
  <c r="J423" i="17" s="1"/>
  <c r="H411" i="17"/>
  <c r="J411" i="17" s="1"/>
  <c r="H395" i="17"/>
  <c r="J395" i="17" s="1"/>
  <c r="H379" i="17"/>
  <c r="J379" i="17" s="1"/>
  <c r="H363" i="17"/>
  <c r="J363" i="17" s="1"/>
  <c r="H347" i="17"/>
  <c r="J347" i="17" s="1"/>
  <c r="H331" i="17"/>
  <c r="J331" i="17" s="1"/>
  <c r="H309" i="17"/>
  <c r="J309" i="17" s="1"/>
  <c r="H277" i="17"/>
  <c r="J277" i="17" s="1"/>
  <c r="H245" i="17"/>
  <c r="J245" i="17" s="1"/>
  <c r="H213" i="17"/>
  <c r="J213" i="17" s="1"/>
  <c r="H817" i="17"/>
  <c r="J817" i="17" s="1"/>
  <c r="H806" i="17"/>
  <c r="J806" i="17" s="1"/>
  <c r="H795" i="17"/>
  <c r="J795" i="17" s="1"/>
  <c r="H785" i="17"/>
  <c r="J785" i="17" s="1"/>
  <c r="H774" i="17"/>
  <c r="J774" i="17" s="1"/>
  <c r="H763" i="17"/>
  <c r="J763" i="17" s="1"/>
  <c r="H753" i="17"/>
  <c r="J753" i="17" s="1"/>
  <c r="H742" i="17"/>
  <c r="J742" i="17" s="1"/>
  <c r="H731" i="17"/>
  <c r="J731" i="17" s="1"/>
  <c r="H721" i="17"/>
  <c r="J721" i="17" s="1"/>
  <c r="H710" i="17"/>
  <c r="J710" i="17" s="1"/>
  <c r="H699" i="17"/>
  <c r="J699" i="17" s="1"/>
  <c r="H689" i="17"/>
  <c r="J689" i="17" s="1"/>
  <c r="H678" i="17"/>
  <c r="J678" i="17" s="1"/>
  <c r="H667" i="17"/>
  <c r="J667" i="17" s="1"/>
  <c r="H657" i="17"/>
  <c r="J657" i="17" s="1"/>
  <c r="H646" i="17"/>
  <c r="J646" i="17" s="1"/>
  <c r="H635" i="17"/>
  <c r="J635" i="17" s="1"/>
  <c r="H625" i="17"/>
  <c r="J625" i="17" s="1"/>
  <c r="H614" i="17"/>
  <c r="J614" i="17" s="1"/>
  <c r="H603" i="17"/>
  <c r="J603" i="17" s="1"/>
  <c r="H593" i="17"/>
  <c r="J593" i="17" s="1"/>
  <c r="H582" i="17"/>
  <c r="J582" i="17" s="1"/>
  <c r="H571" i="17"/>
  <c r="J571" i="17" s="1"/>
  <c r="H561" i="17"/>
  <c r="J561" i="17" s="1"/>
  <c r="H550" i="17"/>
  <c r="J550" i="17" s="1"/>
  <c r="H539" i="17"/>
  <c r="J539" i="17" s="1"/>
  <c r="H529" i="17"/>
  <c r="J529" i="17" s="1"/>
  <c r="H518" i="17"/>
  <c r="J518" i="17" s="1"/>
  <c r="H507" i="17"/>
  <c r="J507" i="17" s="1"/>
  <c r="H497" i="17"/>
  <c r="J497" i="17" s="1"/>
  <c r="H486" i="17"/>
  <c r="J486" i="17" s="1"/>
  <c r="H475" i="17"/>
  <c r="J475" i="17" s="1"/>
  <c r="H465" i="17"/>
  <c r="J465" i="17" s="1"/>
  <c r="H454" i="17"/>
  <c r="J454" i="17" s="1"/>
  <c r="H443" i="17"/>
  <c r="J443" i="17" s="1"/>
  <c r="H433" i="17"/>
  <c r="J433" i="17" s="1"/>
  <c r="H422" i="17"/>
  <c r="J422" i="17" s="1"/>
  <c r="H409" i="17"/>
  <c r="J409" i="17" s="1"/>
  <c r="H393" i="17"/>
  <c r="J393" i="17" s="1"/>
  <c r="H377" i="17"/>
  <c r="J377" i="17" s="1"/>
  <c r="H361" i="17"/>
  <c r="J361" i="17" s="1"/>
  <c r="H345" i="17"/>
  <c r="J345" i="17" s="1"/>
  <c r="H329" i="17"/>
  <c r="J329" i="17" s="1"/>
  <c r="H305" i="17"/>
  <c r="J305" i="17" s="1"/>
  <c r="H273" i="17"/>
  <c r="J273" i="17" s="1"/>
  <c r="H241" i="17"/>
  <c r="J241" i="17" s="1"/>
  <c r="H1131" i="17"/>
  <c r="J1131" i="17" s="1"/>
  <c r="H1123" i="17"/>
  <c r="J1123" i="17" s="1"/>
  <c r="H1115" i="17"/>
  <c r="J1115" i="17" s="1"/>
  <c r="H1107" i="17"/>
  <c r="J1107" i="17" s="1"/>
  <c r="H1099" i="17"/>
  <c r="J1099" i="17" s="1"/>
  <c r="H1091" i="17"/>
  <c r="J1091" i="17" s="1"/>
  <c r="H1083" i="17"/>
  <c r="J1083" i="17" s="1"/>
  <c r="H1075" i="17"/>
  <c r="J1075" i="17" s="1"/>
  <c r="H1067" i="17"/>
  <c r="J1067" i="17" s="1"/>
  <c r="H1059" i="17"/>
  <c r="J1059" i="17" s="1"/>
  <c r="H1051" i="17"/>
  <c r="J1051" i="17" s="1"/>
  <c r="H1043" i="17"/>
  <c r="J1043" i="17" s="1"/>
  <c r="H1035" i="17"/>
  <c r="J1035" i="17" s="1"/>
  <c r="H1027" i="17"/>
  <c r="J1027" i="17" s="1"/>
  <c r="H1019" i="17"/>
  <c r="J1019" i="17" s="1"/>
  <c r="H1011" i="17"/>
  <c r="J1011" i="17" s="1"/>
  <c r="H1003" i="17"/>
  <c r="J1003" i="17" s="1"/>
  <c r="H995" i="17"/>
  <c r="J995" i="17" s="1"/>
  <c r="H987" i="17"/>
  <c r="J987" i="17" s="1"/>
  <c r="H979" i="17"/>
  <c r="J979" i="17" s="1"/>
  <c r="H971" i="17"/>
  <c r="J971" i="17" s="1"/>
  <c r="H963" i="17"/>
  <c r="J963" i="17" s="1"/>
  <c r="H955" i="17"/>
  <c r="J955" i="17" s="1"/>
  <c r="H947" i="17"/>
  <c r="J947" i="17" s="1"/>
  <c r="H939" i="17"/>
  <c r="J939" i="17" s="1"/>
  <c r="H931" i="17"/>
  <c r="J931" i="17" s="1"/>
  <c r="H923" i="17"/>
  <c r="J923" i="17" s="1"/>
  <c r="H915" i="17"/>
  <c r="J915" i="17" s="1"/>
  <c r="H907" i="17"/>
  <c r="J907" i="17" s="1"/>
  <c r="H899" i="17"/>
  <c r="J899" i="17" s="1"/>
  <c r="H891" i="17"/>
  <c r="J891" i="17" s="1"/>
  <c r="H883" i="17"/>
  <c r="J883" i="17" s="1"/>
  <c r="H875" i="17"/>
  <c r="J875" i="17" s="1"/>
  <c r="H867" i="17"/>
  <c r="J867" i="17" s="1"/>
  <c r="H858" i="17"/>
  <c r="J858" i="17" s="1"/>
  <c r="H847" i="17"/>
  <c r="J847" i="17" s="1"/>
  <c r="H837" i="17"/>
  <c r="J837" i="17" s="1"/>
  <c r="H826" i="17"/>
  <c r="J826" i="17" s="1"/>
  <c r="H815" i="17"/>
  <c r="J815" i="17" s="1"/>
  <c r="H805" i="17"/>
  <c r="J805" i="17" s="1"/>
  <c r="H794" i="17"/>
  <c r="J794" i="17" s="1"/>
  <c r="H783" i="17"/>
  <c r="J783" i="17" s="1"/>
  <c r="H773" i="17"/>
  <c r="J773" i="17" s="1"/>
  <c r="H762" i="17"/>
  <c r="J762" i="17" s="1"/>
  <c r="H751" i="17"/>
  <c r="J751" i="17" s="1"/>
  <c r="H741" i="17"/>
  <c r="J741" i="17" s="1"/>
  <c r="H730" i="17"/>
  <c r="J730" i="17" s="1"/>
  <c r="H719" i="17"/>
  <c r="J719" i="17" s="1"/>
  <c r="H709" i="17"/>
  <c r="J709" i="17" s="1"/>
  <c r="H698" i="17"/>
  <c r="J698" i="17" s="1"/>
  <c r="H687" i="17"/>
  <c r="J687" i="17" s="1"/>
  <c r="H677" i="17"/>
  <c r="J677" i="17" s="1"/>
  <c r="H666" i="17"/>
  <c r="J666" i="17" s="1"/>
  <c r="H655" i="17"/>
  <c r="J655" i="17" s="1"/>
  <c r="H645" i="17"/>
  <c r="J645" i="17" s="1"/>
  <c r="H634" i="17"/>
  <c r="J634" i="17" s="1"/>
  <c r="H623" i="17"/>
  <c r="J623" i="17" s="1"/>
  <c r="H613" i="17"/>
  <c r="J613" i="17" s="1"/>
  <c r="H602" i="17"/>
  <c r="J602" i="17" s="1"/>
  <c r="H591" i="17"/>
  <c r="J591" i="17" s="1"/>
  <c r="H581" i="17"/>
  <c r="J581" i="17" s="1"/>
  <c r="H570" i="17"/>
  <c r="J570" i="17" s="1"/>
  <c r="H559" i="17"/>
  <c r="J559" i="17" s="1"/>
  <c r="H549" i="17"/>
  <c r="J549" i="17" s="1"/>
  <c r="H538" i="17"/>
  <c r="J538" i="17" s="1"/>
  <c r="H527" i="17"/>
  <c r="J527" i="17" s="1"/>
  <c r="H517" i="17"/>
  <c r="J517" i="17" s="1"/>
  <c r="H506" i="17"/>
  <c r="J506" i="17" s="1"/>
  <c r="H495" i="17"/>
  <c r="J495" i="17" s="1"/>
  <c r="H485" i="17"/>
  <c r="J485" i="17" s="1"/>
  <c r="H474" i="17"/>
  <c r="J474" i="17" s="1"/>
  <c r="H463" i="17"/>
  <c r="J463" i="17" s="1"/>
  <c r="H453" i="17"/>
  <c r="J453" i="17" s="1"/>
  <c r="H442" i="17"/>
  <c r="J442" i="17" s="1"/>
  <c r="H431" i="17"/>
  <c r="J431" i="17" s="1"/>
  <c r="H421" i="17"/>
  <c r="J421" i="17" s="1"/>
  <c r="H407" i="17"/>
  <c r="J407" i="17" s="1"/>
  <c r="H391" i="17"/>
  <c r="J391" i="17" s="1"/>
  <c r="H375" i="17"/>
  <c r="J375" i="17" s="1"/>
  <c r="H359" i="17"/>
  <c r="J359" i="17" s="1"/>
  <c r="H343" i="17"/>
  <c r="J343" i="17" s="1"/>
  <c r="H327" i="17"/>
  <c r="J327" i="17" s="1"/>
  <c r="H301" i="17"/>
  <c r="J301" i="17" s="1"/>
  <c r="H269" i="17"/>
  <c r="J269" i="17" s="1"/>
  <c r="H237" i="17"/>
  <c r="J237" i="17" s="1"/>
  <c r="A1341" i="1"/>
  <c r="N4" i="17" l="1"/>
  <c r="N5" i="17" s="1"/>
  <c r="J389" i="17"/>
  <c r="J1063" i="17"/>
  <c r="J888" i="17"/>
  <c r="J749" i="17"/>
  <c r="J552" i="17"/>
  <c r="J488" i="17"/>
  <c r="J424" i="17"/>
  <c r="J360" i="17"/>
  <c r="J296" i="17"/>
  <c r="J232" i="17"/>
  <c r="J168" i="17"/>
  <c r="J866" i="17"/>
  <c r="J930" i="17"/>
  <c r="J994" i="17"/>
  <c r="J1058" i="17"/>
  <c r="J1122" i="17"/>
  <c r="J1048" i="17"/>
  <c r="J836" i="17"/>
  <c r="J772" i="17"/>
  <c r="J708" i="17"/>
  <c r="J71" i="17"/>
  <c r="J872" i="17"/>
  <c r="J1337" i="17"/>
  <c r="E6" i="10"/>
  <c r="G5" i="9"/>
  <c r="E5" i="10"/>
  <c r="E4" i="10"/>
  <c r="G6" i="9"/>
  <c r="F4" i="10" l="1"/>
  <c r="F5" i="10"/>
  <c r="F6" i="10"/>
  <c r="E7" i="10"/>
</calcChain>
</file>

<file path=xl/sharedStrings.xml><?xml version="1.0" encoding="utf-8"?>
<sst xmlns="http://schemas.openxmlformats.org/spreadsheetml/2006/main" count="12313" uniqueCount="140">
  <si>
    <t>age</t>
  </si>
  <si>
    <t>sex</t>
  </si>
  <si>
    <t>bmi</t>
  </si>
  <si>
    <t>children</t>
  </si>
  <si>
    <t>smoker</t>
  </si>
  <si>
    <t>region</t>
  </si>
  <si>
    <t>charges</t>
  </si>
  <si>
    <t>female</t>
  </si>
  <si>
    <t>yes</t>
  </si>
  <si>
    <t>southwest</t>
  </si>
  <si>
    <t>male</t>
  </si>
  <si>
    <t>no</t>
  </si>
  <si>
    <t>southeast</t>
  </si>
  <si>
    <t>northwest</t>
  </si>
  <si>
    <t>northeast</t>
  </si>
  <si>
    <t>Column Labels</t>
  </si>
  <si>
    <t>Grand Total</t>
  </si>
  <si>
    <t>Row Labels</t>
  </si>
  <si>
    <t>Average of bmi</t>
  </si>
  <si>
    <t>Average of age</t>
  </si>
  <si>
    <t>Var of charges</t>
  </si>
  <si>
    <t>Smoker</t>
  </si>
  <si>
    <t>(blank)</t>
  </si>
  <si>
    <t>Average of charges</t>
  </si>
  <si>
    <t>BMI</t>
  </si>
  <si>
    <t>Sum of charges</t>
  </si>
  <si>
    <t>Count of smoker</t>
  </si>
  <si>
    <t xml:space="preserve">Proporsi non perokok = </t>
  </si>
  <si>
    <t xml:space="preserve">Proporsi perokok = </t>
  </si>
  <si>
    <t>Sex</t>
  </si>
  <si>
    <t>Peluang Seorang Perempuan</t>
  </si>
  <si>
    <t xml:space="preserve"> Perokok = </t>
  </si>
  <si>
    <t>(All)</t>
  </si>
  <si>
    <t>Count of charges</t>
  </si>
  <si>
    <t>Mean BMI</t>
  </si>
  <si>
    <t>Mean Charges</t>
  </si>
  <si>
    <t>Banyak data</t>
  </si>
  <si>
    <t>SD BMI</t>
  </si>
  <si>
    <t>SD Charges</t>
  </si>
  <si>
    <t>X-Xbar (bmi)</t>
  </si>
  <si>
    <t>Y-bar (Charges</t>
  </si>
  <si>
    <t>X-bar*y-bar</t>
  </si>
  <si>
    <t>Cov (Formula)</t>
  </si>
  <si>
    <t>Cor (Formula)</t>
  </si>
  <si>
    <t>Cov (Excel Func)</t>
  </si>
  <si>
    <t>Cor (Excel Func)</t>
  </si>
  <si>
    <t>Total Average of charges2</t>
  </si>
  <si>
    <t>Average of charges2</t>
  </si>
  <si>
    <t>Total Var of charges</t>
  </si>
  <si>
    <t>Peluang Seorang laki2 perokok</t>
  </si>
  <si>
    <t>Proporsi Northeast =</t>
  </si>
  <si>
    <t>Proporsi Northwest =</t>
  </si>
  <si>
    <t>Proporsi Southeast =</t>
  </si>
  <si>
    <t>Proporsi Southwest =</t>
  </si>
  <si>
    <t>Total Proporsi</t>
  </si>
  <si>
    <t>Gender</t>
  </si>
  <si>
    <t>Count of sex</t>
  </si>
  <si>
    <t>Proporsi banyak orang Northeast</t>
  </si>
  <si>
    <t>Proporsi banyak orang Northwest</t>
  </si>
  <si>
    <t>Proporsi banyak orang Southeast</t>
  </si>
  <si>
    <t>Proporsi banyak orang Southwest</t>
  </si>
  <si>
    <t>Banyak Data</t>
  </si>
  <si>
    <t>%</t>
  </si>
  <si>
    <t>peluang perokok</t>
  </si>
  <si>
    <t>Total Data</t>
  </si>
  <si>
    <t>SUM Perokok</t>
  </si>
  <si>
    <t>SUM Non-perokok</t>
  </si>
  <si>
    <t>SUM BMI &gt;25 dan Charges &gt;16700</t>
  </si>
  <si>
    <t>SUM Perokok BMI &gt;25 dan Charges &gt;16700</t>
  </si>
  <si>
    <t>SUM Non-Perokok BMI &lt;25 dan Charges &gt;16700</t>
  </si>
  <si>
    <t>Peluang Perokok BMI &gt; 25 dan Charges &gt; 16.700</t>
  </si>
  <si>
    <t>Peluang Non-Perokok BMI &gt; 25 dan Charges &gt; 16.700</t>
  </si>
  <si>
    <t>Charges&lt;16700</t>
  </si>
  <si>
    <t>Charges&gt;=16700</t>
  </si>
  <si>
    <t>Peluang Perokok Charges&gt;16.700</t>
  </si>
  <si>
    <t>SUM Tagihan&gt;16.700</t>
  </si>
  <si>
    <t>SUM Tagihan&lt;16.700</t>
  </si>
  <si>
    <t>SUM Perokok Tagihan &gt;16.700</t>
  </si>
  <si>
    <t>SUM Non-Perokok Tagihan &lt;16.700</t>
  </si>
  <si>
    <t>Peluang Non-Perokok Charges&gt;16.700</t>
  </si>
  <si>
    <t>SUM Non-Perokok Tagihan &gt;16.700</t>
  </si>
  <si>
    <t>Peluang Perokok Charges&lt;16.700</t>
  </si>
  <si>
    <t>SUM Perokok Tagihan &lt;16.700</t>
  </si>
  <si>
    <t>Peluang Non-Perokok Charges&lt;16.700</t>
  </si>
  <si>
    <t>Perokok Charges &gt;= 16700</t>
  </si>
  <si>
    <t>Non-Perokok Charges &gt;=16700</t>
  </si>
  <si>
    <t>Peluang Perokok Charges&gt;=16700</t>
  </si>
  <si>
    <t>Peluang Non-Perokok Charges &gt;16700</t>
  </si>
  <si>
    <t>Perokok</t>
  </si>
  <si>
    <t>Charges&gt;=16700 Perokok</t>
  </si>
  <si>
    <t>Charges&lt;16700 Perokok</t>
  </si>
  <si>
    <t>Peluang Charges &gt;=16700 Perokok</t>
  </si>
  <si>
    <t>Peluang Charges &lt;16700 Perokok</t>
  </si>
  <si>
    <t>Perokok BMI &gt; 25</t>
  </si>
  <si>
    <t>Charges &gt;= 16700 Perokok BMI &gt;25</t>
  </si>
  <si>
    <t>Charges &lt;16700 Perokok BMI &gt;25</t>
  </si>
  <si>
    <t>Peluang Charges &gt;= 16700 Perokok BMI &gt;25</t>
  </si>
  <si>
    <t>Peluang Charges &lt; 16700 Perokok BMI &gt;25</t>
  </si>
  <si>
    <t>BMI &lt; 25 Charges &gt; 16700</t>
  </si>
  <si>
    <t>BMI &gt; 25 Charges &gt; 16700</t>
  </si>
  <si>
    <t>Peluang BMI &lt; 25 Charges &gt;16700</t>
  </si>
  <si>
    <t>Peluang BMI &gt; 25 Charges &gt;16700</t>
  </si>
  <si>
    <t>SUM BMI &gt;25 charges &gt;16700</t>
  </si>
  <si>
    <t>SUM Perokok dan BMI &gt; 25 charges &gt;16700</t>
  </si>
  <si>
    <t>SUM Non-Perokok dan BMI &gt; 25 charges &gt;16700</t>
  </si>
  <si>
    <t>Peluang Perokok dan BMI &gt; 25 charges &gt;16700</t>
  </si>
  <si>
    <t>Peluang Non-Perokok dan BMI &gt; 25 charges &gt;16700</t>
  </si>
  <si>
    <t>H0= Tagihan Perokok &gt; Tagihan non-perokok</t>
  </si>
  <si>
    <t xml:space="preserve">H1 = Tagihan Perokok =/=Tagihan non-perokok </t>
  </si>
  <si>
    <t>Digunakan tingkat signifikasi 5%</t>
  </si>
  <si>
    <t>Smoking</t>
  </si>
  <si>
    <t>Non-Smoking</t>
  </si>
  <si>
    <t>Mean</t>
  </si>
  <si>
    <t>Variance</t>
  </si>
  <si>
    <t>Observations</t>
  </si>
  <si>
    <t>df</t>
  </si>
  <si>
    <t>t-Test: Two-Sample Assuming Unequal Variances</t>
  </si>
  <si>
    <t>Hypothesized Mean Difference</t>
  </si>
  <si>
    <t>t Stat</t>
  </si>
  <si>
    <t>P(T&lt;=t) one-tail</t>
  </si>
  <si>
    <t>t Critical one-tail</t>
  </si>
  <si>
    <t>P(T&lt;=t) two-tail</t>
  </si>
  <si>
    <t>t Critical two-tail</t>
  </si>
  <si>
    <t>H0: μp = μnp</t>
  </si>
  <si>
    <t>H1: μp &gt; μnp</t>
  </si>
  <si>
    <t>Rejection region (siginifikan value)</t>
  </si>
  <si>
    <t>Reject H0 jika t &gt; t crit one tail (1,650)</t>
  </si>
  <si>
    <t>Karena t &gt; t crit two tail maka H0 ditolak</t>
  </si>
  <si>
    <t>BMI &lt; 25</t>
  </si>
  <si>
    <t>BMI &gt;= 25</t>
  </si>
  <si>
    <t>alpha = 0,05</t>
  </si>
  <si>
    <t>H0: μ BMI &gt; 25  = μ BMI &lt;25</t>
  </si>
  <si>
    <t>H1: μ BMI &gt; 25  = μ BMI &lt;25</t>
  </si>
  <si>
    <t>Reject H0 jika t &gt; t crit one tail  = 1,647</t>
  </si>
  <si>
    <t>Karena t &lt; t crit one tail maka H0 tidak ditolak</t>
  </si>
  <si>
    <t>P-value one tail = 2,63340223679579E-09</t>
  </si>
  <si>
    <t>Karena P-value lebih kecil dari alpha maka H0 ditolak</t>
  </si>
  <si>
    <t>Male</t>
  </si>
  <si>
    <t>Female</t>
  </si>
  <si>
    <t>Alpha = 0,05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</si>
</sst>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1" formatCode="_-* #,##0_-;\-* #,##0_-;_-* &quot;-&quot;_-;_-@_-"/>
    <numFmt numFmtId="164" formatCode="0.000"/>
    <numFmt numFmtId="165" formatCode="0.00000"/>
    <numFmt numFmtId="166" formatCode="#,##0.000"/>
    <numFmt numFmtId="167" formatCode="#,##0.00000"/>
    <numFmt numFmtId="168" formatCode="0.0"/>
    <numFmt numFmtId="171" formatCode="0.0000000000"/>
  </numFmts>
  <fonts count="4" x14ac:knownFonts="1">
    <font>
      <sz val="11"/>
      <color rgb="FF000000"/>
      <name val="Calibri"/>
    </font>
    <font>
      <sz val="11"/>
      <color rgb="FF000000"/>
      <name val="Calibri"/>
      <family val="2"/>
    </font>
    <font>
      <sz val="11"/>
      <color rgb="FF000000"/>
      <name val="Calibri"/>
    </font>
    <font>
      <i/>
      <sz val="11"/>
      <color rgb="FF00000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6" tint="0.39997558519241921"/>
        <bgColor indexed="64"/>
      </patternFill>
    </fill>
  </fills>
  <borders count="14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rgb="FFABABAB"/>
      </left>
      <right/>
      <top style="thin">
        <color rgb="FFABABAB"/>
      </top>
      <bottom style="thin">
        <color rgb="FFABABAB"/>
      </bottom>
      <diagonal/>
    </border>
    <border>
      <left/>
      <right/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 style="thin">
        <color rgb="FFABABAB"/>
      </bottom>
      <diagonal/>
    </border>
    <border>
      <left style="thin">
        <color rgb="FFABABAB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 style="thin">
        <color rgb="FFABABAB"/>
      </right>
      <top style="thin">
        <color indexed="65"/>
      </top>
      <bottom/>
      <diagonal/>
    </border>
    <border>
      <left/>
      <right/>
      <top style="thin">
        <color rgb="FFABABAB"/>
      </top>
      <bottom/>
      <diagonal/>
    </border>
    <border>
      <left/>
      <right/>
      <top style="thin">
        <color indexed="65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41" fontId="2" fillId="0" borderId="0" applyFont="0" applyFill="0" applyBorder="0" applyAlignment="0" applyProtection="0"/>
  </cellStyleXfs>
  <cellXfs count="11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1" xfId="0" pivotButton="1" applyBorder="1"/>
    <xf numFmtId="0" fontId="0" fillId="0" borderId="10" xfId="0" applyBorder="1"/>
    <xf numFmtId="0" fontId="0" fillId="0" borderId="8" xfId="0" applyBorder="1"/>
    <xf numFmtId="0" fontId="0" fillId="0" borderId="1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164" fontId="0" fillId="0" borderId="1" xfId="0" applyNumberFormat="1" applyBorder="1"/>
    <xf numFmtId="164" fontId="0" fillId="0" borderId="10" xfId="0" applyNumberFormat="1" applyBorder="1"/>
    <xf numFmtId="164" fontId="0" fillId="0" borderId="8" xfId="0" applyNumberFormat="1" applyBorder="1"/>
    <xf numFmtId="166" fontId="0" fillId="0" borderId="0" xfId="0" applyNumberFormat="1"/>
    <xf numFmtId="167" fontId="0" fillId="0" borderId="0" xfId="0" applyNumberFormat="1"/>
    <xf numFmtId="164" fontId="0" fillId="0" borderId="9" xfId="0" applyNumberFormat="1" applyBorder="1"/>
    <xf numFmtId="164" fontId="0" fillId="0" borderId="7" xfId="0" applyNumberFormat="1" applyBorder="1"/>
    <xf numFmtId="164" fontId="0" fillId="0" borderId="4" xfId="0" applyNumberFormat="1" applyBorder="1"/>
    <xf numFmtId="164" fontId="0" fillId="0" borderId="11" xfId="0" applyNumberFormat="1" applyBorder="1"/>
    <xf numFmtId="164" fontId="0" fillId="0" borderId="5" xfId="0" applyNumberFormat="1" applyBorder="1"/>
    <xf numFmtId="164" fontId="0" fillId="0" borderId="6" xfId="0" applyNumberFormat="1" applyBorder="1"/>
    <xf numFmtId="164" fontId="0" fillId="0" borderId="2" xfId="0" applyNumberFormat="1" applyBorder="1"/>
    <xf numFmtId="164" fontId="0" fillId="0" borderId="3" xfId="0" applyNumberFormat="1" applyBorder="1"/>
    <xf numFmtId="4" fontId="0" fillId="0" borderId="8" xfId="0" applyNumberFormat="1" applyBorder="1"/>
    <xf numFmtId="4" fontId="0" fillId="0" borderId="9" xfId="0" applyNumberFormat="1" applyBorder="1"/>
    <xf numFmtId="4" fontId="0" fillId="0" borderId="7" xfId="0" applyNumberFormat="1" applyBorder="1"/>
    <xf numFmtId="164" fontId="0" fillId="0" borderId="1" xfId="0" pivotButton="1" applyNumberFormat="1" applyBorder="1"/>
    <xf numFmtId="164" fontId="0" fillId="0" borderId="0" xfId="0" applyNumberFormat="1"/>
    <xf numFmtId="166" fontId="0" fillId="0" borderId="1" xfId="0" pivotButton="1" applyNumberFormat="1" applyBorder="1"/>
    <xf numFmtId="166" fontId="0" fillId="0" borderId="2" xfId="0" applyNumberFormat="1" applyBorder="1"/>
    <xf numFmtId="166" fontId="0" fillId="0" borderId="3" xfId="0" applyNumberFormat="1" applyBorder="1"/>
    <xf numFmtId="166" fontId="0" fillId="0" borderId="1" xfId="0" applyNumberFormat="1" applyBorder="1"/>
    <xf numFmtId="166" fontId="0" fillId="0" borderId="10" xfId="0" applyNumberFormat="1" applyBorder="1"/>
    <xf numFmtId="166" fontId="0" fillId="0" borderId="8" xfId="0" applyNumberFormat="1" applyBorder="1"/>
    <xf numFmtId="166" fontId="0" fillId="0" borderId="1" xfId="0" applyNumberFormat="1" applyBorder="1" applyAlignment="1">
      <alignment horizontal="left"/>
    </xf>
    <xf numFmtId="166" fontId="0" fillId="0" borderId="4" xfId="0" applyNumberFormat="1" applyBorder="1" applyAlignment="1">
      <alignment horizontal="left"/>
    </xf>
    <xf numFmtId="166" fontId="0" fillId="0" borderId="4" xfId="0" applyNumberFormat="1" applyBorder="1"/>
    <xf numFmtId="166" fontId="0" fillId="0" borderId="11" xfId="0" applyNumberFormat="1" applyBorder="1"/>
    <xf numFmtId="166" fontId="0" fillId="0" borderId="9" xfId="0" applyNumberFormat="1" applyBorder="1"/>
    <xf numFmtId="166" fontId="0" fillId="0" borderId="5" xfId="0" applyNumberFormat="1" applyBorder="1" applyAlignment="1">
      <alignment horizontal="left"/>
    </xf>
    <xf numFmtId="166" fontId="0" fillId="0" borderId="5" xfId="0" applyNumberFormat="1" applyBorder="1"/>
    <xf numFmtId="166" fontId="0" fillId="0" borderId="6" xfId="0" applyNumberFormat="1" applyBorder="1"/>
    <xf numFmtId="166" fontId="0" fillId="0" borderId="7" xfId="0" applyNumberFormat="1" applyBorder="1"/>
    <xf numFmtId="0" fontId="0" fillId="0" borderId="8" xfId="0" applyNumberFormat="1" applyBorder="1"/>
    <xf numFmtId="0" fontId="0" fillId="0" borderId="9" xfId="0" applyNumberFormat="1" applyBorder="1"/>
    <xf numFmtId="0" fontId="0" fillId="0" borderId="7" xfId="0" applyNumberFormat="1" applyBorder="1"/>
    <xf numFmtId="0" fontId="1" fillId="0" borderId="0" xfId="0" applyFont="1"/>
    <xf numFmtId="0" fontId="0" fillId="0" borderId="10" xfId="0" applyNumberFormat="1" applyBorder="1"/>
    <xf numFmtId="0" fontId="0" fillId="0" borderId="11" xfId="0" applyNumberFormat="1" applyBorder="1"/>
    <xf numFmtId="0" fontId="0" fillId="0" borderId="6" xfId="0" applyNumberFormat="1" applyBorder="1"/>
    <xf numFmtId="0" fontId="0" fillId="0" borderId="1" xfId="0" applyNumberFormat="1" applyBorder="1"/>
    <xf numFmtId="0" fontId="0" fillId="0" borderId="4" xfId="0" applyNumberFormat="1" applyBorder="1"/>
    <xf numFmtId="0" fontId="0" fillId="0" borderId="5" xfId="0" applyNumberFormat="1" applyBorder="1"/>
    <xf numFmtId="4" fontId="0" fillId="0" borderId="1" xfId="0" applyNumberFormat="1" applyBorder="1"/>
    <xf numFmtId="4" fontId="0" fillId="0" borderId="10" xfId="0" applyNumberFormat="1" applyBorder="1"/>
    <xf numFmtId="4" fontId="0" fillId="0" borderId="4" xfId="0" applyNumberFormat="1" applyBorder="1"/>
    <xf numFmtId="4" fontId="0" fillId="0" borderId="11" xfId="0" applyNumberFormat="1" applyBorder="1"/>
    <xf numFmtId="4" fontId="0" fillId="0" borderId="5" xfId="0" applyNumberFormat="1" applyBorder="1"/>
    <xf numFmtId="4" fontId="0" fillId="0" borderId="6" xfId="0" applyNumberFormat="1" applyBorder="1"/>
    <xf numFmtId="3" fontId="0" fillId="0" borderId="1" xfId="0" applyNumberFormat="1" applyBorder="1"/>
    <xf numFmtId="3" fontId="0" fillId="0" borderId="10" xfId="0" applyNumberFormat="1" applyBorder="1"/>
    <xf numFmtId="3" fontId="0" fillId="0" borderId="8" xfId="0" applyNumberFormat="1" applyBorder="1"/>
    <xf numFmtId="3" fontId="0" fillId="0" borderId="4" xfId="0" applyNumberFormat="1" applyBorder="1"/>
    <xf numFmtId="3" fontId="0" fillId="0" borderId="11" xfId="0" applyNumberFormat="1" applyBorder="1"/>
    <xf numFmtId="3" fontId="0" fillId="0" borderId="9" xfId="0" applyNumberFormat="1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7" xfId="0" applyNumberFormat="1" applyBorder="1"/>
    <xf numFmtId="164" fontId="0" fillId="0" borderId="1" xfId="0" applyNumberFormat="1" applyBorder="1" applyAlignment="1">
      <alignment horizontal="left"/>
    </xf>
    <xf numFmtId="164" fontId="0" fillId="0" borderId="4" xfId="0" applyNumberFormat="1" applyBorder="1" applyAlignment="1">
      <alignment horizontal="left"/>
    </xf>
    <xf numFmtId="164" fontId="0" fillId="0" borderId="5" xfId="0" applyNumberFormat="1" applyBorder="1" applyAlignment="1">
      <alignment horizontal="left"/>
    </xf>
    <xf numFmtId="0" fontId="0" fillId="0" borderId="7" xfId="0" pivotButton="1" applyBorder="1"/>
    <xf numFmtId="165" fontId="0" fillId="0" borderId="10" xfId="0" applyNumberFormat="1" applyBorder="1"/>
    <xf numFmtId="166" fontId="1" fillId="0" borderId="0" xfId="0" applyNumberFormat="1" applyFont="1"/>
    <xf numFmtId="167" fontId="0" fillId="0" borderId="1" xfId="0" applyNumberFormat="1" applyBorder="1"/>
    <xf numFmtId="167" fontId="1" fillId="0" borderId="0" xfId="0" applyNumberFormat="1" applyFont="1"/>
    <xf numFmtId="166" fontId="1" fillId="0" borderId="0" xfId="1" applyNumberFormat="1" applyFont="1"/>
    <xf numFmtId="166" fontId="0" fillId="0" borderId="0" xfId="1" applyNumberFormat="1" applyFont="1"/>
    <xf numFmtId="0" fontId="0" fillId="0" borderId="4" xfId="0" applyBorder="1"/>
    <xf numFmtId="0" fontId="0" fillId="0" borderId="9" xfId="0" applyBorder="1"/>
    <xf numFmtId="168" fontId="0" fillId="0" borderId="0" xfId="0" applyNumberFormat="1"/>
    <xf numFmtId="3" fontId="0" fillId="0" borderId="0" xfId="0" applyNumberFormat="1"/>
    <xf numFmtId="167" fontId="0" fillId="0" borderId="7" xfId="0" applyNumberFormat="1" applyBorder="1"/>
    <xf numFmtId="167" fontId="0" fillId="0" borderId="1" xfId="0" pivotButton="1" applyNumberFormat="1" applyBorder="1"/>
    <xf numFmtId="167" fontId="0" fillId="0" borderId="2" xfId="0" applyNumberFormat="1" applyBorder="1"/>
    <xf numFmtId="167" fontId="0" fillId="0" borderId="3" xfId="0" applyNumberFormat="1" applyBorder="1"/>
    <xf numFmtId="167" fontId="0" fillId="0" borderId="10" xfId="0" applyNumberFormat="1" applyBorder="1"/>
    <xf numFmtId="167" fontId="0" fillId="0" borderId="8" xfId="0" applyNumberFormat="1" applyBorder="1"/>
    <xf numFmtId="167" fontId="0" fillId="0" borderId="4" xfId="0" applyNumberFormat="1" applyBorder="1"/>
    <xf numFmtId="167" fontId="0" fillId="0" borderId="11" xfId="0" applyNumberFormat="1" applyBorder="1"/>
    <xf numFmtId="167" fontId="0" fillId="0" borderId="9" xfId="0" applyNumberFormat="1" applyBorder="1"/>
    <xf numFmtId="167" fontId="0" fillId="0" borderId="5" xfId="0" applyNumberFormat="1" applyBorder="1"/>
    <xf numFmtId="167" fontId="0" fillId="0" borderId="6" xfId="0" applyNumberFormat="1" applyBorder="1"/>
    <xf numFmtId="166" fontId="0" fillId="0" borderId="7" xfId="0" pivotButton="1" applyNumberFormat="1" applyBorder="1"/>
    <xf numFmtId="165" fontId="0" fillId="0" borderId="1" xfId="0" applyNumberFormat="1" applyBorder="1"/>
    <xf numFmtId="167" fontId="0" fillId="0" borderId="7" xfId="0" pivotButton="1" applyNumberFormat="1" applyBorder="1"/>
    <xf numFmtId="0" fontId="0" fillId="0" borderId="0" xfId="0" applyFill="1" applyBorder="1" applyAlignment="1"/>
    <xf numFmtId="0" fontId="0" fillId="0" borderId="12" xfId="0" applyFill="1" applyBorder="1" applyAlignment="1"/>
    <xf numFmtId="0" fontId="3" fillId="0" borderId="13" xfId="0" applyFont="1" applyFill="1" applyBorder="1" applyAlignment="1">
      <alignment horizontal="center"/>
    </xf>
    <xf numFmtId="3" fontId="0" fillId="0" borderId="0" xfId="0" applyNumberFormat="1" applyFill="1" applyBorder="1" applyAlignment="1"/>
    <xf numFmtId="171" fontId="0" fillId="0" borderId="0" xfId="0" applyNumberFormat="1" applyFill="1" applyBorder="1" applyAlignment="1"/>
    <xf numFmtId="171" fontId="0" fillId="0" borderId="12" xfId="0" applyNumberFormat="1" applyFill="1" applyBorder="1" applyAlignment="1"/>
    <xf numFmtId="0" fontId="1" fillId="0" borderId="0" xfId="0" applyFont="1" applyFill="1" applyBorder="1" applyAlignment="1"/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ill="1" applyBorder="1" applyAlignment="1"/>
    <xf numFmtId="0" fontId="0" fillId="2" borderId="12" xfId="0" applyFill="1" applyBorder="1" applyAlignment="1"/>
    <xf numFmtId="0" fontId="0" fillId="3" borderId="0" xfId="0" applyFill="1" applyBorder="1" applyAlignmen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/>
    </xf>
  </cellXfs>
  <cellStyles count="2">
    <cellStyle name="Comma [0]" xfId="1" builtinId="6"/>
    <cellStyle name="Normal" xfId="0" builtinId="0"/>
  </cellStyles>
  <dxfs count="78"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7" formatCode="#,##0.00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166" formatCode="#,##0.000"/>
    </dxf>
    <dxf>
      <numFmt numFmtId="3" formatCode="#,##0"/>
    </dxf>
    <dxf>
      <numFmt numFmtId="4" formatCode="#,##0.00"/>
    </dxf>
    <dxf>
      <numFmt numFmtId="166" formatCode="#,##0.000"/>
    </dxf>
    <dxf>
      <numFmt numFmtId="166" formatCode="#,##0.000"/>
    </dxf>
    <dxf>
      <numFmt numFmtId="164" formatCode="0.000"/>
    </dxf>
    <dxf>
      <numFmt numFmtId="164" formatCode="0.000"/>
    </dxf>
    <dxf>
      <numFmt numFmtId="164" formatCode="0.000"/>
    </dxf>
  </dxfs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olid"/>
              </a:ln>
              <a:effectLst/>
            </c:spPr>
            <c:trendlineType val="linear"/>
            <c:dispRSqr val="0"/>
            <c:dispEq val="0"/>
          </c:trendline>
          <c:xVal>
            <c:numRef>
              <c:f>'Cov and Corr'!$C$2:$C$1339</c:f>
              <c:numCache>
                <c:formatCode>#,##0.000</c:formatCode>
                <c:ptCount val="1338"/>
                <c:pt idx="0">
                  <c:v>30.59</c:v>
                </c:pt>
                <c:pt idx="1">
                  <c:v>25.08</c:v>
                </c:pt>
                <c:pt idx="2">
                  <c:v>25.08</c:v>
                </c:pt>
                <c:pt idx="3">
                  <c:v>22.704999999999998</c:v>
                </c:pt>
                <c:pt idx="4">
                  <c:v>25.08</c:v>
                </c:pt>
                <c:pt idx="5">
                  <c:v>25.08</c:v>
                </c:pt>
                <c:pt idx="6">
                  <c:v>27.9</c:v>
                </c:pt>
                <c:pt idx="7">
                  <c:v>25.175000000000001</c:v>
                </c:pt>
                <c:pt idx="8">
                  <c:v>25.175000000000001</c:v>
                </c:pt>
                <c:pt idx="9">
                  <c:v>25.175000000000001</c:v>
                </c:pt>
                <c:pt idx="10">
                  <c:v>25.175000000000001</c:v>
                </c:pt>
                <c:pt idx="11">
                  <c:v>25.175000000000001</c:v>
                </c:pt>
                <c:pt idx="12">
                  <c:v>25.175000000000001</c:v>
                </c:pt>
                <c:pt idx="13">
                  <c:v>25.2</c:v>
                </c:pt>
                <c:pt idx="14">
                  <c:v>25.27</c:v>
                </c:pt>
                <c:pt idx="15">
                  <c:v>24.6</c:v>
                </c:pt>
                <c:pt idx="16">
                  <c:v>25.27</c:v>
                </c:pt>
                <c:pt idx="17">
                  <c:v>23.844999999999999</c:v>
                </c:pt>
                <c:pt idx="18">
                  <c:v>27.06</c:v>
                </c:pt>
                <c:pt idx="19">
                  <c:v>28.3</c:v>
                </c:pt>
                <c:pt idx="20">
                  <c:v>25.3</c:v>
                </c:pt>
                <c:pt idx="21">
                  <c:v>26.84</c:v>
                </c:pt>
                <c:pt idx="22">
                  <c:v>25.3</c:v>
                </c:pt>
                <c:pt idx="23">
                  <c:v>25.3</c:v>
                </c:pt>
                <c:pt idx="24">
                  <c:v>25.364999999999998</c:v>
                </c:pt>
                <c:pt idx="25">
                  <c:v>33.630000000000003</c:v>
                </c:pt>
                <c:pt idx="26">
                  <c:v>23.085000000000001</c:v>
                </c:pt>
                <c:pt idx="27">
                  <c:v>25.364999999999998</c:v>
                </c:pt>
                <c:pt idx="28">
                  <c:v>17.385000000000002</c:v>
                </c:pt>
                <c:pt idx="29">
                  <c:v>25.4</c:v>
                </c:pt>
                <c:pt idx="30">
                  <c:v>27.36</c:v>
                </c:pt>
                <c:pt idx="31">
                  <c:v>25.46</c:v>
                </c:pt>
                <c:pt idx="32">
                  <c:v>25.46</c:v>
                </c:pt>
                <c:pt idx="33">
                  <c:v>25.46</c:v>
                </c:pt>
                <c:pt idx="34">
                  <c:v>25.46</c:v>
                </c:pt>
                <c:pt idx="35">
                  <c:v>20.425000000000001</c:v>
                </c:pt>
                <c:pt idx="36">
                  <c:v>25.46</c:v>
                </c:pt>
                <c:pt idx="37">
                  <c:v>20.8</c:v>
                </c:pt>
                <c:pt idx="38">
                  <c:v>29.07</c:v>
                </c:pt>
                <c:pt idx="39">
                  <c:v>25.46</c:v>
                </c:pt>
                <c:pt idx="40">
                  <c:v>25.52</c:v>
                </c:pt>
                <c:pt idx="41">
                  <c:v>25.555</c:v>
                </c:pt>
                <c:pt idx="42">
                  <c:v>21.78</c:v>
                </c:pt>
                <c:pt idx="43">
                  <c:v>25.555</c:v>
                </c:pt>
                <c:pt idx="44">
                  <c:v>28.31</c:v>
                </c:pt>
                <c:pt idx="45">
                  <c:v>25.6</c:v>
                </c:pt>
                <c:pt idx="46">
                  <c:v>25.6</c:v>
                </c:pt>
                <c:pt idx="47">
                  <c:v>28.024999999999999</c:v>
                </c:pt>
                <c:pt idx="48">
                  <c:v>24.53</c:v>
                </c:pt>
                <c:pt idx="49">
                  <c:v>25.6</c:v>
                </c:pt>
                <c:pt idx="50">
                  <c:v>25.65</c:v>
                </c:pt>
                <c:pt idx="51">
                  <c:v>28.88</c:v>
                </c:pt>
                <c:pt idx="52">
                  <c:v>25.7</c:v>
                </c:pt>
                <c:pt idx="53">
                  <c:v>25.74</c:v>
                </c:pt>
                <c:pt idx="54">
                  <c:v>25.74</c:v>
                </c:pt>
                <c:pt idx="55">
                  <c:v>25.74</c:v>
                </c:pt>
                <c:pt idx="56">
                  <c:v>25.74</c:v>
                </c:pt>
                <c:pt idx="57">
                  <c:v>25.745000000000001</c:v>
                </c:pt>
                <c:pt idx="58">
                  <c:v>22.88</c:v>
                </c:pt>
                <c:pt idx="59">
                  <c:v>25.745000000000001</c:v>
                </c:pt>
                <c:pt idx="60">
                  <c:v>25.745000000000001</c:v>
                </c:pt>
                <c:pt idx="61">
                  <c:v>25.8</c:v>
                </c:pt>
                <c:pt idx="62">
                  <c:v>24.7</c:v>
                </c:pt>
                <c:pt idx="63">
                  <c:v>25.8</c:v>
                </c:pt>
                <c:pt idx="64">
                  <c:v>22.42</c:v>
                </c:pt>
                <c:pt idx="65">
                  <c:v>25.8</c:v>
                </c:pt>
                <c:pt idx="66">
                  <c:v>25.8</c:v>
                </c:pt>
                <c:pt idx="67">
                  <c:v>25.8</c:v>
                </c:pt>
                <c:pt idx="68">
                  <c:v>25.8</c:v>
                </c:pt>
                <c:pt idx="69">
                  <c:v>23.98</c:v>
                </c:pt>
                <c:pt idx="70">
                  <c:v>24.75</c:v>
                </c:pt>
                <c:pt idx="71">
                  <c:v>25.8</c:v>
                </c:pt>
                <c:pt idx="72">
                  <c:v>41.325000000000003</c:v>
                </c:pt>
                <c:pt idx="73">
                  <c:v>25.84</c:v>
                </c:pt>
                <c:pt idx="74">
                  <c:v>31.79</c:v>
                </c:pt>
                <c:pt idx="75">
                  <c:v>25.84</c:v>
                </c:pt>
                <c:pt idx="76">
                  <c:v>25.84</c:v>
                </c:pt>
                <c:pt idx="77">
                  <c:v>25.7</c:v>
                </c:pt>
                <c:pt idx="78">
                  <c:v>25.9</c:v>
                </c:pt>
                <c:pt idx="79">
                  <c:v>28.31</c:v>
                </c:pt>
                <c:pt idx="80">
                  <c:v>25.9</c:v>
                </c:pt>
                <c:pt idx="81">
                  <c:v>25.934999999999999</c:v>
                </c:pt>
                <c:pt idx="82">
                  <c:v>25.934999999999999</c:v>
                </c:pt>
                <c:pt idx="83">
                  <c:v>25.934999999999999</c:v>
                </c:pt>
                <c:pt idx="84">
                  <c:v>26.03</c:v>
                </c:pt>
                <c:pt idx="85">
                  <c:v>22.895</c:v>
                </c:pt>
                <c:pt idx="86">
                  <c:v>26.03</c:v>
                </c:pt>
                <c:pt idx="87">
                  <c:v>26.03</c:v>
                </c:pt>
                <c:pt idx="88">
                  <c:v>26.03</c:v>
                </c:pt>
                <c:pt idx="89">
                  <c:v>26.03</c:v>
                </c:pt>
                <c:pt idx="90">
                  <c:v>29.734999999999999</c:v>
                </c:pt>
                <c:pt idx="91">
                  <c:v>24.795000000000002</c:v>
                </c:pt>
                <c:pt idx="92">
                  <c:v>26.125</c:v>
                </c:pt>
                <c:pt idx="93">
                  <c:v>32.229999999999997</c:v>
                </c:pt>
                <c:pt idx="94">
                  <c:v>26.125</c:v>
                </c:pt>
                <c:pt idx="95">
                  <c:v>26.125</c:v>
                </c:pt>
                <c:pt idx="96">
                  <c:v>26.18</c:v>
                </c:pt>
                <c:pt idx="97">
                  <c:v>26.18</c:v>
                </c:pt>
                <c:pt idx="98">
                  <c:v>19.95</c:v>
                </c:pt>
                <c:pt idx="99">
                  <c:v>19.3</c:v>
                </c:pt>
                <c:pt idx="100">
                  <c:v>26.2</c:v>
                </c:pt>
                <c:pt idx="101">
                  <c:v>26.22</c:v>
                </c:pt>
                <c:pt idx="102">
                  <c:v>26.22</c:v>
                </c:pt>
                <c:pt idx="103">
                  <c:v>26.22</c:v>
                </c:pt>
                <c:pt idx="104">
                  <c:v>26.22</c:v>
                </c:pt>
                <c:pt idx="105">
                  <c:v>27.28</c:v>
                </c:pt>
                <c:pt idx="106">
                  <c:v>26.315000000000001</c:v>
                </c:pt>
                <c:pt idx="107">
                  <c:v>26.315000000000001</c:v>
                </c:pt>
                <c:pt idx="108">
                  <c:v>26.315000000000001</c:v>
                </c:pt>
                <c:pt idx="109">
                  <c:v>26.315000000000001</c:v>
                </c:pt>
                <c:pt idx="110">
                  <c:v>26.315000000000001</c:v>
                </c:pt>
                <c:pt idx="111">
                  <c:v>26.4</c:v>
                </c:pt>
                <c:pt idx="112">
                  <c:v>29.15</c:v>
                </c:pt>
                <c:pt idx="113">
                  <c:v>26.4</c:v>
                </c:pt>
                <c:pt idx="114">
                  <c:v>28.5</c:v>
                </c:pt>
                <c:pt idx="115">
                  <c:v>26.41</c:v>
                </c:pt>
                <c:pt idx="116">
                  <c:v>28.49</c:v>
                </c:pt>
                <c:pt idx="117">
                  <c:v>26.41</c:v>
                </c:pt>
                <c:pt idx="118">
                  <c:v>26.41</c:v>
                </c:pt>
                <c:pt idx="119">
                  <c:v>23.37</c:v>
                </c:pt>
                <c:pt idx="120">
                  <c:v>26.41</c:v>
                </c:pt>
                <c:pt idx="121">
                  <c:v>23.75</c:v>
                </c:pt>
                <c:pt idx="122">
                  <c:v>26.41</c:v>
                </c:pt>
                <c:pt idx="123">
                  <c:v>26.504999999999999</c:v>
                </c:pt>
                <c:pt idx="124">
                  <c:v>26.51</c:v>
                </c:pt>
                <c:pt idx="125">
                  <c:v>26.51</c:v>
                </c:pt>
                <c:pt idx="126">
                  <c:v>26.6</c:v>
                </c:pt>
                <c:pt idx="127">
                  <c:v>29.83</c:v>
                </c:pt>
                <c:pt idx="128">
                  <c:v>17.765000000000001</c:v>
                </c:pt>
                <c:pt idx="129">
                  <c:v>26.6</c:v>
                </c:pt>
                <c:pt idx="130">
                  <c:v>26.6</c:v>
                </c:pt>
                <c:pt idx="131">
                  <c:v>22.04</c:v>
                </c:pt>
                <c:pt idx="132">
                  <c:v>26.6</c:v>
                </c:pt>
                <c:pt idx="133">
                  <c:v>26.6</c:v>
                </c:pt>
                <c:pt idx="134">
                  <c:v>26.62</c:v>
                </c:pt>
                <c:pt idx="135">
                  <c:v>26.62</c:v>
                </c:pt>
                <c:pt idx="136">
                  <c:v>30.4</c:v>
                </c:pt>
                <c:pt idx="137">
                  <c:v>26.695</c:v>
                </c:pt>
                <c:pt idx="138">
                  <c:v>26.695</c:v>
                </c:pt>
                <c:pt idx="139">
                  <c:v>26.695</c:v>
                </c:pt>
                <c:pt idx="140">
                  <c:v>22.42</c:v>
                </c:pt>
                <c:pt idx="141">
                  <c:v>35.31</c:v>
                </c:pt>
                <c:pt idx="142">
                  <c:v>26.7</c:v>
                </c:pt>
                <c:pt idx="143">
                  <c:v>27.93</c:v>
                </c:pt>
                <c:pt idx="144">
                  <c:v>26.73</c:v>
                </c:pt>
                <c:pt idx="145">
                  <c:v>26.73</c:v>
                </c:pt>
                <c:pt idx="146">
                  <c:v>26.79</c:v>
                </c:pt>
                <c:pt idx="147">
                  <c:v>26.79</c:v>
                </c:pt>
                <c:pt idx="148">
                  <c:v>32.395000000000003</c:v>
                </c:pt>
                <c:pt idx="149">
                  <c:v>26.8</c:v>
                </c:pt>
                <c:pt idx="150">
                  <c:v>24.13</c:v>
                </c:pt>
                <c:pt idx="151">
                  <c:v>27.6</c:v>
                </c:pt>
                <c:pt idx="152">
                  <c:v>26.84</c:v>
                </c:pt>
                <c:pt idx="153">
                  <c:v>23.37</c:v>
                </c:pt>
                <c:pt idx="154">
                  <c:v>26.885000000000002</c:v>
                </c:pt>
                <c:pt idx="155">
                  <c:v>38.83</c:v>
                </c:pt>
                <c:pt idx="156">
                  <c:v>24.42</c:v>
                </c:pt>
                <c:pt idx="157">
                  <c:v>25.3</c:v>
                </c:pt>
                <c:pt idx="158">
                  <c:v>26.885000000000002</c:v>
                </c:pt>
                <c:pt idx="159">
                  <c:v>26.9</c:v>
                </c:pt>
                <c:pt idx="160">
                  <c:v>26.98</c:v>
                </c:pt>
                <c:pt idx="161">
                  <c:v>27.1</c:v>
                </c:pt>
                <c:pt idx="162">
                  <c:v>26.98</c:v>
                </c:pt>
                <c:pt idx="163">
                  <c:v>27</c:v>
                </c:pt>
                <c:pt idx="164">
                  <c:v>27.94</c:v>
                </c:pt>
                <c:pt idx="165">
                  <c:v>27.074999999999999</c:v>
                </c:pt>
                <c:pt idx="166">
                  <c:v>35.72</c:v>
                </c:pt>
                <c:pt idx="167">
                  <c:v>25.9</c:v>
                </c:pt>
                <c:pt idx="168">
                  <c:v>27.1</c:v>
                </c:pt>
                <c:pt idx="169">
                  <c:v>18.905000000000001</c:v>
                </c:pt>
                <c:pt idx="170">
                  <c:v>27.1</c:v>
                </c:pt>
                <c:pt idx="171">
                  <c:v>27.17</c:v>
                </c:pt>
                <c:pt idx="172">
                  <c:v>15.96</c:v>
                </c:pt>
                <c:pt idx="173">
                  <c:v>27.17</c:v>
                </c:pt>
                <c:pt idx="174">
                  <c:v>27.2</c:v>
                </c:pt>
                <c:pt idx="175">
                  <c:v>27.2</c:v>
                </c:pt>
                <c:pt idx="176">
                  <c:v>27.265000000000001</c:v>
                </c:pt>
                <c:pt idx="177">
                  <c:v>27.265000000000001</c:v>
                </c:pt>
                <c:pt idx="178">
                  <c:v>27.265000000000001</c:v>
                </c:pt>
                <c:pt idx="179">
                  <c:v>36.19</c:v>
                </c:pt>
                <c:pt idx="180">
                  <c:v>29.81</c:v>
                </c:pt>
                <c:pt idx="181">
                  <c:v>27.3</c:v>
                </c:pt>
                <c:pt idx="182">
                  <c:v>19.95</c:v>
                </c:pt>
                <c:pt idx="183">
                  <c:v>27.36</c:v>
                </c:pt>
                <c:pt idx="184">
                  <c:v>33.344999999999999</c:v>
                </c:pt>
                <c:pt idx="185">
                  <c:v>39.71</c:v>
                </c:pt>
                <c:pt idx="186">
                  <c:v>27.36</c:v>
                </c:pt>
                <c:pt idx="187">
                  <c:v>27.36</c:v>
                </c:pt>
                <c:pt idx="188">
                  <c:v>28.38</c:v>
                </c:pt>
                <c:pt idx="189">
                  <c:v>27.36</c:v>
                </c:pt>
                <c:pt idx="190">
                  <c:v>27.4</c:v>
                </c:pt>
                <c:pt idx="191">
                  <c:v>27.4</c:v>
                </c:pt>
                <c:pt idx="192">
                  <c:v>27.454999999999998</c:v>
                </c:pt>
                <c:pt idx="193">
                  <c:v>27.454999999999998</c:v>
                </c:pt>
                <c:pt idx="194">
                  <c:v>27.5</c:v>
                </c:pt>
                <c:pt idx="195">
                  <c:v>27.5</c:v>
                </c:pt>
                <c:pt idx="196">
                  <c:v>26.4</c:v>
                </c:pt>
                <c:pt idx="197">
                  <c:v>27.5</c:v>
                </c:pt>
                <c:pt idx="198">
                  <c:v>18.05</c:v>
                </c:pt>
                <c:pt idx="199">
                  <c:v>27.5</c:v>
                </c:pt>
                <c:pt idx="200">
                  <c:v>27.5</c:v>
                </c:pt>
                <c:pt idx="201">
                  <c:v>27.55</c:v>
                </c:pt>
                <c:pt idx="202">
                  <c:v>24.035</c:v>
                </c:pt>
                <c:pt idx="203">
                  <c:v>27.55</c:v>
                </c:pt>
                <c:pt idx="204">
                  <c:v>22.3</c:v>
                </c:pt>
                <c:pt idx="205">
                  <c:v>27.55</c:v>
                </c:pt>
                <c:pt idx="206">
                  <c:v>27.55</c:v>
                </c:pt>
                <c:pt idx="207">
                  <c:v>33.82</c:v>
                </c:pt>
                <c:pt idx="208">
                  <c:v>28.93</c:v>
                </c:pt>
                <c:pt idx="209">
                  <c:v>27.83</c:v>
                </c:pt>
                <c:pt idx="210">
                  <c:v>27.6</c:v>
                </c:pt>
                <c:pt idx="211">
                  <c:v>27.6</c:v>
                </c:pt>
                <c:pt idx="212">
                  <c:v>27.61</c:v>
                </c:pt>
                <c:pt idx="213">
                  <c:v>27.645</c:v>
                </c:pt>
                <c:pt idx="214">
                  <c:v>27.645</c:v>
                </c:pt>
                <c:pt idx="215">
                  <c:v>27.645</c:v>
                </c:pt>
                <c:pt idx="216">
                  <c:v>29.7</c:v>
                </c:pt>
                <c:pt idx="217">
                  <c:v>23.1</c:v>
                </c:pt>
                <c:pt idx="218">
                  <c:v>27.645</c:v>
                </c:pt>
                <c:pt idx="219">
                  <c:v>23.21</c:v>
                </c:pt>
                <c:pt idx="220">
                  <c:v>27.645</c:v>
                </c:pt>
                <c:pt idx="221">
                  <c:v>27.835000000000001</c:v>
                </c:pt>
                <c:pt idx="222">
                  <c:v>27.7</c:v>
                </c:pt>
                <c:pt idx="223">
                  <c:v>27.7</c:v>
                </c:pt>
                <c:pt idx="224">
                  <c:v>24.64</c:v>
                </c:pt>
                <c:pt idx="225">
                  <c:v>27.7</c:v>
                </c:pt>
                <c:pt idx="226">
                  <c:v>27.72</c:v>
                </c:pt>
                <c:pt idx="227">
                  <c:v>27.72</c:v>
                </c:pt>
                <c:pt idx="228">
                  <c:v>27.72</c:v>
                </c:pt>
                <c:pt idx="229">
                  <c:v>27.72</c:v>
                </c:pt>
                <c:pt idx="230">
                  <c:v>27.74</c:v>
                </c:pt>
                <c:pt idx="231">
                  <c:v>27.74</c:v>
                </c:pt>
                <c:pt idx="232">
                  <c:v>17.8</c:v>
                </c:pt>
                <c:pt idx="233">
                  <c:v>26.41</c:v>
                </c:pt>
                <c:pt idx="234">
                  <c:v>24.51</c:v>
                </c:pt>
                <c:pt idx="235">
                  <c:v>22.22</c:v>
                </c:pt>
                <c:pt idx="236">
                  <c:v>27.5</c:v>
                </c:pt>
                <c:pt idx="237">
                  <c:v>27.74</c:v>
                </c:pt>
                <c:pt idx="238">
                  <c:v>27.74</c:v>
                </c:pt>
                <c:pt idx="239">
                  <c:v>28.024999999999999</c:v>
                </c:pt>
                <c:pt idx="240">
                  <c:v>29.64</c:v>
                </c:pt>
                <c:pt idx="241">
                  <c:v>22.135000000000002</c:v>
                </c:pt>
                <c:pt idx="242">
                  <c:v>27.83</c:v>
                </c:pt>
                <c:pt idx="243">
                  <c:v>25.555</c:v>
                </c:pt>
                <c:pt idx="244">
                  <c:v>27.83</c:v>
                </c:pt>
                <c:pt idx="245">
                  <c:v>27.835000000000001</c:v>
                </c:pt>
                <c:pt idx="246">
                  <c:v>27.835000000000001</c:v>
                </c:pt>
                <c:pt idx="247">
                  <c:v>29.8</c:v>
                </c:pt>
                <c:pt idx="248">
                  <c:v>20.9</c:v>
                </c:pt>
                <c:pt idx="249">
                  <c:v>27.835000000000001</c:v>
                </c:pt>
                <c:pt idx="250">
                  <c:v>17.29</c:v>
                </c:pt>
                <c:pt idx="251">
                  <c:v>27.835000000000001</c:v>
                </c:pt>
                <c:pt idx="252">
                  <c:v>38.06</c:v>
                </c:pt>
                <c:pt idx="253">
                  <c:v>27.93</c:v>
                </c:pt>
                <c:pt idx="254">
                  <c:v>27.93</c:v>
                </c:pt>
                <c:pt idx="255">
                  <c:v>27.93</c:v>
                </c:pt>
                <c:pt idx="256">
                  <c:v>37.299999999999997</c:v>
                </c:pt>
                <c:pt idx="257">
                  <c:v>27.94</c:v>
                </c:pt>
                <c:pt idx="258">
                  <c:v>24.414999999999999</c:v>
                </c:pt>
                <c:pt idx="259">
                  <c:v>40.28</c:v>
                </c:pt>
                <c:pt idx="260">
                  <c:v>27.94</c:v>
                </c:pt>
                <c:pt idx="261">
                  <c:v>28.69</c:v>
                </c:pt>
                <c:pt idx="262">
                  <c:v>24.32</c:v>
                </c:pt>
                <c:pt idx="263">
                  <c:v>28</c:v>
                </c:pt>
                <c:pt idx="264">
                  <c:v>28</c:v>
                </c:pt>
                <c:pt idx="265">
                  <c:v>28.024999999999999</c:v>
                </c:pt>
                <c:pt idx="266">
                  <c:v>19.8</c:v>
                </c:pt>
                <c:pt idx="267">
                  <c:v>28.024999999999999</c:v>
                </c:pt>
                <c:pt idx="268">
                  <c:v>28.024999999999999</c:v>
                </c:pt>
                <c:pt idx="269">
                  <c:v>33</c:v>
                </c:pt>
                <c:pt idx="270">
                  <c:v>33.344999999999999</c:v>
                </c:pt>
                <c:pt idx="271">
                  <c:v>28.05</c:v>
                </c:pt>
                <c:pt idx="272">
                  <c:v>28.05</c:v>
                </c:pt>
                <c:pt idx="273">
                  <c:v>28.05</c:v>
                </c:pt>
                <c:pt idx="274">
                  <c:v>28.1</c:v>
                </c:pt>
                <c:pt idx="275">
                  <c:v>28.1</c:v>
                </c:pt>
                <c:pt idx="276">
                  <c:v>20.614999999999998</c:v>
                </c:pt>
                <c:pt idx="277">
                  <c:v>24.3</c:v>
                </c:pt>
                <c:pt idx="278">
                  <c:v>27.74</c:v>
                </c:pt>
                <c:pt idx="279">
                  <c:v>21.56</c:v>
                </c:pt>
                <c:pt idx="280">
                  <c:v>28.12</c:v>
                </c:pt>
                <c:pt idx="281">
                  <c:v>28.12</c:v>
                </c:pt>
                <c:pt idx="282">
                  <c:v>28.3</c:v>
                </c:pt>
                <c:pt idx="283">
                  <c:v>28.16</c:v>
                </c:pt>
                <c:pt idx="284">
                  <c:v>28.2</c:v>
                </c:pt>
                <c:pt idx="285">
                  <c:v>28.215</c:v>
                </c:pt>
                <c:pt idx="286">
                  <c:v>29.6</c:v>
                </c:pt>
                <c:pt idx="287">
                  <c:v>28.215</c:v>
                </c:pt>
                <c:pt idx="288">
                  <c:v>28.215</c:v>
                </c:pt>
                <c:pt idx="289">
                  <c:v>28.27</c:v>
                </c:pt>
                <c:pt idx="290">
                  <c:v>28.27</c:v>
                </c:pt>
                <c:pt idx="291">
                  <c:v>30.114999999999998</c:v>
                </c:pt>
                <c:pt idx="292">
                  <c:v>26.6</c:v>
                </c:pt>
                <c:pt idx="293">
                  <c:v>28.31</c:v>
                </c:pt>
                <c:pt idx="294">
                  <c:v>28.12</c:v>
                </c:pt>
                <c:pt idx="295">
                  <c:v>22.99</c:v>
                </c:pt>
                <c:pt idx="296">
                  <c:v>25.27</c:v>
                </c:pt>
                <c:pt idx="297">
                  <c:v>26.885000000000002</c:v>
                </c:pt>
                <c:pt idx="298">
                  <c:v>37.4</c:v>
                </c:pt>
                <c:pt idx="299">
                  <c:v>28.31</c:v>
                </c:pt>
                <c:pt idx="300">
                  <c:v>28.31</c:v>
                </c:pt>
                <c:pt idx="301">
                  <c:v>22.61</c:v>
                </c:pt>
                <c:pt idx="302">
                  <c:v>28.31</c:v>
                </c:pt>
                <c:pt idx="303">
                  <c:v>28.31</c:v>
                </c:pt>
                <c:pt idx="304">
                  <c:v>25.41</c:v>
                </c:pt>
                <c:pt idx="305">
                  <c:v>28.4</c:v>
                </c:pt>
                <c:pt idx="306">
                  <c:v>28.4</c:v>
                </c:pt>
                <c:pt idx="307">
                  <c:v>28.405000000000001</c:v>
                </c:pt>
                <c:pt idx="308">
                  <c:v>28.405000000000001</c:v>
                </c:pt>
                <c:pt idx="309">
                  <c:v>30</c:v>
                </c:pt>
                <c:pt idx="310">
                  <c:v>28.5</c:v>
                </c:pt>
                <c:pt idx="311">
                  <c:v>24.7</c:v>
                </c:pt>
                <c:pt idx="312">
                  <c:v>28.5</c:v>
                </c:pt>
                <c:pt idx="313">
                  <c:v>28.12</c:v>
                </c:pt>
                <c:pt idx="314">
                  <c:v>28.5</c:v>
                </c:pt>
                <c:pt idx="315">
                  <c:v>29.925000000000001</c:v>
                </c:pt>
                <c:pt idx="316">
                  <c:v>26.7</c:v>
                </c:pt>
                <c:pt idx="317">
                  <c:v>28.594999999999999</c:v>
                </c:pt>
                <c:pt idx="318">
                  <c:v>28.594999999999999</c:v>
                </c:pt>
                <c:pt idx="319">
                  <c:v>28.594999999999999</c:v>
                </c:pt>
                <c:pt idx="320">
                  <c:v>28.594999999999999</c:v>
                </c:pt>
                <c:pt idx="321">
                  <c:v>28.594999999999999</c:v>
                </c:pt>
                <c:pt idx="322">
                  <c:v>28.6</c:v>
                </c:pt>
                <c:pt idx="323">
                  <c:v>28.6</c:v>
                </c:pt>
                <c:pt idx="324">
                  <c:v>28.6</c:v>
                </c:pt>
                <c:pt idx="325">
                  <c:v>28.69</c:v>
                </c:pt>
                <c:pt idx="326">
                  <c:v>23.21</c:v>
                </c:pt>
                <c:pt idx="327">
                  <c:v>27.265000000000001</c:v>
                </c:pt>
                <c:pt idx="328">
                  <c:v>28.69</c:v>
                </c:pt>
                <c:pt idx="329">
                  <c:v>28.7</c:v>
                </c:pt>
                <c:pt idx="330">
                  <c:v>28.7</c:v>
                </c:pt>
                <c:pt idx="331">
                  <c:v>28.7</c:v>
                </c:pt>
                <c:pt idx="332">
                  <c:v>28.7</c:v>
                </c:pt>
                <c:pt idx="333">
                  <c:v>28.7</c:v>
                </c:pt>
                <c:pt idx="334">
                  <c:v>28.785</c:v>
                </c:pt>
                <c:pt idx="335">
                  <c:v>28.785</c:v>
                </c:pt>
                <c:pt idx="336">
                  <c:v>28.785</c:v>
                </c:pt>
                <c:pt idx="337">
                  <c:v>28.785</c:v>
                </c:pt>
                <c:pt idx="338">
                  <c:v>28.785</c:v>
                </c:pt>
                <c:pt idx="339">
                  <c:v>28.8</c:v>
                </c:pt>
                <c:pt idx="340">
                  <c:v>28.82</c:v>
                </c:pt>
                <c:pt idx="341">
                  <c:v>28.88</c:v>
                </c:pt>
                <c:pt idx="342">
                  <c:v>28.88</c:v>
                </c:pt>
                <c:pt idx="343">
                  <c:v>28.88</c:v>
                </c:pt>
                <c:pt idx="344">
                  <c:v>28.88</c:v>
                </c:pt>
                <c:pt idx="345">
                  <c:v>30.875</c:v>
                </c:pt>
                <c:pt idx="346">
                  <c:v>28.88</c:v>
                </c:pt>
                <c:pt idx="347">
                  <c:v>28.88</c:v>
                </c:pt>
                <c:pt idx="348">
                  <c:v>28.88</c:v>
                </c:pt>
                <c:pt idx="349">
                  <c:v>28.9</c:v>
                </c:pt>
                <c:pt idx="350">
                  <c:v>23.18</c:v>
                </c:pt>
                <c:pt idx="351">
                  <c:v>28.9</c:v>
                </c:pt>
                <c:pt idx="352">
                  <c:v>28.9</c:v>
                </c:pt>
                <c:pt idx="353">
                  <c:v>28.9</c:v>
                </c:pt>
                <c:pt idx="354">
                  <c:v>28.9</c:v>
                </c:pt>
                <c:pt idx="355">
                  <c:v>28.93</c:v>
                </c:pt>
                <c:pt idx="356">
                  <c:v>28.93</c:v>
                </c:pt>
                <c:pt idx="357">
                  <c:v>27.83</c:v>
                </c:pt>
                <c:pt idx="358">
                  <c:v>28.975000000000001</c:v>
                </c:pt>
                <c:pt idx="359">
                  <c:v>20.79</c:v>
                </c:pt>
                <c:pt idx="360">
                  <c:v>28.975000000000001</c:v>
                </c:pt>
                <c:pt idx="361">
                  <c:v>28.975000000000001</c:v>
                </c:pt>
                <c:pt idx="362">
                  <c:v>21.7</c:v>
                </c:pt>
                <c:pt idx="363">
                  <c:v>33.1</c:v>
                </c:pt>
                <c:pt idx="364">
                  <c:v>21.89</c:v>
                </c:pt>
                <c:pt idx="365">
                  <c:v>28.975000000000001</c:v>
                </c:pt>
                <c:pt idx="366">
                  <c:v>29</c:v>
                </c:pt>
                <c:pt idx="367">
                  <c:v>24.984999999999999</c:v>
                </c:pt>
                <c:pt idx="368">
                  <c:v>29</c:v>
                </c:pt>
                <c:pt idx="369">
                  <c:v>29.04</c:v>
                </c:pt>
                <c:pt idx="370">
                  <c:v>21.09</c:v>
                </c:pt>
                <c:pt idx="371">
                  <c:v>22.23</c:v>
                </c:pt>
                <c:pt idx="372">
                  <c:v>25.6</c:v>
                </c:pt>
                <c:pt idx="373">
                  <c:v>26.125</c:v>
                </c:pt>
                <c:pt idx="374">
                  <c:v>29.1</c:v>
                </c:pt>
                <c:pt idx="375">
                  <c:v>34.1</c:v>
                </c:pt>
                <c:pt idx="376">
                  <c:v>24.89</c:v>
                </c:pt>
                <c:pt idx="377">
                  <c:v>29.15</c:v>
                </c:pt>
                <c:pt idx="378">
                  <c:v>29.164999999999999</c:v>
                </c:pt>
                <c:pt idx="379">
                  <c:v>29.2</c:v>
                </c:pt>
                <c:pt idx="380">
                  <c:v>17.954999999999998</c:v>
                </c:pt>
                <c:pt idx="381">
                  <c:v>29.26</c:v>
                </c:pt>
                <c:pt idx="382">
                  <c:v>29.26</c:v>
                </c:pt>
                <c:pt idx="383">
                  <c:v>29.26</c:v>
                </c:pt>
                <c:pt idx="384">
                  <c:v>22.135000000000002</c:v>
                </c:pt>
                <c:pt idx="385">
                  <c:v>29.26</c:v>
                </c:pt>
                <c:pt idx="386">
                  <c:v>29.3</c:v>
                </c:pt>
                <c:pt idx="387">
                  <c:v>29.3</c:v>
                </c:pt>
                <c:pt idx="388">
                  <c:v>22.61</c:v>
                </c:pt>
                <c:pt idx="389">
                  <c:v>29.355</c:v>
                </c:pt>
                <c:pt idx="390">
                  <c:v>29.355</c:v>
                </c:pt>
                <c:pt idx="391">
                  <c:v>29.37</c:v>
                </c:pt>
                <c:pt idx="392">
                  <c:v>29.37</c:v>
                </c:pt>
                <c:pt idx="393">
                  <c:v>29.4</c:v>
                </c:pt>
                <c:pt idx="394">
                  <c:v>29.45</c:v>
                </c:pt>
                <c:pt idx="395">
                  <c:v>19.855</c:v>
                </c:pt>
                <c:pt idx="396">
                  <c:v>29.48</c:v>
                </c:pt>
                <c:pt idx="397">
                  <c:v>29.48</c:v>
                </c:pt>
                <c:pt idx="398">
                  <c:v>29.48</c:v>
                </c:pt>
                <c:pt idx="399">
                  <c:v>29.5</c:v>
                </c:pt>
                <c:pt idx="400">
                  <c:v>20.6</c:v>
                </c:pt>
                <c:pt idx="401">
                  <c:v>29.545000000000002</c:v>
                </c:pt>
                <c:pt idx="402">
                  <c:v>29.59</c:v>
                </c:pt>
                <c:pt idx="403">
                  <c:v>29.59</c:v>
                </c:pt>
                <c:pt idx="404">
                  <c:v>20.399999999999999</c:v>
                </c:pt>
                <c:pt idx="405">
                  <c:v>29.6</c:v>
                </c:pt>
                <c:pt idx="406">
                  <c:v>24.31</c:v>
                </c:pt>
                <c:pt idx="407">
                  <c:v>23.6</c:v>
                </c:pt>
                <c:pt idx="408">
                  <c:v>21.12</c:v>
                </c:pt>
                <c:pt idx="409">
                  <c:v>29.6</c:v>
                </c:pt>
                <c:pt idx="410">
                  <c:v>17.48</c:v>
                </c:pt>
                <c:pt idx="411">
                  <c:v>20.234999999999999</c:v>
                </c:pt>
                <c:pt idx="412">
                  <c:v>17.195</c:v>
                </c:pt>
                <c:pt idx="413">
                  <c:v>23.9</c:v>
                </c:pt>
                <c:pt idx="414">
                  <c:v>29.6</c:v>
                </c:pt>
                <c:pt idx="415">
                  <c:v>28</c:v>
                </c:pt>
                <c:pt idx="416">
                  <c:v>29.64</c:v>
                </c:pt>
                <c:pt idx="417">
                  <c:v>22.6</c:v>
                </c:pt>
                <c:pt idx="418">
                  <c:v>25.84</c:v>
                </c:pt>
                <c:pt idx="419">
                  <c:v>30.59</c:v>
                </c:pt>
                <c:pt idx="420">
                  <c:v>29.64</c:v>
                </c:pt>
                <c:pt idx="421">
                  <c:v>29.64</c:v>
                </c:pt>
                <c:pt idx="422">
                  <c:v>29.7</c:v>
                </c:pt>
                <c:pt idx="423">
                  <c:v>29.7</c:v>
                </c:pt>
                <c:pt idx="424">
                  <c:v>29.7</c:v>
                </c:pt>
                <c:pt idx="425">
                  <c:v>24.31</c:v>
                </c:pt>
                <c:pt idx="426">
                  <c:v>29.7</c:v>
                </c:pt>
                <c:pt idx="427">
                  <c:v>25.85</c:v>
                </c:pt>
                <c:pt idx="428">
                  <c:v>16.815000000000001</c:v>
                </c:pt>
                <c:pt idx="429">
                  <c:v>41.91</c:v>
                </c:pt>
                <c:pt idx="430">
                  <c:v>29.734999999999999</c:v>
                </c:pt>
                <c:pt idx="431">
                  <c:v>20.234999999999999</c:v>
                </c:pt>
                <c:pt idx="432">
                  <c:v>27.36</c:v>
                </c:pt>
                <c:pt idx="433">
                  <c:v>29.734999999999999</c:v>
                </c:pt>
                <c:pt idx="434">
                  <c:v>29.8</c:v>
                </c:pt>
                <c:pt idx="435">
                  <c:v>29.8</c:v>
                </c:pt>
                <c:pt idx="436">
                  <c:v>30.02</c:v>
                </c:pt>
                <c:pt idx="437">
                  <c:v>25.08</c:v>
                </c:pt>
                <c:pt idx="438">
                  <c:v>29.81</c:v>
                </c:pt>
                <c:pt idx="439">
                  <c:v>29.81</c:v>
                </c:pt>
                <c:pt idx="440">
                  <c:v>27.6</c:v>
                </c:pt>
                <c:pt idx="441">
                  <c:v>27.645</c:v>
                </c:pt>
                <c:pt idx="442">
                  <c:v>29.83</c:v>
                </c:pt>
                <c:pt idx="443">
                  <c:v>27.6</c:v>
                </c:pt>
                <c:pt idx="444">
                  <c:v>29.83</c:v>
                </c:pt>
                <c:pt idx="445">
                  <c:v>29.83</c:v>
                </c:pt>
                <c:pt idx="446">
                  <c:v>29.83</c:v>
                </c:pt>
                <c:pt idx="447">
                  <c:v>25.3</c:v>
                </c:pt>
                <c:pt idx="448">
                  <c:v>29.9</c:v>
                </c:pt>
                <c:pt idx="449">
                  <c:v>29.9</c:v>
                </c:pt>
                <c:pt idx="450">
                  <c:v>29.9</c:v>
                </c:pt>
                <c:pt idx="451">
                  <c:v>24.13</c:v>
                </c:pt>
                <c:pt idx="452">
                  <c:v>23.4</c:v>
                </c:pt>
                <c:pt idx="453">
                  <c:v>29.64</c:v>
                </c:pt>
                <c:pt idx="454">
                  <c:v>29.92</c:v>
                </c:pt>
                <c:pt idx="455">
                  <c:v>29.92</c:v>
                </c:pt>
                <c:pt idx="456">
                  <c:v>29.92</c:v>
                </c:pt>
                <c:pt idx="457">
                  <c:v>29.92</c:v>
                </c:pt>
                <c:pt idx="458">
                  <c:v>29.92</c:v>
                </c:pt>
                <c:pt idx="459">
                  <c:v>29.925000000000001</c:v>
                </c:pt>
                <c:pt idx="460">
                  <c:v>29.925000000000001</c:v>
                </c:pt>
                <c:pt idx="461">
                  <c:v>38.094999999999999</c:v>
                </c:pt>
                <c:pt idx="462">
                  <c:v>28.215</c:v>
                </c:pt>
                <c:pt idx="463">
                  <c:v>30</c:v>
                </c:pt>
                <c:pt idx="464">
                  <c:v>29.8</c:v>
                </c:pt>
                <c:pt idx="465">
                  <c:v>30.02</c:v>
                </c:pt>
                <c:pt idx="466">
                  <c:v>30.02</c:v>
                </c:pt>
                <c:pt idx="467">
                  <c:v>32.11</c:v>
                </c:pt>
                <c:pt idx="468">
                  <c:v>24.32</c:v>
                </c:pt>
                <c:pt idx="469">
                  <c:v>24.09</c:v>
                </c:pt>
                <c:pt idx="470">
                  <c:v>30.03</c:v>
                </c:pt>
                <c:pt idx="471">
                  <c:v>30.03</c:v>
                </c:pt>
                <c:pt idx="472">
                  <c:v>30.03</c:v>
                </c:pt>
                <c:pt idx="473">
                  <c:v>30.1</c:v>
                </c:pt>
                <c:pt idx="474">
                  <c:v>30.1</c:v>
                </c:pt>
                <c:pt idx="475">
                  <c:v>25.1</c:v>
                </c:pt>
                <c:pt idx="476">
                  <c:v>30.114999999999998</c:v>
                </c:pt>
                <c:pt idx="477">
                  <c:v>30.114999999999998</c:v>
                </c:pt>
                <c:pt idx="478">
                  <c:v>30.114999999999998</c:v>
                </c:pt>
                <c:pt idx="479">
                  <c:v>30.114999999999998</c:v>
                </c:pt>
                <c:pt idx="480">
                  <c:v>30.114999999999998</c:v>
                </c:pt>
                <c:pt idx="481">
                  <c:v>30.14</c:v>
                </c:pt>
                <c:pt idx="482">
                  <c:v>30.14</c:v>
                </c:pt>
                <c:pt idx="483">
                  <c:v>30.2</c:v>
                </c:pt>
                <c:pt idx="484">
                  <c:v>30.2</c:v>
                </c:pt>
                <c:pt idx="485">
                  <c:v>30.2</c:v>
                </c:pt>
                <c:pt idx="486">
                  <c:v>21.47</c:v>
                </c:pt>
                <c:pt idx="487">
                  <c:v>30.2</c:v>
                </c:pt>
                <c:pt idx="488">
                  <c:v>25.46</c:v>
                </c:pt>
                <c:pt idx="489">
                  <c:v>27.36</c:v>
                </c:pt>
                <c:pt idx="490">
                  <c:v>30.21</c:v>
                </c:pt>
                <c:pt idx="491">
                  <c:v>30.21</c:v>
                </c:pt>
                <c:pt idx="492">
                  <c:v>26.4</c:v>
                </c:pt>
                <c:pt idx="493">
                  <c:v>30.21</c:v>
                </c:pt>
                <c:pt idx="494">
                  <c:v>32.68</c:v>
                </c:pt>
                <c:pt idx="495">
                  <c:v>30.25</c:v>
                </c:pt>
                <c:pt idx="496">
                  <c:v>23.6</c:v>
                </c:pt>
                <c:pt idx="497">
                  <c:v>30.3</c:v>
                </c:pt>
                <c:pt idx="498">
                  <c:v>23.98</c:v>
                </c:pt>
                <c:pt idx="499">
                  <c:v>30.3</c:v>
                </c:pt>
                <c:pt idx="500">
                  <c:v>30.3</c:v>
                </c:pt>
                <c:pt idx="501">
                  <c:v>30.305</c:v>
                </c:pt>
                <c:pt idx="502">
                  <c:v>23.21</c:v>
                </c:pt>
                <c:pt idx="503">
                  <c:v>30.305</c:v>
                </c:pt>
                <c:pt idx="504">
                  <c:v>26.695</c:v>
                </c:pt>
                <c:pt idx="505">
                  <c:v>30.4</c:v>
                </c:pt>
                <c:pt idx="506">
                  <c:v>27.1</c:v>
                </c:pt>
                <c:pt idx="507">
                  <c:v>23.75</c:v>
                </c:pt>
                <c:pt idx="508">
                  <c:v>30.4</c:v>
                </c:pt>
                <c:pt idx="509">
                  <c:v>35.909999999999997</c:v>
                </c:pt>
                <c:pt idx="510">
                  <c:v>30.4</c:v>
                </c:pt>
                <c:pt idx="511">
                  <c:v>36.765000000000001</c:v>
                </c:pt>
                <c:pt idx="512">
                  <c:v>22.42</c:v>
                </c:pt>
                <c:pt idx="513">
                  <c:v>30.495000000000001</c:v>
                </c:pt>
                <c:pt idx="514">
                  <c:v>30.495000000000001</c:v>
                </c:pt>
                <c:pt idx="515">
                  <c:v>30.495000000000001</c:v>
                </c:pt>
                <c:pt idx="516">
                  <c:v>30.495000000000001</c:v>
                </c:pt>
                <c:pt idx="517">
                  <c:v>30.495000000000001</c:v>
                </c:pt>
                <c:pt idx="518">
                  <c:v>31.46</c:v>
                </c:pt>
                <c:pt idx="519">
                  <c:v>30.495000000000001</c:v>
                </c:pt>
                <c:pt idx="520">
                  <c:v>30.5</c:v>
                </c:pt>
                <c:pt idx="521">
                  <c:v>30.5</c:v>
                </c:pt>
                <c:pt idx="522">
                  <c:v>30.5</c:v>
                </c:pt>
                <c:pt idx="523">
                  <c:v>30.5</c:v>
                </c:pt>
                <c:pt idx="524">
                  <c:v>30.59</c:v>
                </c:pt>
                <c:pt idx="525">
                  <c:v>30.59</c:v>
                </c:pt>
                <c:pt idx="526">
                  <c:v>28.975000000000001</c:v>
                </c:pt>
                <c:pt idx="527">
                  <c:v>30.59</c:v>
                </c:pt>
                <c:pt idx="528">
                  <c:v>30.59</c:v>
                </c:pt>
                <c:pt idx="529">
                  <c:v>31.9</c:v>
                </c:pt>
                <c:pt idx="530">
                  <c:v>30.59</c:v>
                </c:pt>
                <c:pt idx="531">
                  <c:v>31.35</c:v>
                </c:pt>
                <c:pt idx="532">
                  <c:v>30.684999999999999</c:v>
                </c:pt>
                <c:pt idx="533">
                  <c:v>29.81</c:v>
                </c:pt>
                <c:pt idx="534">
                  <c:v>30.69</c:v>
                </c:pt>
                <c:pt idx="535">
                  <c:v>30.69</c:v>
                </c:pt>
                <c:pt idx="536">
                  <c:v>30.78</c:v>
                </c:pt>
                <c:pt idx="537">
                  <c:v>30.78</c:v>
                </c:pt>
                <c:pt idx="538">
                  <c:v>30.78</c:v>
                </c:pt>
                <c:pt idx="539">
                  <c:v>35.31</c:v>
                </c:pt>
                <c:pt idx="540">
                  <c:v>26.29</c:v>
                </c:pt>
                <c:pt idx="541">
                  <c:v>30.8</c:v>
                </c:pt>
                <c:pt idx="542">
                  <c:v>30.8</c:v>
                </c:pt>
                <c:pt idx="543">
                  <c:v>30.8</c:v>
                </c:pt>
                <c:pt idx="544">
                  <c:v>30.8</c:v>
                </c:pt>
                <c:pt idx="545">
                  <c:v>36.1</c:v>
                </c:pt>
                <c:pt idx="546">
                  <c:v>30.8</c:v>
                </c:pt>
                <c:pt idx="547">
                  <c:v>30.8</c:v>
                </c:pt>
                <c:pt idx="548">
                  <c:v>26.695</c:v>
                </c:pt>
                <c:pt idx="549">
                  <c:v>30.875</c:v>
                </c:pt>
                <c:pt idx="550">
                  <c:v>30.875</c:v>
                </c:pt>
                <c:pt idx="551">
                  <c:v>30.875</c:v>
                </c:pt>
                <c:pt idx="552">
                  <c:v>21.4</c:v>
                </c:pt>
                <c:pt idx="553">
                  <c:v>30.875</c:v>
                </c:pt>
                <c:pt idx="554">
                  <c:v>30.875</c:v>
                </c:pt>
                <c:pt idx="555">
                  <c:v>23.8</c:v>
                </c:pt>
                <c:pt idx="556">
                  <c:v>36.520000000000003</c:v>
                </c:pt>
                <c:pt idx="557">
                  <c:v>30.875</c:v>
                </c:pt>
                <c:pt idx="558">
                  <c:v>27.645</c:v>
                </c:pt>
                <c:pt idx="559">
                  <c:v>30.9</c:v>
                </c:pt>
                <c:pt idx="560">
                  <c:v>19.95</c:v>
                </c:pt>
                <c:pt idx="561">
                  <c:v>30.9</c:v>
                </c:pt>
                <c:pt idx="562">
                  <c:v>36.67</c:v>
                </c:pt>
                <c:pt idx="563">
                  <c:v>30.97</c:v>
                </c:pt>
                <c:pt idx="564">
                  <c:v>31</c:v>
                </c:pt>
                <c:pt idx="565">
                  <c:v>31</c:v>
                </c:pt>
                <c:pt idx="566">
                  <c:v>31.02</c:v>
                </c:pt>
                <c:pt idx="567">
                  <c:v>31.02</c:v>
                </c:pt>
                <c:pt idx="568">
                  <c:v>41.42</c:v>
                </c:pt>
                <c:pt idx="569">
                  <c:v>31.065000000000001</c:v>
                </c:pt>
                <c:pt idx="570">
                  <c:v>31.065000000000001</c:v>
                </c:pt>
                <c:pt idx="571">
                  <c:v>28.31</c:v>
                </c:pt>
                <c:pt idx="572">
                  <c:v>31.065000000000001</c:v>
                </c:pt>
                <c:pt idx="573">
                  <c:v>31.1</c:v>
                </c:pt>
                <c:pt idx="574">
                  <c:v>31.13</c:v>
                </c:pt>
                <c:pt idx="575">
                  <c:v>31.13</c:v>
                </c:pt>
                <c:pt idx="576">
                  <c:v>25.84</c:v>
                </c:pt>
                <c:pt idx="577">
                  <c:v>31.13</c:v>
                </c:pt>
                <c:pt idx="578">
                  <c:v>26.98</c:v>
                </c:pt>
                <c:pt idx="579">
                  <c:v>23.465</c:v>
                </c:pt>
                <c:pt idx="580">
                  <c:v>31.16</c:v>
                </c:pt>
                <c:pt idx="581">
                  <c:v>31.16</c:v>
                </c:pt>
                <c:pt idx="582">
                  <c:v>31.16</c:v>
                </c:pt>
                <c:pt idx="583">
                  <c:v>23.65</c:v>
                </c:pt>
                <c:pt idx="584">
                  <c:v>20.7</c:v>
                </c:pt>
                <c:pt idx="585">
                  <c:v>31.2</c:v>
                </c:pt>
                <c:pt idx="586">
                  <c:v>20.234999999999999</c:v>
                </c:pt>
                <c:pt idx="587">
                  <c:v>31.24</c:v>
                </c:pt>
                <c:pt idx="588">
                  <c:v>31.254999999999999</c:v>
                </c:pt>
                <c:pt idx="589">
                  <c:v>31.254999999999999</c:v>
                </c:pt>
                <c:pt idx="590">
                  <c:v>31.254999999999999</c:v>
                </c:pt>
                <c:pt idx="591">
                  <c:v>19.57</c:v>
                </c:pt>
                <c:pt idx="592">
                  <c:v>29.07</c:v>
                </c:pt>
                <c:pt idx="593">
                  <c:v>21.85</c:v>
                </c:pt>
                <c:pt idx="594">
                  <c:v>32.299999999999997</c:v>
                </c:pt>
                <c:pt idx="595">
                  <c:v>31.35</c:v>
                </c:pt>
                <c:pt idx="596">
                  <c:v>31.35</c:v>
                </c:pt>
                <c:pt idx="597">
                  <c:v>31.35</c:v>
                </c:pt>
                <c:pt idx="598">
                  <c:v>26.885000000000002</c:v>
                </c:pt>
                <c:pt idx="599">
                  <c:v>27.74</c:v>
                </c:pt>
                <c:pt idx="600">
                  <c:v>31.35</c:v>
                </c:pt>
                <c:pt idx="601">
                  <c:v>31.35</c:v>
                </c:pt>
                <c:pt idx="602">
                  <c:v>37.715000000000003</c:v>
                </c:pt>
                <c:pt idx="603">
                  <c:v>31.4</c:v>
                </c:pt>
                <c:pt idx="604">
                  <c:v>29.83</c:v>
                </c:pt>
                <c:pt idx="605">
                  <c:v>31.445</c:v>
                </c:pt>
                <c:pt idx="606">
                  <c:v>31.445</c:v>
                </c:pt>
                <c:pt idx="607">
                  <c:v>23.655000000000001</c:v>
                </c:pt>
                <c:pt idx="608">
                  <c:v>28.594999999999999</c:v>
                </c:pt>
                <c:pt idx="609">
                  <c:v>31.46</c:v>
                </c:pt>
                <c:pt idx="610">
                  <c:v>31.5</c:v>
                </c:pt>
                <c:pt idx="611">
                  <c:v>31.5</c:v>
                </c:pt>
                <c:pt idx="612">
                  <c:v>31.54</c:v>
                </c:pt>
                <c:pt idx="613">
                  <c:v>19</c:v>
                </c:pt>
                <c:pt idx="614">
                  <c:v>31.54</c:v>
                </c:pt>
                <c:pt idx="615">
                  <c:v>31.57</c:v>
                </c:pt>
                <c:pt idx="616">
                  <c:v>31.57</c:v>
                </c:pt>
                <c:pt idx="617">
                  <c:v>31.6</c:v>
                </c:pt>
                <c:pt idx="618">
                  <c:v>31.6</c:v>
                </c:pt>
                <c:pt idx="619">
                  <c:v>31.6</c:v>
                </c:pt>
                <c:pt idx="620">
                  <c:v>31.635000000000002</c:v>
                </c:pt>
                <c:pt idx="621">
                  <c:v>31.635000000000002</c:v>
                </c:pt>
                <c:pt idx="622">
                  <c:v>21.3</c:v>
                </c:pt>
                <c:pt idx="623">
                  <c:v>25.364999999999998</c:v>
                </c:pt>
                <c:pt idx="624">
                  <c:v>29.92</c:v>
                </c:pt>
                <c:pt idx="625">
                  <c:v>31.73</c:v>
                </c:pt>
                <c:pt idx="626">
                  <c:v>31.73</c:v>
                </c:pt>
                <c:pt idx="627">
                  <c:v>31.73</c:v>
                </c:pt>
                <c:pt idx="628">
                  <c:v>36.86</c:v>
                </c:pt>
                <c:pt idx="629">
                  <c:v>29.734999999999999</c:v>
                </c:pt>
                <c:pt idx="630">
                  <c:v>31.73</c:v>
                </c:pt>
                <c:pt idx="631">
                  <c:v>31.79</c:v>
                </c:pt>
                <c:pt idx="632">
                  <c:v>31.79</c:v>
                </c:pt>
                <c:pt idx="633">
                  <c:v>22.704999999999998</c:v>
                </c:pt>
                <c:pt idx="634">
                  <c:v>30.25</c:v>
                </c:pt>
                <c:pt idx="635">
                  <c:v>28.31</c:v>
                </c:pt>
                <c:pt idx="636">
                  <c:v>24.51</c:v>
                </c:pt>
                <c:pt idx="637">
                  <c:v>31.8</c:v>
                </c:pt>
                <c:pt idx="638">
                  <c:v>31.824999999999999</c:v>
                </c:pt>
                <c:pt idx="639">
                  <c:v>31.824999999999999</c:v>
                </c:pt>
                <c:pt idx="640">
                  <c:v>30.02</c:v>
                </c:pt>
                <c:pt idx="641">
                  <c:v>31.824999999999999</c:v>
                </c:pt>
                <c:pt idx="642">
                  <c:v>31.824999999999999</c:v>
                </c:pt>
                <c:pt idx="643">
                  <c:v>37.524999999999999</c:v>
                </c:pt>
                <c:pt idx="644">
                  <c:v>31.9</c:v>
                </c:pt>
                <c:pt idx="645">
                  <c:v>31.9</c:v>
                </c:pt>
                <c:pt idx="646">
                  <c:v>30.684999999999999</c:v>
                </c:pt>
                <c:pt idx="647">
                  <c:v>23.37</c:v>
                </c:pt>
                <c:pt idx="648">
                  <c:v>31.73</c:v>
                </c:pt>
                <c:pt idx="649">
                  <c:v>31.92</c:v>
                </c:pt>
                <c:pt idx="650">
                  <c:v>31.92</c:v>
                </c:pt>
                <c:pt idx="651">
                  <c:v>31.92</c:v>
                </c:pt>
                <c:pt idx="652">
                  <c:v>32</c:v>
                </c:pt>
                <c:pt idx="653">
                  <c:v>32.01</c:v>
                </c:pt>
                <c:pt idx="654">
                  <c:v>32.01</c:v>
                </c:pt>
                <c:pt idx="655">
                  <c:v>32.015000000000001</c:v>
                </c:pt>
                <c:pt idx="656">
                  <c:v>31.92</c:v>
                </c:pt>
                <c:pt idx="657">
                  <c:v>32.1</c:v>
                </c:pt>
                <c:pt idx="658">
                  <c:v>32.11</c:v>
                </c:pt>
                <c:pt idx="659">
                  <c:v>32.11</c:v>
                </c:pt>
                <c:pt idx="660">
                  <c:v>32.11</c:v>
                </c:pt>
                <c:pt idx="661">
                  <c:v>23.98</c:v>
                </c:pt>
                <c:pt idx="662">
                  <c:v>32.11</c:v>
                </c:pt>
                <c:pt idx="663">
                  <c:v>30.2</c:v>
                </c:pt>
                <c:pt idx="664">
                  <c:v>22.99</c:v>
                </c:pt>
                <c:pt idx="665">
                  <c:v>32.11</c:v>
                </c:pt>
                <c:pt idx="666">
                  <c:v>32.11</c:v>
                </c:pt>
                <c:pt idx="667">
                  <c:v>32.119999999999997</c:v>
                </c:pt>
                <c:pt idx="668">
                  <c:v>32.200000000000003</c:v>
                </c:pt>
                <c:pt idx="669">
                  <c:v>30.4</c:v>
                </c:pt>
                <c:pt idx="670">
                  <c:v>32.200000000000003</c:v>
                </c:pt>
                <c:pt idx="671">
                  <c:v>32.204999999999998</c:v>
                </c:pt>
                <c:pt idx="672">
                  <c:v>32.204999999999998</c:v>
                </c:pt>
                <c:pt idx="673">
                  <c:v>32.229999999999997</c:v>
                </c:pt>
                <c:pt idx="674">
                  <c:v>31.4</c:v>
                </c:pt>
                <c:pt idx="675">
                  <c:v>21.375</c:v>
                </c:pt>
                <c:pt idx="676">
                  <c:v>31.065000000000001</c:v>
                </c:pt>
                <c:pt idx="677">
                  <c:v>32.299999999999997</c:v>
                </c:pt>
                <c:pt idx="678">
                  <c:v>32.299999999999997</c:v>
                </c:pt>
                <c:pt idx="679">
                  <c:v>23.18</c:v>
                </c:pt>
                <c:pt idx="680">
                  <c:v>17.399999999999999</c:v>
                </c:pt>
                <c:pt idx="681">
                  <c:v>20.3</c:v>
                </c:pt>
                <c:pt idx="682">
                  <c:v>32.299999999999997</c:v>
                </c:pt>
                <c:pt idx="683">
                  <c:v>24.32</c:v>
                </c:pt>
                <c:pt idx="684">
                  <c:v>18.5</c:v>
                </c:pt>
                <c:pt idx="685">
                  <c:v>32.299999999999997</c:v>
                </c:pt>
                <c:pt idx="686">
                  <c:v>31.68</c:v>
                </c:pt>
                <c:pt idx="687">
                  <c:v>32.299999999999997</c:v>
                </c:pt>
                <c:pt idx="688">
                  <c:v>24.1</c:v>
                </c:pt>
                <c:pt idx="689">
                  <c:v>32.299999999999997</c:v>
                </c:pt>
                <c:pt idx="690">
                  <c:v>32.299999999999997</c:v>
                </c:pt>
                <c:pt idx="691">
                  <c:v>32.299999999999997</c:v>
                </c:pt>
                <c:pt idx="692">
                  <c:v>32.299999999999997</c:v>
                </c:pt>
                <c:pt idx="693">
                  <c:v>23.655000000000001</c:v>
                </c:pt>
                <c:pt idx="694">
                  <c:v>32.299999999999997</c:v>
                </c:pt>
                <c:pt idx="695">
                  <c:v>32.299999999999997</c:v>
                </c:pt>
                <c:pt idx="696">
                  <c:v>32.340000000000003</c:v>
                </c:pt>
                <c:pt idx="697">
                  <c:v>32.340000000000003</c:v>
                </c:pt>
                <c:pt idx="698">
                  <c:v>32.395000000000003</c:v>
                </c:pt>
                <c:pt idx="699">
                  <c:v>32.395000000000003</c:v>
                </c:pt>
                <c:pt idx="700">
                  <c:v>32.395000000000003</c:v>
                </c:pt>
                <c:pt idx="701">
                  <c:v>33.11</c:v>
                </c:pt>
                <c:pt idx="702">
                  <c:v>32.395000000000003</c:v>
                </c:pt>
                <c:pt idx="703">
                  <c:v>32.4</c:v>
                </c:pt>
                <c:pt idx="704">
                  <c:v>32.700000000000003</c:v>
                </c:pt>
                <c:pt idx="705">
                  <c:v>32.49</c:v>
                </c:pt>
                <c:pt idx="706">
                  <c:v>33.534999999999997</c:v>
                </c:pt>
                <c:pt idx="707">
                  <c:v>32.5</c:v>
                </c:pt>
                <c:pt idx="708">
                  <c:v>32.56</c:v>
                </c:pt>
                <c:pt idx="709">
                  <c:v>31.68</c:v>
                </c:pt>
                <c:pt idx="710">
                  <c:v>32.585000000000001</c:v>
                </c:pt>
                <c:pt idx="711">
                  <c:v>23.54</c:v>
                </c:pt>
                <c:pt idx="712">
                  <c:v>32.6</c:v>
                </c:pt>
                <c:pt idx="713">
                  <c:v>32.6</c:v>
                </c:pt>
                <c:pt idx="714">
                  <c:v>22.6</c:v>
                </c:pt>
                <c:pt idx="715">
                  <c:v>32.67</c:v>
                </c:pt>
                <c:pt idx="716">
                  <c:v>22.61</c:v>
                </c:pt>
                <c:pt idx="717">
                  <c:v>24.32</c:v>
                </c:pt>
                <c:pt idx="718">
                  <c:v>32.67</c:v>
                </c:pt>
                <c:pt idx="719">
                  <c:v>32.68</c:v>
                </c:pt>
                <c:pt idx="720">
                  <c:v>32.68</c:v>
                </c:pt>
                <c:pt idx="721">
                  <c:v>34.799999999999997</c:v>
                </c:pt>
                <c:pt idx="722">
                  <c:v>32.68</c:v>
                </c:pt>
                <c:pt idx="723">
                  <c:v>31.13</c:v>
                </c:pt>
                <c:pt idx="724">
                  <c:v>32.700000000000003</c:v>
                </c:pt>
                <c:pt idx="725">
                  <c:v>32.774999999999999</c:v>
                </c:pt>
                <c:pt idx="726">
                  <c:v>32.774999999999999</c:v>
                </c:pt>
                <c:pt idx="727">
                  <c:v>21.754999999999999</c:v>
                </c:pt>
                <c:pt idx="728">
                  <c:v>34.9</c:v>
                </c:pt>
                <c:pt idx="729">
                  <c:v>31.4</c:v>
                </c:pt>
                <c:pt idx="730">
                  <c:v>24.42</c:v>
                </c:pt>
                <c:pt idx="731">
                  <c:v>21.4</c:v>
                </c:pt>
                <c:pt idx="732">
                  <c:v>32.774999999999999</c:v>
                </c:pt>
                <c:pt idx="733">
                  <c:v>32.774999999999999</c:v>
                </c:pt>
                <c:pt idx="734">
                  <c:v>32.774999999999999</c:v>
                </c:pt>
                <c:pt idx="735">
                  <c:v>28.5</c:v>
                </c:pt>
                <c:pt idx="736">
                  <c:v>32.799999999999997</c:v>
                </c:pt>
                <c:pt idx="737">
                  <c:v>23.7</c:v>
                </c:pt>
                <c:pt idx="738">
                  <c:v>32.799999999999997</c:v>
                </c:pt>
                <c:pt idx="739">
                  <c:v>26.8</c:v>
                </c:pt>
                <c:pt idx="740">
                  <c:v>24.035</c:v>
                </c:pt>
                <c:pt idx="741">
                  <c:v>32.869999999999997</c:v>
                </c:pt>
                <c:pt idx="742">
                  <c:v>30.8</c:v>
                </c:pt>
                <c:pt idx="743">
                  <c:v>32.9</c:v>
                </c:pt>
                <c:pt idx="744">
                  <c:v>32.9</c:v>
                </c:pt>
                <c:pt idx="745">
                  <c:v>32.965000000000003</c:v>
                </c:pt>
                <c:pt idx="746">
                  <c:v>32.965000000000003</c:v>
                </c:pt>
                <c:pt idx="747">
                  <c:v>21.754999999999999</c:v>
                </c:pt>
                <c:pt idx="748">
                  <c:v>32.965000000000003</c:v>
                </c:pt>
                <c:pt idx="749">
                  <c:v>32.965000000000003</c:v>
                </c:pt>
                <c:pt idx="750">
                  <c:v>33</c:v>
                </c:pt>
                <c:pt idx="751">
                  <c:v>33</c:v>
                </c:pt>
                <c:pt idx="752">
                  <c:v>33</c:v>
                </c:pt>
                <c:pt idx="753">
                  <c:v>22.77</c:v>
                </c:pt>
                <c:pt idx="754">
                  <c:v>35.6</c:v>
                </c:pt>
                <c:pt idx="755">
                  <c:v>33</c:v>
                </c:pt>
                <c:pt idx="756">
                  <c:v>22.8</c:v>
                </c:pt>
                <c:pt idx="757">
                  <c:v>33</c:v>
                </c:pt>
                <c:pt idx="758">
                  <c:v>33.06</c:v>
                </c:pt>
                <c:pt idx="759">
                  <c:v>31.02</c:v>
                </c:pt>
                <c:pt idx="760">
                  <c:v>33.1</c:v>
                </c:pt>
                <c:pt idx="761">
                  <c:v>33.1</c:v>
                </c:pt>
                <c:pt idx="762">
                  <c:v>33.1</c:v>
                </c:pt>
                <c:pt idx="763">
                  <c:v>33.11</c:v>
                </c:pt>
                <c:pt idx="764">
                  <c:v>32.78</c:v>
                </c:pt>
                <c:pt idx="765">
                  <c:v>32.9</c:v>
                </c:pt>
                <c:pt idx="766">
                  <c:v>33.11</c:v>
                </c:pt>
                <c:pt idx="767">
                  <c:v>33.155000000000001</c:v>
                </c:pt>
                <c:pt idx="768">
                  <c:v>33.155000000000001</c:v>
                </c:pt>
                <c:pt idx="769">
                  <c:v>19.475000000000001</c:v>
                </c:pt>
                <c:pt idx="770">
                  <c:v>33.155000000000001</c:v>
                </c:pt>
                <c:pt idx="771">
                  <c:v>33.155000000000001</c:v>
                </c:pt>
                <c:pt idx="772">
                  <c:v>33.155000000000001</c:v>
                </c:pt>
                <c:pt idx="773">
                  <c:v>33.200000000000003</c:v>
                </c:pt>
                <c:pt idx="774">
                  <c:v>33.25</c:v>
                </c:pt>
                <c:pt idx="775">
                  <c:v>33.25</c:v>
                </c:pt>
                <c:pt idx="776">
                  <c:v>33.25</c:v>
                </c:pt>
                <c:pt idx="777">
                  <c:v>33.299999999999997</c:v>
                </c:pt>
                <c:pt idx="778">
                  <c:v>33.299999999999997</c:v>
                </c:pt>
                <c:pt idx="779">
                  <c:v>33.33</c:v>
                </c:pt>
                <c:pt idx="780">
                  <c:v>24.4</c:v>
                </c:pt>
                <c:pt idx="781">
                  <c:v>33.33</c:v>
                </c:pt>
                <c:pt idx="782">
                  <c:v>33.33</c:v>
                </c:pt>
                <c:pt idx="783">
                  <c:v>33.33</c:v>
                </c:pt>
                <c:pt idx="784">
                  <c:v>36.85</c:v>
                </c:pt>
                <c:pt idx="785">
                  <c:v>33.33</c:v>
                </c:pt>
                <c:pt idx="786">
                  <c:v>33.33</c:v>
                </c:pt>
                <c:pt idx="787">
                  <c:v>33.344999999999999</c:v>
                </c:pt>
                <c:pt idx="788">
                  <c:v>22.515000000000001</c:v>
                </c:pt>
                <c:pt idx="789">
                  <c:v>31.73</c:v>
                </c:pt>
                <c:pt idx="790">
                  <c:v>33.344999999999999</c:v>
                </c:pt>
                <c:pt idx="791">
                  <c:v>34.4</c:v>
                </c:pt>
                <c:pt idx="792">
                  <c:v>23.18</c:v>
                </c:pt>
                <c:pt idx="793">
                  <c:v>20.9</c:v>
                </c:pt>
                <c:pt idx="794">
                  <c:v>33.344999999999999</c:v>
                </c:pt>
                <c:pt idx="795">
                  <c:v>33.4</c:v>
                </c:pt>
                <c:pt idx="796">
                  <c:v>36.954999999999998</c:v>
                </c:pt>
                <c:pt idx="797">
                  <c:v>22.895</c:v>
                </c:pt>
                <c:pt idx="798">
                  <c:v>33.4</c:v>
                </c:pt>
                <c:pt idx="799">
                  <c:v>24.795000000000002</c:v>
                </c:pt>
                <c:pt idx="800">
                  <c:v>33.44</c:v>
                </c:pt>
                <c:pt idx="801">
                  <c:v>33.44</c:v>
                </c:pt>
                <c:pt idx="802">
                  <c:v>22.3</c:v>
                </c:pt>
                <c:pt idx="803">
                  <c:v>33.44</c:v>
                </c:pt>
                <c:pt idx="804">
                  <c:v>33.44</c:v>
                </c:pt>
                <c:pt idx="805">
                  <c:v>38.17</c:v>
                </c:pt>
                <c:pt idx="806">
                  <c:v>34.700000000000003</c:v>
                </c:pt>
                <c:pt idx="807">
                  <c:v>33.534999999999997</c:v>
                </c:pt>
                <c:pt idx="808">
                  <c:v>33.534999999999997</c:v>
                </c:pt>
                <c:pt idx="809">
                  <c:v>33.549999999999997</c:v>
                </c:pt>
                <c:pt idx="810">
                  <c:v>33.630000000000003</c:v>
                </c:pt>
                <c:pt idx="811">
                  <c:v>33.630000000000003</c:v>
                </c:pt>
                <c:pt idx="812">
                  <c:v>21.01</c:v>
                </c:pt>
                <c:pt idx="813">
                  <c:v>22.515000000000001</c:v>
                </c:pt>
                <c:pt idx="814">
                  <c:v>33.33</c:v>
                </c:pt>
                <c:pt idx="815">
                  <c:v>35.299999999999997</c:v>
                </c:pt>
                <c:pt idx="816">
                  <c:v>24.225000000000001</c:v>
                </c:pt>
                <c:pt idx="817">
                  <c:v>33.630000000000003</c:v>
                </c:pt>
                <c:pt idx="818">
                  <c:v>32.49</c:v>
                </c:pt>
                <c:pt idx="819">
                  <c:v>33.659999999999997</c:v>
                </c:pt>
                <c:pt idx="820">
                  <c:v>33.659999999999997</c:v>
                </c:pt>
                <c:pt idx="821">
                  <c:v>17.670000000000002</c:v>
                </c:pt>
                <c:pt idx="822">
                  <c:v>33.659999999999997</c:v>
                </c:pt>
                <c:pt idx="823">
                  <c:v>33.659999999999997</c:v>
                </c:pt>
                <c:pt idx="824">
                  <c:v>24.32</c:v>
                </c:pt>
                <c:pt idx="825">
                  <c:v>33.659999999999997</c:v>
                </c:pt>
                <c:pt idx="826">
                  <c:v>33.700000000000003</c:v>
                </c:pt>
                <c:pt idx="827">
                  <c:v>33.700000000000003</c:v>
                </c:pt>
                <c:pt idx="828">
                  <c:v>33.700000000000003</c:v>
                </c:pt>
                <c:pt idx="829">
                  <c:v>21.85</c:v>
                </c:pt>
                <c:pt idx="830">
                  <c:v>33.725000000000001</c:v>
                </c:pt>
                <c:pt idx="831">
                  <c:v>33.725000000000001</c:v>
                </c:pt>
                <c:pt idx="832">
                  <c:v>23.844999999999999</c:v>
                </c:pt>
                <c:pt idx="833">
                  <c:v>33.770000000000003</c:v>
                </c:pt>
                <c:pt idx="834">
                  <c:v>33.770000000000003</c:v>
                </c:pt>
                <c:pt idx="835">
                  <c:v>34.799999999999997</c:v>
                </c:pt>
                <c:pt idx="836">
                  <c:v>33.82</c:v>
                </c:pt>
                <c:pt idx="837">
                  <c:v>33.82</c:v>
                </c:pt>
                <c:pt idx="838">
                  <c:v>23.465</c:v>
                </c:pt>
                <c:pt idx="839">
                  <c:v>33.82</c:v>
                </c:pt>
                <c:pt idx="840">
                  <c:v>35.53</c:v>
                </c:pt>
                <c:pt idx="841">
                  <c:v>24.7</c:v>
                </c:pt>
                <c:pt idx="842">
                  <c:v>33.880000000000003</c:v>
                </c:pt>
                <c:pt idx="843">
                  <c:v>33.5</c:v>
                </c:pt>
                <c:pt idx="844">
                  <c:v>33.880000000000003</c:v>
                </c:pt>
                <c:pt idx="845">
                  <c:v>33.914999999999999</c:v>
                </c:pt>
                <c:pt idx="846">
                  <c:v>33.914999999999999</c:v>
                </c:pt>
                <c:pt idx="847">
                  <c:v>33.914999999999999</c:v>
                </c:pt>
                <c:pt idx="848">
                  <c:v>24.1</c:v>
                </c:pt>
                <c:pt idx="849">
                  <c:v>33.914999999999999</c:v>
                </c:pt>
                <c:pt idx="850">
                  <c:v>33.99</c:v>
                </c:pt>
                <c:pt idx="851">
                  <c:v>33.99</c:v>
                </c:pt>
                <c:pt idx="852">
                  <c:v>34.01</c:v>
                </c:pt>
                <c:pt idx="853">
                  <c:v>23.75</c:v>
                </c:pt>
                <c:pt idx="854">
                  <c:v>23.844999999999999</c:v>
                </c:pt>
                <c:pt idx="855">
                  <c:v>34.1</c:v>
                </c:pt>
                <c:pt idx="856">
                  <c:v>34.1</c:v>
                </c:pt>
                <c:pt idx="857">
                  <c:v>24.13</c:v>
                </c:pt>
                <c:pt idx="858">
                  <c:v>34.1</c:v>
                </c:pt>
                <c:pt idx="859">
                  <c:v>34.1</c:v>
                </c:pt>
                <c:pt idx="860">
                  <c:v>36.08</c:v>
                </c:pt>
                <c:pt idx="861">
                  <c:v>34.1</c:v>
                </c:pt>
                <c:pt idx="862">
                  <c:v>34.1</c:v>
                </c:pt>
                <c:pt idx="863">
                  <c:v>19.855</c:v>
                </c:pt>
                <c:pt idx="864">
                  <c:v>37.619999999999997</c:v>
                </c:pt>
                <c:pt idx="865">
                  <c:v>34.104999999999997</c:v>
                </c:pt>
                <c:pt idx="866">
                  <c:v>30.78</c:v>
                </c:pt>
                <c:pt idx="867">
                  <c:v>35.625</c:v>
                </c:pt>
                <c:pt idx="868">
                  <c:v>23.655000000000001</c:v>
                </c:pt>
                <c:pt idx="869">
                  <c:v>24.3</c:v>
                </c:pt>
                <c:pt idx="870">
                  <c:v>34.104999999999997</c:v>
                </c:pt>
                <c:pt idx="871">
                  <c:v>37.07</c:v>
                </c:pt>
                <c:pt idx="872">
                  <c:v>24.86</c:v>
                </c:pt>
                <c:pt idx="873">
                  <c:v>34.200000000000003</c:v>
                </c:pt>
                <c:pt idx="874">
                  <c:v>21.85</c:v>
                </c:pt>
                <c:pt idx="875">
                  <c:v>34.200000000000003</c:v>
                </c:pt>
                <c:pt idx="876">
                  <c:v>33.630000000000003</c:v>
                </c:pt>
                <c:pt idx="877">
                  <c:v>34.200000000000003</c:v>
                </c:pt>
                <c:pt idx="878">
                  <c:v>31.92</c:v>
                </c:pt>
                <c:pt idx="879">
                  <c:v>34.21</c:v>
                </c:pt>
                <c:pt idx="880">
                  <c:v>34.21</c:v>
                </c:pt>
                <c:pt idx="881">
                  <c:v>34.21</c:v>
                </c:pt>
                <c:pt idx="882">
                  <c:v>22.135000000000002</c:v>
                </c:pt>
                <c:pt idx="883">
                  <c:v>34.295000000000002</c:v>
                </c:pt>
                <c:pt idx="884">
                  <c:v>34.299999999999997</c:v>
                </c:pt>
                <c:pt idx="885">
                  <c:v>34.32</c:v>
                </c:pt>
                <c:pt idx="886">
                  <c:v>34.32</c:v>
                </c:pt>
                <c:pt idx="887">
                  <c:v>34.32</c:v>
                </c:pt>
                <c:pt idx="888">
                  <c:v>34.43</c:v>
                </c:pt>
                <c:pt idx="889">
                  <c:v>34.39</c:v>
                </c:pt>
                <c:pt idx="890">
                  <c:v>34.4</c:v>
                </c:pt>
                <c:pt idx="891">
                  <c:v>34.4</c:v>
                </c:pt>
                <c:pt idx="892">
                  <c:v>24.035</c:v>
                </c:pt>
                <c:pt idx="893">
                  <c:v>34.4</c:v>
                </c:pt>
                <c:pt idx="894">
                  <c:v>27.8</c:v>
                </c:pt>
                <c:pt idx="895">
                  <c:v>40.15</c:v>
                </c:pt>
                <c:pt idx="896">
                  <c:v>20.045000000000002</c:v>
                </c:pt>
                <c:pt idx="897">
                  <c:v>34.43</c:v>
                </c:pt>
                <c:pt idx="898">
                  <c:v>34.43</c:v>
                </c:pt>
                <c:pt idx="899">
                  <c:v>22.515000000000001</c:v>
                </c:pt>
                <c:pt idx="900">
                  <c:v>22.515000000000001</c:v>
                </c:pt>
                <c:pt idx="901">
                  <c:v>34.43</c:v>
                </c:pt>
                <c:pt idx="902">
                  <c:v>26.07</c:v>
                </c:pt>
                <c:pt idx="903">
                  <c:v>34.484999999999999</c:v>
                </c:pt>
                <c:pt idx="904">
                  <c:v>34.5</c:v>
                </c:pt>
                <c:pt idx="905">
                  <c:v>34.58</c:v>
                </c:pt>
                <c:pt idx="906">
                  <c:v>34.58</c:v>
                </c:pt>
                <c:pt idx="907">
                  <c:v>34.6</c:v>
                </c:pt>
                <c:pt idx="908">
                  <c:v>35.75</c:v>
                </c:pt>
                <c:pt idx="909">
                  <c:v>24.6</c:v>
                </c:pt>
                <c:pt idx="910">
                  <c:v>34.674999999999997</c:v>
                </c:pt>
                <c:pt idx="911">
                  <c:v>34.700000000000003</c:v>
                </c:pt>
                <c:pt idx="912">
                  <c:v>39.4</c:v>
                </c:pt>
                <c:pt idx="913">
                  <c:v>34.770000000000003</c:v>
                </c:pt>
                <c:pt idx="914">
                  <c:v>24.605</c:v>
                </c:pt>
                <c:pt idx="915">
                  <c:v>34.770000000000003</c:v>
                </c:pt>
                <c:pt idx="916">
                  <c:v>34.770000000000003</c:v>
                </c:pt>
                <c:pt idx="917">
                  <c:v>22.895</c:v>
                </c:pt>
                <c:pt idx="918">
                  <c:v>33.4</c:v>
                </c:pt>
                <c:pt idx="919">
                  <c:v>34.799999999999997</c:v>
                </c:pt>
                <c:pt idx="920">
                  <c:v>25</c:v>
                </c:pt>
                <c:pt idx="921">
                  <c:v>36.67</c:v>
                </c:pt>
                <c:pt idx="922">
                  <c:v>34.799999999999997</c:v>
                </c:pt>
                <c:pt idx="923">
                  <c:v>34.799999999999997</c:v>
                </c:pt>
                <c:pt idx="924">
                  <c:v>23.2</c:v>
                </c:pt>
                <c:pt idx="925">
                  <c:v>34.799999999999997</c:v>
                </c:pt>
                <c:pt idx="926">
                  <c:v>23.4</c:v>
                </c:pt>
                <c:pt idx="927">
                  <c:v>20.100000000000001</c:v>
                </c:pt>
                <c:pt idx="928">
                  <c:v>35.200000000000003</c:v>
                </c:pt>
                <c:pt idx="929">
                  <c:v>34.865000000000002</c:v>
                </c:pt>
                <c:pt idx="930">
                  <c:v>34.865000000000002</c:v>
                </c:pt>
                <c:pt idx="931">
                  <c:v>34.869999999999997</c:v>
                </c:pt>
                <c:pt idx="932">
                  <c:v>36.299999999999997</c:v>
                </c:pt>
                <c:pt idx="933">
                  <c:v>34.96</c:v>
                </c:pt>
                <c:pt idx="934">
                  <c:v>34.39</c:v>
                </c:pt>
                <c:pt idx="935">
                  <c:v>42.24</c:v>
                </c:pt>
                <c:pt idx="936">
                  <c:v>30.2</c:v>
                </c:pt>
                <c:pt idx="937">
                  <c:v>24.225000000000001</c:v>
                </c:pt>
                <c:pt idx="938">
                  <c:v>35.1</c:v>
                </c:pt>
                <c:pt idx="939">
                  <c:v>35.15</c:v>
                </c:pt>
                <c:pt idx="940">
                  <c:v>23.21</c:v>
                </c:pt>
                <c:pt idx="941">
                  <c:v>34.200000000000003</c:v>
                </c:pt>
                <c:pt idx="942">
                  <c:v>35.200000000000003</c:v>
                </c:pt>
                <c:pt idx="943">
                  <c:v>22.61</c:v>
                </c:pt>
                <c:pt idx="944">
                  <c:v>35.200000000000003</c:v>
                </c:pt>
                <c:pt idx="945">
                  <c:v>35.200000000000003</c:v>
                </c:pt>
                <c:pt idx="946">
                  <c:v>35.200000000000003</c:v>
                </c:pt>
                <c:pt idx="947">
                  <c:v>32.774999999999999</c:v>
                </c:pt>
                <c:pt idx="948">
                  <c:v>35.200000000000003</c:v>
                </c:pt>
                <c:pt idx="949">
                  <c:v>35.244999999999997</c:v>
                </c:pt>
                <c:pt idx="950">
                  <c:v>18.335000000000001</c:v>
                </c:pt>
                <c:pt idx="951">
                  <c:v>35.244999999999997</c:v>
                </c:pt>
                <c:pt idx="952">
                  <c:v>37.799999999999997</c:v>
                </c:pt>
                <c:pt idx="953">
                  <c:v>35.299999999999997</c:v>
                </c:pt>
                <c:pt idx="954">
                  <c:v>31.35</c:v>
                </c:pt>
                <c:pt idx="955">
                  <c:v>35.299999999999997</c:v>
                </c:pt>
                <c:pt idx="956">
                  <c:v>30.78</c:v>
                </c:pt>
                <c:pt idx="957">
                  <c:v>42.13</c:v>
                </c:pt>
                <c:pt idx="958">
                  <c:v>35.4</c:v>
                </c:pt>
                <c:pt idx="959">
                  <c:v>35.42</c:v>
                </c:pt>
                <c:pt idx="960">
                  <c:v>35.435000000000002</c:v>
                </c:pt>
                <c:pt idx="961">
                  <c:v>44.88</c:v>
                </c:pt>
                <c:pt idx="962">
                  <c:v>35.53</c:v>
                </c:pt>
                <c:pt idx="963">
                  <c:v>24.795000000000002</c:v>
                </c:pt>
                <c:pt idx="964">
                  <c:v>30.495000000000001</c:v>
                </c:pt>
                <c:pt idx="965">
                  <c:v>35.53</c:v>
                </c:pt>
                <c:pt idx="966">
                  <c:v>24.795000000000002</c:v>
                </c:pt>
                <c:pt idx="967">
                  <c:v>35.53</c:v>
                </c:pt>
                <c:pt idx="968">
                  <c:v>30.9</c:v>
                </c:pt>
                <c:pt idx="969">
                  <c:v>36.67</c:v>
                </c:pt>
                <c:pt idx="970">
                  <c:v>34.799999999999997</c:v>
                </c:pt>
                <c:pt idx="971">
                  <c:v>23.56</c:v>
                </c:pt>
                <c:pt idx="972">
                  <c:v>20.234999999999999</c:v>
                </c:pt>
                <c:pt idx="973">
                  <c:v>35.625</c:v>
                </c:pt>
                <c:pt idx="974">
                  <c:v>35.625</c:v>
                </c:pt>
                <c:pt idx="975">
                  <c:v>22.895</c:v>
                </c:pt>
                <c:pt idx="976">
                  <c:v>35.625</c:v>
                </c:pt>
                <c:pt idx="977">
                  <c:v>37.07</c:v>
                </c:pt>
                <c:pt idx="978">
                  <c:v>35.64</c:v>
                </c:pt>
                <c:pt idx="979">
                  <c:v>35.700000000000003</c:v>
                </c:pt>
                <c:pt idx="980">
                  <c:v>35.72</c:v>
                </c:pt>
                <c:pt idx="981">
                  <c:v>21.375</c:v>
                </c:pt>
                <c:pt idx="982">
                  <c:v>34.104999999999997</c:v>
                </c:pt>
                <c:pt idx="983">
                  <c:v>35.75</c:v>
                </c:pt>
                <c:pt idx="984">
                  <c:v>32.774999999999999</c:v>
                </c:pt>
                <c:pt idx="985">
                  <c:v>35.299999999999997</c:v>
                </c:pt>
                <c:pt idx="986">
                  <c:v>35.799999999999997</c:v>
                </c:pt>
                <c:pt idx="987">
                  <c:v>35.799999999999997</c:v>
                </c:pt>
                <c:pt idx="988">
                  <c:v>35.814999999999998</c:v>
                </c:pt>
                <c:pt idx="989">
                  <c:v>20.52</c:v>
                </c:pt>
                <c:pt idx="990">
                  <c:v>19.8</c:v>
                </c:pt>
                <c:pt idx="991">
                  <c:v>35.814999999999998</c:v>
                </c:pt>
                <c:pt idx="992">
                  <c:v>35.814999999999998</c:v>
                </c:pt>
                <c:pt idx="993">
                  <c:v>35.814999999999998</c:v>
                </c:pt>
                <c:pt idx="994">
                  <c:v>20.045000000000002</c:v>
                </c:pt>
                <c:pt idx="995">
                  <c:v>23.274999999999999</c:v>
                </c:pt>
                <c:pt idx="996">
                  <c:v>35.86</c:v>
                </c:pt>
                <c:pt idx="997">
                  <c:v>35.86</c:v>
                </c:pt>
                <c:pt idx="998">
                  <c:v>34.1</c:v>
                </c:pt>
                <c:pt idx="999">
                  <c:v>35.86</c:v>
                </c:pt>
                <c:pt idx="1000">
                  <c:v>22.99</c:v>
                </c:pt>
                <c:pt idx="1001">
                  <c:v>35.9</c:v>
                </c:pt>
                <c:pt idx="1002">
                  <c:v>35.909999999999997</c:v>
                </c:pt>
                <c:pt idx="1003">
                  <c:v>35.75</c:v>
                </c:pt>
                <c:pt idx="1004">
                  <c:v>19.190000000000001</c:v>
                </c:pt>
                <c:pt idx="1005">
                  <c:v>38.39</c:v>
                </c:pt>
                <c:pt idx="1006">
                  <c:v>35.97</c:v>
                </c:pt>
                <c:pt idx="1007">
                  <c:v>35.97</c:v>
                </c:pt>
                <c:pt idx="1008">
                  <c:v>24.984999999999999</c:v>
                </c:pt>
                <c:pt idx="1009">
                  <c:v>35.97</c:v>
                </c:pt>
                <c:pt idx="1010">
                  <c:v>22.8</c:v>
                </c:pt>
                <c:pt idx="1011">
                  <c:v>20.13</c:v>
                </c:pt>
                <c:pt idx="1012">
                  <c:v>36</c:v>
                </c:pt>
                <c:pt idx="1013">
                  <c:v>36</c:v>
                </c:pt>
                <c:pt idx="1014">
                  <c:v>36.005000000000003</c:v>
                </c:pt>
                <c:pt idx="1015">
                  <c:v>30.495000000000001</c:v>
                </c:pt>
                <c:pt idx="1016">
                  <c:v>24.605</c:v>
                </c:pt>
                <c:pt idx="1017">
                  <c:v>36.08</c:v>
                </c:pt>
                <c:pt idx="1018">
                  <c:v>42.75</c:v>
                </c:pt>
                <c:pt idx="1019">
                  <c:v>36.08</c:v>
                </c:pt>
                <c:pt idx="1020">
                  <c:v>36.1</c:v>
                </c:pt>
                <c:pt idx="1021">
                  <c:v>36.1</c:v>
                </c:pt>
                <c:pt idx="1022">
                  <c:v>39.049999999999997</c:v>
                </c:pt>
                <c:pt idx="1023">
                  <c:v>23.32</c:v>
                </c:pt>
                <c:pt idx="1024">
                  <c:v>36.19</c:v>
                </c:pt>
                <c:pt idx="1025">
                  <c:v>32.56</c:v>
                </c:pt>
                <c:pt idx="1026">
                  <c:v>33.11</c:v>
                </c:pt>
                <c:pt idx="1027">
                  <c:v>18.715</c:v>
                </c:pt>
                <c:pt idx="1028">
                  <c:v>36.195</c:v>
                </c:pt>
                <c:pt idx="1029">
                  <c:v>17.29</c:v>
                </c:pt>
                <c:pt idx="1030">
                  <c:v>23.655000000000001</c:v>
                </c:pt>
                <c:pt idx="1031">
                  <c:v>36.200000000000003</c:v>
                </c:pt>
                <c:pt idx="1032">
                  <c:v>36.200000000000003</c:v>
                </c:pt>
                <c:pt idx="1033">
                  <c:v>21.565000000000001</c:v>
                </c:pt>
                <c:pt idx="1034">
                  <c:v>36.29</c:v>
                </c:pt>
                <c:pt idx="1035">
                  <c:v>23</c:v>
                </c:pt>
                <c:pt idx="1036">
                  <c:v>34.96</c:v>
                </c:pt>
                <c:pt idx="1037">
                  <c:v>36.299999999999997</c:v>
                </c:pt>
                <c:pt idx="1038">
                  <c:v>36.299999999999997</c:v>
                </c:pt>
                <c:pt idx="1039">
                  <c:v>31.824999999999999</c:v>
                </c:pt>
                <c:pt idx="1040">
                  <c:v>34.6</c:v>
                </c:pt>
                <c:pt idx="1041">
                  <c:v>23.085000000000001</c:v>
                </c:pt>
                <c:pt idx="1042">
                  <c:v>36.384999999999998</c:v>
                </c:pt>
                <c:pt idx="1043">
                  <c:v>36.19</c:v>
                </c:pt>
                <c:pt idx="1044">
                  <c:v>32.299999999999997</c:v>
                </c:pt>
                <c:pt idx="1045">
                  <c:v>24.7</c:v>
                </c:pt>
                <c:pt idx="1046">
                  <c:v>36.479999999999997</c:v>
                </c:pt>
                <c:pt idx="1047">
                  <c:v>36.479999999999997</c:v>
                </c:pt>
                <c:pt idx="1048">
                  <c:v>22.515000000000001</c:v>
                </c:pt>
                <c:pt idx="1049">
                  <c:v>38.39</c:v>
                </c:pt>
                <c:pt idx="1050">
                  <c:v>36.575000000000003</c:v>
                </c:pt>
                <c:pt idx="1051">
                  <c:v>36.575000000000003</c:v>
                </c:pt>
                <c:pt idx="1052">
                  <c:v>36.6</c:v>
                </c:pt>
                <c:pt idx="1053">
                  <c:v>36.630000000000003</c:v>
                </c:pt>
                <c:pt idx="1054">
                  <c:v>21.47</c:v>
                </c:pt>
                <c:pt idx="1055">
                  <c:v>36.630000000000003</c:v>
                </c:pt>
                <c:pt idx="1056">
                  <c:v>30.8</c:v>
                </c:pt>
                <c:pt idx="1057">
                  <c:v>35.53</c:v>
                </c:pt>
                <c:pt idx="1058">
                  <c:v>45.54</c:v>
                </c:pt>
                <c:pt idx="1059">
                  <c:v>36.67</c:v>
                </c:pt>
                <c:pt idx="1060">
                  <c:v>35.97</c:v>
                </c:pt>
                <c:pt idx="1061">
                  <c:v>36.700000000000003</c:v>
                </c:pt>
                <c:pt idx="1062">
                  <c:v>36.08</c:v>
                </c:pt>
                <c:pt idx="1063">
                  <c:v>36.765000000000001</c:v>
                </c:pt>
                <c:pt idx="1064">
                  <c:v>30.684999999999999</c:v>
                </c:pt>
                <c:pt idx="1065">
                  <c:v>38.06</c:v>
                </c:pt>
                <c:pt idx="1066">
                  <c:v>36.85</c:v>
                </c:pt>
                <c:pt idx="1067">
                  <c:v>36.85</c:v>
                </c:pt>
                <c:pt idx="1068">
                  <c:v>21.66</c:v>
                </c:pt>
                <c:pt idx="1069">
                  <c:v>36.85</c:v>
                </c:pt>
                <c:pt idx="1070">
                  <c:v>36.85</c:v>
                </c:pt>
                <c:pt idx="1071">
                  <c:v>36.479999999999997</c:v>
                </c:pt>
                <c:pt idx="1072">
                  <c:v>36.86</c:v>
                </c:pt>
                <c:pt idx="1073">
                  <c:v>34.200000000000003</c:v>
                </c:pt>
                <c:pt idx="1074">
                  <c:v>18.335000000000001</c:v>
                </c:pt>
                <c:pt idx="1075">
                  <c:v>36.630000000000003</c:v>
                </c:pt>
                <c:pt idx="1076">
                  <c:v>38.950000000000003</c:v>
                </c:pt>
                <c:pt idx="1077">
                  <c:v>36.954999999999998</c:v>
                </c:pt>
                <c:pt idx="1078">
                  <c:v>36.954999999999998</c:v>
                </c:pt>
                <c:pt idx="1079">
                  <c:v>34.104999999999997</c:v>
                </c:pt>
                <c:pt idx="1080">
                  <c:v>21.78</c:v>
                </c:pt>
                <c:pt idx="1081">
                  <c:v>37</c:v>
                </c:pt>
                <c:pt idx="1082">
                  <c:v>19.95</c:v>
                </c:pt>
                <c:pt idx="1083">
                  <c:v>37</c:v>
                </c:pt>
                <c:pt idx="1084">
                  <c:v>37.049999999999997</c:v>
                </c:pt>
                <c:pt idx="1085">
                  <c:v>18.3</c:v>
                </c:pt>
                <c:pt idx="1086">
                  <c:v>37.049999999999997</c:v>
                </c:pt>
                <c:pt idx="1087">
                  <c:v>31.16</c:v>
                </c:pt>
                <c:pt idx="1088">
                  <c:v>41.895000000000003</c:v>
                </c:pt>
                <c:pt idx="1089">
                  <c:v>22.1</c:v>
                </c:pt>
                <c:pt idx="1090">
                  <c:v>31.79</c:v>
                </c:pt>
                <c:pt idx="1091">
                  <c:v>37.07</c:v>
                </c:pt>
                <c:pt idx="1092">
                  <c:v>37.1</c:v>
                </c:pt>
                <c:pt idx="1093">
                  <c:v>37.1</c:v>
                </c:pt>
                <c:pt idx="1094">
                  <c:v>37.1</c:v>
                </c:pt>
                <c:pt idx="1095">
                  <c:v>37.1</c:v>
                </c:pt>
                <c:pt idx="1096">
                  <c:v>37.1</c:v>
                </c:pt>
                <c:pt idx="1097">
                  <c:v>37.1</c:v>
                </c:pt>
                <c:pt idx="1098">
                  <c:v>37.145000000000003</c:v>
                </c:pt>
                <c:pt idx="1099">
                  <c:v>37.18</c:v>
                </c:pt>
                <c:pt idx="1100">
                  <c:v>19.094999999999999</c:v>
                </c:pt>
                <c:pt idx="1101">
                  <c:v>37.18</c:v>
                </c:pt>
                <c:pt idx="1102">
                  <c:v>37.29</c:v>
                </c:pt>
                <c:pt idx="1103">
                  <c:v>37.29</c:v>
                </c:pt>
                <c:pt idx="1104">
                  <c:v>37.29</c:v>
                </c:pt>
                <c:pt idx="1105">
                  <c:v>37.29</c:v>
                </c:pt>
                <c:pt idx="1106">
                  <c:v>40.369999999999997</c:v>
                </c:pt>
                <c:pt idx="1107">
                  <c:v>37.335000000000001</c:v>
                </c:pt>
                <c:pt idx="1108">
                  <c:v>37.335000000000001</c:v>
                </c:pt>
                <c:pt idx="1109">
                  <c:v>20.350000000000001</c:v>
                </c:pt>
                <c:pt idx="1110">
                  <c:v>37.4</c:v>
                </c:pt>
                <c:pt idx="1111">
                  <c:v>33.630000000000003</c:v>
                </c:pt>
                <c:pt idx="1112">
                  <c:v>37.4</c:v>
                </c:pt>
                <c:pt idx="1113">
                  <c:v>37.43</c:v>
                </c:pt>
                <c:pt idx="1114">
                  <c:v>24.51</c:v>
                </c:pt>
                <c:pt idx="1115">
                  <c:v>37.43</c:v>
                </c:pt>
                <c:pt idx="1116">
                  <c:v>37.43</c:v>
                </c:pt>
                <c:pt idx="1117">
                  <c:v>37.51</c:v>
                </c:pt>
                <c:pt idx="1118">
                  <c:v>37.51</c:v>
                </c:pt>
                <c:pt idx="1119">
                  <c:v>19.95</c:v>
                </c:pt>
                <c:pt idx="1120">
                  <c:v>30.21</c:v>
                </c:pt>
                <c:pt idx="1121">
                  <c:v>38.94</c:v>
                </c:pt>
                <c:pt idx="1122">
                  <c:v>37.619999999999997</c:v>
                </c:pt>
                <c:pt idx="1123">
                  <c:v>34.21</c:v>
                </c:pt>
                <c:pt idx="1124">
                  <c:v>38.06</c:v>
                </c:pt>
                <c:pt idx="1125">
                  <c:v>37.729999999999997</c:v>
                </c:pt>
                <c:pt idx="1126">
                  <c:v>37.729999999999997</c:v>
                </c:pt>
                <c:pt idx="1127">
                  <c:v>35.200000000000003</c:v>
                </c:pt>
                <c:pt idx="1128">
                  <c:v>37.9</c:v>
                </c:pt>
                <c:pt idx="1129">
                  <c:v>18.600000000000001</c:v>
                </c:pt>
                <c:pt idx="1130">
                  <c:v>23.87</c:v>
                </c:pt>
                <c:pt idx="1131">
                  <c:v>37.905000000000001</c:v>
                </c:pt>
                <c:pt idx="1132">
                  <c:v>38</c:v>
                </c:pt>
                <c:pt idx="1133">
                  <c:v>18.335000000000001</c:v>
                </c:pt>
                <c:pt idx="1134">
                  <c:v>38</c:v>
                </c:pt>
                <c:pt idx="1135">
                  <c:v>38</c:v>
                </c:pt>
                <c:pt idx="1136">
                  <c:v>25</c:v>
                </c:pt>
                <c:pt idx="1137">
                  <c:v>22.23</c:v>
                </c:pt>
                <c:pt idx="1138">
                  <c:v>38.06</c:v>
                </c:pt>
                <c:pt idx="1139">
                  <c:v>38.06</c:v>
                </c:pt>
                <c:pt idx="1140">
                  <c:v>38.06</c:v>
                </c:pt>
                <c:pt idx="1141">
                  <c:v>52.58</c:v>
                </c:pt>
                <c:pt idx="1142">
                  <c:v>24.86</c:v>
                </c:pt>
                <c:pt idx="1143">
                  <c:v>35.5</c:v>
                </c:pt>
                <c:pt idx="1144">
                  <c:v>34.96</c:v>
                </c:pt>
                <c:pt idx="1145">
                  <c:v>32.450000000000003</c:v>
                </c:pt>
                <c:pt idx="1146">
                  <c:v>38.094999999999999</c:v>
                </c:pt>
                <c:pt idx="1147">
                  <c:v>40.564999999999998</c:v>
                </c:pt>
                <c:pt idx="1148">
                  <c:v>21.5</c:v>
                </c:pt>
                <c:pt idx="1149">
                  <c:v>32.015000000000001</c:v>
                </c:pt>
                <c:pt idx="1150">
                  <c:v>38.17</c:v>
                </c:pt>
                <c:pt idx="1151">
                  <c:v>46.2</c:v>
                </c:pt>
                <c:pt idx="1152">
                  <c:v>38.17</c:v>
                </c:pt>
                <c:pt idx="1153">
                  <c:v>38.19</c:v>
                </c:pt>
                <c:pt idx="1154">
                  <c:v>38.28</c:v>
                </c:pt>
                <c:pt idx="1155">
                  <c:v>22.135000000000002</c:v>
                </c:pt>
                <c:pt idx="1156">
                  <c:v>38.28</c:v>
                </c:pt>
                <c:pt idx="1157">
                  <c:v>23.18</c:v>
                </c:pt>
                <c:pt idx="1158">
                  <c:v>38.28</c:v>
                </c:pt>
                <c:pt idx="1159">
                  <c:v>38.284999999999997</c:v>
                </c:pt>
                <c:pt idx="1160">
                  <c:v>38.380000000000003</c:v>
                </c:pt>
                <c:pt idx="1161">
                  <c:v>38.380000000000003</c:v>
                </c:pt>
                <c:pt idx="1162">
                  <c:v>38.39</c:v>
                </c:pt>
                <c:pt idx="1163">
                  <c:v>47.6</c:v>
                </c:pt>
                <c:pt idx="1164">
                  <c:v>31.35</c:v>
                </c:pt>
                <c:pt idx="1165">
                  <c:v>38.6</c:v>
                </c:pt>
                <c:pt idx="1166">
                  <c:v>38.6</c:v>
                </c:pt>
                <c:pt idx="1167">
                  <c:v>24.6</c:v>
                </c:pt>
                <c:pt idx="1168">
                  <c:v>38.664999999999999</c:v>
                </c:pt>
                <c:pt idx="1169">
                  <c:v>38.83</c:v>
                </c:pt>
                <c:pt idx="1170">
                  <c:v>42.35</c:v>
                </c:pt>
                <c:pt idx="1171">
                  <c:v>38.83</c:v>
                </c:pt>
                <c:pt idx="1172">
                  <c:v>38.9</c:v>
                </c:pt>
                <c:pt idx="1173">
                  <c:v>43.89</c:v>
                </c:pt>
                <c:pt idx="1174">
                  <c:v>38.94</c:v>
                </c:pt>
                <c:pt idx="1175">
                  <c:v>37.049999999999997</c:v>
                </c:pt>
                <c:pt idx="1176">
                  <c:v>24.13</c:v>
                </c:pt>
                <c:pt idx="1177">
                  <c:v>39.049999999999997</c:v>
                </c:pt>
                <c:pt idx="1178">
                  <c:v>39.049999999999997</c:v>
                </c:pt>
                <c:pt idx="1179">
                  <c:v>35.86</c:v>
                </c:pt>
                <c:pt idx="1180">
                  <c:v>39.1</c:v>
                </c:pt>
                <c:pt idx="1181">
                  <c:v>39.14</c:v>
                </c:pt>
                <c:pt idx="1182">
                  <c:v>39.159999999999997</c:v>
                </c:pt>
                <c:pt idx="1183">
                  <c:v>39.159999999999997</c:v>
                </c:pt>
                <c:pt idx="1184">
                  <c:v>39.159999999999997</c:v>
                </c:pt>
                <c:pt idx="1185">
                  <c:v>23.56</c:v>
                </c:pt>
                <c:pt idx="1186">
                  <c:v>39.200000000000003</c:v>
                </c:pt>
                <c:pt idx="1187">
                  <c:v>39.270000000000003</c:v>
                </c:pt>
                <c:pt idx="1188">
                  <c:v>39.33</c:v>
                </c:pt>
                <c:pt idx="1189">
                  <c:v>36.86</c:v>
                </c:pt>
                <c:pt idx="1190">
                  <c:v>39.424999999999997</c:v>
                </c:pt>
                <c:pt idx="1191">
                  <c:v>21.754999999999999</c:v>
                </c:pt>
                <c:pt idx="1192">
                  <c:v>39.49</c:v>
                </c:pt>
                <c:pt idx="1193">
                  <c:v>39.49</c:v>
                </c:pt>
                <c:pt idx="1194">
                  <c:v>21.754999999999999</c:v>
                </c:pt>
                <c:pt idx="1195">
                  <c:v>39.49</c:v>
                </c:pt>
                <c:pt idx="1196">
                  <c:v>39.5</c:v>
                </c:pt>
                <c:pt idx="1197">
                  <c:v>39.5</c:v>
                </c:pt>
                <c:pt idx="1198">
                  <c:v>39.520000000000003</c:v>
                </c:pt>
                <c:pt idx="1199">
                  <c:v>39.6</c:v>
                </c:pt>
                <c:pt idx="1200">
                  <c:v>24.32</c:v>
                </c:pt>
                <c:pt idx="1201">
                  <c:v>39.6</c:v>
                </c:pt>
                <c:pt idx="1202">
                  <c:v>39.6</c:v>
                </c:pt>
                <c:pt idx="1203">
                  <c:v>39.615000000000002</c:v>
                </c:pt>
                <c:pt idx="1204">
                  <c:v>39.700000000000003</c:v>
                </c:pt>
                <c:pt idx="1205">
                  <c:v>17.86</c:v>
                </c:pt>
                <c:pt idx="1206">
                  <c:v>39.700000000000003</c:v>
                </c:pt>
                <c:pt idx="1207">
                  <c:v>30.875</c:v>
                </c:pt>
                <c:pt idx="1208">
                  <c:v>39.799999999999997</c:v>
                </c:pt>
                <c:pt idx="1209">
                  <c:v>39.805</c:v>
                </c:pt>
                <c:pt idx="1210">
                  <c:v>39.805</c:v>
                </c:pt>
                <c:pt idx="1211">
                  <c:v>39.82</c:v>
                </c:pt>
                <c:pt idx="1212">
                  <c:v>21.47</c:v>
                </c:pt>
                <c:pt idx="1213">
                  <c:v>39.82</c:v>
                </c:pt>
                <c:pt idx="1214">
                  <c:v>39.82</c:v>
                </c:pt>
                <c:pt idx="1215">
                  <c:v>33.880000000000003</c:v>
                </c:pt>
                <c:pt idx="1216">
                  <c:v>39.93</c:v>
                </c:pt>
                <c:pt idx="1217">
                  <c:v>39.994999999999997</c:v>
                </c:pt>
                <c:pt idx="1218">
                  <c:v>40.15</c:v>
                </c:pt>
                <c:pt idx="1219">
                  <c:v>35.090000000000003</c:v>
                </c:pt>
                <c:pt idx="1220">
                  <c:v>21.945</c:v>
                </c:pt>
                <c:pt idx="1221">
                  <c:v>24.97</c:v>
                </c:pt>
                <c:pt idx="1222">
                  <c:v>40.15</c:v>
                </c:pt>
                <c:pt idx="1223">
                  <c:v>24.42</c:v>
                </c:pt>
                <c:pt idx="1224">
                  <c:v>23.94</c:v>
                </c:pt>
                <c:pt idx="1225">
                  <c:v>40.185000000000002</c:v>
                </c:pt>
                <c:pt idx="1226">
                  <c:v>16.815000000000001</c:v>
                </c:pt>
                <c:pt idx="1227">
                  <c:v>40.185000000000002</c:v>
                </c:pt>
                <c:pt idx="1228">
                  <c:v>40.26</c:v>
                </c:pt>
                <c:pt idx="1229">
                  <c:v>40.26</c:v>
                </c:pt>
                <c:pt idx="1230">
                  <c:v>40.28</c:v>
                </c:pt>
                <c:pt idx="1231">
                  <c:v>21.8</c:v>
                </c:pt>
                <c:pt idx="1232">
                  <c:v>24.605</c:v>
                </c:pt>
                <c:pt idx="1233">
                  <c:v>23.3</c:v>
                </c:pt>
                <c:pt idx="1234">
                  <c:v>41.8</c:v>
                </c:pt>
                <c:pt idx="1235">
                  <c:v>40.299999999999997</c:v>
                </c:pt>
                <c:pt idx="1236">
                  <c:v>21.66</c:v>
                </c:pt>
                <c:pt idx="1237">
                  <c:v>40.369999999999997</c:v>
                </c:pt>
                <c:pt idx="1238">
                  <c:v>22.704999999999998</c:v>
                </c:pt>
                <c:pt idx="1239">
                  <c:v>31.3</c:v>
                </c:pt>
                <c:pt idx="1240">
                  <c:v>40.375</c:v>
                </c:pt>
                <c:pt idx="1241">
                  <c:v>40.47</c:v>
                </c:pt>
                <c:pt idx="1242">
                  <c:v>21.28</c:v>
                </c:pt>
                <c:pt idx="1243">
                  <c:v>40.479999999999997</c:v>
                </c:pt>
                <c:pt idx="1244">
                  <c:v>40.5</c:v>
                </c:pt>
                <c:pt idx="1245">
                  <c:v>24.3</c:v>
                </c:pt>
                <c:pt idx="1246">
                  <c:v>32.200000000000003</c:v>
                </c:pt>
                <c:pt idx="1247">
                  <c:v>40.564999999999998</c:v>
                </c:pt>
                <c:pt idx="1248">
                  <c:v>36.299999999999997</c:v>
                </c:pt>
                <c:pt idx="1249">
                  <c:v>40.659999999999997</c:v>
                </c:pt>
                <c:pt idx="1250">
                  <c:v>40.81</c:v>
                </c:pt>
                <c:pt idx="1251">
                  <c:v>19.8</c:v>
                </c:pt>
                <c:pt idx="1252">
                  <c:v>42.9</c:v>
                </c:pt>
                <c:pt idx="1253">
                  <c:v>40.945</c:v>
                </c:pt>
                <c:pt idx="1254">
                  <c:v>41.1</c:v>
                </c:pt>
                <c:pt idx="1255">
                  <c:v>41.14</c:v>
                </c:pt>
                <c:pt idx="1256">
                  <c:v>36.954999999999998</c:v>
                </c:pt>
                <c:pt idx="1257">
                  <c:v>41.23</c:v>
                </c:pt>
                <c:pt idx="1258">
                  <c:v>41.23</c:v>
                </c:pt>
                <c:pt idx="1259">
                  <c:v>23.18</c:v>
                </c:pt>
                <c:pt idx="1260">
                  <c:v>20.52</c:v>
                </c:pt>
                <c:pt idx="1261">
                  <c:v>41.325000000000003</c:v>
                </c:pt>
                <c:pt idx="1262">
                  <c:v>36.765000000000001</c:v>
                </c:pt>
                <c:pt idx="1263">
                  <c:v>41.325000000000003</c:v>
                </c:pt>
                <c:pt idx="1264">
                  <c:v>33.799999999999997</c:v>
                </c:pt>
                <c:pt idx="1265">
                  <c:v>23.76</c:v>
                </c:pt>
                <c:pt idx="1266">
                  <c:v>41.47</c:v>
                </c:pt>
                <c:pt idx="1267">
                  <c:v>41.47</c:v>
                </c:pt>
                <c:pt idx="1268">
                  <c:v>41.47</c:v>
                </c:pt>
                <c:pt idx="1269">
                  <c:v>41.69</c:v>
                </c:pt>
                <c:pt idx="1270">
                  <c:v>41.8</c:v>
                </c:pt>
                <c:pt idx="1271">
                  <c:v>39.9</c:v>
                </c:pt>
                <c:pt idx="1272">
                  <c:v>36.384999999999998</c:v>
                </c:pt>
                <c:pt idx="1273">
                  <c:v>40.564999999999998</c:v>
                </c:pt>
                <c:pt idx="1274">
                  <c:v>41.91</c:v>
                </c:pt>
                <c:pt idx="1275">
                  <c:v>23.7</c:v>
                </c:pt>
                <c:pt idx="1276">
                  <c:v>41.91</c:v>
                </c:pt>
                <c:pt idx="1277">
                  <c:v>40.92</c:v>
                </c:pt>
                <c:pt idx="1278">
                  <c:v>42.13</c:v>
                </c:pt>
                <c:pt idx="1279">
                  <c:v>42.13</c:v>
                </c:pt>
                <c:pt idx="1280">
                  <c:v>42.13</c:v>
                </c:pt>
                <c:pt idx="1281">
                  <c:v>37.700000000000003</c:v>
                </c:pt>
                <c:pt idx="1282">
                  <c:v>21.66</c:v>
                </c:pt>
                <c:pt idx="1283">
                  <c:v>38.06</c:v>
                </c:pt>
                <c:pt idx="1284">
                  <c:v>42.4</c:v>
                </c:pt>
                <c:pt idx="1285">
                  <c:v>24.32</c:v>
                </c:pt>
                <c:pt idx="1286">
                  <c:v>17.29</c:v>
                </c:pt>
                <c:pt idx="1287">
                  <c:v>42.4</c:v>
                </c:pt>
                <c:pt idx="1288">
                  <c:v>42.46</c:v>
                </c:pt>
                <c:pt idx="1289">
                  <c:v>42.655000000000001</c:v>
                </c:pt>
                <c:pt idx="1290">
                  <c:v>19.95</c:v>
                </c:pt>
                <c:pt idx="1291">
                  <c:v>42.68</c:v>
                </c:pt>
                <c:pt idx="1292">
                  <c:v>23.21</c:v>
                </c:pt>
                <c:pt idx="1293">
                  <c:v>41.14</c:v>
                </c:pt>
                <c:pt idx="1294">
                  <c:v>36.96</c:v>
                </c:pt>
                <c:pt idx="1295">
                  <c:v>22</c:v>
                </c:pt>
                <c:pt idx="1296">
                  <c:v>42.9</c:v>
                </c:pt>
                <c:pt idx="1297">
                  <c:v>42.94</c:v>
                </c:pt>
                <c:pt idx="1298">
                  <c:v>43.01</c:v>
                </c:pt>
                <c:pt idx="1299">
                  <c:v>43.12</c:v>
                </c:pt>
                <c:pt idx="1300">
                  <c:v>43.34</c:v>
                </c:pt>
                <c:pt idx="1301">
                  <c:v>43.4</c:v>
                </c:pt>
                <c:pt idx="1302">
                  <c:v>20.8</c:v>
                </c:pt>
                <c:pt idx="1303">
                  <c:v>43.7</c:v>
                </c:pt>
                <c:pt idx="1304">
                  <c:v>24.605</c:v>
                </c:pt>
                <c:pt idx="1305">
                  <c:v>43.89</c:v>
                </c:pt>
                <c:pt idx="1306">
                  <c:v>21.85</c:v>
                </c:pt>
                <c:pt idx="1307">
                  <c:v>36.4</c:v>
                </c:pt>
                <c:pt idx="1308">
                  <c:v>44</c:v>
                </c:pt>
                <c:pt idx="1309">
                  <c:v>44.22</c:v>
                </c:pt>
                <c:pt idx="1310">
                  <c:v>44.22</c:v>
                </c:pt>
                <c:pt idx="1311">
                  <c:v>44.7</c:v>
                </c:pt>
                <c:pt idx="1312">
                  <c:v>44.744999999999997</c:v>
                </c:pt>
                <c:pt idx="1313">
                  <c:v>44.77</c:v>
                </c:pt>
                <c:pt idx="1314">
                  <c:v>23.655000000000001</c:v>
                </c:pt>
                <c:pt idx="1315">
                  <c:v>32.799999999999997</c:v>
                </c:pt>
                <c:pt idx="1316">
                  <c:v>20.6</c:v>
                </c:pt>
                <c:pt idx="1317">
                  <c:v>45.32</c:v>
                </c:pt>
                <c:pt idx="1318">
                  <c:v>45.43</c:v>
                </c:pt>
                <c:pt idx="1319">
                  <c:v>35.53</c:v>
                </c:pt>
                <c:pt idx="1320">
                  <c:v>45.9</c:v>
                </c:pt>
                <c:pt idx="1321">
                  <c:v>46.09</c:v>
                </c:pt>
                <c:pt idx="1322">
                  <c:v>38.094999999999999</c:v>
                </c:pt>
                <c:pt idx="1323">
                  <c:v>46.53</c:v>
                </c:pt>
                <c:pt idx="1324">
                  <c:v>46.53</c:v>
                </c:pt>
                <c:pt idx="1325">
                  <c:v>46.53</c:v>
                </c:pt>
                <c:pt idx="1326">
                  <c:v>46.7</c:v>
                </c:pt>
                <c:pt idx="1327">
                  <c:v>46.75</c:v>
                </c:pt>
                <c:pt idx="1328">
                  <c:v>24.225000000000001</c:v>
                </c:pt>
                <c:pt idx="1329">
                  <c:v>34.484999999999999</c:v>
                </c:pt>
                <c:pt idx="1330">
                  <c:v>47.52</c:v>
                </c:pt>
                <c:pt idx="1331">
                  <c:v>30.36</c:v>
                </c:pt>
                <c:pt idx="1332">
                  <c:v>47.74</c:v>
                </c:pt>
                <c:pt idx="1333">
                  <c:v>48.07</c:v>
                </c:pt>
                <c:pt idx="1334">
                  <c:v>49.06</c:v>
                </c:pt>
                <c:pt idx="1335">
                  <c:v>50.38</c:v>
                </c:pt>
                <c:pt idx="1336">
                  <c:v>47.41</c:v>
                </c:pt>
                <c:pt idx="1337">
                  <c:v>53.13</c:v>
                </c:pt>
              </c:numCache>
            </c:numRef>
          </c:xVal>
          <c:yVal>
            <c:numRef>
              <c:f>'Cov and Corr'!$G$2:$G$1339</c:f>
              <c:numCache>
                <c:formatCode>#,##0.00000</c:formatCode>
                <c:ptCount val="1338"/>
                <c:pt idx="0">
                  <c:v>16796.411940000002</c:v>
                </c:pt>
                <c:pt idx="1">
                  <c:v>2196.4731999999999</c:v>
                </c:pt>
                <c:pt idx="2">
                  <c:v>7325.0482000000002</c:v>
                </c:pt>
                <c:pt idx="3">
                  <c:v>21984.47061</c:v>
                </c:pt>
                <c:pt idx="4">
                  <c:v>14254.608200000001</c:v>
                </c:pt>
                <c:pt idx="5">
                  <c:v>5415.6611999999996</c:v>
                </c:pt>
                <c:pt idx="6">
                  <c:v>16884.923999999999</c:v>
                </c:pt>
                <c:pt idx="7">
                  <c:v>2045.68525</c:v>
                </c:pt>
                <c:pt idx="8">
                  <c:v>15518.180249999999</c:v>
                </c:pt>
                <c:pt idx="9">
                  <c:v>1632.0362500000001</c:v>
                </c:pt>
                <c:pt idx="10">
                  <c:v>3558.6202499999999</c:v>
                </c:pt>
                <c:pt idx="11">
                  <c:v>9095.0682500000003</c:v>
                </c:pt>
                <c:pt idx="12">
                  <c:v>11931.125249999999</c:v>
                </c:pt>
                <c:pt idx="13">
                  <c:v>11837.16</c:v>
                </c:pt>
                <c:pt idx="14">
                  <c:v>4894.7533000000003</c:v>
                </c:pt>
                <c:pt idx="15">
                  <c:v>1837.2370000000001</c:v>
                </c:pt>
                <c:pt idx="16">
                  <c:v>3044.2132999999999</c:v>
                </c:pt>
                <c:pt idx="17">
                  <c:v>2395.17155</c:v>
                </c:pt>
                <c:pt idx="18">
                  <c:v>17043.341400000001</c:v>
                </c:pt>
                <c:pt idx="19">
                  <c:v>17081.080000000002</c:v>
                </c:pt>
                <c:pt idx="20">
                  <c:v>11070.535</c:v>
                </c:pt>
                <c:pt idx="21">
                  <c:v>17085.267599999999</c:v>
                </c:pt>
                <c:pt idx="22">
                  <c:v>7045.4989999999998</c:v>
                </c:pt>
                <c:pt idx="23">
                  <c:v>8442.6669999999995</c:v>
                </c:pt>
                <c:pt idx="24">
                  <c:v>13047.332350000001</c:v>
                </c:pt>
                <c:pt idx="25">
                  <c:v>17128.426080000001</c:v>
                </c:pt>
                <c:pt idx="26">
                  <c:v>14451.835150000001</c:v>
                </c:pt>
                <c:pt idx="27">
                  <c:v>7518.0253499999999</c:v>
                </c:pt>
                <c:pt idx="28">
                  <c:v>2775.1921499999999</c:v>
                </c:pt>
                <c:pt idx="29">
                  <c:v>8782.4689999999991</c:v>
                </c:pt>
                <c:pt idx="30">
                  <c:v>17178.682400000002</c:v>
                </c:pt>
                <c:pt idx="31">
                  <c:v>3645.0893999999998</c:v>
                </c:pt>
                <c:pt idx="32">
                  <c:v>7077.1894000000002</c:v>
                </c:pt>
                <c:pt idx="33">
                  <c:v>9225.2564000000002</c:v>
                </c:pt>
                <c:pt idx="34">
                  <c:v>1708.0014000000001</c:v>
                </c:pt>
                <c:pt idx="35">
                  <c:v>1625.4337499999999</c:v>
                </c:pt>
                <c:pt idx="36">
                  <c:v>12913.992399999999</c:v>
                </c:pt>
                <c:pt idx="37">
                  <c:v>2302.3000000000002</c:v>
                </c:pt>
                <c:pt idx="38">
                  <c:v>17352.6803</c:v>
                </c:pt>
                <c:pt idx="39">
                  <c:v>12124.992399999999</c:v>
                </c:pt>
                <c:pt idx="40">
                  <c:v>14478.33015</c:v>
                </c:pt>
                <c:pt idx="41">
                  <c:v>1632.5644500000001</c:v>
                </c:pt>
                <c:pt idx="42">
                  <c:v>6272.4772000000003</c:v>
                </c:pt>
                <c:pt idx="43">
                  <c:v>2221.5644499999999</c:v>
                </c:pt>
                <c:pt idx="44">
                  <c:v>17468.983899999999</c:v>
                </c:pt>
                <c:pt idx="45">
                  <c:v>8932.0840000000007</c:v>
                </c:pt>
                <c:pt idx="46">
                  <c:v>14988.432000000001</c:v>
                </c:pt>
                <c:pt idx="47">
                  <c:v>17560.37975</c:v>
                </c:pt>
                <c:pt idx="48">
                  <c:v>12629.896699999999</c:v>
                </c:pt>
                <c:pt idx="49">
                  <c:v>5708.8670000000002</c:v>
                </c:pt>
                <c:pt idx="50">
                  <c:v>11454.021500000001</c:v>
                </c:pt>
                <c:pt idx="51">
                  <c:v>17748.5062</c:v>
                </c:pt>
                <c:pt idx="52">
                  <c:v>9101.7980000000007</c:v>
                </c:pt>
                <c:pt idx="53">
                  <c:v>3756.6215999999999</c:v>
                </c:pt>
                <c:pt idx="54">
                  <c:v>2137.6536000000001</c:v>
                </c:pt>
                <c:pt idx="55">
                  <c:v>12142.578600000001</c:v>
                </c:pt>
                <c:pt idx="56">
                  <c:v>12629.1656</c:v>
                </c:pt>
                <c:pt idx="57">
                  <c:v>3279.8685500000001</c:v>
                </c:pt>
                <c:pt idx="58">
                  <c:v>23244.790199999999</c:v>
                </c:pt>
                <c:pt idx="59">
                  <c:v>9301.8935500000007</c:v>
                </c:pt>
                <c:pt idx="60">
                  <c:v>2710.8285500000002</c:v>
                </c:pt>
                <c:pt idx="61">
                  <c:v>9861.0249999999996</c:v>
                </c:pt>
                <c:pt idx="62">
                  <c:v>30166.618170000002</c:v>
                </c:pt>
                <c:pt idx="63">
                  <c:v>10096.969999999999</c:v>
                </c:pt>
                <c:pt idx="64">
                  <c:v>14711.7438</c:v>
                </c:pt>
                <c:pt idx="65">
                  <c:v>7624.63</c:v>
                </c:pt>
                <c:pt idx="66">
                  <c:v>1972.95</c:v>
                </c:pt>
                <c:pt idx="67">
                  <c:v>3161.4540000000002</c:v>
                </c:pt>
                <c:pt idx="68">
                  <c:v>4934.7049999999999</c:v>
                </c:pt>
                <c:pt idx="69">
                  <c:v>17663.144199999999</c:v>
                </c:pt>
                <c:pt idx="70">
                  <c:v>16577.779500000001</c:v>
                </c:pt>
                <c:pt idx="71">
                  <c:v>2007.9449999999999</c:v>
                </c:pt>
                <c:pt idx="72">
                  <c:v>17878.900679999999</c:v>
                </c:pt>
                <c:pt idx="73">
                  <c:v>9282.4806000000008</c:v>
                </c:pt>
                <c:pt idx="74">
                  <c:v>17929.303370000001</c:v>
                </c:pt>
                <c:pt idx="75">
                  <c:v>3309.7926000000002</c:v>
                </c:pt>
                <c:pt idx="76">
                  <c:v>5266.3656000000001</c:v>
                </c:pt>
                <c:pt idx="77">
                  <c:v>17942.106</c:v>
                </c:pt>
                <c:pt idx="78">
                  <c:v>3353.2840000000001</c:v>
                </c:pt>
                <c:pt idx="79">
                  <c:v>18033.9679</c:v>
                </c:pt>
                <c:pt idx="80">
                  <c:v>5472.4489999999996</c:v>
                </c:pt>
                <c:pt idx="81">
                  <c:v>4133.6416499999996</c:v>
                </c:pt>
                <c:pt idx="82">
                  <c:v>11165.417649999999</c:v>
                </c:pt>
                <c:pt idx="83">
                  <c:v>4239.8926499999998</c:v>
                </c:pt>
                <c:pt idx="84">
                  <c:v>6837.3687</c:v>
                </c:pt>
                <c:pt idx="85">
                  <c:v>21098.554049999999</c:v>
                </c:pt>
                <c:pt idx="86">
                  <c:v>3736.4647</c:v>
                </c:pt>
                <c:pt idx="87">
                  <c:v>3070.8087</c:v>
                </c:pt>
                <c:pt idx="88">
                  <c:v>16450.894700000001</c:v>
                </c:pt>
                <c:pt idx="89">
                  <c:v>2102.2647000000002</c:v>
                </c:pt>
                <c:pt idx="90">
                  <c:v>18157.876</c:v>
                </c:pt>
                <c:pt idx="91">
                  <c:v>10942.13205</c:v>
                </c:pt>
                <c:pt idx="92">
                  <c:v>7729.6457499999997</c:v>
                </c:pt>
                <c:pt idx="93">
                  <c:v>18218.161390000001</c:v>
                </c:pt>
                <c:pt idx="94">
                  <c:v>5227.9887500000004</c:v>
                </c:pt>
                <c:pt idx="95">
                  <c:v>1708.9257500000001</c:v>
                </c:pt>
                <c:pt idx="96">
                  <c:v>7046.7222000000002</c:v>
                </c:pt>
                <c:pt idx="97">
                  <c:v>2304.0021999999999</c:v>
                </c:pt>
                <c:pt idx="98">
                  <c:v>22412.648499999999</c:v>
                </c:pt>
                <c:pt idx="99">
                  <c:v>15820.699000000001</c:v>
                </c:pt>
                <c:pt idx="100">
                  <c:v>4883.866</c:v>
                </c:pt>
                <c:pt idx="101">
                  <c:v>2721.3208</c:v>
                </c:pt>
                <c:pt idx="102">
                  <c:v>14256.192800000001</c:v>
                </c:pt>
                <c:pt idx="103">
                  <c:v>6123.5688</c:v>
                </c:pt>
                <c:pt idx="104">
                  <c:v>10493.9458</c:v>
                </c:pt>
                <c:pt idx="105">
                  <c:v>18223.4512</c:v>
                </c:pt>
                <c:pt idx="106">
                  <c:v>2198.1898500000002</c:v>
                </c:pt>
                <c:pt idx="107">
                  <c:v>6389.3778499999999</c:v>
                </c:pt>
                <c:pt idx="108">
                  <c:v>5312.1698500000002</c:v>
                </c:pt>
                <c:pt idx="109">
                  <c:v>6940.90985</c:v>
                </c:pt>
                <c:pt idx="110">
                  <c:v>7201.7008500000002</c:v>
                </c:pt>
                <c:pt idx="111">
                  <c:v>11743.299000000001</c:v>
                </c:pt>
                <c:pt idx="112">
                  <c:v>18246.495500000001</c:v>
                </c:pt>
                <c:pt idx="113">
                  <c:v>2597.779</c:v>
                </c:pt>
                <c:pt idx="114">
                  <c:v>18310.741999999998</c:v>
                </c:pt>
                <c:pt idx="115">
                  <c:v>7419.4778999999999</c:v>
                </c:pt>
                <c:pt idx="116">
                  <c:v>18328.238099999999</c:v>
                </c:pt>
                <c:pt idx="117">
                  <c:v>11244.376899999999</c:v>
                </c:pt>
                <c:pt idx="118">
                  <c:v>5385.3379000000004</c:v>
                </c:pt>
                <c:pt idx="119">
                  <c:v>6686.4313000000002</c:v>
                </c:pt>
                <c:pt idx="120">
                  <c:v>8827.2098999999998</c:v>
                </c:pt>
                <c:pt idx="121">
                  <c:v>1705.6244999999999</c:v>
                </c:pt>
                <c:pt idx="122">
                  <c:v>14394.5579</c:v>
                </c:pt>
                <c:pt idx="123">
                  <c:v>12815.444949999999</c:v>
                </c:pt>
                <c:pt idx="124">
                  <c:v>1815.8759</c:v>
                </c:pt>
                <c:pt idx="125">
                  <c:v>4340.4408999999996</c:v>
                </c:pt>
                <c:pt idx="126">
                  <c:v>3046.0619999999999</c:v>
                </c:pt>
                <c:pt idx="127">
                  <c:v>18648.421699999999</c:v>
                </c:pt>
                <c:pt idx="128">
                  <c:v>32734.186300000001</c:v>
                </c:pt>
                <c:pt idx="129">
                  <c:v>12044.342000000001</c:v>
                </c:pt>
                <c:pt idx="130">
                  <c:v>10355.641</c:v>
                </c:pt>
                <c:pt idx="131">
                  <c:v>13616.3586</c:v>
                </c:pt>
                <c:pt idx="132">
                  <c:v>9715.8410000000003</c:v>
                </c:pt>
                <c:pt idx="133">
                  <c:v>8444.4740000000002</c:v>
                </c:pt>
                <c:pt idx="134">
                  <c:v>7742.1098000000002</c:v>
                </c:pt>
                <c:pt idx="135">
                  <c:v>3757.8447999999999</c:v>
                </c:pt>
                <c:pt idx="136">
                  <c:v>18804.752400000001</c:v>
                </c:pt>
                <c:pt idx="137">
                  <c:v>4877.9810500000003</c:v>
                </c:pt>
                <c:pt idx="138">
                  <c:v>14382.709049999999</c:v>
                </c:pt>
                <c:pt idx="139">
                  <c:v>4571.4130500000001</c:v>
                </c:pt>
                <c:pt idx="140">
                  <c:v>27375.904780000001</c:v>
                </c:pt>
                <c:pt idx="141">
                  <c:v>18806.145469999999</c:v>
                </c:pt>
                <c:pt idx="142">
                  <c:v>11150.78</c:v>
                </c:pt>
                <c:pt idx="143">
                  <c:v>18838.703659999999</c:v>
                </c:pt>
                <c:pt idx="144">
                  <c:v>5002.7826999999997</c:v>
                </c:pt>
                <c:pt idx="145">
                  <c:v>1615.7666999999999</c:v>
                </c:pt>
                <c:pt idx="146">
                  <c:v>12609.88702</c:v>
                </c:pt>
                <c:pt idx="147">
                  <c:v>4189.1130999999996</c:v>
                </c:pt>
                <c:pt idx="148">
                  <c:v>18903.491409999999</c:v>
                </c:pt>
                <c:pt idx="149">
                  <c:v>3906.127</c:v>
                </c:pt>
                <c:pt idx="150">
                  <c:v>5125.2156999999997</c:v>
                </c:pt>
                <c:pt idx="151">
                  <c:v>18955.220170000001</c:v>
                </c:pt>
                <c:pt idx="152">
                  <c:v>1664.9996000000001</c:v>
                </c:pt>
                <c:pt idx="153">
                  <c:v>19964.746299999999</c:v>
                </c:pt>
                <c:pt idx="154">
                  <c:v>4441.2131499999996</c:v>
                </c:pt>
                <c:pt idx="155">
                  <c:v>18963.171920000001</c:v>
                </c:pt>
                <c:pt idx="156">
                  <c:v>21223.675800000001</c:v>
                </c:pt>
                <c:pt idx="157">
                  <c:v>18972.494999999999</c:v>
                </c:pt>
                <c:pt idx="158">
                  <c:v>5267.8181500000001</c:v>
                </c:pt>
                <c:pt idx="159">
                  <c:v>5969.723</c:v>
                </c:pt>
                <c:pt idx="160">
                  <c:v>11082.5772</c:v>
                </c:pt>
                <c:pt idx="161">
                  <c:v>19040.876</c:v>
                </c:pt>
                <c:pt idx="162">
                  <c:v>4435.0941999999995</c:v>
                </c:pt>
                <c:pt idx="163">
                  <c:v>11737.848840000001</c:v>
                </c:pt>
                <c:pt idx="164">
                  <c:v>19107.779600000002</c:v>
                </c:pt>
                <c:pt idx="165">
                  <c:v>10106.134249999999</c:v>
                </c:pt>
                <c:pt idx="166">
                  <c:v>19144.576519999999</c:v>
                </c:pt>
                <c:pt idx="167">
                  <c:v>19199.944</c:v>
                </c:pt>
                <c:pt idx="168">
                  <c:v>4746.3440000000001</c:v>
                </c:pt>
                <c:pt idx="169">
                  <c:v>4827.9049500000001</c:v>
                </c:pt>
                <c:pt idx="170">
                  <c:v>2154.3609999999999</c:v>
                </c:pt>
                <c:pt idx="171">
                  <c:v>8601.3292999999994</c:v>
                </c:pt>
                <c:pt idx="172">
                  <c:v>1694.7963999999999</c:v>
                </c:pt>
                <c:pt idx="173">
                  <c:v>12222.898300000001</c:v>
                </c:pt>
                <c:pt idx="174">
                  <c:v>11073.175999999999</c:v>
                </c:pt>
                <c:pt idx="175">
                  <c:v>2866.0909999999999</c:v>
                </c:pt>
                <c:pt idx="176">
                  <c:v>6555.07035</c:v>
                </c:pt>
                <c:pt idx="177">
                  <c:v>9447.2503500000003</c:v>
                </c:pt>
                <c:pt idx="178">
                  <c:v>4661.2863500000003</c:v>
                </c:pt>
                <c:pt idx="179">
                  <c:v>19214.705529999999</c:v>
                </c:pt>
                <c:pt idx="180">
                  <c:v>19350.368900000001</c:v>
                </c:pt>
                <c:pt idx="181">
                  <c:v>16232.847</c:v>
                </c:pt>
                <c:pt idx="182">
                  <c:v>4005.4225000000001</c:v>
                </c:pt>
                <c:pt idx="183">
                  <c:v>8606.2173999999995</c:v>
                </c:pt>
                <c:pt idx="184">
                  <c:v>19442.353500000001</c:v>
                </c:pt>
                <c:pt idx="185">
                  <c:v>19496.71917</c:v>
                </c:pt>
                <c:pt idx="186">
                  <c:v>2104.1134000000002</c:v>
                </c:pt>
                <c:pt idx="187">
                  <c:v>2789.0574000000001</c:v>
                </c:pt>
                <c:pt idx="188">
                  <c:v>19521.968199999999</c:v>
                </c:pt>
                <c:pt idx="189">
                  <c:v>9447.3824000000004</c:v>
                </c:pt>
                <c:pt idx="190">
                  <c:v>7726.8540000000003</c:v>
                </c:pt>
                <c:pt idx="191">
                  <c:v>6496.8860000000004</c:v>
                </c:pt>
                <c:pt idx="192">
                  <c:v>9617.6624499999998</c:v>
                </c:pt>
                <c:pt idx="193">
                  <c:v>5261.4694499999996</c:v>
                </c:pt>
                <c:pt idx="194">
                  <c:v>5003.8530000000001</c:v>
                </c:pt>
                <c:pt idx="195">
                  <c:v>12333.828</c:v>
                </c:pt>
                <c:pt idx="196">
                  <c:v>19539.242999999999</c:v>
                </c:pt>
                <c:pt idx="197">
                  <c:v>7626.9930000000004</c:v>
                </c:pt>
                <c:pt idx="198">
                  <c:v>9644.2525000000005</c:v>
                </c:pt>
                <c:pt idx="199">
                  <c:v>12233.828</c:v>
                </c:pt>
                <c:pt idx="200">
                  <c:v>8615.2999999999993</c:v>
                </c:pt>
                <c:pt idx="201">
                  <c:v>2523.1695</c:v>
                </c:pt>
                <c:pt idx="202">
                  <c:v>13012.20865</c:v>
                </c:pt>
                <c:pt idx="203">
                  <c:v>6746.7425000000003</c:v>
                </c:pt>
                <c:pt idx="204">
                  <c:v>7147.1049999999996</c:v>
                </c:pt>
                <c:pt idx="205">
                  <c:v>13937.666499999999</c:v>
                </c:pt>
                <c:pt idx="206">
                  <c:v>13217.094499999999</c:v>
                </c:pt>
                <c:pt idx="207">
                  <c:v>19673.335729999999</c:v>
                </c:pt>
                <c:pt idx="208">
                  <c:v>19719.6947</c:v>
                </c:pt>
                <c:pt idx="209">
                  <c:v>19749.383379999999</c:v>
                </c:pt>
                <c:pt idx="210">
                  <c:v>1252.4069999999999</c:v>
                </c:pt>
                <c:pt idx="211">
                  <c:v>5383.5360000000001</c:v>
                </c:pt>
                <c:pt idx="212">
                  <c:v>4747.0528999999997</c:v>
                </c:pt>
                <c:pt idx="213">
                  <c:v>4237.12655</c:v>
                </c:pt>
                <c:pt idx="214">
                  <c:v>7421.1945500000002</c:v>
                </c:pt>
                <c:pt idx="215">
                  <c:v>5031.26955</c:v>
                </c:pt>
                <c:pt idx="216">
                  <c:v>19933.457999999999</c:v>
                </c:pt>
                <c:pt idx="217">
                  <c:v>2483.7359999999999</c:v>
                </c:pt>
                <c:pt idx="218">
                  <c:v>10594.501550000001</c:v>
                </c:pt>
                <c:pt idx="219">
                  <c:v>25081.76784</c:v>
                </c:pt>
                <c:pt idx="220">
                  <c:v>11305.93455</c:v>
                </c:pt>
                <c:pt idx="221">
                  <c:v>20009.63365</c:v>
                </c:pt>
                <c:pt idx="222">
                  <c:v>16297.846</c:v>
                </c:pt>
                <c:pt idx="223">
                  <c:v>3554.203</c:v>
                </c:pt>
                <c:pt idx="224">
                  <c:v>19515.5416</c:v>
                </c:pt>
                <c:pt idx="225">
                  <c:v>6414.1779999999999</c:v>
                </c:pt>
                <c:pt idx="226">
                  <c:v>14001.1338</c:v>
                </c:pt>
                <c:pt idx="227">
                  <c:v>8232.6388000000006</c:v>
                </c:pt>
                <c:pt idx="228">
                  <c:v>4415.1588000000002</c:v>
                </c:pt>
                <c:pt idx="229">
                  <c:v>2464.6188000000002</c:v>
                </c:pt>
                <c:pt idx="230">
                  <c:v>7281.5056000000004</c:v>
                </c:pt>
                <c:pt idx="231">
                  <c:v>8026.6665999999996</c:v>
                </c:pt>
                <c:pt idx="232">
                  <c:v>1727.7850000000001</c:v>
                </c:pt>
                <c:pt idx="233">
                  <c:v>20149.322899999999</c:v>
                </c:pt>
                <c:pt idx="234">
                  <c:v>6710.1918999999998</c:v>
                </c:pt>
                <c:pt idx="235">
                  <c:v>19444.265800000001</c:v>
                </c:pt>
                <c:pt idx="236">
                  <c:v>20177.671129999999</c:v>
                </c:pt>
                <c:pt idx="237">
                  <c:v>5469.0065999999997</c:v>
                </c:pt>
                <c:pt idx="238">
                  <c:v>9957.7216000000008</c:v>
                </c:pt>
                <c:pt idx="239">
                  <c:v>20234.854749999999</c:v>
                </c:pt>
                <c:pt idx="240">
                  <c:v>20277.807509999999</c:v>
                </c:pt>
                <c:pt idx="241">
                  <c:v>5354.0746499999996</c:v>
                </c:pt>
                <c:pt idx="242">
                  <c:v>14001.286700000001</c:v>
                </c:pt>
                <c:pt idx="243">
                  <c:v>20296.863450000001</c:v>
                </c:pt>
                <c:pt idx="244">
                  <c:v>8515.7587000000003</c:v>
                </c:pt>
                <c:pt idx="245">
                  <c:v>6455.86265</c:v>
                </c:pt>
                <c:pt idx="246">
                  <c:v>1635.7336499999999</c:v>
                </c:pt>
                <c:pt idx="247">
                  <c:v>20420.604650000001</c:v>
                </c:pt>
                <c:pt idx="248">
                  <c:v>1832.0940000000001</c:v>
                </c:pt>
                <c:pt idx="249">
                  <c:v>7144.86265</c:v>
                </c:pt>
                <c:pt idx="250">
                  <c:v>12829.455099999999</c:v>
                </c:pt>
                <c:pt idx="251">
                  <c:v>4454.40265</c:v>
                </c:pt>
                <c:pt idx="252">
                  <c:v>20462.997660000001</c:v>
                </c:pt>
                <c:pt idx="253">
                  <c:v>1967.0227</c:v>
                </c:pt>
                <c:pt idx="254">
                  <c:v>4137.5227000000004</c:v>
                </c:pt>
                <c:pt idx="255">
                  <c:v>11015.1747</c:v>
                </c:pt>
                <c:pt idx="256">
                  <c:v>20630.283510000001</c:v>
                </c:pt>
                <c:pt idx="257">
                  <c:v>2867.1196</c:v>
                </c:pt>
                <c:pt idx="258">
                  <c:v>11520.099850000001</c:v>
                </c:pt>
                <c:pt idx="259">
                  <c:v>20709.020339999999</c:v>
                </c:pt>
                <c:pt idx="260">
                  <c:v>11554.223599999999</c:v>
                </c:pt>
                <c:pt idx="261">
                  <c:v>20745.989099999999</c:v>
                </c:pt>
                <c:pt idx="262">
                  <c:v>24869.836800000001</c:v>
                </c:pt>
                <c:pt idx="263">
                  <c:v>7151.0919999999996</c:v>
                </c:pt>
                <c:pt idx="264">
                  <c:v>13126.677449999999</c:v>
                </c:pt>
                <c:pt idx="265">
                  <c:v>6203.90175</c:v>
                </c:pt>
                <c:pt idx="266">
                  <c:v>17179.522000000001</c:v>
                </c:pt>
                <c:pt idx="267">
                  <c:v>20773.62775</c:v>
                </c:pt>
                <c:pt idx="268">
                  <c:v>6067.1267500000004</c:v>
                </c:pt>
                <c:pt idx="269">
                  <c:v>20781.48892</c:v>
                </c:pt>
                <c:pt idx="270">
                  <c:v>20878.78443</c:v>
                </c:pt>
                <c:pt idx="271">
                  <c:v>2155.6815000000001</c:v>
                </c:pt>
                <c:pt idx="272">
                  <c:v>8233.0974999999999</c:v>
                </c:pt>
                <c:pt idx="273">
                  <c:v>6770.1925000000001</c:v>
                </c:pt>
                <c:pt idx="274">
                  <c:v>11741.726000000001</c:v>
                </c:pt>
                <c:pt idx="275">
                  <c:v>10965.446</c:v>
                </c:pt>
                <c:pt idx="276">
                  <c:v>2803.69785</c:v>
                </c:pt>
                <c:pt idx="277">
                  <c:v>2150.4690000000001</c:v>
                </c:pt>
                <c:pt idx="278">
                  <c:v>20984.0936</c:v>
                </c:pt>
                <c:pt idx="279">
                  <c:v>9855.1314000000002</c:v>
                </c:pt>
                <c:pt idx="280">
                  <c:v>2690.1138000000001</c:v>
                </c:pt>
                <c:pt idx="281">
                  <c:v>11085.586799999999</c:v>
                </c:pt>
                <c:pt idx="282">
                  <c:v>21082.16</c:v>
                </c:pt>
                <c:pt idx="283">
                  <c:v>10702.642400000001</c:v>
                </c:pt>
                <c:pt idx="284">
                  <c:v>13041.921</c:v>
                </c:pt>
                <c:pt idx="285">
                  <c:v>10407.085849999999</c:v>
                </c:pt>
                <c:pt idx="286">
                  <c:v>21232.182260000001</c:v>
                </c:pt>
                <c:pt idx="287">
                  <c:v>2200.8308499999998</c:v>
                </c:pt>
                <c:pt idx="288">
                  <c:v>12224.350850000001</c:v>
                </c:pt>
                <c:pt idx="289">
                  <c:v>4779.6022999999996</c:v>
                </c:pt>
                <c:pt idx="290">
                  <c:v>5484.4673000000003</c:v>
                </c:pt>
                <c:pt idx="291">
                  <c:v>21344.846699999998</c:v>
                </c:pt>
                <c:pt idx="292">
                  <c:v>21348.705999999998</c:v>
                </c:pt>
                <c:pt idx="293">
                  <c:v>13770.097900000001</c:v>
                </c:pt>
                <c:pt idx="294">
                  <c:v>21472.478800000001</c:v>
                </c:pt>
                <c:pt idx="295">
                  <c:v>1704.5681</c:v>
                </c:pt>
                <c:pt idx="296">
                  <c:v>21771.3423</c:v>
                </c:pt>
                <c:pt idx="297">
                  <c:v>21774.32215</c:v>
                </c:pt>
                <c:pt idx="298">
                  <c:v>21797.000400000001</c:v>
                </c:pt>
                <c:pt idx="299">
                  <c:v>11657.7189</c:v>
                </c:pt>
                <c:pt idx="300">
                  <c:v>2639.0428999999999</c:v>
                </c:pt>
                <c:pt idx="301">
                  <c:v>24873.384900000001</c:v>
                </c:pt>
                <c:pt idx="302">
                  <c:v>7153.5538999999999</c:v>
                </c:pt>
                <c:pt idx="303">
                  <c:v>11272.331389999999</c:v>
                </c:pt>
                <c:pt idx="304">
                  <c:v>21978.676899999999</c:v>
                </c:pt>
                <c:pt idx="305">
                  <c:v>2331.5189999999998</c:v>
                </c:pt>
                <c:pt idx="306">
                  <c:v>1842.519</c:v>
                </c:pt>
                <c:pt idx="307">
                  <c:v>6664.68595</c:v>
                </c:pt>
                <c:pt idx="308">
                  <c:v>4527.1829500000003</c:v>
                </c:pt>
                <c:pt idx="309">
                  <c:v>22144.031999999999</c:v>
                </c:pt>
                <c:pt idx="310">
                  <c:v>6799.4579999999996</c:v>
                </c:pt>
                <c:pt idx="311">
                  <c:v>1737.376</c:v>
                </c:pt>
                <c:pt idx="312">
                  <c:v>3537.703</c:v>
                </c:pt>
                <c:pt idx="313">
                  <c:v>22331.566800000001</c:v>
                </c:pt>
                <c:pt idx="314">
                  <c:v>1712.2270000000001</c:v>
                </c:pt>
                <c:pt idx="315">
                  <c:v>22462.043750000001</c:v>
                </c:pt>
                <c:pt idx="316">
                  <c:v>22478.6</c:v>
                </c:pt>
                <c:pt idx="317">
                  <c:v>11735.87905</c:v>
                </c:pt>
                <c:pt idx="318">
                  <c:v>4243.5900499999998</c:v>
                </c:pt>
                <c:pt idx="319">
                  <c:v>3213.6220499999999</c:v>
                </c:pt>
                <c:pt idx="320">
                  <c:v>11658.11505</c:v>
                </c:pt>
                <c:pt idx="321">
                  <c:v>6548.1950500000003</c:v>
                </c:pt>
                <c:pt idx="322">
                  <c:v>4687.7969999999996</c:v>
                </c:pt>
                <c:pt idx="323">
                  <c:v>8516.8289999999997</c:v>
                </c:pt>
                <c:pt idx="324">
                  <c:v>11253.421</c:v>
                </c:pt>
                <c:pt idx="325">
                  <c:v>8059.6791000000003</c:v>
                </c:pt>
                <c:pt idx="326">
                  <c:v>3561.8888999999999</c:v>
                </c:pt>
                <c:pt idx="327">
                  <c:v>22493.659640000002</c:v>
                </c:pt>
                <c:pt idx="328">
                  <c:v>10264.4421</c:v>
                </c:pt>
                <c:pt idx="329">
                  <c:v>13224.692999999999</c:v>
                </c:pt>
                <c:pt idx="330">
                  <c:v>1253.9359999999999</c:v>
                </c:pt>
                <c:pt idx="331">
                  <c:v>8027.9679999999998</c:v>
                </c:pt>
                <c:pt idx="332">
                  <c:v>11455.28</c:v>
                </c:pt>
                <c:pt idx="333">
                  <c:v>8703.4560000000001</c:v>
                </c:pt>
                <c:pt idx="334">
                  <c:v>3385.3991500000002</c:v>
                </c:pt>
                <c:pt idx="335">
                  <c:v>2457.2111500000001</c:v>
                </c:pt>
                <c:pt idx="336">
                  <c:v>11658.379150000001</c:v>
                </c:pt>
                <c:pt idx="337">
                  <c:v>12129.614149999999</c:v>
                </c:pt>
                <c:pt idx="338">
                  <c:v>14394.398150000001</c:v>
                </c:pt>
                <c:pt idx="339">
                  <c:v>6282.2349999999997</c:v>
                </c:pt>
                <c:pt idx="340">
                  <c:v>2156.7518</c:v>
                </c:pt>
                <c:pt idx="341">
                  <c:v>3866.8552</c:v>
                </c:pt>
                <c:pt idx="342">
                  <c:v>4337.7352000000001</c:v>
                </c:pt>
                <c:pt idx="343">
                  <c:v>9249.4951999999994</c:v>
                </c:pt>
                <c:pt idx="344">
                  <c:v>6748.5911999999998</c:v>
                </c:pt>
                <c:pt idx="345">
                  <c:v>23045.566159999998</c:v>
                </c:pt>
                <c:pt idx="346">
                  <c:v>9869.8101999999999</c:v>
                </c:pt>
                <c:pt idx="347">
                  <c:v>2250.8352</c:v>
                </c:pt>
                <c:pt idx="348">
                  <c:v>12096.6512</c:v>
                </c:pt>
                <c:pt idx="349">
                  <c:v>1743.2139999999999</c:v>
                </c:pt>
                <c:pt idx="350">
                  <c:v>11830.6072</c:v>
                </c:pt>
                <c:pt idx="351">
                  <c:v>8823.2790000000005</c:v>
                </c:pt>
                <c:pt idx="352">
                  <c:v>5926.8459999999995</c:v>
                </c:pt>
                <c:pt idx="353">
                  <c:v>12146.971</c:v>
                </c:pt>
                <c:pt idx="354">
                  <c:v>8277.5229999999992</c:v>
                </c:pt>
                <c:pt idx="355">
                  <c:v>5974.3846999999996</c:v>
                </c:pt>
                <c:pt idx="356">
                  <c:v>3972.9247</c:v>
                </c:pt>
                <c:pt idx="357">
                  <c:v>23065.420699999999</c:v>
                </c:pt>
                <c:pt idx="358">
                  <c:v>2257.47525</c:v>
                </c:pt>
                <c:pt idx="359">
                  <c:v>1607.5101</c:v>
                </c:pt>
                <c:pt idx="360">
                  <c:v>4040.55825</c:v>
                </c:pt>
                <c:pt idx="361">
                  <c:v>1906.35825</c:v>
                </c:pt>
                <c:pt idx="362">
                  <c:v>13844.505999999999</c:v>
                </c:pt>
                <c:pt idx="363">
                  <c:v>23082.955330000001</c:v>
                </c:pt>
                <c:pt idx="364">
                  <c:v>3180.5101</c:v>
                </c:pt>
                <c:pt idx="365">
                  <c:v>10796.35025</c:v>
                </c:pt>
                <c:pt idx="366">
                  <c:v>11842.441999999999</c:v>
                </c:pt>
                <c:pt idx="367">
                  <c:v>8017.0611500000005</c:v>
                </c:pt>
                <c:pt idx="368">
                  <c:v>7050.6419999999998</c:v>
                </c:pt>
                <c:pt idx="369">
                  <c:v>7243.8136000000004</c:v>
                </c:pt>
                <c:pt idx="370">
                  <c:v>13415.0381</c:v>
                </c:pt>
                <c:pt idx="371">
                  <c:v>12029.286700000001</c:v>
                </c:pt>
                <c:pt idx="372">
                  <c:v>23306.546999999999</c:v>
                </c:pt>
                <c:pt idx="373">
                  <c:v>23401.30575</c:v>
                </c:pt>
                <c:pt idx="374">
                  <c:v>3761.2919999999999</c:v>
                </c:pt>
                <c:pt idx="375">
                  <c:v>23563.016179999999</c:v>
                </c:pt>
                <c:pt idx="376">
                  <c:v>21659.930100000001</c:v>
                </c:pt>
                <c:pt idx="377">
                  <c:v>2902.9065000000001</c:v>
                </c:pt>
                <c:pt idx="378">
                  <c:v>7323.7348190000002</c:v>
                </c:pt>
                <c:pt idx="379">
                  <c:v>10436.096</c:v>
                </c:pt>
                <c:pt idx="380">
                  <c:v>15006.579449999999</c:v>
                </c:pt>
                <c:pt idx="381">
                  <c:v>6184.2993999999999</c:v>
                </c:pt>
                <c:pt idx="382">
                  <c:v>4350.5144</c:v>
                </c:pt>
                <c:pt idx="383">
                  <c:v>4438.2633999999998</c:v>
                </c:pt>
                <c:pt idx="384">
                  <c:v>8302.5356499999998</c:v>
                </c:pt>
                <c:pt idx="385">
                  <c:v>6457.8433999999997</c:v>
                </c:pt>
                <c:pt idx="386">
                  <c:v>1977.8150000000001</c:v>
                </c:pt>
                <c:pt idx="387">
                  <c:v>15828.82173</c:v>
                </c:pt>
                <c:pt idx="388">
                  <c:v>3176.8159000000001</c:v>
                </c:pt>
                <c:pt idx="389">
                  <c:v>4564.1914500000003</c:v>
                </c:pt>
                <c:pt idx="390">
                  <c:v>6393.6034499999996</c:v>
                </c:pt>
                <c:pt idx="391">
                  <c:v>1719.4363000000001</c:v>
                </c:pt>
                <c:pt idx="392">
                  <c:v>8547.6913000000004</c:v>
                </c:pt>
                <c:pt idx="393">
                  <c:v>6059.1729999999998</c:v>
                </c:pt>
                <c:pt idx="394">
                  <c:v>2897.3235</c:v>
                </c:pt>
                <c:pt idx="395">
                  <c:v>7526.7064499999997</c:v>
                </c:pt>
                <c:pt idx="396">
                  <c:v>7640.3091999999997</c:v>
                </c:pt>
                <c:pt idx="397">
                  <c:v>3392.3652000000002</c:v>
                </c:pt>
                <c:pt idx="398">
                  <c:v>9487.6442000000006</c:v>
                </c:pt>
                <c:pt idx="399">
                  <c:v>6311.9520000000002</c:v>
                </c:pt>
                <c:pt idx="400">
                  <c:v>9264.7970000000005</c:v>
                </c:pt>
                <c:pt idx="401">
                  <c:v>8930.9345499999999</c:v>
                </c:pt>
                <c:pt idx="402">
                  <c:v>3947.4131000000002</c:v>
                </c:pt>
                <c:pt idx="403">
                  <c:v>4562.8420999999998</c:v>
                </c:pt>
                <c:pt idx="404">
                  <c:v>3260.1990000000001</c:v>
                </c:pt>
                <c:pt idx="405">
                  <c:v>5910.9440000000004</c:v>
                </c:pt>
                <c:pt idx="406">
                  <c:v>4185.0978999999998</c:v>
                </c:pt>
                <c:pt idx="407">
                  <c:v>8539.6710000000003</c:v>
                </c:pt>
                <c:pt idx="408">
                  <c:v>6652.5288</c:v>
                </c:pt>
                <c:pt idx="409">
                  <c:v>7512.2669999999998</c:v>
                </c:pt>
                <c:pt idx="410">
                  <c:v>1621.3402000000001</c:v>
                </c:pt>
                <c:pt idx="411">
                  <c:v>19594.809649999999</c:v>
                </c:pt>
                <c:pt idx="412">
                  <c:v>14455.644050000001</c:v>
                </c:pt>
                <c:pt idx="413">
                  <c:v>5080.0959999999995</c:v>
                </c:pt>
                <c:pt idx="414">
                  <c:v>1875.3440000000001</c:v>
                </c:pt>
                <c:pt idx="415">
                  <c:v>23568.272000000001</c:v>
                </c:pt>
                <c:pt idx="416">
                  <c:v>5028.1466</c:v>
                </c:pt>
                <c:pt idx="417">
                  <c:v>18608.261999999999</c:v>
                </c:pt>
                <c:pt idx="418">
                  <c:v>23807.240600000001</c:v>
                </c:pt>
                <c:pt idx="419">
                  <c:v>24059.680189999999</c:v>
                </c:pt>
                <c:pt idx="420">
                  <c:v>12730.999599999999</c:v>
                </c:pt>
                <c:pt idx="421">
                  <c:v>9222.4025999999994</c:v>
                </c:pt>
                <c:pt idx="422">
                  <c:v>11881.358</c:v>
                </c:pt>
                <c:pt idx="423">
                  <c:v>7789.6350000000002</c:v>
                </c:pt>
                <c:pt idx="424">
                  <c:v>12925.886</c:v>
                </c:pt>
                <c:pt idx="425">
                  <c:v>9788.8659000000007</c:v>
                </c:pt>
                <c:pt idx="426">
                  <c:v>4399.7309999999998</c:v>
                </c:pt>
                <c:pt idx="427">
                  <c:v>24180.933499999999</c:v>
                </c:pt>
                <c:pt idx="428">
                  <c:v>3167.4558499999998</c:v>
                </c:pt>
                <c:pt idx="429">
                  <c:v>24227.337240000001</c:v>
                </c:pt>
                <c:pt idx="430">
                  <c:v>1769.5316499999999</c:v>
                </c:pt>
                <c:pt idx="431">
                  <c:v>4906.4096499999996</c:v>
                </c:pt>
                <c:pt idx="432">
                  <c:v>24393.6224</c:v>
                </c:pt>
                <c:pt idx="433">
                  <c:v>4357.0436499999996</c:v>
                </c:pt>
                <c:pt idx="434">
                  <c:v>5152.134</c:v>
                </c:pt>
                <c:pt idx="435">
                  <c:v>1744.4649999999999</c:v>
                </c:pt>
                <c:pt idx="436">
                  <c:v>24476.478510000001</c:v>
                </c:pt>
                <c:pt idx="437">
                  <c:v>24513.091260000001</c:v>
                </c:pt>
                <c:pt idx="438">
                  <c:v>6500.2358999999997</c:v>
                </c:pt>
                <c:pt idx="439">
                  <c:v>8219.2039000000004</c:v>
                </c:pt>
                <c:pt idx="440">
                  <c:v>24520.263999999999</c:v>
                </c:pt>
                <c:pt idx="441">
                  <c:v>24535.698550000001</c:v>
                </c:pt>
                <c:pt idx="442">
                  <c:v>6406.4107000000004</c:v>
                </c:pt>
                <c:pt idx="443">
                  <c:v>24603.04837</c:v>
                </c:pt>
                <c:pt idx="444">
                  <c:v>9620.3307000000004</c:v>
                </c:pt>
                <c:pt idx="445">
                  <c:v>9288.0267000000003</c:v>
                </c:pt>
                <c:pt idx="446">
                  <c:v>11286.538699999999</c:v>
                </c:pt>
                <c:pt idx="447">
                  <c:v>24667.419000000002</c:v>
                </c:pt>
                <c:pt idx="448">
                  <c:v>6600.3609999999999</c:v>
                </c:pt>
                <c:pt idx="449">
                  <c:v>10214.636</c:v>
                </c:pt>
                <c:pt idx="450">
                  <c:v>7337.7479999999996</c:v>
                </c:pt>
                <c:pt idx="451">
                  <c:v>4032.2406999999998</c:v>
                </c:pt>
                <c:pt idx="452">
                  <c:v>1969.614</c:v>
                </c:pt>
                <c:pt idx="453">
                  <c:v>24671.663339999999</c:v>
                </c:pt>
                <c:pt idx="454">
                  <c:v>3981.9767999999999</c:v>
                </c:pt>
                <c:pt idx="455">
                  <c:v>3392.9767999999999</c:v>
                </c:pt>
                <c:pt idx="456">
                  <c:v>5478.0367999999999</c:v>
                </c:pt>
                <c:pt idx="457">
                  <c:v>13457.960800000001</c:v>
                </c:pt>
                <c:pt idx="458">
                  <c:v>4889.0367999999999</c:v>
                </c:pt>
                <c:pt idx="459">
                  <c:v>8988.1587500000005</c:v>
                </c:pt>
                <c:pt idx="460">
                  <c:v>2850.6837500000001</c:v>
                </c:pt>
                <c:pt idx="461">
                  <c:v>24915.046259999999</c:v>
                </c:pt>
                <c:pt idx="462">
                  <c:v>24915.220850000002</c:v>
                </c:pt>
                <c:pt idx="463">
                  <c:v>2904.0880000000002</c:v>
                </c:pt>
                <c:pt idx="464">
                  <c:v>25309.489000000001</c:v>
                </c:pt>
                <c:pt idx="465">
                  <c:v>13352.0998</c:v>
                </c:pt>
                <c:pt idx="466">
                  <c:v>5272.1758</c:v>
                </c:pt>
                <c:pt idx="467">
                  <c:v>25333.332839999999</c:v>
                </c:pt>
                <c:pt idx="468">
                  <c:v>23288.928400000001</c:v>
                </c:pt>
                <c:pt idx="469">
                  <c:v>2201.0971</c:v>
                </c:pt>
                <c:pt idx="470">
                  <c:v>4074.4537</c:v>
                </c:pt>
                <c:pt idx="471">
                  <c:v>1720.3536999999999</c:v>
                </c:pt>
                <c:pt idx="472">
                  <c:v>9377.9046999999991</c:v>
                </c:pt>
                <c:pt idx="473">
                  <c:v>4234.9269999999997</c:v>
                </c:pt>
                <c:pt idx="474">
                  <c:v>6849.0259999999998</c:v>
                </c:pt>
                <c:pt idx="475">
                  <c:v>25382.296999999999</c:v>
                </c:pt>
                <c:pt idx="476">
                  <c:v>16455.707849999999</c:v>
                </c:pt>
                <c:pt idx="477">
                  <c:v>2203.4718499999999</c:v>
                </c:pt>
                <c:pt idx="478">
                  <c:v>9910.3598500000007</c:v>
                </c:pt>
                <c:pt idx="479">
                  <c:v>4915.0598499999996</c:v>
                </c:pt>
                <c:pt idx="480">
                  <c:v>8410.0468500000006</c:v>
                </c:pt>
                <c:pt idx="481">
                  <c:v>11881.9696</c:v>
                </c:pt>
                <c:pt idx="482">
                  <c:v>1131.5065999999999</c:v>
                </c:pt>
                <c:pt idx="483">
                  <c:v>7441.0529999999999</c:v>
                </c:pt>
                <c:pt idx="484">
                  <c:v>8968.33</c:v>
                </c:pt>
                <c:pt idx="485">
                  <c:v>8825.0859999999993</c:v>
                </c:pt>
                <c:pt idx="486">
                  <c:v>12475.3513</c:v>
                </c:pt>
                <c:pt idx="487">
                  <c:v>9724.5300000000007</c:v>
                </c:pt>
                <c:pt idx="488">
                  <c:v>25517.11363</c:v>
                </c:pt>
                <c:pt idx="489">
                  <c:v>25656.575260000001</c:v>
                </c:pt>
                <c:pt idx="490">
                  <c:v>4618.0798999999997</c:v>
                </c:pt>
                <c:pt idx="491">
                  <c:v>10231.499900000001</c:v>
                </c:pt>
                <c:pt idx="492">
                  <c:v>25992.821039999999</c:v>
                </c:pt>
                <c:pt idx="493">
                  <c:v>7537.1638999999996</c:v>
                </c:pt>
                <c:pt idx="494">
                  <c:v>26018.950519999999</c:v>
                </c:pt>
                <c:pt idx="495">
                  <c:v>3704.3544999999999</c:v>
                </c:pt>
                <c:pt idx="496">
                  <c:v>4931.6469999999999</c:v>
                </c:pt>
                <c:pt idx="497">
                  <c:v>8116.68</c:v>
                </c:pt>
                <c:pt idx="498">
                  <c:v>8211.1002000000008</c:v>
                </c:pt>
                <c:pt idx="499">
                  <c:v>4260.7439999999997</c:v>
                </c:pt>
                <c:pt idx="500">
                  <c:v>2632.9920000000002</c:v>
                </c:pt>
                <c:pt idx="501">
                  <c:v>2203.7359499999998</c:v>
                </c:pt>
                <c:pt idx="502">
                  <c:v>22218.1149</c:v>
                </c:pt>
                <c:pt idx="503">
                  <c:v>11938.255950000001</c:v>
                </c:pt>
                <c:pt idx="504">
                  <c:v>26109.32905</c:v>
                </c:pt>
                <c:pt idx="505">
                  <c:v>3481.8679999999999</c:v>
                </c:pt>
                <c:pt idx="506">
                  <c:v>26140.3603</c:v>
                </c:pt>
                <c:pt idx="507">
                  <c:v>3077.0954999999999</c:v>
                </c:pt>
                <c:pt idx="508">
                  <c:v>1256.299</c:v>
                </c:pt>
                <c:pt idx="509">
                  <c:v>26392.260289999998</c:v>
                </c:pt>
                <c:pt idx="510">
                  <c:v>2741.9479999999999</c:v>
                </c:pt>
                <c:pt idx="511">
                  <c:v>26467.09737</c:v>
                </c:pt>
                <c:pt idx="512">
                  <c:v>9361.3268000000007</c:v>
                </c:pt>
                <c:pt idx="513">
                  <c:v>11840.77505</c:v>
                </c:pt>
                <c:pt idx="514">
                  <c:v>8413.4630500000003</c:v>
                </c:pt>
                <c:pt idx="515">
                  <c:v>2128.4310500000001</c:v>
                </c:pt>
                <c:pt idx="516">
                  <c:v>6113.2310500000003</c:v>
                </c:pt>
                <c:pt idx="517">
                  <c:v>10072.055050000001</c:v>
                </c:pt>
                <c:pt idx="518">
                  <c:v>27000.98473</c:v>
                </c:pt>
                <c:pt idx="519">
                  <c:v>15019.760050000001</c:v>
                </c:pt>
                <c:pt idx="520">
                  <c:v>4751.07</c:v>
                </c:pt>
                <c:pt idx="521">
                  <c:v>12638.195</c:v>
                </c:pt>
                <c:pt idx="522">
                  <c:v>2494.0219999999999</c:v>
                </c:pt>
                <c:pt idx="523">
                  <c:v>10704.47</c:v>
                </c:pt>
                <c:pt idx="524">
                  <c:v>1639.5631000000001</c:v>
                </c:pt>
                <c:pt idx="525">
                  <c:v>2727.3951000000002</c:v>
                </c:pt>
                <c:pt idx="526">
                  <c:v>27218.437249999999</c:v>
                </c:pt>
                <c:pt idx="527">
                  <c:v>7256.7231000000002</c:v>
                </c:pt>
                <c:pt idx="528">
                  <c:v>1639.5631000000001</c:v>
                </c:pt>
                <c:pt idx="529">
                  <c:v>27322.73386</c:v>
                </c:pt>
                <c:pt idx="530">
                  <c:v>2459.7201</c:v>
                </c:pt>
                <c:pt idx="531">
                  <c:v>27346.04207</c:v>
                </c:pt>
                <c:pt idx="532">
                  <c:v>8310.8391499999998</c:v>
                </c:pt>
                <c:pt idx="533">
                  <c:v>27533.912899999999</c:v>
                </c:pt>
                <c:pt idx="534">
                  <c:v>7731.4270999999999</c:v>
                </c:pt>
                <c:pt idx="535">
                  <c:v>5976.8311000000003</c:v>
                </c:pt>
                <c:pt idx="536">
                  <c:v>10797.3362</c:v>
                </c:pt>
                <c:pt idx="537">
                  <c:v>9778.3472000000002</c:v>
                </c:pt>
                <c:pt idx="538">
                  <c:v>10141.136200000001</c:v>
                </c:pt>
                <c:pt idx="539">
                  <c:v>27724.28875</c:v>
                </c:pt>
                <c:pt idx="540">
                  <c:v>27808.7251</c:v>
                </c:pt>
                <c:pt idx="541">
                  <c:v>6313.759</c:v>
                </c:pt>
                <c:pt idx="542">
                  <c:v>12105.32</c:v>
                </c:pt>
                <c:pt idx="543">
                  <c:v>4646.759</c:v>
                </c:pt>
                <c:pt idx="544">
                  <c:v>5253.5240000000003</c:v>
                </c:pt>
                <c:pt idx="545">
                  <c:v>27941.28758</c:v>
                </c:pt>
                <c:pt idx="546">
                  <c:v>13390.558999999999</c:v>
                </c:pt>
                <c:pt idx="547">
                  <c:v>9414.92</c:v>
                </c:pt>
                <c:pt idx="548">
                  <c:v>28101.333050000001</c:v>
                </c:pt>
                <c:pt idx="549">
                  <c:v>3877.3042500000001</c:v>
                </c:pt>
                <c:pt idx="550">
                  <c:v>8162.7162500000004</c:v>
                </c:pt>
                <c:pt idx="551">
                  <c:v>6796.8632500000003</c:v>
                </c:pt>
                <c:pt idx="552">
                  <c:v>12957.118</c:v>
                </c:pt>
                <c:pt idx="553">
                  <c:v>3857.7592500000001</c:v>
                </c:pt>
                <c:pt idx="554">
                  <c:v>3062.5082499999999</c:v>
                </c:pt>
                <c:pt idx="555">
                  <c:v>3847.674</c:v>
                </c:pt>
                <c:pt idx="556">
                  <c:v>28287.897659999999</c:v>
                </c:pt>
                <c:pt idx="557">
                  <c:v>5373.3642499999996</c:v>
                </c:pt>
                <c:pt idx="558">
                  <c:v>28340.188849999999</c:v>
                </c:pt>
                <c:pt idx="559">
                  <c:v>5325.6509999999998</c:v>
                </c:pt>
                <c:pt idx="560">
                  <c:v>9193.8384999999998</c:v>
                </c:pt>
                <c:pt idx="561">
                  <c:v>8520.0259999999998</c:v>
                </c:pt>
                <c:pt idx="562">
                  <c:v>28468.919010000001</c:v>
                </c:pt>
                <c:pt idx="563">
                  <c:v>10600.5483</c:v>
                </c:pt>
                <c:pt idx="564">
                  <c:v>5240.7650000000003</c:v>
                </c:pt>
                <c:pt idx="565">
                  <c:v>5488.2619999999997</c:v>
                </c:pt>
                <c:pt idx="566">
                  <c:v>16586.49771</c:v>
                </c:pt>
                <c:pt idx="567">
                  <c:v>6185.3208000000004</c:v>
                </c:pt>
                <c:pt idx="568">
                  <c:v>28476.734990000001</c:v>
                </c:pt>
                <c:pt idx="569">
                  <c:v>4347.0233500000004</c:v>
                </c:pt>
                <c:pt idx="570">
                  <c:v>2699.56835</c:v>
                </c:pt>
                <c:pt idx="571">
                  <c:v>28868.6639</c:v>
                </c:pt>
                <c:pt idx="572">
                  <c:v>5425.0233500000004</c:v>
                </c:pt>
                <c:pt idx="573">
                  <c:v>1526.3119999999999</c:v>
                </c:pt>
                <c:pt idx="574">
                  <c:v>2566.4706999999999</c:v>
                </c:pt>
                <c:pt idx="575">
                  <c:v>8280.6226999999999</c:v>
                </c:pt>
                <c:pt idx="576">
                  <c:v>28923.136920000001</c:v>
                </c:pt>
                <c:pt idx="577">
                  <c:v>1621.8827000000001</c:v>
                </c:pt>
                <c:pt idx="578">
                  <c:v>28950.4692</c:v>
                </c:pt>
                <c:pt idx="579">
                  <c:v>3206.4913499999998</c:v>
                </c:pt>
                <c:pt idx="580">
                  <c:v>13429.035400000001</c:v>
                </c:pt>
                <c:pt idx="581">
                  <c:v>10461.9794</c:v>
                </c:pt>
                <c:pt idx="582">
                  <c:v>3943.5954000000002</c:v>
                </c:pt>
                <c:pt idx="583">
                  <c:v>17626.239509999999</c:v>
                </c:pt>
                <c:pt idx="584">
                  <c:v>1242.816</c:v>
                </c:pt>
                <c:pt idx="585">
                  <c:v>9625.92</c:v>
                </c:pt>
                <c:pt idx="586">
                  <c:v>3861.2096499999998</c:v>
                </c:pt>
                <c:pt idx="587">
                  <c:v>10338.9316</c:v>
                </c:pt>
                <c:pt idx="588">
                  <c:v>6358.7764500000003</c:v>
                </c:pt>
                <c:pt idx="589">
                  <c:v>1909.52745</c:v>
                </c:pt>
                <c:pt idx="590">
                  <c:v>3956.0714499999999</c:v>
                </c:pt>
                <c:pt idx="591">
                  <c:v>8428.0692999999992</c:v>
                </c:pt>
                <c:pt idx="592">
                  <c:v>29141.3603</c:v>
                </c:pt>
                <c:pt idx="593">
                  <c:v>15359.104499999999</c:v>
                </c:pt>
                <c:pt idx="594">
                  <c:v>29186.482360000002</c:v>
                </c:pt>
                <c:pt idx="595">
                  <c:v>9290.1394999999993</c:v>
                </c:pt>
                <c:pt idx="596">
                  <c:v>1622.1885</c:v>
                </c:pt>
                <c:pt idx="597">
                  <c:v>2643.2685000000001</c:v>
                </c:pt>
                <c:pt idx="598">
                  <c:v>29330.98315</c:v>
                </c:pt>
                <c:pt idx="599">
                  <c:v>29523.1656</c:v>
                </c:pt>
                <c:pt idx="600">
                  <c:v>12622.1795</c:v>
                </c:pt>
                <c:pt idx="601">
                  <c:v>4561.1885000000002</c:v>
                </c:pt>
                <c:pt idx="602">
                  <c:v>30063.580549999999</c:v>
                </c:pt>
                <c:pt idx="603">
                  <c:v>3659.346</c:v>
                </c:pt>
                <c:pt idx="604">
                  <c:v>30184.936699999998</c:v>
                </c:pt>
                <c:pt idx="605">
                  <c:v>8964.0605500000001</c:v>
                </c:pt>
                <c:pt idx="606">
                  <c:v>13974.455550000001</c:v>
                </c:pt>
                <c:pt idx="607">
                  <c:v>25678.778450000002</c:v>
                </c:pt>
                <c:pt idx="608">
                  <c:v>30259.995559999999</c:v>
                </c:pt>
                <c:pt idx="609">
                  <c:v>1877.9294</c:v>
                </c:pt>
                <c:pt idx="610">
                  <c:v>4402.2330000000002</c:v>
                </c:pt>
                <c:pt idx="611">
                  <c:v>4076.4969999999998</c:v>
                </c:pt>
                <c:pt idx="612">
                  <c:v>5148.5526</c:v>
                </c:pt>
                <c:pt idx="613">
                  <c:v>6753.0379999999996</c:v>
                </c:pt>
                <c:pt idx="614">
                  <c:v>11353.2276</c:v>
                </c:pt>
                <c:pt idx="615">
                  <c:v>12557.605299999999</c:v>
                </c:pt>
                <c:pt idx="616">
                  <c:v>4837.5823</c:v>
                </c:pt>
                <c:pt idx="617">
                  <c:v>6186.1270000000004</c:v>
                </c:pt>
                <c:pt idx="618">
                  <c:v>10118.424000000001</c:v>
                </c:pt>
                <c:pt idx="619">
                  <c:v>9850.4320000000007</c:v>
                </c:pt>
                <c:pt idx="620">
                  <c:v>7358.1756500000001</c:v>
                </c:pt>
                <c:pt idx="621">
                  <c:v>9174.1356500000002</c:v>
                </c:pt>
                <c:pt idx="622">
                  <c:v>9182.17</c:v>
                </c:pt>
                <c:pt idx="623">
                  <c:v>30284.642940000002</c:v>
                </c:pt>
                <c:pt idx="624">
                  <c:v>30942.191800000001</c:v>
                </c:pt>
                <c:pt idx="625">
                  <c:v>2254.7966999999999</c:v>
                </c:pt>
                <c:pt idx="626">
                  <c:v>14043.476699999999</c:v>
                </c:pt>
                <c:pt idx="627">
                  <c:v>11187.6567</c:v>
                </c:pt>
                <c:pt idx="628">
                  <c:v>31620.001059999999</c:v>
                </c:pt>
                <c:pt idx="629">
                  <c:v>32108.662820000001</c:v>
                </c:pt>
                <c:pt idx="630">
                  <c:v>4433.3877000000002</c:v>
                </c:pt>
                <c:pt idx="631">
                  <c:v>12928.7911</c:v>
                </c:pt>
                <c:pt idx="632">
                  <c:v>3056.3881000000001</c:v>
                </c:pt>
                <c:pt idx="633">
                  <c:v>7173.35995</c:v>
                </c:pt>
                <c:pt idx="634">
                  <c:v>32548.340499999998</c:v>
                </c:pt>
                <c:pt idx="635">
                  <c:v>32787.458590000002</c:v>
                </c:pt>
                <c:pt idx="636">
                  <c:v>2709.1118999999999</c:v>
                </c:pt>
                <c:pt idx="637">
                  <c:v>13880.949000000001</c:v>
                </c:pt>
                <c:pt idx="638">
                  <c:v>13607.36875</c:v>
                </c:pt>
                <c:pt idx="639">
                  <c:v>2719.2797500000001</c:v>
                </c:pt>
                <c:pt idx="640">
                  <c:v>33307.550799999997</c:v>
                </c:pt>
                <c:pt idx="641">
                  <c:v>11842.623750000001</c:v>
                </c:pt>
                <c:pt idx="642">
                  <c:v>16069.08475</c:v>
                </c:pt>
                <c:pt idx="643">
                  <c:v>33471.971890000001</c:v>
                </c:pt>
                <c:pt idx="644">
                  <c:v>11552.904</c:v>
                </c:pt>
                <c:pt idx="645">
                  <c:v>10928.849</c:v>
                </c:pt>
                <c:pt idx="646">
                  <c:v>33475.817150000003</c:v>
                </c:pt>
                <c:pt idx="647">
                  <c:v>8252.2842999999993</c:v>
                </c:pt>
                <c:pt idx="648">
                  <c:v>33732.686699999998</c:v>
                </c:pt>
                <c:pt idx="649">
                  <c:v>7209.4917999999998</c:v>
                </c:pt>
                <c:pt idx="650">
                  <c:v>2261.5688</c:v>
                </c:pt>
                <c:pt idx="651">
                  <c:v>2205.9807999999998</c:v>
                </c:pt>
                <c:pt idx="652">
                  <c:v>8551.3469999999998</c:v>
                </c:pt>
                <c:pt idx="653">
                  <c:v>11946.625899999999</c:v>
                </c:pt>
                <c:pt idx="654">
                  <c:v>1981.5818999999999</c:v>
                </c:pt>
                <c:pt idx="655">
                  <c:v>8116.2688500000004</c:v>
                </c:pt>
                <c:pt idx="656">
                  <c:v>33750.291799999999</c:v>
                </c:pt>
                <c:pt idx="657">
                  <c:v>14007.222</c:v>
                </c:pt>
                <c:pt idx="658">
                  <c:v>4922.9159</c:v>
                </c:pt>
                <c:pt idx="659">
                  <c:v>2130.6759000000002</c:v>
                </c:pt>
                <c:pt idx="660">
                  <c:v>11763.000899999999</c:v>
                </c:pt>
                <c:pt idx="661">
                  <c:v>22192.437109999999</c:v>
                </c:pt>
                <c:pt idx="662">
                  <c:v>13555.0049</c:v>
                </c:pt>
                <c:pt idx="663">
                  <c:v>33900.652999999998</c:v>
                </c:pt>
                <c:pt idx="664">
                  <c:v>27037.914100000002</c:v>
                </c:pt>
                <c:pt idx="665">
                  <c:v>4433.9159</c:v>
                </c:pt>
                <c:pt idx="666">
                  <c:v>2055.3249000000001</c:v>
                </c:pt>
                <c:pt idx="667">
                  <c:v>2801.2588000000001</c:v>
                </c:pt>
                <c:pt idx="668">
                  <c:v>6775.9610000000002</c:v>
                </c:pt>
                <c:pt idx="669">
                  <c:v>33907.548000000003</c:v>
                </c:pt>
                <c:pt idx="670">
                  <c:v>6875.9610000000002</c:v>
                </c:pt>
                <c:pt idx="671">
                  <c:v>11488.31695</c:v>
                </c:pt>
                <c:pt idx="672">
                  <c:v>8835.2649500000007</c:v>
                </c:pt>
                <c:pt idx="673">
                  <c:v>8871.1517000000003</c:v>
                </c:pt>
                <c:pt idx="674">
                  <c:v>34166.273000000001</c:v>
                </c:pt>
                <c:pt idx="675">
                  <c:v>7222.7862500000001</c:v>
                </c:pt>
                <c:pt idx="676">
                  <c:v>34254.053350000002</c:v>
                </c:pt>
                <c:pt idx="677">
                  <c:v>10043.249</c:v>
                </c:pt>
                <c:pt idx="678">
                  <c:v>13430.264999999999</c:v>
                </c:pt>
                <c:pt idx="679">
                  <c:v>10156.7832</c:v>
                </c:pt>
                <c:pt idx="680">
                  <c:v>2585.2689999999998</c:v>
                </c:pt>
                <c:pt idx="681">
                  <c:v>1242.26</c:v>
                </c:pt>
                <c:pt idx="682">
                  <c:v>9411.0049999999992</c:v>
                </c:pt>
                <c:pt idx="683">
                  <c:v>9863.4717999999993</c:v>
                </c:pt>
                <c:pt idx="684">
                  <c:v>4766.0219999999999</c:v>
                </c:pt>
                <c:pt idx="685">
                  <c:v>10269.459999999999</c:v>
                </c:pt>
                <c:pt idx="686">
                  <c:v>34303.167200000004</c:v>
                </c:pt>
                <c:pt idx="687">
                  <c:v>8062.7640000000001</c:v>
                </c:pt>
                <c:pt idx="688">
                  <c:v>26236.579969999999</c:v>
                </c:pt>
                <c:pt idx="689">
                  <c:v>6986.6970000000001</c:v>
                </c:pt>
                <c:pt idx="690">
                  <c:v>14119.62</c:v>
                </c:pt>
                <c:pt idx="691">
                  <c:v>8765.2489999999998</c:v>
                </c:pt>
                <c:pt idx="692">
                  <c:v>11512.405000000001</c:v>
                </c:pt>
                <c:pt idx="693">
                  <c:v>2352.9684499999998</c:v>
                </c:pt>
                <c:pt idx="694">
                  <c:v>9630.3970000000008</c:v>
                </c:pt>
                <c:pt idx="695">
                  <c:v>9964.06</c:v>
                </c:pt>
                <c:pt idx="696">
                  <c:v>7633.7205999999996</c:v>
                </c:pt>
                <c:pt idx="697">
                  <c:v>6338.0756000000001</c:v>
                </c:pt>
                <c:pt idx="698">
                  <c:v>14590.63205</c:v>
                </c:pt>
                <c:pt idx="699">
                  <c:v>11879.10405</c:v>
                </c:pt>
                <c:pt idx="700">
                  <c:v>2362.2290499999999</c:v>
                </c:pt>
                <c:pt idx="701">
                  <c:v>34439.855900000002</c:v>
                </c:pt>
                <c:pt idx="702">
                  <c:v>13019.161050000001</c:v>
                </c:pt>
                <c:pt idx="703">
                  <c:v>4149.7359999999999</c:v>
                </c:pt>
                <c:pt idx="704">
                  <c:v>34472.841</c:v>
                </c:pt>
                <c:pt idx="705">
                  <c:v>3490.5491000000002</c:v>
                </c:pt>
                <c:pt idx="706">
                  <c:v>34617.840649999998</c:v>
                </c:pt>
                <c:pt idx="707">
                  <c:v>6238.2979999999998</c:v>
                </c:pt>
                <c:pt idx="708">
                  <c:v>1824.2854</c:v>
                </c:pt>
                <c:pt idx="709">
                  <c:v>34672.147199999999</c:v>
                </c:pt>
                <c:pt idx="710">
                  <c:v>4846.9201499999999</c:v>
                </c:pt>
                <c:pt idx="711">
                  <c:v>10107.220600000001</c:v>
                </c:pt>
                <c:pt idx="712">
                  <c:v>7441.5010000000002</c:v>
                </c:pt>
                <c:pt idx="713">
                  <c:v>7954.5169999999998</c:v>
                </c:pt>
                <c:pt idx="714">
                  <c:v>2457.502</c:v>
                </c:pt>
                <c:pt idx="715">
                  <c:v>2497.0383000000002</c:v>
                </c:pt>
                <c:pt idx="716">
                  <c:v>9566.9909000000007</c:v>
                </c:pt>
                <c:pt idx="717">
                  <c:v>13112.604799999999</c:v>
                </c:pt>
                <c:pt idx="718">
                  <c:v>10807.4863</c:v>
                </c:pt>
                <c:pt idx="719">
                  <c:v>4738.2682000000004</c:v>
                </c:pt>
                <c:pt idx="720">
                  <c:v>10923.933199999999</c:v>
                </c:pt>
                <c:pt idx="721">
                  <c:v>34779.614999999998</c:v>
                </c:pt>
                <c:pt idx="722">
                  <c:v>13844.797200000001</c:v>
                </c:pt>
                <c:pt idx="723">
                  <c:v>34806.467700000001</c:v>
                </c:pt>
                <c:pt idx="724">
                  <c:v>3591.48</c:v>
                </c:pt>
                <c:pt idx="725">
                  <c:v>12268.632250000001</c:v>
                </c:pt>
                <c:pt idx="726">
                  <c:v>10435.06525</c:v>
                </c:pt>
                <c:pt idx="727">
                  <c:v>16657.71745</c:v>
                </c:pt>
                <c:pt idx="728">
                  <c:v>34828.654000000002</c:v>
                </c:pt>
                <c:pt idx="729">
                  <c:v>34838.873</c:v>
                </c:pt>
                <c:pt idx="730">
                  <c:v>19361.998800000001</c:v>
                </c:pt>
                <c:pt idx="731">
                  <c:v>10065.413</c:v>
                </c:pt>
                <c:pt idx="732">
                  <c:v>10601.632250000001</c:v>
                </c:pt>
                <c:pt idx="733">
                  <c:v>11289.10925</c:v>
                </c:pt>
                <c:pt idx="734">
                  <c:v>5327.4002499999997</c:v>
                </c:pt>
                <c:pt idx="735">
                  <c:v>35147.528480000001</c:v>
                </c:pt>
                <c:pt idx="736">
                  <c:v>5649.7150000000001</c:v>
                </c:pt>
                <c:pt idx="737">
                  <c:v>3484.3310000000001</c:v>
                </c:pt>
                <c:pt idx="738">
                  <c:v>14358.364369999999</c:v>
                </c:pt>
                <c:pt idx="739">
                  <c:v>35160.134570000002</c:v>
                </c:pt>
                <c:pt idx="740">
                  <c:v>8604.4836500000001</c:v>
                </c:pt>
                <c:pt idx="741">
                  <c:v>7050.0213000000003</c:v>
                </c:pt>
                <c:pt idx="742">
                  <c:v>35491.64</c:v>
                </c:pt>
                <c:pt idx="743">
                  <c:v>1748.7739999999999</c:v>
                </c:pt>
                <c:pt idx="744">
                  <c:v>5375.0379999999996</c:v>
                </c:pt>
                <c:pt idx="745">
                  <c:v>15612.19335</c:v>
                </c:pt>
                <c:pt idx="746">
                  <c:v>6571.0243499999997</c:v>
                </c:pt>
                <c:pt idx="747">
                  <c:v>1627.2824499999999</c:v>
                </c:pt>
                <c:pt idx="748">
                  <c:v>14692.66935</c:v>
                </c:pt>
                <c:pt idx="749">
                  <c:v>12430.95335</c:v>
                </c:pt>
                <c:pt idx="750">
                  <c:v>4449.4620000000004</c:v>
                </c:pt>
                <c:pt idx="751">
                  <c:v>1980.07</c:v>
                </c:pt>
                <c:pt idx="752">
                  <c:v>4349.4620000000004</c:v>
                </c:pt>
                <c:pt idx="753">
                  <c:v>11833.782300000001</c:v>
                </c:pt>
                <c:pt idx="754">
                  <c:v>35585.576000000001</c:v>
                </c:pt>
                <c:pt idx="755">
                  <c:v>7682.67</c:v>
                </c:pt>
                <c:pt idx="756">
                  <c:v>7985.8149999999996</c:v>
                </c:pt>
                <c:pt idx="757">
                  <c:v>1880.07</c:v>
                </c:pt>
                <c:pt idx="758">
                  <c:v>7749.1563999999998</c:v>
                </c:pt>
                <c:pt idx="759">
                  <c:v>35595.589800000002</c:v>
                </c:pt>
                <c:pt idx="760">
                  <c:v>7345.0839999999998</c:v>
                </c:pt>
                <c:pt idx="761">
                  <c:v>11848.141</c:v>
                </c:pt>
                <c:pt idx="762">
                  <c:v>13393.755999999999</c:v>
                </c:pt>
                <c:pt idx="763">
                  <c:v>13919.822899999999</c:v>
                </c:pt>
                <c:pt idx="764">
                  <c:v>36021.011200000001</c:v>
                </c:pt>
                <c:pt idx="765">
                  <c:v>36085.218999999997</c:v>
                </c:pt>
                <c:pt idx="766">
                  <c:v>3171.6149</c:v>
                </c:pt>
                <c:pt idx="767">
                  <c:v>6128.79745</c:v>
                </c:pt>
                <c:pt idx="768">
                  <c:v>8538.28845</c:v>
                </c:pt>
                <c:pt idx="769">
                  <c:v>6933.2422500000002</c:v>
                </c:pt>
                <c:pt idx="770">
                  <c:v>7639.4174499999999</c:v>
                </c:pt>
                <c:pt idx="771">
                  <c:v>2207.6974500000001</c:v>
                </c:pt>
                <c:pt idx="772">
                  <c:v>4058.71245</c:v>
                </c:pt>
                <c:pt idx="773">
                  <c:v>13462.52</c:v>
                </c:pt>
                <c:pt idx="774">
                  <c:v>10564.8845</c:v>
                </c:pt>
                <c:pt idx="775">
                  <c:v>9722.7695000000003</c:v>
                </c:pt>
                <c:pt idx="776">
                  <c:v>5594.8455000000004</c:v>
                </c:pt>
                <c:pt idx="777">
                  <c:v>10806.839</c:v>
                </c:pt>
                <c:pt idx="778">
                  <c:v>1880.4870000000001</c:v>
                </c:pt>
                <c:pt idx="779">
                  <c:v>4151.0286999999998</c:v>
                </c:pt>
                <c:pt idx="780">
                  <c:v>18259.216</c:v>
                </c:pt>
                <c:pt idx="781">
                  <c:v>1391.5287000000001</c:v>
                </c:pt>
                <c:pt idx="782">
                  <c:v>10560.4917</c:v>
                </c:pt>
                <c:pt idx="783">
                  <c:v>36124.573700000001</c:v>
                </c:pt>
                <c:pt idx="784">
                  <c:v>36149.483500000002</c:v>
                </c:pt>
                <c:pt idx="785">
                  <c:v>1135.9407000000001</c:v>
                </c:pt>
                <c:pt idx="786">
                  <c:v>8283.6807000000008</c:v>
                </c:pt>
                <c:pt idx="787">
                  <c:v>2855.4375500000001</c:v>
                </c:pt>
                <c:pt idx="788">
                  <c:v>5209.5788499999999</c:v>
                </c:pt>
                <c:pt idx="789">
                  <c:v>36189.101699999999</c:v>
                </c:pt>
                <c:pt idx="790">
                  <c:v>8334.4575499999992</c:v>
                </c:pt>
                <c:pt idx="791">
                  <c:v>36197.699000000001</c:v>
                </c:pt>
                <c:pt idx="792">
                  <c:v>2731.9122000000002</c:v>
                </c:pt>
                <c:pt idx="793">
                  <c:v>21195.817999999999</c:v>
                </c:pt>
                <c:pt idx="794">
                  <c:v>10370.912549999999</c:v>
                </c:pt>
                <c:pt idx="795">
                  <c:v>3172.018</c:v>
                </c:pt>
                <c:pt idx="796">
                  <c:v>36219.405449999998</c:v>
                </c:pt>
                <c:pt idx="797">
                  <c:v>4719.52405</c:v>
                </c:pt>
                <c:pt idx="798">
                  <c:v>10795.937330000001</c:v>
                </c:pt>
                <c:pt idx="799">
                  <c:v>17904.527050000001</c:v>
                </c:pt>
                <c:pt idx="800">
                  <c:v>8240.5895999999993</c:v>
                </c:pt>
                <c:pt idx="801">
                  <c:v>8334.5895999999993</c:v>
                </c:pt>
                <c:pt idx="802">
                  <c:v>2103.08</c:v>
                </c:pt>
                <c:pt idx="803">
                  <c:v>12231.613600000001</c:v>
                </c:pt>
                <c:pt idx="804">
                  <c:v>6653.7885999999999</c:v>
                </c:pt>
                <c:pt idx="805">
                  <c:v>36307.798300000002</c:v>
                </c:pt>
                <c:pt idx="806">
                  <c:v>36397.576000000001</c:v>
                </c:pt>
                <c:pt idx="807">
                  <c:v>12269.68865</c:v>
                </c:pt>
                <c:pt idx="808">
                  <c:v>13143.336649999999</c:v>
                </c:pt>
                <c:pt idx="809">
                  <c:v>5699.8374999999996</c:v>
                </c:pt>
                <c:pt idx="810">
                  <c:v>3579.8287</c:v>
                </c:pt>
                <c:pt idx="811">
                  <c:v>10825.253699999999</c:v>
                </c:pt>
                <c:pt idx="812">
                  <c:v>11013.7119</c:v>
                </c:pt>
                <c:pt idx="813">
                  <c:v>4428.8878500000001</c:v>
                </c:pt>
                <c:pt idx="814">
                  <c:v>36580.282160000002</c:v>
                </c:pt>
                <c:pt idx="815">
                  <c:v>36837.466999999997</c:v>
                </c:pt>
                <c:pt idx="816">
                  <c:v>2842.7607499999999</c:v>
                </c:pt>
                <c:pt idx="817">
                  <c:v>11945.1327</c:v>
                </c:pt>
                <c:pt idx="818">
                  <c:v>36898.733079999998</c:v>
                </c:pt>
                <c:pt idx="819">
                  <c:v>4504.6624000000002</c:v>
                </c:pt>
                <c:pt idx="820">
                  <c:v>2498.4144000000001</c:v>
                </c:pt>
                <c:pt idx="821">
                  <c:v>2680.9493000000002</c:v>
                </c:pt>
                <c:pt idx="822">
                  <c:v>12949.1554</c:v>
                </c:pt>
                <c:pt idx="823">
                  <c:v>1136.3994</c:v>
                </c:pt>
                <c:pt idx="824">
                  <c:v>12523.604799999999</c:v>
                </c:pt>
                <c:pt idx="825">
                  <c:v>15161.5344</c:v>
                </c:pt>
                <c:pt idx="826">
                  <c:v>5012.4709999999995</c:v>
                </c:pt>
                <c:pt idx="827">
                  <c:v>7445.9179999999997</c:v>
                </c:pt>
                <c:pt idx="828">
                  <c:v>11299.343000000001</c:v>
                </c:pt>
                <c:pt idx="829">
                  <c:v>6117.4944999999998</c:v>
                </c:pt>
                <c:pt idx="830">
                  <c:v>8823.9857499999998</c:v>
                </c:pt>
                <c:pt idx="831">
                  <c:v>10976.24575</c:v>
                </c:pt>
                <c:pt idx="832">
                  <c:v>4719.7365499999996</c:v>
                </c:pt>
                <c:pt idx="833">
                  <c:v>1725.5523000000001</c:v>
                </c:pt>
                <c:pt idx="834">
                  <c:v>1674.6323</c:v>
                </c:pt>
                <c:pt idx="835">
                  <c:v>36910.608030000003</c:v>
                </c:pt>
                <c:pt idx="836">
                  <c:v>12643.3778</c:v>
                </c:pt>
                <c:pt idx="837">
                  <c:v>5377.4578000000001</c:v>
                </c:pt>
                <c:pt idx="838">
                  <c:v>6402.2913500000004</c:v>
                </c:pt>
                <c:pt idx="839">
                  <c:v>4462.7218000000003</c:v>
                </c:pt>
                <c:pt idx="840">
                  <c:v>36950.256699999998</c:v>
                </c:pt>
                <c:pt idx="841">
                  <c:v>12323.936</c:v>
                </c:pt>
                <c:pt idx="842">
                  <c:v>11987.1682</c:v>
                </c:pt>
                <c:pt idx="843">
                  <c:v>37079.372000000003</c:v>
                </c:pt>
                <c:pt idx="844">
                  <c:v>11482.63485</c:v>
                </c:pt>
                <c:pt idx="845">
                  <c:v>10115.00885</c:v>
                </c:pt>
                <c:pt idx="846">
                  <c:v>9866.3048500000004</c:v>
                </c:pt>
                <c:pt idx="847">
                  <c:v>13143.86485</c:v>
                </c:pt>
                <c:pt idx="848">
                  <c:v>2974.1260000000002</c:v>
                </c:pt>
                <c:pt idx="849">
                  <c:v>3292.5298499999999</c:v>
                </c:pt>
                <c:pt idx="850">
                  <c:v>2473.3341</c:v>
                </c:pt>
                <c:pt idx="851">
                  <c:v>3227.1210999999998</c:v>
                </c:pt>
                <c:pt idx="852">
                  <c:v>11356.660900000001</c:v>
                </c:pt>
                <c:pt idx="853">
                  <c:v>11729.6795</c:v>
                </c:pt>
                <c:pt idx="854">
                  <c:v>24106.912550000001</c:v>
                </c:pt>
                <c:pt idx="855">
                  <c:v>1137.011</c:v>
                </c:pt>
                <c:pt idx="856">
                  <c:v>1261.442</c:v>
                </c:pt>
                <c:pt idx="857">
                  <c:v>15817.985699999999</c:v>
                </c:pt>
                <c:pt idx="858">
                  <c:v>9140.9509999999991</c:v>
                </c:pt>
                <c:pt idx="859">
                  <c:v>9283.5619999999999</c:v>
                </c:pt>
                <c:pt idx="860">
                  <c:v>37133.898200000003</c:v>
                </c:pt>
                <c:pt idx="861">
                  <c:v>7418.5219999999999</c:v>
                </c:pt>
                <c:pt idx="862">
                  <c:v>5979.7309999999998</c:v>
                </c:pt>
                <c:pt idx="863">
                  <c:v>5458.0464499999998</c:v>
                </c:pt>
                <c:pt idx="864">
                  <c:v>37165.163800000002</c:v>
                </c:pt>
                <c:pt idx="865">
                  <c:v>6600.2059499999996</c:v>
                </c:pt>
                <c:pt idx="866">
                  <c:v>37270.1512</c:v>
                </c:pt>
                <c:pt idx="867">
                  <c:v>37465.34375</c:v>
                </c:pt>
                <c:pt idx="868">
                  <c:v>13129.603450000001</c:v>
                </c:pt>
                <c:pt idx="869">
                  <c:v>4391.652</c:v>
                </c:pt>
                <c:pt idx="870">
                  <c:v>6112.3529500000004</c:v>
                </c:pt>
                <c:pt idx="871">
                  <c:v>37484.4493</c:v>
                </c:pt>
                <c:pt idx="872">
                  <c:v>5966.8873999999996</c:v>
                </c:pt>
                <c:pt idx="873">
                  <c:v>7261.741</c:v>
                </c:pt>
                <c:pt idx="874">
                  <c:v>8891.1394999999993</c:v>
                </c:pt>
                <c:pt idx="875">
                  <c:v>9872.7009999999991</c:v>
                </c:pt>
                <c:pt idx="876">
                  <c:v>37607.527699999999</c:v>
                </c:pt>
                <c:pt idx="877">
                  <c:v>3987.9259999999999</c:v>
                </c:pt>
                <c:pt idx="878">
                  <c:v>37701.876799999998</c:v>
                </c:pt>
                <c:pt idx="879">
                  <c:v>3935.1799000000001</c:v>
                </c:pt>
                <c:pt idx="880">
                  <c:v>5245.2268999999997</c:v>
                </c:pt>
                <c:pt idx="881">
                  <c:v>6289.7548999999999</c:v>
                </c:pt>
                <c:pt idx="882">
                  <c:v>2585.8506499999999</c:v>
                </c:pt>
                <c:pt idx="883">
                  <c:v>13224.057049999999</c:v>
                </c:pt>
                <c:pt idx="884">
                  <c:v>9563.0290000000005</c:v>
                </c:pt>
                <c:pt idx="885">
                  <c:v>5934.3797999999997</c:v>
                </c:pt>
                <c:pt idx="886">
                  <c:v>8596.8277999999991</c:v>
                </c:pt>
                <c:pt idx="887">
                  <c:v>7147.4727999999996</c:v>
                </c:pt>
                <c:pt idx="888">
                  <c:v>37742.575700000001</c:v>
                </c:pt>
                <c:pt idx="889">
                  <c:v>11743.9341</c:v>
                </c:pt>
                <c:pt idx="890">
                  <c:v>1826.8430000000001</c:v>
                </c:pt>
                <c:pt idx="891">
                  <c:v>1261.8589999999999</c:v>
                </c:pt>
                <c:pt idx="892">
                  <c:v>10422.916649999999</c:v>
                </c:pt>
                <c:pt idx="893">
                  <c:v>8522.0030000000006</c:v>
                </c:pt>
                <c:pt idx="894">
                  <c:v>37829.724199999997</c:v>
                </c:pt>
                <c:pt idx="895">
                  <c:v>38126.246500000001</c:v>
                </c:pt>
                <c:pt idx="896">
                  <c:v>19798.054550000001</c:v>
                </c:pt>
                <c:pt idx="897">
                  <c:v>1137.4697000000001</c:v>
                </c:pt>
                <c:pt idx="898">
                  <c:v>5584.3056999999999</c:v>
                </c:pt>
                <c:pt idx="899">
                  <c:v>2117.3388500000001</c:v>
                </c:pt>
                <c:pt idx="900">
                  <c:v>8688.8588500000005</c:v>
                </c:pt>
                <c:pt idx="901">
                  <c:v>10594.225700000001</c:v>
                </c:pt>
                <c:pt idx="902">
                  <c:v>38245.593269999998</c:v>
                </c:pt>
                <c:pt idx="903">
                  <c:v>3021.80915</c:v>
                </c:pt>
                <c:pt idx="904">
                  <c:v>13822.803</c:v>
                </c:pt>
                <c:pt idx="905">
                  <c:v>3925.7582000000002</c:v>
                </c:pt>
                <c:pt idx="906">
                  <c:v>7727.2532000000001</c:v>
                </c:pt>
                <c:pt idx="907">
                  <c:v>2020.1769999999999</c:v>
                </c:pt>
                <c:pt idx="908">
                  <c:v>38282.749499999998</c:v>
                </c:pt>
                <c:pt idx="909">
                  <c:v>17496.306</c:v>
                </c:pt>
                <c:pt idx="910">
                  <c:v>4518.8262500000001</c:v>
                </c:pt>
                <c:pt idx="911">
                  <c:v>6082.4049999999997</c:v>
                </c:pt>
                <c:pt idx="912">
                  <c:v>38344.565999999999</c:v>
                </c:pt>
                <c:pt idx="913">
                  <c:v>3556.9223000000002</c:v>
                </c:pt>
                <c:pt idx="914">
                  <c:v>5257.5079500000002</c:v>
                </c:pt>
                <c:pt idx="915">
                  <c:v>5729.0052999999998</c:v>
                </c:pt>
                <c:pt idx="916">
                  <c:v>9583.8932999999997</c:v>
                </c:pt>
                <c:pt idx="917">
                  <c:v>35069.374519999998</c:v>
                </c:pt>
                <c:pt idx="918">
                  <c:v>38415.474000000002</c:v>
                </c:pt>
                <c:pt idx="919">
                  <c:v>5246.0469999999996</c:v>
                </c:pt>
                <c:pt idx="920">
                  <c:v>13451.121999999999</c:v>
                </c:pt>
                <c:pt idx="921">
                  <c:v>38511.628299999997</c:v>
                </c:pt>
                <c:pt idx="922">
                  <c:v>6571.5439999999999</c:v>
                </c:pt>
                <c:pt idx="923">
                  <c:v>3577.9989999999998</c:v>
                </c:pt>
                <c:pt idx="924">
                  <c:v>6250.4350000000004</c:v>
                </c:pt>
                <c:pt idx="925">
                  <c:v>3443.0639999999999</c:v>
                </c:pt>
                <c:pt idx="926">
                  <c:v>2913.569</c:v>
                </c:pt>
                <c:pt idx="927">
                  <c:v>12032.325999999999</c:v>
                </c:pt>
                <c:pt idx="928">
                  <c:v>38709.175999999999</c:v>
                </c:pt>
                <c:pt idx="929">
                  <c:v>11944.594349999999</c:v>
                </c:pt>
                <c:pt idx="930">
                  <c:v>2899.4893499999998</c:v>
                </c:pt>
                <c:pt idx="931">
                  <c:v>2020.5523000000001</c:v>
                </c:pt>
                <c:pt idx="932">
                  <c:v>38711</c:v>
                </c:pt>
                <c:pt idx="933">
                  <c:v>4466.6214</c:v>
                </c:pt>
                <c:pt idx="934">
                  <c:v>38746.355100000001</c:v>
                </c:pt>
                <c:pt idx="935">
                  <c:v>38792.685599999997</c:v>
                </c:pt>
                <c:pt idx="936">
                  <c:v>38998.546000000002</c:v>
                </c:pt>
                <c:pt idx="937">
                  <c:v>8965.7957499999993</c:v>
                </c:pt>
                <c:pt idx="938">
                  <c:v>12644.589</c:v>
                </c:pt>
                <c:pt idx="939">
                  <c:v>2134.9014999999999</c:v>
                </c:pt>
                <c:pt idx="940">
                  <c:v>1121.8739</c:v>
                </c:pt>
                <c:pt idx="941">
                  <c:v>39047.285000000003</c:v>
                </c:pt>
                <c:pt idx="942">
                  <c:v>12244.531000000001</c:v>
                </c:pt>
                <c:pt idx="943">
                  <c:v>1628.4709</c:v>
                </c:pt>
                <c:pt idx="944">
                  <c:v>1727.54</c:v>
                </c:pt>
                <c:pt idx="945">
                  <c:v>2416.9549999999999</c:v>
                </c:pt>
                <c:pt idx="946">
                  <c:v>14474.674999999999</c:v>
                </c:pt>
                <c:pt idx="947">
                  <c:v>39125.332249999999</c:v>
                </c:pt>
                <c:pt idx="948">
                  <c:v>4670.6400000000003</c:v>
                </c:pt>
                <c:pt idx="949">
                  <c:v>12404.8791</c:v>
                </c:pt>
                <c:pt idx="950">
                  <c:v>11534.872649999999</c:v>
                </c:pt>
                <c:pt idx="951">
                  <c:v>11394.065549999999</c:v>
                </c:pt>
                <c:pt idx="952">
                  <c:v>39241.442000000003</c:v>
                </c:pt>
                <c:pt idx="953">
                  <c:v>7196.8670000000002</c:v>
                </c:pt>
                <c:pt idx="954">
                  <c:v>39556.494500000001</c:v>
                </c:pt>
                <c:pt idx="955">
                  <c:v>7348.1419999999998</c:v>
                </c:pt>
                <c:pt idx="956">
                  <c:v>39597.407200000001</c:v>
                </c:pt>
                <c:pt idx="957">
                  <c:v>39611.757700000002</c:v>
                </c:pt>
                <c:pt idx="958">
                  <c:v>1263.249</c:v>
                </c:pt>
                <c:pt idx="959">
                  <c:v>2322.6217999999999</c:v>
                </c:pt>
                <c:pt idx="960">
                  <c:v>3268.84665</c:v>
                </c:pt>
                <c:pt idx="961">
                  <c:v>39722.746200000001</c:v>
                </c:pt>
                <c:pt idx="962">
                  <c:v>1532.4697000000001</c:v>
                </c:pt>
                <c:pt idx="963">
                  <c:v>9500.5730500000009</c:v>
                </c:pt>
                <c:pt idx="964">
                  <c:v>39725.518049999999</c:v>
                </c:pt>
                <c:pt idx="965">
                  <c:v>1646.4296999999999</c:v>
                </c:pt>
                <c:pt idx="966">
                  <c:v>23967.38305</c:v>
                </c:pt>
                <c:pt idx="967">
                  <c:v>3366.6696999999999</c:v>
                </c:pt>
                <c:pt idx="968">
                  <c:v>39727.614000000001</c:v>
                </c:pt>
                <c:pt idx="969">
                  <c:v>39774.276299999998</c:v>
                </c:pt>
                <c:pt idx="970">
                  <c:v>39836.519</c:v>
                </c:pt>
                <c:pt idx="971">
                  <c:v>4992.3764000000001</c:v>
                </c:pt>
                <c:pt idx="972">
                  <c:v>2527.8186500000002</c:v>
                </c:pt>
                <c:pt idx="973">
                  <c:v>2211.1307499999998</c:v>
                </c:pt>
                <c:pt idx="974">
                  <c:v>10736.87075</c:v>
                </c:pt>
                <c:pt idx="975">
                  <c:v>16138.762049999999</c:v>
                </c:pt>
                <c:pt idx="976">
                  <c:v>2534.3937500000002</c:v>
                </c:pt>
                <c:pt idx="977">
                  <c:v>39871.704299999998</c:v>
                </c:pt>
                <c:pt idx="978">
                  <c:v>7345.7266</c:v>
                </c:pt>
                <c:pt idx="979">
                  <c:v>11362.754999999999</c:v>
                </c:pt>
                <c:pt idx="980">
                  <c:v>2404.7338</c:v>
                </c:pt>
                <c:pt idx="981">
                  <c:v>4500.33925</c:v>
                </c:pt>
                <c:pt idx="982">
                  <c:v>39983.425949999997</c:v>
                </c:pt>
                <c:pt idx="983">
                  <c:v>4889.9994999999999</c:v>
                </c:pt>
                <c:pt idx="984">
                  <c:v>40003.332249999999</c:v>
                </c:pt>
                <c:pt idx="985">
                  <c:v>40103.89</c:v>
                </c:pt>
                <c:pt idx="986">
                  <c:v>11674.13</c:v>
                </c:pt>
                <c:pt idx="987">
                  <c:v>7160.0940000000001</c:v>
                </c:pt>
                <c:pt idx="988">
                  <c:v>7731.8578500000003</c:v>
                </c:pt>
                <c:pt idx="989">
                  <c:v>14571.890799999999</c:v>
                </c:pt>
                <c:pt idx="990">
                  <c:v>3378.91</c:v>
                </c:pt>
                <c:pt idx="991">
                  <c:v>4320.4108500000002</c:v>
                </c:pt>
                <c:pt idx="992">
                  <c:v>12495.290849999999</c:v>
                </c:pt>
                <c:pt idx="993">
                  <c:v>5630.4578499999998</c:v>
                </c:pt>
                <c:pt idx="994">
                  <c:v>16420.494549999999</c:v>
                </c:pt>
                <c:pt idx="995">
                  <c:v>7986.4752500000004</c:v>
                </c:pt>
                <c:pt idx="996">
                  <c:v>1986.9333999999999</c:v>
                </c:pt>
                <c:pt idx="997">
                  <c:v>8124.4084000000003</c:v>
                </c:pt>
                <c:pt idx="998">
                  <c:v>40182.245999999999</c:v>
                </c:pt>
                <c:pt idx="999">
                  <c:v>5836.5204000000003</c:v>
                </c:pt>
                <c:pt idx="1000">
                  <c:v>17361.766100000001</c:v>
                </c:pt>
                <c:pt idx="1001">
                  <c:v>11163.567999999999</c:v>
                </c:pt>
                <c:pt idx="1002">
                  <c:v>13635.6379</c:v>
                </c:pt>
                <c:pt idx="1003">
                  <c:v>40273.645499999999</c:v>
                </c:pt>
                <c:pt idx="1004">
                  <c:v>8627.5411000000004</c:v>
                </c:pt>
                <c:pt idx="1005">
                  <c:v>40419.019099999998</c:v>
                </c:pt>
                <c:pt idx="1006">
                  <c:v>9386.1612999999998</c:v>
                </c:pt>
                <c:pt idx="1007">
                  <c:v>14313.846299999999</c:v>
                </c:pt>
                <c:pt idx="1008">
                  <c:v>23241.47453</c:v>
                </c:pt>
                <c:pt idx="1009">
                  <c:v>7160.3302999999996</c:v>
                </c:pt>
                <c:pt idx="1010">
                  <c:v>8269.0439999999999</c:v>
                </c:pt>
                <c:pt idx="1011">
                  <c:v>18767.737700000001</c:v>
                </c:pt>
                <c:pt idx="1012">
                  <c:v>2166.732</c:v>
                </c:pt>
                <c:pt idx="1013">
                  <c:v>8556.9069999999992</c:v>
                </c:pt>
                <c:pt idx="1014">
                  <c:v>13228.846949999999</c:v>
                </c:pt>
                <c:pt idx="1015">
                  <c:v>40720.551050000002</c:v>
                </c:pt>
                <c:pt idx="1016">
                  <c:v>2709.24395</c:v>
                </c:pt>
                <c:pt idx="1017">
                  <c:v>6781.3541999999998</c:v>
                </c:pt>
                <c:pt idx="1018">
                  <c:v>40904.199500000002</c:v>
                </c:pt>
                <c:pt idx="1019">
                  <c:v>11363.2832</c:v>
                </c:pt>
                <c:pt idx="1020">
                  <c:v>10085.846</c:v>
                </c:pt>
                <c:pt idx="1021">
                  <c:v>12363.547</c:v>
                </c:pt>
                <c:pt idx="1022">
                  <c:v>40932.429499999998</c:v>
                </c:pt>
                <c:pt idx="1023">
                  <c:v>1711.0268000000001</c:v>
                </c:pt>
                <c:pt idx="1024">
                  <c:v>5920.1040999999996</c:v>
                </c:pt>
                <c:pt idx="1025">
                  <c:v>40941.285400000001</c:v>
                </c:pt>
                <c:pt idx="1026">
                  <c:v>40974.164900000003</c:v>
                </c:pt>
                <c:pt idx="1027">
                  <c:v>21595.382290000001</c:v>
                </c:pt>
                <c:pt idx="1028">
                  <c:v>7443.6430499999997</c:v>
                </c:pt>
                <c:pt idx="1029">
                  <c:v>6877.9800999999998</c:v>
                </c:pt>
                <c:pt idx="1030">
                  <c:v>21677.283449999999</c:v>
                </c:pt>
                <c:pt idx="1031">
                  <c:v>8068.1850000000004</c:v>
                </c:pt>
                <c:pt idx="1032">
                  <c:v>8457.8179999999993</c:v>
                </c:pt>
                <c:pt idx="1033">
                  <c:v>13747.87235</c:v>
                </c:pt>
                <c:pt idx="1034">
                  <c:v>6551.7501000000002</c:v>
                </c:pt>
                <c:pt idx="1035">
                  <c:v>12094.477999999999</c:v>
                </c:pt>
                <c:pt idx="1036">
                  <c:v>41034.221400000002</c:v>
                </c:pt>
                <c:pt idx="1037">
                  <c:v>13887.204</c:v>
                </c:pt>
                <c:pt idx="1038">
                  <c:v>8527.5319999999992</c:v>
                </c:pt>
                <c:pt idx="1039">
                  <c:v>41097.161749999999</c:v>
                </c:pt>
                <c:pt idx="1040">
                  <c:v>41661.601999999999</c:v>
                </c:pt>
                <c:pt idx="1041">
                  <c:v>1704.7001499999999</c:v>
                </c:pt>
                <c:pt idx="1042">
                  <c:v>11436.738149999999</c:v>
                </c:pt>
                <c:pt idx="1043">
                  <c:v>41676.081100000003</c:v>
                </c:pt>
                <c:pt idx="1044">
                  <c:v>41919.097000000002</c:v>
                </c:pt>
                <c:pt idx="1045">
                  <c:v>21880.82</c:v>
                </c:pt>
                <c:pt idx="1046">
                  <c:v>12797.20962</c:v>
                </c:pt>
                <c:pt idx="1047">
                  <c:v>12235.8392</c:v>
                </c:pt>
                <c:pt idx="1048">
                  <c:v>3594.17085</c:v>
                </c:pt>
                <c:pt idx="1049">
                  <c:v>41949.244100000004</c:v>
                </c:pt>
                <c:pt idx="1050">
                  <c:v>2136.8822500000001</c:v>
                </c:pt>
                <c:pt idx="1051">
                  <c:v>8671.1912499999999</c:v>
                </c:pt>
                <c:pt idx="1052">
                  <c:v>11264.540999999999</c:v>
                </c:pt>
                <c:pt idx="1053">
                  <c:v>4949.7587000000003</c:v>
                </c:pt>
                <c:pt idx="1054">
                  <c:v>3353.4703</c:v>
                </c:pt>
                <c:pt idx="1055">
                  <c:v>10381.4787</c:v>
                </c:pt>
                <c:pt idx="1056">
                  <c:v>41999.519999999997</c:v>
                </c:pt>
                <c:pt idx="1057">
                  <c:v>42111.664700000001</c:v>
                </c:pt>
                <c:pt idx="1058">
                  <c:v>42112.2356</c:v>
                </c:pt>
                <c:pt idx="1059">
                  <c:v>10848.1343</c:v>
                </c:pt>
                <c:pt idx="1060">
                  <c:v>42124.515299999999</c:v>
                </c:pt>
                <c:pt idx="1061">
                  <c:v>9144.5650000000005</c:v>
                </c:pt>
                <c:pt idx="1062">
                  <c:v>42211.138200000001</c:v>
                </c:pt>
                <c:pt idx="1063">
                  <c:v>13981.850350000001</c:v>
                </c:pt>
                <c:pt idx="1064">
                  <c:v>42303.692150000003</c:v>
                </c:pt>
                <c:pt idx="1065">
                  <c:v>42560.430399999997</c:v>
                </c:pt>
                <c:pt idx="1066">
                  <c:v>1534.3045</c:v>
                </c:pt>
                <c:pt idx="1067">
                  <c:v>8125.7844999999998</c:v>
                </c:pt>
                <c:pt idx="1068">
                  <c:v>14349.8544</c:v>
                </c:pt>
                <c:pt idx="1069">
                  <c:v>13887.968500000001</c:v>
                </c:pt>
                <c:pt idx="1070">
                  <c:v>1629.8335</c:v>
                </c:pt>
                <c:pt idx="1071">
                  <c:v>42760.502200000003</c:v>
                </c:pt>
                <c:pt idx="1072">
                  <c:v>1917.3184000000001</c:v>
                </c:pt>
                <c:pt idx="1073">
                  <c:v>42856.838000000003</c:v>
                </c:pt>
                <c:pt idx="1074">
                  <c:v>13204.28565</c:v>
                </c:pt>
                <c:pt idx="1075">
                  <c:v>42969.852700000003</c:v>
                </c:pt>
                <c:pt idx="1076">
                  <c:v>42983.458500000001</c:v>
                </c:pt>
                <c:pt idx="1077">
                  <c:v>12741.167450000001</c:v>
                </c:pt>
                <c:pt idx="1078">
                  <c:v>8023.1354499999998</c:v>
                </c:pt>
                <c:pt idx="1079">
                  <c:v>43254.417950000003</c:v>
                </c:pt>
                <c:pt idx="1080">
                  <c:v>11884.048580000001</c:v>
                </c:pt>
                <c:pt idx="1081">
                  <c:v>4830.63</c:v>
                </c:pt>
                <c:pt idx="1082">
                  <c:v>5855.9025000000001</c:v>
                </c:pt>
                <c:pt idx="1083">
                  <c:v>8798.5930000000008</c:v>
                </c:pt>
                <c:pt idx="1084">
                  <c:v>6079.6715000000004</c:v>
                </c:pt>
                <c:pt idx="1085">
                  <c:v>19023.259999999998</c:v>
                </c:pt>
                <c:pt idx="1086">
                  <c:v>7265.7025000000003</c:v>
                </c:pt>
                <c:pt idx="1087">
                  <c:v>43578.939400000003</c:v>
                </c:pt>
                <c:pt idx="1088">
                  <c:v>43753.337050000002</c:v>
                </c:pt>
                <c:pt idx="1089">
                  <c:v>10577.087</c:v>
                </c:pt>
                <c:pt idx="1090">
                  <c:v>43813.866099999999</c:v>
                </c:pt>
                <c:pt idx="1091">
                  <c:v>9048.0272999999997</c:v>
                </c:pt>
                <c:pt idx="1092">
                  <c:v>7740.3370000000004</c:v>
                </c:pt>
                <c:pt idx="1093">
                  <c:v>7371.7719999999999</c:v>
                </c:pt>
                <c:pt idx="1094">
                  <c:v>10713.644</c:v>
                </c:pt>
                <c:pt idx="1095">
                  <c:v>3597.596</c:v>
                </c:pt>
                <c:pt idx="1096">
                  <c:v>12347.172</c:v>
                </c:pt>
                <c:pt idx="1097">
                  <c:v>3277.1610000000001</c:v>
                </c:pt>
                <c:pt idx="1098">
                  <c:v>6334.3435499999996</c:v>
                </c:pt>
                <c:pt idx="1099">
                  <c:v>4673.3922000000002</c:v>
                </c:pt>
                <c:pt idx="1100">
                  <c:v>16776.304049999999</c:v>
                </c:pt>
                <c:pt idx="1101">
                  <c:v>7162.0122000000001</c:v>
                </c:pt>
                <c:pt idx="1102">
                  <c:v>2219.4450999999999</c:v>
                </c:pt>
                <c:pt idx="1103">
                  <c:v>1141.4450999999999</c:v>
                </c:pt>
                <c:pt idx="1104">
                  <c:v>8978.1851000000006</c:v>
                </c:pt>
                <c:pt idx="1105">
                  <c:v>4058.1161000000002</c:v>
                </c:pt>
                <c:pt idx="1106">
                  <c:v>43896.376300000004</c:v>
                </c:pt>
                <c:pt idx="1107">
                  <c:v>5989.5236500000001</c:v>
                </c:pt>
                <c:pt idx="1108">
                  <c:v>4667.6076499999999</c:v>
                </c:pt>
                <c:pt idx="1109">
                  <c:v>8605.3615000000009</c:v>
                </c:pt>
                <c:pt idx="1110">
                  <c:v>9634.5380000000005</c:v>
                </c:pt>
                <c:pt idx="1111">
                  <c:v>43921.183700000001</c:v>
                </c:pt>
                <c:pt idx="1112">
                  <c:v>12979.358</c:v>
                </c:pt>
                <c:pt idx="1113">
                  <c:v>10959.6947</c:v>
                </c:pt>
                <c:pt idx="1114">
                  <c:v>2396.0958999999998</c:v>
                </c:pt>
                <c:pt idx="1115">
                  <c:v>2138.0707000000002</c:v>
                </c:pt>
                <c:pt idx="1116">
                  <c:v>5428.7277000000004</c:v>
                </c:pt>
                <c:pt idx="1117">
                  <c:v>12265.5069</c:v>
                </c:pt>
                <c:pt idx="1118">
                  <c:v>9304.7019</c:v>
                </c:pt>
                <c:pt idx="1119">
                  <c:v>5693.4305000000004</c:v>
                </c:pt>
                <c:pt idx="1120">
                  <c:v>43943.876100000001</c:v>
                </c:pt>
                <c:pt idx="1121">
                  <c:v>44202.653599999998</c:v>
                </c:pt>
                <c:pt idx="1122">
                  <c:v>3766.8838000000001</c:v>
                </c:pt>
                <c:pt idx="1123">
                  <c:v>44260.749900000003</c:v>
                </c:pt>
                <c:pt idx="1124">
                  <c:v>44400.4064</c:v>
                </c:pt>
                <c:pt idx="1125">
                  <c:v>9877.6077000000005</c:v>
                </c:pt>
                <c:pt idx="1126">
                  <c:v>5397.6166999999996</c:v>
                </c:pt>
                <c:pt idx="1127">
                  <c:v>44423.803</c:v>
                </c:pt>
                <c:pt idx="1128">
                  <c:v>6474.0129999999999</c:v>
                </c:pt>
                <c:pt idx="1129">
                  <c:v>1728.8969999999999</c:v>
                </c:pt>
                <c:pt idx="1130">
                  <c:v>8582.3022999999994</c:v>
                </c:pt>
                <c:pt idx="1131">
                  <c:v>14210.53595</c:v>
                </c:pt>
                <c:pt idx="1132">
                  <c:v>12646.207</c:v>
                </c:pt>
                <c:pt idx="1133">
                  <c:v>9991.0376500000002</c:v>
                </c:pt>
                <c:pt idx="1134">
                  <c:v>6196.4480000000003</c:v>
                </c:pt>
                <c:pt idx="1135">
                  <c:v>11365.951999999999</c:v>
                </c:pt>
                <c:pt idx="1136">
                  <c:v>7623.518</c:v>
                </c:pt>
                <c:pt idx="1137">
                  <c:v>3176.2876999999999</c:v>
                </c:pt>
                <c:pt idx="1138">
                  <c:v>2689.4953999999998</c:v>
                </c:pt>
                <c:pt idx="1139">
                  <c:v>7152.6714000000002</c:v>
                </c:pt>
                <c:pt idx="1140">
                  <c:v>12648.7034</c:v>
                </c:pt>
                <c:pt idx="1141">
                  <c:v>44501.398200000003</c:v>
                </c:pt>
                <c:pt idx="1142">
                  <c:v>27117.993780000001</c:v>
                </c:pt>
                <c:pt idx="1143">
                  <c:v>44585.455869999998</c:v>
                </c:pt>
                <c:pt idx="1144">
                  <c:v>44641.197399999997</c:v>
                </c:pt>
                <c:pt idx="1145">
                  <c:v>45008.955499999996</c:v>
                </c:pt>
                <c:pt idx="1146">
                  <c:v>15230.324049999999</c:v>
                </c:pt>
                <c:pt idx="1147">
                  <c:v>45702.022349999999</c:v>
                </c:pt>
                <c:pt idx="1148">
                  <c:v>10791.96</c:v>
                </c:pt>
                <c:pt idx="1149">
                  <c:v>45710.207849999999</c:v>
                </c:pt>
                <c:pt idx="1150">
                  <c:v>1631.6683</c:v>
                </c:pt>
                <c:pt idx="1151">
                  <c:v>45863.205000000002</c:v>
                </c:pt>
                <c:pt idx="1152">
                  <c:v>8347.1643000000004</c:v>
                </c:pt>
                <c:pt idx="1153">
                  <c:v>14410.9321</c:v>
                </c:pt>
                <c:pt idx="1154">
                  <c:v>10226.2842</c:v>
                </c:pt>
                <c:pt idx="1155">
                  <c:v>7228.2156500000001</c:v>
                </c:pt>
                <c:pt idx="1156">
                  <c:v>1631.8212000000001</c:v>
                </c:pt>
                <c:pt idx="1157">
                  <c:v>14426.073850000001</c:v>
                </c:pt>
                <c:pt idx="1158">
                  <c:v>14133.03775</c:v>
                </c:pt>
                <c:pt idx="1159">
                  <c:v>7935.29115</c:v>
                </c:pt>
                <c:pt idx="1160">
                  <c:v>11396.9002</c:v>
                </c:pt>
                <c:pt idx="1161">
                  <c:v>12950.0712</c:v>
                </c:pt>
                <c:pt idx="1162">
                  <c:v>4463.2051000000001</c:v>
                </c:pt>
                <c:pt idx="1163">
                  <c:v>46113.510999999999</c:v>
                </c:pt>
                <c:pt idx="1164">
                  <c:v>46130.5265</c:v>
                </c:pt>
                <c:pt idx="1165">
                  <c:v>4762.3289999999997</c:v>
                </c:pt>
                <c:pt idx="1166">
                  <c:v>10325.206</c:v>
                </c:pt>
                <c:pt idx="1167">
                  <c:v>4529.4769999999999</c:v>
                </c:pt>
                <c:pt idx="1168">
                  <c:v>3393.35635</c:v>
                </c:pt>
                <c:pt idx="1169">
                  <c:v>5138.2566999999999</c:v>
                </c:pt>
                <c:pt idx="1170">
                  <c:v>46151.124499999998</c:v>
                </c:pt>
                <c:pt idx="1171">
                  <c:v>12981.3457</c:v>
                </c:pt>
                <c:pt idx="1172">
                  <c:v>5972.3779999999997</c:v>
                </c:pt>
                <c:pt idx="1173">
                  <c:v>46200.985099999998</c:v>
                </c:pt>
                <c:pt idx="1174">
                  <c:v>3471.4096</c:v>
                </c:pt>
                <c:pt idx="1175">
                  <c:v>46255.112500000003</c:v>
                </c:pt>
                <c:pt idx="1176">
                  <c:v>23887.662700000001</c:v>
                </c:pt>
                <c:pt idx="1177">
                  <c:v>11856.4115</c:v>
                </c:pt>
                <c:pt idx="1178">
                  <c:v>16085.127500000001</c:v>
                </c:pt>
                <c:pt idx="1179">
                  <c:v>46599.108399999997</c:v>
                </c:pt>
                <c:pt idx="1180">
                  <c:v>14235.072</c:v>
                </c:pt>
                <c:pt idx="1181">
                  <c:v>12890.057650000001</c:v>
                </c:pt>
                <c:pt idx="1182">
                  <c:v>14418.2804</c:v>
                </c:pt>
                <c:pt idx="1183">
                  <c:v>1633.0444</c:v>
                </c:pt>
                <c:pt idx="1184">
                  <c:v>13470.804400000001</c:v>
                </c:pt>
                <c:pt idx="1185">
                  <c:v>8603.8233999999993</c:v>
                </c:pt>
                <c:pt idx="1186">
                  <c:v>13470.86</c:v>
                </c:pt>
                <c:pt idx="1187">
                  <c:v>3500.6122999999998</c:v>
                </c:pt>
                <c:pt idx="1188">
                  <c:v>14901.5167</c:v>
                </c:pt>
                <c:pt idx="1189">
                  <c:v>46661.4424</c:v>
                </c:pt>
                <c:pt idx="1190">
                  <c:v>8342.9087500000005</c:v>
                </c:pt>
                <c:pt idx="1191">
                  <c:v>13725.47184</c:v>
                </c:pt>
                <c:pt idx="1192">
                  <c:v>2026.9740999999999</c:v>
                </c:pt>
                <c:pt idx="1193">
                  <c:v>3875.7341000000001</c:v>
                </c:pt>
                <c:pt idx="1194">
                  <c:v>4134.0824499999999</c:v>
                </c:pt>
                <c:pt idx="1195">
                  <c:v>2480.9791</c:v>
                </c:pt>
                <c:pt idx="1196">
                  <c:v>9880.0679999999993</c:v>
                </c:pt>
                <c:pt idx="1197">
                  <c:v>1682.597</c:v>
                </c:pt>
                <c:pt idx="1198">
                  <c:v>6948.7007999999996</c:v>
                </c:pt>
                <c:pt idx="1199">
                  <c:v>10450.552</c:v>
                </c:pt>
                <c:pt idx="1200">
                  <c:v>6198.7518</c:v>
                </c:pt>
                <c:pt idx="1201">
                  <c:v>10601.412</c:v>
                </c:pt>
                <c:pt idx="1202">
                  <c:v>10579.710999999999</c:v>
                </c:pt>
                <c:pt idx="1203">
                  <c:v>2730.1078499999999</c:v>
                </c:pt>
                <c:pt idx="1204">
                  <c:v>9391.3459999999995</c:v>
                </c:pt>
                <c:pt idx="1205">
                  <c:v>5116.5003999999999</c:v>
                </c:pt>
                <c:pt idx="1206">
                  <c:v>14319.031000000001</c:v>
                </c:pt>
                <c:pt idx="1207">
                  <c:v>46718.163249999998</c:v>
                </c:pt>
                <c:pt idx="1208">
                  <c:v>15170.069</c:v>
                </c:pt>
                <c:pt idx="1209">
                  <c:v>2755.0209500000001</c:v>
                </c:pt>
                <c:pt idx="1210">
                  <c:v>7448.4039499999999</c:v>
                </c:pt>
                <c:pt idx="1211">
                  <c:v>11090.7178</c:v>
                </c:pt>
                <c:pt idx="1212">
                  <c:v>1702.4553000000001</c:v>
                </c:pt>
                <c:pt idx="1213">
                  <c:v>4795.6567999999997</c:v>
                </c:pt>
                <c:pt idx="1214">
                  <c:v>1633.9618</c:v>
                </c:pt>
                <c:pt idx="1215">
                  <c:v>46889.261200000001</c:v>
                </c:pt>
                <c:pt idx="1216">
                  <c:v>12982.8747</c:v>
                </c:pt>
                <c:pt idx="1217">
                  <c:v>9704.6680500000002</c:v>
                </c:pt>
                <c:pt idx="1218">
                  <c:v>5400.9804999999997</c:v>
                </c:pt>
                <c:pt idx="1219">
                  <c:v>47055.532099999997</c:v>
                </c:pt>
                <c:pt idx="1220">
                  <c:v>4718.2035500000002</c:v>
                </c:pt>
                <c:pt idx="1221">
                  <c:v>6593.5083000000004</c:v>
                </c:pt>
                <c:pt idx="1222">
                  <c:v>7804.1605</c:v>
                </c:pt>
                <c:pt idx="1223">
                  <c:v>26125.674770000001</c:v>
                </c:pt>
                <c:pt idx="1224">
                  <c:v>6858.4795999999997</c:v>
                </c:pt>
                <c:pt idx="1225">
                  <c:v>3201.2451500000002</c:v>
                </c:pt>
                <c:pt idx="1226">
                  <c:v>6640.5448500000002</c:v>
                </c:pt>
                <c:pt idx="1227">
                  <c:v>2217.4691499999999</c:v>
                </c:pt>
                <c:pt idx="1228">
                  <c:v>5709.1643999999997</c:v>
                </c:pt>
                <c:pt idx="1229">
                  <c:v>1634.5734</c:v>
                </c:pt>
                <c:pt idx="1230">
                  <c:v>2217.6012000000001</c:v>
                </c:pt>
                <c:pt idx="1231">
                  <c:v>20167.336029999999</c:v>
                </c:pt>
                <c:pt idx="1232">
                  <c:v>12479.70895</c:v>
                </c:pt>
                <c:pt idx="1233">
                  <c:v>11345.519</c:v>
                </c:pt>
                <c:pt idx="1234">
                  <c:v>47269.853999999999</c:v>
                </c:pt>
                <c:pt idx="1235">
                  <c:v>10602.385</c:v>
                </c:pt>
                <c:pt idx="1236">
                  <c:v>14449.8544</c:v>
                </c:pt>
                <c:pt idx="1237">
                  <c:v>10982.5013</c:v>
                </c:pt>
                <c:pt idx="1238">
                  <c:v>6985.50695</c:v>
                </c:pt>
                <c:pt idx="1239">
                  <c:v>47291.055</c:v>
                </c:pt>
                <c:pt idx="1240">
                  <c:v>8733.2292500000003</c:v>
                </c:pt>
                <c:pt idx="1241">
                  <c:v>1984.4532999999999</c:v>
                </c:pt>
                <c:pt idx="1242">
                  <c:v>4296.2712000000001</c:v>
                </c:pt>
                <c:pt idx="1243">
                  <c:v>13831.1152</c:v>
                </c:pt>
                <c:pt idx="1244">
                  <c:v>1759.338</c:v>
                </c:pt>
                <c:pt idx="1245">
                  <c:v>5615.3689999999997</c:v>
                </c:pt>
                <c:pt idx="1246">
                  <c:v>47305.305</c:v>
                </c:pt>
                <c:pt idx="1247">
                  <c:v>6373.55735</c:v>
                </c:pt>
                <c:pt idx="1248">
                  <c:v>47403.88</c:v>
                </c:pt>
                <c:pt idx="1249">
                  <c:v>9875.6803999999993</c:v>
                </c:pt>
                <c:pt idx="1250">
                  <c:v>12485.8009</c:v>
                </c:pt>
                <c:pt idx="1251">
                  <c:v>1241.5650000000001</c:v>
                </c:pt>
                <c:pt idx="1252">
                  <c:v>47462.894</c:v>
                </c:pt>
                <c:pt idx="1253">
                  <c:v>11566.30055</c:v>
                </c:pt>
                <c:pt idx="1254">
                  <c:v>3989.8409999999999</c:v>
                </c:pt>
                <c:pt idx="1255">
                  <c:v>1146.7965999999999</c:v>
                </c:pt>
                <c:pt idx="1256">
                  <c:v>47496.494449999998</c:v>
                </c:pt>
                <c:pt idx="1257">
                  <c:v>11033.661700000001</c:v>
                </c:pt>
                <c:pt idx="1258">
                  <c:v>6610.1097</c:v>
                </c:pt>
                <c:pt idx="1259">
                  <c:v>10197.772199999999</c:v>
                </c:pt>
                <c:pt idx="1260">
                  <c:v>4544.2348000000002</c:v>
                </c:pt>
                <c:pt idx="1261">
                  <c:v>15555.188749999999</c:v>
                </c:pt>
                <c:pt idx="1262">
                  <c:v>47896.79135</c:v>
                </c:pt>
                <c:pt idx="1263">
                  <c:v>7650.7737500000003</c:v>
                </c:pt>
                <c:pt idx="1264">
                  <c:v>47928.03</c:v>
                </c:pt>
                <c:pt idx="1265">
                  <c:v>26926.5144</c:v>
                </c:pt>
                <c:pt idx="1266">
                  <c:v>13405.390299999999</c:v>
                </c:pt>
                <c:pt idx="1267">
                  <c:v>10977.2063</c:v>
                </c:pt>
                <c:pt idx="1268">
                  <c:v>9504.3102999999992</c:v>
                </c:pt>
                <c:pt idx="1269">
                  <c:v>5438.7491</c:v>
                </c:pt>
                <c:pt idx="1270">
                  <c:v>5662.2250000000004</c:v>
                </c:pt>
                <c:pt idx="1271">
                  <c:v>48173.360999999997</c:v>
                </c:pt>
                <c:pt idx="1272">
                  <c:v>48517.563150000002</c:v>
                </c:pt>
                <c:pt idx="1273">
                  <c:v>48549.178350000002</c:v>
                </c:pt>
                <c:pt idx="1274">
                  <c:v>1837.2819</c:v>
                </c:pt>
                <c:pt idx="1275">
                  <c:v>10959.33</c:v>
                </c:pt>
                <c:pt idx="1276">
                  <c:v>11093.6229</c:v>
                </c:pt>
                <c:pt idx="1277">
                  <c:v>48673.558799999999</c:v>
                </c:pt>
                <c:pt idx="1278">
                  <c:v>48675.517699999997</c:v>
                </c:pt>
                <c:pt idx="1279">
                  <c:v>5124.1886999999997</c:v>
                </c:pt>
                <c:pt idx="1280">
                  <c:v>3238.4357</c:v>
                </c:pt>
                <c:pt idx="1281">
                  <c:v>48824.45</c:v>
                </c:pt>
                <c:pt idx="1282">
                  <c:v>14283.4594</c:v>
                </c:pt>
                <c:pt idx="1283">
                  <c:v>48885.135609999998</c:v>
                </c:pt>
                <c:pt idx="1284">
                  <c:v>6666.2430000000004</c:v>
                </c:pt>
                <c:pt idx="1285">
                  <c:v>8534.6718000000001</c:v>
                </c:pt>
                <c:pt idx="1286">
                  <c:v>3732.6251000000002</c:v>
                </c:pt>
                <c:pt idx="1287">
                  <c:v>3410.3240000000001</c:v>
                </c:pt>
                <c:pt idx="1288">
                  <c:v>11326.71487</c:v>
                </c:pt>
                <c:pt idx="1289">
                  <c:v>5757.41345</c:v>
                </c:pt>
                <c:pt idx="1290">
                  <c:v>7133.9025000000001</c:v>
                </c:pt>
                <c:pt idx="1291">
                  <c:v>9800.8881999999994</c:v>
                </c:pt>
                <c:pt idx="1292">
                  <c:v>1515.3449000000001</c:v>
                </c:pt>
                <c:pt idx="1293">
                  <c:v>48970.247600000002</c:v>
                </c:pt>
                <c:pt idx="1294">
                  <c:v>49577.662400000001</c:v>
                </c:pt>
                <c:pt idx="1295">
                  <c:v>1964.78</c:v>
                </c:pt>
                <c:pt idx="1296">
                  <c:v>4536.259</c:v>
                </c:pt>
                <c:pt idx="1297">
                  <c:v>6360.9935999999998</c:v>
                </c:pt>
                <c:pt idx="1298">
                  <c:v>1149.3959</c:v>
                </c:pt>
                <c:pt idx="1299">
                  <c:v>4753.6368000000002</c:v>
                </c:pt>
                <c:pt idx="1300">
                  <c:v>5846.9175999999998</c:v>
                </c:pt>
                <c:pt idx="1301">
                  <c:v>12574.049000000001</c:v>
                </c:pt>
                <c:pt idx="1302">
                  <c:v>3208.7869999999998</c:v>
                </c:pt>
                <c:pt idx="1303">
                  <c:v>11576.13</c:v>
                </c:pt>
                <c:pt idx="1304">
                  <c:v>21259.377949999998</c:v>
                </c:pt>
                <c:pt idx="1305">
                  <c:v>8944.1151000000009</c:v>
                </c:pt>
                <c:pt idx="1306">
                  <c:v>16115.3045</c:v>
                </c:pt>
                <c:pt idx="1307">
                  <c:v>51194.559139999998</c:v>
                </c:pt>
                <c:pt idx="1308">
                  <c:v>13063.883</c:v>
                </c:pt>
                <c:pt idx="1309">
                  <c:v>3994.1777999999999</c:v>
                </c:pt>
                <c:pt idx="1310">
                  <c:v>4266.1657999999998</c:v>
                </c:pt>
                <c:pt idx="1311">
                  <c:v>11411.684999999999</c:v>
                </c:pt>
                <c:pt idx="1312">
                  <c:v>9541.6955500000004</c:v>
                </c:pt>
                <c:pt idx="1313">
                  <c:v>9058.7302999999993</c:v>
                </c:pt>
                <c:pt idx="1314">
                  <c:v>18765.87545</c:v>
                </c:pt>
                <c:pt idx="1315">
                  <c:v>52590.829389999999</c:v>
                </c:pt>
                <c:pt idx="1316">
                  <c:v>1731.6769999999999</c:v>
                </c:pt>
                <c:pt idx="1317">
                  <c:v>8569.8618000000006</c:v>
                </c:pt>
                <c:pt idx="1318">
                  <c:v>6356.2707</c:v>
                </c:pt>
                <c:pt idx="1319">
                  <c:v>55135.402090000003</c:v>
                </c:pt>
                <c:pt idx="1320">
                  <c:v>3693.4279999999999</c:v>
                </c:pt>
                <c:pt idx="1321">
                  <c:v>9549.5650999999998</c:v>
                </c:pt>
                <c:pt idx="1322">
                  <c:v>58571.074480000003</c:v>
                </c:pt>
                <c:pt idx="1323">
                  <c:v>4686.3887000000004</c:v>
                </c:pt>
                <c:pt idx="1324">
                  <c:v>6435.6237000000001</c:v>
                </c:pt>
                <c:pt idx="1325">
                  <c:v>2927.0646999999999</c:v>
                </c:pt>
                <c:pt idx="1326">
                  <c:v>11538.421</c:v>
                </c:pt>
                <c:pt idx="1327">
                  <c:v>12592.5345</c:v>
                </c:pt>
                <c:pt idx="1328">
                  <c:v>22395.74424</c:v>
                </c:pt>
                <c:pt idx="1329">
                  <c:v>60021.398970000002</c:v>
                </c:pt>
                <c:pt idx="1330">
                  <c:v>8083.9197999999997</c:v>
                </c:pt>
                <c:pt idx="1331">
                  <c:v>62592.873090000001</c:v>
                </c:pt>
                <c:pt idx="1332">
                  <c:v>9748.9105999999992</c:v>
                </c:pt>
                <c:pt idx="1333">
                  <c:v>9432.9253000000008</c:v>
                </c:pt>
                <c:pt idx="1334">
                  <c:v>11381.3254</c:v>
                </c:pt>
                <c:pt idx="1335">
                  <c:v>2438.0551999999998</c:v>
                </c:pt>
                <c:pt idx="1336">
                  <c:v>63770.428010000003</c:v>
                </c:pt>
                <c:pt idx="1337">
                  <c:v>1163.4627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7353488"/>
        <c:axId val="1837354032"/>
      </c:scatterChart>
      <c:valAx>
        <c:axId val="1837353488"/>
        <c:scaling>
          <c:orientation val="minMax"/>
          <c:max val="55"/>
          <c:min val="1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54032"/>
        <c:crosses val="autoZero"/>
        <c:crossBetween val="midCat"/>
      </c:valAx>
      <c:valAx>
        <c:axId val="1837354032"/>
        <c:scaling>
          <c:orientation val="minMax"/>
          <c:max val="65000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53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9</xdr:row>
      <xdr:rowOff>0</xdr:rowOff>
    </xdr:from>
    <xdr:to>
      <xdr:col>15</xdr:col>
      <xdr:colOff>861060</xdr:colOff>
      <xdr:row>24</xdr:row>
      <xdr:rowOff>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cer" refreshedDate="44830.473206134258" createdVersion="5" refreshedVersion="5" minRefreshableVersion="3" recordCount="1338">
  <cacheSource type="worksheet">
    <worksheetSource ref="A1:G1339" sheet="Worksheet"/>
  </cacheSource>
  <cacheFields count="7">
    <cacheField name="age" numFmtId="0">
      <sharedItems containsSemiMixedTypes="0" containsString="0" containsNumber="1" containsInteger="1" minValue="18" maxValue="64" count="47">
        <n v="19"/>
        <n v="18"/>
        <n v="28"/>
        <n v="33"/>
        <n v="32"/>
        <n v="31"/>
        <n v="46"/>
        <n v="37"/>
        <n v="60"/>
        <n v="25"/>
        <n v="62"/>
        <n v="23"/>
        <n v="56"/>
        <n v="27"/>
        <n v="52"/>
        <n v="30"/>
        <n v="34"/>
        <n v="59"/>
        <n v="63"/>
        <n v="55"/>
        <n v="22"/>
        <n v="26"/>
        <n v="35"/>
        <n v="24"/>
        <n v="41"/>
        <n v="38"/>
        <n v="36"/>
        <n v="21"/>
        <n v="48"/>
        <n v="40"/>
        <n v="58"/>
        <n v="53"/>
        <n v="43"/>
        <n v="64"/>
        <n v="20"/>
        <n v="61"/>
        <n v="44"/>
        <n v="57"/>
        <n v="29"/>
        <n v="45"/>
        <n v="54"/>
        <n v="49"/>
        <n v="47"/>
        <n v="51"/>
        <n v="42"/>
        <n v="50"/>
        <n v="39"/>
      </sharedItems>
    </cacheField>
    <cacheField name="sex" numFmtId="0">
      <sharedItems count="2">
        <s v="female"/>
        <s v="male"/>
      </sharedItems>
    </cacheField>
    <cacheField name="bmi" numFmtId="164">
      <sharedItems containsSemiMixedTypes="0" containsString="0" containsNumber="1" minValue="15.96" maxValue="53.13" count="548">
        <n v="27.9"/>
        <n v="33.770000000000003"/>
        <n v="33"/>
        <n v="22.704999999999998"/>
        <n v="28.88"/>
        <n v="25.74"/>
        <n v="33.44"/>
        <n v="27.74"/>
        <n v="29.83"/>
        <n v="25.84"/>
        <n v="26.22"/>
        <n v="26.29"/>
        <n v="34.4"/>
        <n v="39.82"/>
        <n v="42.13"/>
        <n v="24.6"/>
        <n v="30.78"/>
        <n v="23.844999999999999"/>
        <n v="40.299999999999997"/>
        <n v="35.299999999999997"/>
        <n v="36.005000000000003"/>
        <n v="32.4"/>
        <n v="34.1"/>
        <n v="31.92"/>
        <n v="28.024999999999999"/>
        <n v="27.72"/>
        <n v="23.085000000000001"/>
        <n v="32.774999999999999"/>
        <n v="17.385000000000002"/>
        <n v="36.299999999999997"/>
        <n v="35.6"/>
        <n v="26.315000000000001"/>
        <n v="28.6"/>
        <n v="28.31"/>
        <n v="36.4"/>
        <n v="20.425000000000001"/>
        <n v="32.965000000000003"/>
        <n v="20.8"/>
        <n v="36.67"/>
        <n v="39.9"/>
        <n v="26.6"/>
        <n v="36.630000000000003"/>
        <n v="21.78"/>
        <n v="30.8"/>
        <n v="37.049999999999997"/>
        <n v="37.299999999999997"/>
        <n v="38.664999999999999"/>
        <n v="34.770000000000003"/>
        <n v="24.53"/>
        <n v="35.200000000000003"/>
        <n v="35.625"/>
        <n v="33.630000000000003"/>
        <n v="28"/>
        <n v="34.43"/>
        <n v="28.69"/>
        <n v="36.954999999999998"/>
        <n v="31.824999999999999"/>
        <n v="31.68"/>
        <n v="22.88"/>
        <n v="37.335000000000001"/>
        <n v="27.36"/>
        <n v="33.659999999999997"/>
        <n v="24.7"/>
        <n v="25.934999999999999"/>
        <n v="22.42"/>
        <n v="28.9"/>
        <n v="39.1"/>
        <n v="36.19"/>
        <n v="23.98"/>
        <n v="24.75"/>
        <n v="28.5"/>
        <n v="28.1"/>
        <n v="32.01"/>
        <n v="27.4"/>
        <n v="34.01"/>
        <n v="29.59"/>
        <n v="35.53"/>
        <n v="39.805"/>
        <n v="26.885000000000002"/>
        <n v="38.284999999999997"/>
        <n v="37.619999999999997"/>
        <n v="41.23"/>
        <n v="34.799999999999997"/>
        <n v="22.895"/>
        <n v="31.16"/>
        <n v="27.2"/>
        <n v="26.98"/>
        <n v="39.49"/>
        <n v="24.795000000000002"/>
        <n v="31.3"/>
        <n v="38.28"/>
        <n v="19.95"/>
        <n v="19.3"/>
        <n v="31.6"/>
        <n v="25.46"/>
        <n v="30.114999999999998"/>
        <n v="29.92"/>
        <n v="27.5"/>
        <n v="28.4"/>
        <n v="30.875"/>
        <n v="27.94"/>
        <n v="35.090000000000003"/>
        <n v="29.7"/>
        <n v="35.72"/>
        <n v="32.204999999999998"/>
        <n v="28.594999999999999"/>
        <n v="49.06"/>
        <n v="27.17"/>
        <n v="23.37"/>
        <n v="37.1"/>
        <n v="23.75"/>
        <n v="28.975000000000001"/>
        <n v="31.35"/>
        <n v="33.914999999999999"/>
        <n v="28.785"/>
        <n v="28.3"/>
        <n v="37.4"/>
        <n v="17.765000000000001"/>
        <n v="34.700000000000003"/>
        <n v="26.504999999999999"/>
        <n v="22.04"/>
        <n v="35.9"/>
        <n v="25.555"/>
        <n v="28.05"/>
        <n v="25.175000000000001"/>
        <n v="31.9"/>
        <n v="36"/>
        <n v="32.49"/>
        <n v="25.3"/>
        <n v="29.734999999999999"/>
        <n v="38.83"/>
        <n v="30.495000000000001"/>
        <n v="37.729999999999997"/>
        <n v="37.43"/>
        <n v="24.13"/>
        <n v="37.145000000000003"/>
        <n v="39.520000000000003"/>
        <n v="24.42"/>
        <n v="27.83"/>
        <n v="36.85"/>
        <n v="39.6"/>
        <n v="29.8"/>
        <n v="29.64"/>
        <n v="28.215"/>
        <n v="37"/>
        <n v="33.155000000000001"/>
        <n v="18.905000000000001"/>
        <n v="41.47"/>
        <n v="30.3"/>
        <n v="15.96"/>
        <n v="33.344999999999999"/>
        <n v="37.700000000000003"/>
        <n v="27.835000000000001"/>
        <n v="29.2"/>
        <n v="26.41"/>
        <n v="30.69"/>
        <n v="41.895000000000003"/>
        <n v="30.9"/>
        <n v="32.200000000000003"/>
        <n v="32.11"/>
        <n v="31.57"/>
        <n v="26.2"/>
        <n v="30.59"/>
        <n v="32.799999999999997"/>
        <n v="18.05"/>
        <n v="39.33"/>
        <n v="32.229999999999997"/>
        <n v="24.035"/>
        <n v="36.08"/>
        <n v="22.3"/>
        <n v="26.4"/>
        <n v="31.8"/>
        <n v="26.73"/>
        <n v="23.1"/>
        <n v="23.21"/>
        <n v="33.700000000000003"/>
        <n v="33.25"/>
        <n v="24.64"/>
        <n v="33.880000000000003"/>
        <n v="38.06"/>
        <n v="41.91"/>
        <n v="31.635000000000002"/>
        <n v="36.195"/>
        <n v="17.8"/>
        <n v="24.51"/>
        <n v="22.22"/>
        <n v="38.39"/>
        <n v="29.07"/>
        <n v="22.135000000000002"/>
        <n v="26.8"/>
        <n v="30.02"/>
        <n v="35.86"/>
        <n v="20.9"/>
        <n v="17.29"/>
        <n v="34.21"/>
        <n v="25.364999999999998"/>
        <n v="40.15"/>
        <n v="24.414999999999999"/>
        <n v="25.2"/>
        <n v="26.84"/>
        <n v="24.32"/>
        <n v="42.35"/>
        <n v="19.8"/>
        <n v="32.395000000000003"/>
        <n v="30.2"/>
        <n v="29.37"/>
        <n v="34.200000000000003"/>
        <n v="27.454999999999998"/>
        <n v="27.55"/>
        <n v="20.614999999999998"/>
        <n v="24.3"/>
        <n v="31.79"/>
        <n v="21.56"/>
        <n v="28.12"/>
        <n v="40.564999999999998"/>
        <n v="27.645"/>
        <n v="31.2"/>
        <n v="26.62"/>
        <n v="48.07"/>
        <n v="36.765000000000001"/>
        <n v="33.4"/>
        <n v="45.54"/>
        <n v="28.82"/>
        <n v="22.99"/>
        <n v="27.7"/>
        <n v="25.41"/>
        <n v="34.39"/>
        <n v="22.61"/>
        <n v="37.51"/>
        <n v="38"/>
        <n v="33.33"/>
        <n v="34.865000000000002"/>
        <n v="33.06"/>
        <n v="35.97"/>
        <n v="31.4"/>
        <n v="25.27"/>
        <n v="40.945"/>
        <n v="34.104999999999997"/>
        <n v="36.479999999999997"/>
        <n v="33.799999999999997"/>
        <n v="36.700000000000003"/>
        <n v="36.384999999999998"/>
        <n v="34.5"/>
        <n v="32.299999999999997"/>
        <n v="27.6"/>
        <n v="29.26"/>
        <n v="35.75"/>
        <n v="23.18"/>
        <n v="25.6"/>
        <n v="35.244999999999997"/>
        <n v="43.89"/>
        <n v="20.79"/>
        <n v="30.5"/>
        <n v="21.7"/>
        <n v="21.89"/>
        <n v="24.984999999999999"/>
        <n v="32.015000000000001"/>
        <n v="30.4"/>
        <n v="21.09"/>
        <n v="22.23"/>
        <n v="32.9"/>
        <n v="24.89"/>
        <n v="31.46"/>
        <n v="17.954999999999998"/>
        <n v="30.684999999999999"/>
        <n v="43.34"/>
        <n v="39.049999999999997"/>
        <n v="30.21"/>
        <n v="31.445"/>
        <n v="19.855"/>
        <n v="31.02"/>
        <n v="38.17"/>
        <n v="20.6"/>
        <n v="47.52"/>
        <n v="20.399999999999999"/>
        <n v="38.380000000000003"/>
        <n v="24.31"/>
        <n v="23.6"/>
        <n v="21.12"/>
        <n v="30.03"/>
        <n v="17.48"/>
        <n v="20.234999999999999"/>
        <n v="17.195"/>
        <n v="23.9"/>
        <n v="35.15"/>
        <n v="35.64"/>
        <n v="22.6"/>
        <n v="39.159999999999997"/>
        <n v="27.265000000000001"/>
        <n v="29.164999999999999"/>
        <n v="16.815000000000001"/>
        <n v="33.1"/>
        <n v="26.9"/>
        <n v="33.11"/>
        <n v="31.73"/>
        <n v="46.75"/>
        <n v="29.45"/>
        <n v="32.68"/>
        <n v="33.5"/>
        <n v="43.01"/>
        <n v="36.520000000000003"/>
        <n v="26.695"/>
        <n v="25.65"/>
        <n v="29.6"/>
        <n v="38.6"/>
        <n v="23.4"/>
        <n v="46.53"/>
        <n v="30.14"/>
        <n v="30"/>
        <n v="38.094999999999999"/>
        <n v="28.38"/>
        <n v="28.7"/>
        <n v="33.82"/>
        <n v="24.09"/>
        <n v="32.67"/>
        <n v="25.1"/>
        <n v="32.56"/>
        <n v="41.325000000000003"/>
        <n v="39.5"/>
        <n v="34.299999999999997"/>
        <n v="31.065000000000001"/>
        <n v="21.47"/>
        <n v="25.08"/>
        <n v="43.4"/>
        <n v="25.7"/>
        <n v="27.93"/>
        <n v="39.200000000000003"/>
        <n v="26.03"/>
        <n v="30.25"/>
        <n v="28.93"/>
        <n v="35.700000000000003"/>
        <n v="35.31"/>
        <n v="31"/>
        <n v="44.22"/>
        <n v="26.07"/>
        <n v="25.8"/>
        <n v="39.424999999999997"/>
        <n v="40.479999999999997"/>
        <n v="38.9"/>
        <n v="47.41"/>
        <n v="35.435000000000002"/>
        <n v="46.7"/>
        <n v="46.2"/>
        <n v="21.4"/>
        <n v="23.8"/>
        <n v="44.77"/>
        <n v="32.119999999999997"/>
        <n v="29.1"/>
        <n v="37.29"/>
        <n v="43.12"/>
        <n v="36.86"/>
        <n v="34.295000000000002"/>
        <n v="23.465"/>
        <n v="45.43"/>
        <n v="23.65"/>
        <n v="20.7"/>
        <n v="28.27"/>
        <n v="35.909999999999997"/>
        <n v="29"/>
        <n v="19.57"/>
        <n v="31.13"/>
        <n v="21.85"/>
        <n v="40.26"/>
        <n v="33.725000000000001"/>
        <n v="29.48"/>
        <n v="32.6"/>
        <n v="37.524999999999999"/>
        <n v="23.655000000000001"/>
        <n v="37.799999999999997"/>
        <n v="19"/>
        <n v="21.3"/>
        <n v="33.534999999999997"/>
        <n v="42.46"/>
        <n v="38.950000000000003"/>
        <n v="36.1"/>
        <n v="29.3"/>
        <n v="39.700000000000003"/>
        <n v="38.19"/>
        <n v="42.4"/>
        <n v="34.96"/>
        <n v="42.68"/>
        <n v="31.54"/>
        <n v="29.81"/>
        <n v="21.375"/>
        <n v="40.81"/>
        <n v="17.399999999999999"/>
        <n v="20.3"/>
        <n v="18.5"/>
        <n v="26.125"/>
        <n v="41.69"/>
        <n v="24.1"/>
        <n v="36.200000000000003"/>
        <n v="40.185000000000002"/>
        <n v="39.270000000000003"/>
        <n v="34.869999999999997"/>
        <n v="44.744999999999997"/>
        <n v="29.545000000000002"/>
        <n v="23.54"/>
        <n v="40.47"/>
        <n v="40.659999999999997"/>
        <n v="36.6"/>
        <n v="35.4"/>
        <n v="27.074999999999999"/>
        <n v="28.405000000000001"/>
        <n v="21.754999999999999"/>
        <n v="40.28"/>
        <n v="30.1"/>
        <n v="32.1"/>
        <n v="23.7"/>
        <n v="35.5"/>
        <n v="29.15"/>
        <n v="27"/>
        <n v="37.905000000000001"/>
        <n v="22.77"/>
        <n v="22.8"/>
        <n v="34.58"/>
        <n v="27.1"/>
        <n v="19.475000000000001"/>
        <n v="26.7"/>
        <n v="34.32"/>
        <n v="24.4"/>
        <n v="41.14"/>
        <n v="22.515000000000001"/>
        <n v="41.8"/>
        <n v="26.18"/>
        <n v="42.24"/>
        <n v="26.51"/>
        <n v="35.814999999999998"/>
        <n v="41.42"/>
        <n v="36.575000000000003"/>
        <n v="42.94"/>
        <n v="21.01"/>
        <n v="24.225000000000001"/>
        <n v="17.670000000000002"/>
        <n v="31.5"/>
        <n v="31.1"/>
        <n v="32.78"/>
        <n v="32.450000000000003"/>
        <n v="50.38"/>
        <n v="47.6"/>
        <n v="25.4"/>
        <n v="29.9"/>
        <n v="43.7"/>
        <n v="24.86"/>
        <n v="28.8"/>
        <n v="29.5"/>
        <n v="29.04"/>
        <n v="38.94"/>
        <n v="44"/>
        <n v="20.045000000000002"/>
        <n v="40.92"/>
        <n v="35.1"/>
        <n v="29.355"/>
        <n v="32.585000000000001"/>
        <n v="32.340000000000003"/>
        <n v="39.799999999999997"/>
        <n v="24.605"/>
        <n v="33.99"/>
        <n v="28.2"/>
        <n v="25"/>
        <n v="33.200000000000003"/>
        <n v="23.2"/>
        <n v="20.100000000000001"/>
        <n v="32.5"/>
        <n v="37.18"/>
        <n v="46.09"/>
        <n v="39.93"/>
        <n v="35.799999999999997"/>
        <n v="31.254999999999999"/>
        <n v="18.335000000000001"/>
        <n v="42.9"/>
        <n v="26.79"/>
        <n v="39.615000000000002"/>
        <n v="25.9"/>
        <n v="25.745000000000001"/>
        <n v="28.16"/>
        <n v="23.56"/>
        <n v="40.5"/>
        <n v="35.42"/>
        <n v="39.994999999999997"/>
        <n v="34.674999999999997"/>
        <n v="20.52"/>
        <n v="23.274999999999999"/>
        <n v="36.29"/>
        <n v="32.700000000000003"/>
        <n v="19.190000000000001"/>
        <n v="20.13"/>
        <n v="23.32"/>
        <n v="45.32"/>
        <n v="34.6"/>
        <n v="18.715"/>
        <n v="21.565000000000001"/>
        <n v="23"/>
        <n v="37.07"/>
        <n v="52.58"/>
        <n v="42.655000000000001"/>
        <n v="21.66"/>
        <n v="32"/>
        <n v="18.3"/>
        <n v="47.74"/>
        <n v="22.1"/>
        <n v="19.094999999999999"/>
        <n v="31.24"/>
        <n v="29.925000000000001"/>
        <n v="20.350000000000001"/>
        <n v="25.85"/>
        <n v="42.75"/>
        <n v="18.600000000000001"/>
        <n v="23.87"/>
        <n v="45.9"/>
        <n v="21.5"/>
        <n v="30.305"/>
        <n v="44.88"/>
        <n v="41.1"/>
        <n v="40.369999999999997"/>
        <n v="28.49"/>
        <n v="33.549999999999997"/>
        <n v="40.375"/>
        <n v="27.28"/>
        <n v="17.86"/>
        <n v="33.299999999999997"/>
        <n v="39.14"/>
        <n v="21.945"/>
        <n v="24.97"/>
        <n v="23.94"/>
        <n v="34.484999999999999"/>
        <n v="21.8"/>
        <n v="23.3"/>
        <n v="36.96"/>
        <n v="21.28"/>
        <n v="29.4"/>
        <n v="27.3"/>
        <n v="37.9"/>
        <n v="37.715000000000003"/>
        <n v="23.76"/>
        <n v="25.52"/>
        <n v="27.61"/>
        <n v="27.06"/>
        <n v="39.4"/>
        <n v="34.9"/>
        <n v="22"/>
        <n v="30.36"/>
        <n v="27.8"/>
        <n v="53.13"/>
        <n v="39.71"/>
        <n v="32.869999999999997"/>
        <n v="44.7"/>
        <n v="30.97"/>
      </sharedItems>
    </cacheField>
    <cacheField name="children" numFmtId="0">
      <sharedItems containsSemiMixedTypes="0" containsString="0" containsNumber="1" containsInteger="1" minValue="0" maxValue="5"/>
    </cacheField>
    <cacheField name="smoker" numFmtId="0">
      <sharedItems count="2">
        <s v="yes"/>
        <s v="no"/>
      </sharedItems>
    </cacheField>
    <cacheField name="region" numFmtId="0">
      <sharedItems count="4">
        <s v="southwest"/>
        <s v="southeast"/>
        <s v="northwest"/>
        <s v="northeast"/>
      </sharedItems>
    </cacheField>
    <cacheField name="charges" numFmtId="165">
      <sharedItems containsSemiMixedTypes="0" containsString="0" containsNumber="1" minValue="1121.8739" maxValue="63770.428010000003" count="1337">
        <n v="16884.923999999999"/>
        <n v="1725.5523000000001"/>
        <n v="4449.4620000000004"/>
        <n v="21984.47061"/>
        <n v="3866.8552"/>
        <n v="3756.6215999999999"/>
        <n v="8240.5895999999993"/>
        <n v="7281.5056000000004"/>
        <n v="6406.4107000000004"/>
        <n v="28923.136920000001"/>
        <n v="2721.3208"/>
        <n v="27808.7251"/>
        <n v="1826.8430000000001"/>
        <n v="11090.7178"/>
        <n v="39611.757700000002"/>
        <n v="1837.2370000000001"/>
        <n v="10797.3362"/>
        <n v="2395.17155"/>
        <n v="10602.385"/>
        <n v="36837.466999999997"/>
        <n v="13228.846949999999"/>
        <n v="4149.7359999999999"/>
        <n v="1137.011"/>
        <n v="37701.876799999998"/>
        <n v="6203.90175"/>
        <n v="14001.1338"/>
        <n v="14451.835150000001"/>
        <n v="12268.632250000001"/>
        <n v="2775.1921499999999"/>
        <n v="38711"/>
        <n v="35585.576000000001"/>
        <n v="2198.1898500000002"/>
        <n v="4687.7969999999996"/>
        <n v="13770.097900000001"/>
        <n v="51194.559139999998"/>
        <n v="1625.4337499999999"/>
        <n v="15612.19335"/>
        <n v="2302.3000000000002"/>
        <n v="39774.276299999998"/>
        <n v="48173.360999999997"/>
        <n v="3046.0619999999999"/>
        <n v="4949.7587000000003"/>
        <n v="6272.4772000000003"/>
        <n v="6313.759"/>
        <n v="6079.6715000000004"/>
        <n v="20630.283510000001"/>
        <n v="3393.35635"/>
        <n v="3556.9223000000002"/>
        <n v="12629.896699999999"/>
        <n v="38709.175999999999"/>
        <n v="2211.1307499999998"/>
        <n v="3579.8287"/>
        <n v="23568.272000000001"/>
        <n v="37742.575700000001"/>
        <n v="8059.6791000000003"/>
        <n v="47496.494449999998"/>
        <n v="13607.36875"/>
        <n v="34303.167200000004"/>
        <n v="23244.790199999999"/>
        <n v="5989.5236500000001"/>
        <n v="8606.2173999999995"/>
        <n v="4504.6624000000002"/>
        <n v="30166.618170000002"/>
        <n v="4133.6416499999996"/>
        <n v="14711.7438"/>
        <n v="1743.2139999999999"/>
        <n v="14235.072"/>
        <n v="6389.3778499999999"/>
        <n v="5920.1040999999996"/>
        <n v="17663.144199999999"/>
        <n v="16577.779500000001"/>
        <n v="6799.4579999999996"/>
        <n v="11741.726000000001"/>
        <n v="11946.625899999999"/>
        <n v="7726.8540000000003"/>
        <n v="11356.660900000001"/>
        <n v="3947.4131000000002"/>
        <n v="1532.4697000000001"/>
        <n v="2755.0209500000001"/>
        <n v="6571.0243499999997"/>
        <n v="4441.2131499999996"/>
        <n v="7935.29115"/>
        <n v="37165.163800000002"/>
        <n v="11033.661700000001"/>
        <n v="39836.519"/>
        <n v="21098.554049999999"/>
        <n v="43578.939400000003"/>
        <n v="11073.175999999999"/>
        <n v="8026.6665999999996"/>
        <n v="11082.5772"/>
        <n v="2026.9740999999999"/>
        <n v="10942.13205"/>
        <n v="30184.936699999998"/>
        <n v="5729.0052999999998"/>
        <n v="47291.055"/>
        <n v="3766.8838000000001"/>
        <n v="12105.32"/>
        <n v="10226.2842"/>
        <n v="22412.648499999999"/>
        <n v="15820.699000000001"/>
        <n v="6186.1270000000004"/>
        <n v="3645.0893999999998"/>
        <n v="21344.846699999998"/>
        <n v="30942.191800000001"/>
        <n v="5003.8530000000001"/>
        <n v="17560.37975"/>
        <n v="2331.5189999999998"/>
        <n v="3877.3042500000001"/>
        <n v="2867.1196"/>
        <n v="47055.532099999997"/>
        <n v="10825.253699999999"/>
        <n v="11881.358"/>
        <n v="4646.759"/>
        <n v="2404.7338"/>
        <n v="11488.31695"/>
        <n v="30259.995559999999"/>
        <n v="11381.3254"/>
        <n v="19107.779600000002"/>
        <n v="8601.3292999999994"/>
        <n v="6686.4313000000002"/>
        <n v="7740.3370000000004"/>
        <n v="1705.6244999999999"/>
        <n v="2257.47525"/>
        <n v="39556.494500000001"/>
        <n v="10115.00885"/>
        <n v="3385.3991500000002"/>
        <n v="17081.080000000002"/>
        <n v="9634.5380000000005"/>
        <n v="32734.186300000001"/>
        <n v="6082.4049999999997"/>
        <n v="12815.444949999999"/>
        <n v="13616.3586"/>
        <n v="11163.567999999999"/>
        <n v="1632.5644500000001"/>
        <n v="2457.2111500000001"/>
        <n v="2155.6815000000001"/>
        <n v="1261.442"/>
        <n v="2045.68525"/>
        <n v="27322.73386"/>
        <n v="2166.732"/>
        <n v="27375.904780000001"/>
        <n v="3490.5491000000002"/>
        <n v="18972.494999999999"/>
        <n v="18157.876"/>
        <n v="20745.989099999999"/>
        <n v="5138.2566999999999"/>
        <n v="40720.551050000002"/>
        <n v="9877.6077000000005"/>
        <n v="10959.6947"/>
        <n v="1842.519"/>
        <n v="5125.2156999999997"/>
        <n v="7789.6350000000002"/>
        <n v="6334.3435499999996"/>
        <n v="19964.746299999999"/>
        <n v="7077.1894000000002"/>
        <n v="6948.7007999999996"/>
        <n v="21223.675800000001"/>
        <n v="15518.180249999999"/>
        <n v="36950.256699999998"/>
        <n v="19749.383379999999"/>
        <n v="21348.705999999998"/>
        <n v="36149.483500000002"/>
        <n v="10450.552"/>
        <n v="5152.134"/>
        <n v="5028.1466"/>
        <n v="10407.085849999999"/>
        <n v="4830.63"/>
        <n v="6128.79745"/>
        <n v="2719.2797500000001"/>
        <n v="4827.9049500000001"/>
        <n v="13405.390299999999"/>
        <n v="8116.68"/>
        <n v="1694.7963999999999"/>
        <n v="5246.0469999999996"/>
        <n v="2855.4375500000001"/>
        <n v="48824.45"/>
        <n v="6455.86265"/>
        <n v="10436.096"/>
        <n v="8823.2790000000005"/>
        <n v="8538.28845"/>
        <n v="11735.87905"/>
        <n v="1631.8212000000001"/>
        <n v="4005.4225000000001"/>
        <n v="7419.4778999999999"/>
        <n v="7731.4270999999999"/>
        <n v="43753.337050000002"/>
        <n v="3981.9767999999999"/>
        <n v="5325.6509999999998"/>
        <n v="6775.9610000000002"/>
        <n v="4922.9159"/>
        <n v="12557.605299999999"/>
        <n v="4883.866"/>
        <n v="2137.6536000000001"/>
        <n v="12044.342000000001"/>
        <n v="1137.4697000000001"/>
        <n v="1639.5631000000001"/>
        <n v="5649.7150000000001"/>
        <n v="8516.8289999999997"/>
        <n v="9644.2525000000005"/>
        <n v="14901.5167"/>
        <n v="2130.6759000000002"/>
        <n v="8871.1517000000003"/>
        <n v="13012.20865"/>
        <n v="37133.898200000003"/>
        <n v="7147.1049999999996"/>
        <n v="4337.7352000000001"/>
        <n v="11743.299000000001"/>
        <n v="20984.0936"/>
        <n v="13880.949000000001"/>
        <n v="6610.1097"/>
        <n v="1980.07"/>
        <n v="8162.7162500000004"/>
        <n v="3537.703"/>
        <n v="5002.7826999999997"/>
        <n v="8520.0259999999998"/>
        <n v="7371.7719999999999"/>
        <n v="10355.641"/>
        <n v="2483.7359999999999"/>
        <n v="3392.9767999999999"/>
        <n v="25081.76784"/>
        <n v="5012.4709999999995"/>
        <n v="10564.8845"/>
        <n v="5253.5240000000003"/>
        <n v="34779.614999999998"/>
        <n v="19515.5416"/>
        <n v="11987.1682"/>
        <n v="2689.4953999999998"/>
        <n v="24227.337240000001"/>
        <n v="7358.1756500000001"/>
        <n v="9225.2564000000002"/>
        <n v="7443.6430499999997"/>
        <n v="14001.286700000001"/>
        <n v="1727.7850000000001"/>
        <n v="12333.828"/>
        <n v="6710.1918999999998"/>
        <n v="19444.265800000001"/>
        <n v="1615.7666999999999"/>
        <n v="4463.2051000000001"/>
        <n v="17352.6803"/>
        <n v="7152.6714000000002"/>
        <n v="38511.628299999997"/>
        <n v="5354.0746499999996"/>
        <n v="35160.134570000002"/>
        <n v="7196.8670000000002"/>
        <n v="29523.1656"/>
        <n v="24476.478510000001"/>
        <n v="12648.7034"/>
        <n v="1986.9333999999999"/>
        <n v="1832.0940000000001"/>
        <n v="4040.55825"/>
        <n v="12829.455099999999"/>
        <n v="47305.305"/>
        <n v="44260.749900000003"/>
        <n v="4260.7439999999997"/>
        <n v="41097.161749999999"/>
        <n v="13047.332350000001"/>
        <n v="43921.183700000001"/>
        <n v="5400.9804999999997"/>
        <n v="11520.099850000001"/>
        <n v="33750.291799999999"/>
        <n v="11837.16"/>
        <n v="17085.267599999999"/>
        <n v="24869.836800000001"/>
        <n v="36219.405449999998"/>
        <n v="20462.997660000001"/>
        <n v="46151.124499999998"/>
        <n v="17179.522000000001"/>
        <n v="14590.63205"/>
        <n v="7441.0529999999999"/>
        <n v="9282.4806000000008"/>
        <n v="1719.4363000000001"/>
        <n v="42856.838000000003"/>
        <n v="7265.7025000000003"/>
        <n v="9617.6624499999998"/>
        <n v="2523.1695"/>
        <n v="9715.8410000000003"/>
        <n v="2803.69785"/>
        <n v="2150.4690000000001"/>
        <n v="12928.7911"/>
        <n v="9855.1314000000002"/>
        <n v="22331.566800000001"/>
        <n v="48549.178350000002"/>
        <n v="4237.12655"/>
        <n v="11879.10405"/>
        <n v="9625.92"/>
        <n v="7742.1098000000002"/>
        <n v="9432.9253000000008"/>
        <n v="14256.192800000001"/>
        <n v="47896.79135"/>
        <n v="25992.821039999999"/>
        <n v="3172.018"/>
        <n v="20277.807509999999"/>
        <n v="42112.2356"/>
        <n v="2156.7518"/>
        <n v="3906.127"/>
        <n v="1704.5681"/>
        <n v="16297.846"/>
        <n v="21978.676899999999"/>
        <n v="38746.355100000001"/>
        <n v="9249.4951999999994"/>
        <n v="6746.7425000000003"/>
        <n v="24873.384900000001"/>
        <n v="12265.5069"/>
        <n v="4349.4620000000004"/>
        <n v="12646.207"/>
        <n v="19442.353500000001"/>
        <n v="20177.671129999999"/>
        <n v="4151.0286999999998"/>
        <n v="11944.594349999999"/>
        <n v="7749.1563999999998"/>
        <n v="8444.4740000000002"/>
        <n v="1737.376"/>
        <n v="42124.515299999999"/>
        <n v="8124.4084000000003"/>
        <n v="34838.873"/>
        <n v="9722.7695000000003"/>
        <n v="8835.2649500000007"/>
        <n v="10435.06525"/>
        <n v="7421.1945500000002"/>
        <n v="4667.6076499999999"/>
        <n v="4894.7533000000003"/>
        <n v="24671.663339999999"/>
        <n v="35491.64"/>
        <n v="11566.30055"/>
        <n v="2866.0909999999999"/>
        <n v="6600.2059499999996"/>
        <n v="3561.8888999999999"/>
        <n v="42760.502200000003"/>
        <n v="47928.03"/>
        <n v="9144.5650000000005"/>
        <n v="48517.563150000002"/>
        <n v="24393.6224"/>
        <n v="13429.035400000001"/>
        <n v="11658.379150000001"/>
        <n v="19144.576519999999"/>
        <n v="13822.803"/>
        <n v="12142.578600000001"/>
        <n v="13937.666499999999"/>
        <n v="41919.097000000002"/>
        <n v="8232.6388000000006"/>
        <n v="18955.220170000001"/>
        <n v="13352.0998"/>
        <n v="13217.094499999999"/>
        <n v="13981.850350000001"/>
        <n v="10977.2063"/>
        <n v="6184.2993999999999"/>
        <n v="4889.9994999999999"/>
        <n v="8334.4575499999992"/>
        <n v="5478.0367999999999"/>
        <n v="1635.7336499999999"/>
        <n v="11830.6072"/>
        <n v="8932.0840000000007"/>
        <n v="3554.203"/>
        <n v="12404.8791"/>
        <n v="14133.03775"/>
        <n v="24603.04837"/>
        <n v="8944.1151000000009"/>
        <n v="9620.3307000000004"/>
        <n v="1837.2819"/>
        <n v="1607.5101"/>
        <n v="10043.249"/>
        <n v="4751.07"/>
        <n v="13844.505999999999"/>
        <n v="2597.779"/>
        <n v="3180.5101"/>
        <n v="9778.3472000000002"/>
        <n v="13430.264999999999"/>
        <n v="8017.0611500000005"/>
        <n v="8116.2688500000004"/>
        <n v="3481.8679999999999"/>
        <n v="13415.0381"/>
        <n v="12029.286700000001"/>
        <n v="7639.4174499999999"/>
        <n v="36085.218999999997"/>
        <n v="1391.5287000000001"/>
        <n v="18033.9679"/>
        <n v="21659.930100000001"/>
        <n v="38126.246500000001"/>
        <n v="16455.707849999999"/>
        <n v="27000.98473"/>
        <n v="15006.579449999999"/>
        <n v="42303.692150000003"/>
        <n v="20781.48892"/>
        <n v="5846.9175999999998"/>
        <n v="8302.5356499999998"/>
        <n v="1261.8589999999999"/>
        <n v="11856.4115"/>
        <n v="30284.642940000002"/>
        <n v="3176.8159000000001"/>
        <n v="4618.0798999999997"/>
        <n v="10736.87075"/>
        <n v="2138.0707000000002"/>
        <n v="8964.0605500000001"/>
        <n v="9290.1394999999993"/>
        <n v="9411.0049999999992"/>
        <n v="7526.7064499999997"/>
        <n v="8522.0030000000006"/>
        <n v="16586.49771"/>
        <n v="14988.432000000001"/>
        <n v="1631.6683"/>
        <n v="9264.7970000000005"/>
        <n v="8083.9197999999997"/>
        <n v="14692.66935"/>
        <n v="10269.459999999999"/>
        <n v="3260.1990000000001"/>
        <n v="11396.9002"/>
        <n v="4185.0978999999998"/>
        <n v="8539.6710000000003"/>
        <n v="6652.5288"/>
        <n v="4074.4537"/>
        <n v="1621.3402000000001"/>
        <n v="19594.809649999999"/>
        <n v="14455.644050000001"/>
        <n v="5080.0959999999995"/>
        <n v="2134.9014999999999"/>
        <n v="7345.7266"/>
        <n v="9140.9509999999991"/>
        <n v="18608.261999999999"/>
        <n v="14418.2804"/>
        <n v="28950.4692"/>
        <n v="46889.261200000001"/>
        <n v="46599.108399999997"/>
        <n v="39125.332249999999"/>
        <n v="2727.3951000000002"/>
        <n v="8968.33"/>
        <n v="9788.8659000000007"/>
        <n v="6555.07035"/>
        <n v="7323.7348190000002"/>
        <n v="3167.4558499999998"/>
        <n v="18804.752400000001"/>
        <n v="23082.955330000001"/>
        <n v="4906.4096499999996"/>
        <n v="5969.723"/>
        <n v="12638.195"/>
        <n v="4243.5900499999998"/>
        <n v="13919.822899999999"/>
        <n v="2254.7966999999999"/>
        <n v="5926.8459999999995"/>
        <n v="12592.5345"/>
        <n v="2897.3235"/>
        <n v="4738.2682000000004"/>
        <n v="37079.372000000003"/>
        <n v="1149.3959"/>
        <n v="28287.897659999999"/>
        <n v="26109.32905"/>
        <n v="7345.0839999999998"/>
        <n v="12730.999599999999"/>
        <n v="11454.021500000001"/>
        <n v="5910.9440000000004"/>
        <n v="4762.3289999999997"/>
        <n v="7512.2669999999998"/>
        <n v="4032.2406999999998"/>
        <n v="1969.614"/>
        <n v="1769.5316499999999"/>
        <n v="4686.3887000000004"/>
        <n v="21797.000400000001"/>
        <n v="11881.9696"/>
        <n v="11840.77505"/>
        <n v="10601.412"/>
        <n v="7682.67"/>
        <n v="10381.4787"/>
        <n v="22144.031999999999"/>
        <n v="15230.324049999999"/>
        <n v="11165.417649999999"/>
        <n v="1632.0362500000001"/>
        <n v="19521.968199999999"/>
        <n v="13224.692999999999"/>
        <n v="12643.3778"/>
        <n v="23288.928400000001"/>
        <n v="2201.0971"/>
        <n v="2497.0383000000002"/>
        <n v="2203.4718499999999"/>
        <n v="1744.4649999999999"/>
        <n v="20878.78443"/>
        <n v="25382.296999999999"/>
        <n v="28868.6639"/>
        <n v="35147.528480000001"/>
        <n v="2534.3937500000002"/>
        <n v="1534.3045"/>
        <n v="1824.2854"/>
        <n v="15555.188749999999"/>
        <n v="9304.7019"/>
        <n v="1622.1885"/>
        <n v="9880.0679999999993"/>
        <n v="9563.0290000000005"/>
        <n v="4347.0233500000004"/>
        <n v="12475.3513"/>
        <n v="1253.9359999999999"/>
        <n v="48885.135609999998"/>
        <n v="10461.9794"/>
        <n v="1748.7739999999999"/>
        <n v="24513.091260000001"/>
        <n v="2196.4731999999999"/>
        <n v="12574.049000000001"/>
        <n v="17942.106"/>
        <n v="1967.0227"/>
        <n v="4931.6469999999999"/>
        <n v="8027.9679999999998"/>
        <n v="8211.1002000000008"/>
        <n v="13470.86"/>
        <n v="36197.699000000001"/>
        <n v="6837.3687"/>
        <n v="22218.1149"/>
        <n v="32548.340499999998"/>
        <n v="5974.3846999999996"/>
        <n v="6796.8632500000003"/>
        <n v="2643.2685000000001"/>
        <n v="3077.0954999999999"/>
        <n v="3044.2132999999999"/>
        <n v="11455.28"/>
        <n v="11763.000899999999"/>
        <n v="2498.4144000000001"/>
        <n v="9361.3268000000007"/>
        <n v="1256.299"/>
        <n v="21082.16"/>
        <n v="11362.754999999999"/>
        <n v="27724.28875"/>
        <n v="8413.4630500000003"/>
        <n v="5240.7650000000003"/>
        <n v="3857.7592500000001"/>
        <n v="25656.575260000001"/>
        <n v="3994.1777999999999"/>
        <n v="9866.3048500000004"/>
        <n v="5397.6166999999996"/>
        <n v="38245.593269999998"/>
        <n v="11482.63485"/>
        <n v="24059.680189999999"/>
        <n v="9861.0249999999996"/>
        <n v="8342.9087500000005"/>
        <n v="1708.0014000000001"/>
        <n v="48675.517699999997"/>
        <n v="14043.476699999999"/>
        <n v="12925.886"/>
        <n v="19214.705529999999"/>
        <n v="13831.1152"/>
        <n v="6067.1267500000004"/>
        <n v="5972.3779999999997"/>
        <n v="8825.0859999999993"/>
        <n v="8233.0974999999999"/>
        <n v="27346.04207"/>
        <n v="6196.4480000000003"/>
        <n v="3056.3881000000001"/>
        <n v="13887.204"/>
        <n v="63770.428010000003"/>
        <n v="10231.499900000001"/>
        <n v="23807.240600000001"/>
        <n v="3268.84665"/>
        <n v="11538.421"/>
        <n v="3213.6220499999999"/>
        <n v="45863.205000000002"/>
        <n v="13390.558999999999"/>
        <n v="3972.9247"/>
        <n v="12957.118"/>
        <n v="11187.6567"/>
        <n v="17878.900679999999"/>
        <n v="3847.674"/>
        <n v="8334.5895999999993"/>
        <n v="3935.1799000000001"/>
        <n v="39983.425949999997"/>
        <n v="1646.4296999999999"/>
        <n v="9193.8384999999998"/>
        <n v="10923.933199999999"/>
        <n v="2494.0219999999999"/>
        <n v="9058.7302999999993"/>
        <n v="2801.2588000000001"/>
        <n v="2128.4310500000001"/>
        <n v="6373.55735"/>
        <n v="7256.7231000000002"/>
        <n v="11552.904"/>
        <n v="45702.022349999999"/>
        <n v="3761.2919999999999"/>
        <n v="2219.4450999999999"/>
        <n v="4753.6368000000002"/>
        <n v="31620.001059999999"/>
        <n v="13224.057049999999"/>
        <n v="12222.898300000001"/>
        <n v="1664.9996000000001"/>
        <n v="58571.074480000003"/>
        <n v="9724.5300000000007"/>
        <n v="3206.4913499999998"/>
        <n v="12913.992399999999"/>
        <n v="6356.2707"/>
        <n v="17626.239509999999"/>
        <n v="1242.816"/>
        <n v="4779.6022999999996"/>
        <n v="3861.2096499999998"/>
        <n v="43943.876100000001"/>
        <n v="13635.6379"/>
        <n v="5976.8311000000003"/>
        <n v="11842.441999999999"/>
        <n v="8428.0692999999992"/>
        <n v="2566.4706999999999"/>
        <n v="15359.104499999999"/>
        <n v="5709.1643999999997"/>
        <n v="8823.9857499999998"/>
        <n v="7640.3091999999997"/>
        <n v="5594.8455000000004"/>
        <n v="7441.5010000000002"/>
        <n v="33471.971890000001"/>
        <n v="1633.0444"/>
        <n v="9174.1356500000002"/>
        <n v="11070.535"/>
        <n v="16085.127500000001"/>
        <n v="17468.983899999999"/>
        <n v="9283.5619999999999"/>
        <n v="3558.6202499999999"/>
        <n v="25678.778450000002"/>
        <n v="4435.0941999999995"/>
        <n v="39241.442000000003"/>
        <n v="8547.6913000000004"/>
        <n v="6571.5439999999999"/>
        <n v="2207.6974500000001"/>
        <n v="6753.0379999999996"/>
        <n v="1880.07"/>
        <n v="42969.852700000003"/>
        <n v="11658.11505"/>
        <n v="23306.546999999999"/>
        <n v="34439.855900000002"/>
        <n v="10713.644"/>
        <n v="3659.346"/>
        <n v="40182.245999999999"/>
        <n v="9182.17"/>
        <n v="34617.840649999998"/>
        <n v="12129.614149999999"/>
        <n v="3736.4647"/>
        <n v="6748.5911999999998"/>
        <n v="11326.71487"/>
        <n v="11365.951999999999"/>
        <n v="42983.458500000001"/>
        <n v="10085.846"/>
        <n v="1977.8150000000001"/>
        <n v="3366.6696999999999"/>
        <n v="7173.35995"/>
        <n v="9391.3459999999995"/>
        <n v="14410.9321"/>
        <n v="2709.1118999999999"/>
        <n v="24915.046259999999"/>
        <n v="20149.322899999999"/>
        <n v="12949.1554"/>
        <n v="6666.2430000000004"/>
        <n v="32787.458590000002"/>
        <n v="13143.86485"/>
        <n v="4466.6214"/>
        <n v="18806.145469999999"/>
        <n v="10141.136200000001"/>
        <n v="6123.5688"/>
        <n v="8252.2842999999993"/>
        <n v="1712.2270000000001"/>
        <n v="12430.95335"/>
        <n v="9800.8881999999994"/>
        <n v="10579.710999999999"/>
        <n v="8280.6226999999999"/>
        <n v="8527.5319999999992"/>
        <n v="12244.531000000001"/>
        <n v="24667.419000000002"/>
        <n v="3410.3240000000001"/>
        <n v="4058.71245"/>
        <n v="26392.260289999998"/>
        <n v="14394.398150000001"/>
        <n v="6435.6237000000001"/>
        <n v="22192.437109999999"/>
        <n v="5148.5526"/>
        <n v="1136.3994"/>
        <n v="27037.914100000002"/>
        <n v="42560.430399999997"/>
        <n v="8703.4560000000001"/>
        <n v="40003.332249999999"/>
        <n v="45710.207849999999"/>
        <n v="6500.2358999999997"/>
        <n v="4837.5823"/>
        <n v="3943.5954000000002"/>
        <n v="4399.7309999999998"/>
        <n v="6185.3208000000004"/>
        <n v="46200.985099999998"/>
        <n v="7222.7862500000001"/>
        <n v="12485.8009"/>
        <n v="46130.5265"/>
        <n v="12363.547"/>
        <n v="10156.7832"/>
        <n v="2585.2689999999998"/>
        <n v="1242.26"/>
        <n v="40103.89"/>
        <n v="9863.4717999999993"/>
        <n v="4766.0219999999999"/>
        <n v="11244.376899999999"/>
        <n v="7729.6457499999997"/>
        <n v="5438.7491"/>
        <n v="26236.579969999999"/>
        <n v="34806.467700000001"/>
        <n v="2104.1134000000002"/>
        <n v="8068.1850000000004"/>
        <n v="2362.2290499999999"/>
        <n v="2352.9684499999998"/>
        <n v="3577.9989999999998"/>
        <n v="3201.2451500000002"/>
        <n v="29186.482360000002"/>
        <n v="40273.645499999999"/>
        <n v="10976.24575"/>
        <n v="3500.6122999999998"/>
        <n v="2020.5523000000001"/>
        <n v="9541.6955500000004"/>
        <n v="9504.3102999999992"/>
        <n v="5385.3379000000004"/>
        <n v="8930.9345499999999"/>
        <n v="5375.0379999999996"/>
        <n v="44400.4064"/>
        <n v="10264.4421"/>
        <n v="6113.2310500000003"/>
        <n v="5469.0065999999997"/>
        <n v="1727.54"/>
        <n v="10107.220600000001"/>
        <n v="8310.8391499999998"/>
        <n v="1984.4532999999999"/>
        <n v="2457.502"/>
        <n v="12146.971"/>
        <n v="9566.9909000000007"/>
        <n v="13112.604799999999"/>
        <n v="10848.1343"/>
        <n v="12231.613600000001"/>
        <n v="9875.6803999999993"/>
        <n v="11264.540999999999"/>
        <n v="12979.358"/>
        <n v="1263.249"/>
        <n v="10106.134249999999"/>
        <n v="40932.429499999998"/>
        <n v="6664.68595"/>
        <n v="16657.71745"/>
        <n v="2217.6012000000001"/>
        <n v="6781.3541999999998"/>
        <n v="19361.998800000001"/>
        <n v="10065.413"/>
        <n v="4234.9269999999997"/>
        <n v="9447.2503500000003"/>
        <n v="14007.222"/>
        <n v="9583.8932999999997"/>
        <n v="40419.019099999998"/>
        <n v="3484.3310000000001"/>
        <n v="36189.101699999999"/>
        <n v="44585.455869999998"/>
        <n v="8604.4836500000001"/>
        <n v="18246.495500000001"/>
        <n v="43254.417950000003"/>
        <n v="3757.8447999999999"/>
        <n v="8827.2098999999998"/>
        <n v="9910.3598500000007"/>
        <n v="11737.848840000001"/>
        <n v="1627.2824499999999"/>
        <n v="8556.9069999999992"/>
        <n v="3062.5082499999999"/>
        <n v="19539.242999999999"/>
        <n v="1906.35825"/>
        <n v="14210.53595"/>
        <n v="11833.782300000001"/>
        <n v="17128.426080000001"/>
        <n v="5031.26955"/>
        <n v="7985.8149999999996"/>
        <n v="23065.420699999999"/>
        <n v="5428.7277000000004"/>
        <n v="36307.798300000002"/>
        <n v="3925.7582000000002"/>
        <n v="2416.9549999999999"/>
        <n v="19040.876"/>
        <n v="3070.8087"/>
        <n v="9095.0682500000003"/>
        <n v="11842.623750000001"/>
        <n v="8062.7640000000001"/>
        <n v="7050.6419999999998"/>
        <n v="14319.031000000001"/>
        <n v="6933.2422500000002"/>
        <n v="27941.28758"/>
        <n v="11150.78"/>
        <n v="12797.20962"/>
        <n v="17748.5062"/>
        <n v="7261.741"/>
        <n v="10560.4917"/>
        <n v="6986.6970000000001"/>
        <n v="7448.4039499999999"/>
        <n v="5934.3797999999997"/>
        <n v="9869.8101999999999"/>
        <n v="18259.216"/>
        <n v="1146.7965999999999"/>
        <n v="9386.1612999999998"/>
        <n v="24520.263999999999"/>
        <n v="4350.5144"/>
        <n v="6414.1779999999999"/>
        <n v="12741.167450000001"/>
        <n v="1917.3184000000001"/>
        <n v="5209.5788499999999"/>
        <n v="13457.960800000001"/>
        <n v="5662.2250000000004"/>
        <n v="1252.4069999999999"/>
        <n v="2731.9122000000002"/>
        <n v="21195.817999999999"/>
        <n v="7209.4917999999998"/>
        <n v="18310.741999999998"/>
        <n v="4266.1657999999998"/>
        <n v="4719.52405"/>
        <n v="11848.141"/>
        <n v="17904.527050000001"/>
        <n v="7046.7222000000002"/>
        <n v="14313.846299999999"/>
        <n v="2103.08"/>
        <n v="38792.685599999997"/>
        <n v="1815.8759"/>
        <n v="7731.8578500000003"/>
        <n v="28476.734990000001"/>
        <n v="2136.8822500000001"/>
        <n v="1131.5065999999999"/>
        <n v="3309.7926000000002"/>
        <n v="9414.92"/>
        <n v="6360.9935999999998"/>
        <n v="11013.7119"/>
        <n v="4428.8878500000001"/>
        <n v="5584.3056999999999"/>
        <n v="1877.9294"/>
        <n v="2842.7607499999999"/>
        <n v="3597.596"/>
        <n v="23401.30575"/>
        <n v="55135.402090000003"/>
        <n v="7445.9179999999997"/>
        <n v="2680.9493000000002"/>
        <n v="1621.8827000000001"/>
        <n v="8219.2039000000004"/>
        <n v="12523.604799999999"/>
        <n v="16069.08475"/>
        <n v="43813.866099999999"/>
        <n v="20773.62775"/>
        <n v="39597.407200000001"/>
        <n v="6117.4944999999998"/>
        <n v="13393.755999999999"/>
        <n v="5266.3656000000001"/>
        <n v="4719.7365499999996"/>
        <n v="11743.9341"/>
        <n v="5377.4578000000001"/>
        <n v="7160.3302999999996"/>
        <n v="4402.2330000000002"/>
        <n v="11657.7189"/>
        <n v="6402.2913500000004"/>
        <n v="12622.1795"/>
        <n v="1526.3119999999999"/>
        <n v="12323.936"/>
        <n v="36021.011200000001"/>
        <n v="27533.912899999999"/>
        <n v="10072.055050000001"/>
        <n v="45008.955499999996"/>
        <n v="9872.7009999999991"/>
        <n v="2438.0551999999998"/>
        <n v="2974.1260000000002"/>
        <n v="10601.632250000001"/>
        <n v="37270.1512"/>
        <n v="14119.62"/>
        <n v="42111.664700000001"/>
        <n v="11729.6795"/>
        <n v="24106.912550000001"/>
        <n v="1875.3440000000001"/>
        <n v="40974.164900000003"/>
        <n v="15817.985699999999"/>
        <n v="18218.161390000001"/>
        <n v="10965.446"/>
        <n v="46113.510999999999"/>
        <n v="7151.0919999999996"/>
        <n v="12269.68865"/>
        <n v="5458.0464499999998"/>
        <n v="8782.4689999999991"/>
        <n v="6600.3609999999999"/>
        <n v="1141.4450999999999"/>
        <n v="11576.13"/>
        <n v="13129.603450000001"/>
        <n v="4391.652"/>
        <n v="8457.8179999999993"/>
        <n v="3392.3652000000002"/>
        <n v="5966.8873999999996"/>
        <n v="6849.0259999999998"/>
        <n v="8891.1394999999993"/>
        <n v="2690.1138000000001"/>
        <n v="26140.3603"/>
        <n v="6653.7885999999999"/>
        <n v="6282.2349999999997"/>
        <n v="6311.9520000000002"/>
        <n v="3443.0639999999999"/>
        <n v="2789.0574000000001"/>
        <n v="2585.8506499999999"/>
        <n v="46255.112500000003"/>
        <n v="4877.9810500000003"/>
        <n v="19719.6947"/>
        <n v="27218.437249999999"/>
        <n v="5272.1758"/>
        <n v="1682.597"/>
        <n v="11945.1327"/>
        <n v="29330.98315"/>
        <n v="7243.8136000000004"/>
        <n v="10422.916649999999"/>
        <n v="44202.653599999998"/>
        <n v="13555.0049"/>
        <n v="13063.883"/>
        <n v="19798.054550000001"/>
        <n v="2221.5644499999999"/>
        <n v="1634.5734"/>
        <n v="2117.3388500000001"/>
        <n v="8688.8588500000005"/>
        <n v="48673.558799999999"/>
        <n v="4661.2863500000003"/>
        <n v="8125.7844999999998"/>
        <n v="12644.589"/>
        <n v="4564.1914500000003"/>
        <n v="4846.9201499999999"/>
        <n v="7633.7205999999996"/>
        <n v="15170.069"/>
        <n v="17496.306"/>
        <n v="2639.0428999999999"/>
        <n v="33732.686699999998"/>
        <n v="14382.709049999999"/>
        <n v="7626.9930000000004"/>
        <n v="5257.5079500000002"/>
        <n v="2473.3341"/>
        <n v="21774.32215"/>
        <n v="35069.374519999998"/>
        <n v="13041.921"/>
        <n v="5245.2268999999997"/>
        <n v="13451.121999999999"/>
        <n v="13462.52"/>
        <n v="5488.2619999999997"/>
        <n v="4320.4108500000002"/>
        <n v="6250.4350000000004"/>
        <n v="25333.332839999999"/>
        <n v="2913.569"/>
        <n v="12032.325999999999"/>
        <n v="13470.804400000001"/>
        <n v="6289.7548999999999"/>
        <n v="2927.0646999999999"/>
        <n v="6238.2979999999998"/>
        <n v="10096.969999999999"/>
        <n v="7348.1419999999998"/>
        <n v="4673.3922000000002"/>
        <n v="12233.828"/>
        <n v="32108.662820000001"/>
        <n v="8965.7957499999993"/>
        <n v="2304.0021999999999"/>
        <n v="9487.6442000000006"/>
        <n v="1121.8739"/>
        <n v="9549.5650999999998"/>
        <n v="2217.4691499999999"/>
        <n v="1628.4709"/>
        <n v="12982.8747"/>
        <n v="11674.13"/>
        <n v="7160.0940000000001"/>
        <n v="39047.285000000003"/>
        <n v="6358.7764500000003"/>
        <n v="19933.457999999999"/>
        <n v="11534.872649999999"/>
        <n v="47462.894"/>
        <n v="4527.1829500000003"/>
        <n v="38998.546000000002"/>
        <n v="20009.63365"/>
        <n v="3875.7341000000001"/>
        <n v="41999.519999999997"/>
        <n v="12609.88702"/>
        <n v="41034.221400000002"/>
        <n v="28468.919010000001"/>
        <n v="2730.1078499999999"/>
        <n v="3353.2840000000001"/>
        <n v="14474.674999999999"/>
        <n v="9500.5730500000009"/>
        <n v="26467.09737"/>
        <n v="4746.3440000000001"/>
        <n v="23967.38305"/>
        <n v="7518.0253499999999"/>
        <n v="3279.8685500000001"/>
        <n v="8596.8277999999991"/>
        <n v="10702.642400000001"/>
        <n v="4992.3764000000001"/>
        <n v="2527.8186500000002"/>
        <n v="1759.338"/>
        <n v="2322.6217999999999"/>
        <n v="16138.762049999999"/>
        <n v="7804.1605"/>
        <n v="2902.9065000000001"/>
        <n v="9704.6680500000002"/>
        <n v="4889.0367999999999"/>
        <n v="25517.11363"/>
        <n v="4500.33925"/>
        <n v="19199.944"/>
        <n v="16796.411940000002"/>
        <n v="4915.0598499999996"/>
        <n v="7624.63"/>
        <n v="8410.0468500000006"/>
        <n v="28340.188849999999"/>
        <n v="4518.8262500000001"/>
        <n v="14571.890799999999"/>
        <n v="3378.91"/>
        <n v="7144.86265"/>
        <n v="10118.424000000001"/>
        <n v="5484.4673000000003"/>
        <n v="16420.494549999999"/>
        <n v="7986.4752500000004"/>
        <n v="7418.5219999999999"/>
        <n v="13887.968500000001"/>
        <n v="6551.7501000000002"/>
        <n v="5267.8181500000001"/>
        <n v="17361.766100000001"/>
        <n v="34472.841"/>
        <n v="1972.95"/>
        <n v="21232.182260000001"/>
        <n v="8627.5411000000004"/>
        <n v="4433.3877000000002"/>
        <n v="4438.2633999999998"/>
        <n v="24915.220850000002"/>
        <n v="23241.47453"/>
        <n v="9957.7216000000008"/>
        <n v="8269.0439999999999"/>
        <n v="18767.737700000001"/>
        <n v="36580.282160000002"/>
        <n v="8765.2489999999998"/>
        <n v="5383.5360000000001"/>
        <n v="12124.992399999999"/>
        <n v="2709.24395"/>
        <n v="3987.9259999999999"/>
        <n v="12495.290849999999"/>
        <n v="26018.950519999999"/>
        <n v="8798.5930000000008"/>
        <n v="35595.589800000002"/>
        <n v="42211.138200000001"/>
        <n v="1711.0268000000001"/>
        <n v="8569.8618000000006"/>
        <n v="2020.1769999999999"/>
        <n v="16450.894700000001"/>
        <n v="21595.382290000001"/>
        <n v="9850.4320000000007"/>
        <n v="6877.9800999999998"/>
        <n v="21677.283449999999"/>
        <n v="44423.803"/>
        <n v="4137.5227000000004"/>
        <n v="13747.87235"/>
        <n v="12950.0712"/>
        <n v="12094.477999999999"/>
        <n v="37484.4493"/>
        <n v="39725.518049999999"/>
        <n v="2250.8352"/>
        <n v="22493.659640000002"/>
        <n v="20234.854749999999"/>
        <n v="1704.7001499999999"/>
        <n v="33475.817150000003"/>
        <n v="3161.4540000000002"/>
        <n v="11394.065549999999"/>
        <n v="21880.82"/>
        <n v="7325.0482000000002"/>
        <n v="44501.398200000003"/>
        <n v="3594.17085"/>
        <n v="39727.614000000001"/>
        <n v="8023.1354499999998"/>
        <n v="14394.5579"/>
        <n v="9288.0267000000003"/>
        <n v="25309.489000000001"/>
        <n v="3353.4703"/>
        <n v="10594.501550000001"/>
        <n v="8277.5229999999992"/>
        <n v="17929.303370000001"/>
        <n v="2480.9791"/>
        <n v="4462.7218000000003"/>
        <n v="1981.5818999999999"/>
        <n v="11554.223599999999"/>
        <n v="48970.247600000002"/>
        <n v="6548.1950500000003"/>
        <n v="5708.8670000000002"/>
        <n v="7045.4989999999998"/>
        <n v="8978.1851000000006"/>
        <n v="5757.41345"/>
        <n v="14349.8544"/>
        <n v="10928.849"/>
        <n v="39871.704299999998"/>
        <n v="13974.455550000001"/>
        <n v="1909.52745"/>
        <n v="12096.6512"/>
        <n v="13204.28565"/>
        <n v="4562.8420999999998"/>
        <n v="8551.3469999999998"/>
        <n v="2102.2647000000002"/>
        <n v="34672.147199999999"/>
        <n v="15161.5344"/>
        <n v="11884.048580000001"/>
        <n v="4454.40265"/>
        <n v="5855.9025000000001"/>
        <n v="4076.4969999999998"/>
        <n v="15019.760050000001"/>
        <n v="19023.259999999998"/>
        <n v="10796.35025"/>
        <n v="11353.2276"/>
        <n v="9748.9105999999992"/>
        <n v="10577.087"/>
        <n v="41676.081100000003"/>
        <n v="11286.538699999999"/>
        <n v="3591.48"/>
        <n v="33907.548000000003"/>
        <n v="11299.343000000001"/>
        <n v="4561.1885000000002"/>
        <n v="44641.197399999997"/>
        <n v="1674.6323"/>
        <n v="23045.566159999998"/>
        <n v="3227.1210999999998"/>
        <n v="16776.304049999999"/>
        <n v="11253.421"/>
        <n v="3471.4096"/>
        <n v="11363.2832"/>
        <n v="20420.604650000001"/>
        <n v="10338.9316"/>
        <n v="8988.1587500000005"/>
        <n v="10493.9458"/>
        <n v="2904.0880000000002"/>
        <n v="8605.3615000000009"/>
        <n v="11512.405000000001"/>
        <n v="41949.244100000004"/>
        <n v="24180.933499999999"/>
        <n v="5312.1698500000002"/>
        <n v="2396.0958999999998"/>
        <n v="10807.4863"/>
        <n v="9222.4025999999994"/>
        <n v="36124.573700000001"/>
        <n v="38282.749499999998"/>
        <n v="5693.4305000000004"/>
        <n v="34166.273000000001"/>
        <n v="8347.1643000000004"/>
        <n v="46661.4424"/>
        <n v="18903.491409999999"/>
        <n v="40904.199500000002"/>
        <n v="14254.608200000001"/>
        <n v="10214.636"/>
        <n v="5836.5204000000003"/>
        <n v="14358.364369999999"/>
        <n v="1728.8969999999999"/>
        <n v="8582.3022999999994"/>
        <n v="3693.4279999999999"/>
        <n v="20709.020339999999"/>
        <n v="9991.0376500000002"/>
        <n v="19673.335729999999"/>
        <n v="11085.586799999999"/>
        <n v="7623.518"/>
        <n v="3176.2876999999999"/>
        <n v="3704.3544999999999"/>
        <n v="36898.733079999998"/>
        <n v="9048.0272999999997"/>
        <n v="7954.5169999999998"/>
        <n v="27117.993780000001"/>
        <n v="6338.0756000000001"/>
        <n v="9630.3970000000008"/>
        <n v="11289.10925"/>
        <n v="52590.829389999999"/>
        <n v="2261.5688"/>
        <n v="10791.96"/>
        <n v="5979.7309999999998"/>
        <n v="2203.7359499999998"/>
        <n v="12235.8392"/>
        <n v="40941.285400000001"/>
        <n v="5630.4578499999998"/>
        <n v="11015.1747"/>
        <n v="7228.2156500000001"/>
        <n v="39722.746200000001"/>
        <n v="14426.073850000001"/>
        <n v="2459.7201"/>
        <n v="3989.8409999999999"/>
        <n v="7727.2532000000001"/>
        <n v="5124.1886999999997"/>
        <n v="18963.171920000001"/>
        <n v="2200.8308499999998"/>
        <n v="7153.5538999999999"/>
        <n v="5227.9887500000004"/>
        <n v="10982.5013"/>
        <n v="4529.4769999999999"/>
        <n v="4670.6400000000003"/>
        <n v="6112.3529500000004"/>
        <n v="17178.682400000002"/>
        <n v="22478.6"/>
        <n v="11093.6229"/>
        <n v="6457.8433999999997"/>
        <n v="4433.9159"/>
        <n v="2154.3609999999999"/>
        <n v="23887.662700000001"/>
        <n v="6496.8860000000004"/>
        <n v="2899.4893499999998"/>
        <n v="19350.368900000001"/>
        <n v="7650.7737500000003"/>
        <n v="2850.6837500000001"/>
        <n v="2632.9920000000002"/>
        <n v="9447.3824000000004"/>
        <n v="18328.238099999999"/>
        <n v="8603.8233999999993"/>
        <n v="37465.34375"/>
        <n v="13844.797200000001"/>
        <n v="21771.3423"/>
        <n v="13126.677449999999"/>
        <n v="5327.4002499999997"/>
        <n v="13725.47184"/>
        <n v="13019.161050000001"/>
        <n v="8671.1912499999999"/>
        <n v="4134.0824499999999"/>
        <n v="18838.703659999999"/>
        <n v="33307.550799999997"/>
        <n v="5699.8374999999996"/>
        <n v="6393.6034499999996"/>
        <n v="4934.7049999999999"/>
        <n v="6198.7518"/>
        <n v="8733.2292500000003"/>
        <n v="2055.3249000000001"/>
        <n v="9964.06"/>
        <n v="18223.4512"/>
        <n v="5116.5003999999999"/>
        <n v="36910.608030000003"/>
        <n v="38415.474000000002"/>
        <n v="20296.863450000001"/>
        <n v="12347.172"/>
        <n v="5373.3642499999996"/>
        <n v="23563.016179999999"/>
        <n v="1702.4553000000001"/>
        <n v="10806.839"/>
        <n v="3956.0714499999999"/>
        <n v="12890.057650000001"/>
        <n v="5415.6611999999996"/>
        <n v="4058.1161000000002"/>
        <n v="41661.601999999999"/>
        <n v="7537.1638999999996"/>
        <n v="4718.2035500000002"/>
        <n v="6593.5083000000004"/>
        <n v="8442.6669999999995"/>
        <n v="26125.674770000001"/>
        <n v="6858.4795999999997"/>
        <n v="4795.6567999999997"/>
        <n v="6640.5448500000002"/>
        <n v="7162.0122000000001"/>
        <n v="10594.225700000001"/>
        <n v="11938.255950000001"/>
        <n v="60021.398970000002"/>
        <n v="20167.336029999999"/>
        <n v="12479.70895"/>
        <n v="11345.519"/>
        <n v="8515.7587000000003"/>
        <n v="2699.56835"/>
        <n v="14449.8544"/>
        <n v="12224.350850000001"/>
        <n v="6985.50695"/>
        <n v="3238.4357"/>
        <n v="47269.853999999999"/>
        <n v="49577.662400000001"/>
        <n v="4296.2712000000001"/>
        <n v="3171.6149"/>
        <n v="1135.9407000000001"/>
        <n v="5615.3689999999997"/>
        <n v="9101.7980000000007"/>
        <n v="6059.1729999999998"/>
        <n v="1633.9618"/>
        <n v="37607.527699999999"/>
        <n v="18648.421699999999"/>
        <n v="1241.5650000000001"/>
        <n v="16232.847"/>
        <n v="15828.82173"/>
        <n v="4415.1588000000002"/>
        <n v="6474.0129999999999"/>
        <n v="11436.738149999999"/>
        <n v="11305.93455"/>
        <n v="30063.580549999999"/>
        <n v="10197.772199999999"/>
        <n v="4544.2348000000002"/>
        <n v="3277.1610000000001"/>
        <n v="6770.1925000000001"/>
        <n v="7337.7479999999996"/>
        <n v="10370.912549999999"/>
        <n v="26926.5144"/>
        <n v="10704.47"/>
        <n v="34254.053350000002"/>
        <n v="1880.4870000000001"/>
        <n v="8615.2999999999993"/>
        <n v="3292.5298499999999"/>
        <n v="3021.80915"/>
        <n v="14478.33015"/>
        <n v="4747.0528999999997"/>
        <n v="17043.341400000001"/>
        <n v="10959.33"/>
        <n v="2741.9479999999999"/>
        <n v="4357.0436499999996"/>
        <n v="22462.043750000001"/>
        <n v="4189.1130999999996"/>
        <n v="8283.6807000000008"/>
        <n v="24535.698550000001"/>
        <n v="14283.4594"/>
        <n v="1720.3536999999999"/>
        <n v="47403.88"/>
        <n v="8534.6718000000001"/>
        <n v="3732.6251000000002"/>
        <n v="5472.4489999999996"/>
        <n v="38344.565999999999"/>
        <n v="7147.4727999999996"/>
        <n v="7133.9025000000001"/>
        <n v="34828.654000000002"/>
        <n v="1515.3449000000001"/>
        <n v="9301.8935500000007"/>
        <n v="11931.125249999999"/>
        <n v="1964.78"/>
        <n v="1708.9257500000001"/>
        <n v="4340.4408999999996"/>
        <n v="5261.4694499999996"/>
        <n v="2710.8285500000002"/>
        <n v="62592.873090000001"/>
        <n v="46718.163249999998"/>
        <n v="3208.7869999999998"/>
        <n v="37829.724199999997"/>
        <n v="21259.377949999998"/>
        <n v="2464.6188000000002"/>
        <n v="16115.3045"/>
        <n v="21472.478800000001"/>
        <n v="33900.652999999998"/>
        <n v="6875.9610000000002"/>
        <n v="6940.90985"/>
        <n v="4571.4130500000001"/>
        <n v="4536.259"/>
        <n v="36397.576000000001"/>
        <n v="18765.87545"/>
        <n v="11272.331389999999"/>
        <n v="1731.6769999999999"/>
        <n v="1163.4627"/>
        <n v="19496.71917"/>
        <n v="7201.7008500000002"/>
        <n v="5425.0233500000004"/>
        <n v="28101.333050000001"/>
        <n v="12981.3457"/>
        <n v="43896.376300000004"/>
        <n v="4239.8926499999998"/>
        <n v="13143.336649999999"/>
        <n v="7050.0213000000003"/>
        <n v="9377.9046999999991"/>
        <n v="22395.74424"/>
        <n v="10325.206"/>
        <n v="12629.1656"/>
        <n v="10795.937330000001"/>
        <n v="11411.684999999999"/>
        <n v="10600.5483"/>
        <n v="2205.9807999999998"/>
        <n v="1629.8335"/>
        <n v="2007.9449999999999"/>
        <n v="29141.360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cer" refreshedDate="44830.717360416667" createdVersion="5" refreshedVersion="5" minRefreshableVersion="3" recordCount="1339">
  <cacheSource type="worksheet">
    <worksheetSource ref="A1:G1048576" sheet="Worksheet"/>
  </cacheSource>
  <cacheFields count="7">
    <cacheField name="age" numFmtId="0">
      <sharedItems containsString="0" containsBlank="1" containsNumber="1" containsInteger="1" minValue="18" maxValue="64" count="48">
        <n v="61"/>
        <n v="18"/>
        <n v="43"/>
        <n v="33"/>
        <n v="63"/>
        <n v="40"/>
        <n v="54"/>
        <n v="22"/>
        <n v="19"/>
        <n v="27"/>
        <n v="45"/>
        <n v="58"/>
        <n v="34"/>
        <n v="24"/>
        <n v="23"/>
        <n v="56"/>
        <n v="52"/>
        <n v="42"/>
        <n v="50"/>
        <n v="55"/>
        <n v="44"/>
        <n v="51"/>
        <n v="47"/>
        <n v="30"/>
        <n v="59"/>
        <n v="26"/>
        <n v="41"/>
        <n v="37"/>
        <n v="64"/>
        <n v="49"/>
        <n v="60"/>
        <n v="29"/>
        <n v="21"/>
        <n v="31"/>
        <n v="25"/>
        <n v="57"/>
        <n v="53"/>
        <n v="46"/>
        <n v="20"/>
        <n v="28"/>
        <n v="36"/>
        <n v="48"/>
        <n v="35"/>
        <n v="38"/>
        <n v="39"/>
        <n v="62"/>
        <n v="32"/>
        <m/>
      </sharedItems>
    </cacheField>
    <cacheField name="sex" numFmtId="0">
      <sharedItems containsBlank="1" count="3">
        <s v="female"/>
        <s v="male"/>
        <m/>
      </sharedItems>
    </cacheField>
    <cacheField name="bmi" numFmtId="166">
      <sharedItems containsString="0" containsBlank="1" containsNumber="1" minValue="15.96" maxValue="53.13"/>
    </cacheField>
    <cacheField name="children" numFmtId="0">
      <sharedItems containsString="0" containsBlank="1" containsNumber="1" containsInteger="1" minValue="0" maxValue="5"/>
    </cacheField>
    <cacheField name="smoker" numFmtId="0">
      <sharedItems containsBlank="1" count="3">
        <s v="no"/>
        <s v="yes"/>
        <m/>
      </sharedItems>
    </cacheField>
    <cacheField name="region" numFmtId="0">
      <sharedItems containsBlank="1"/>
    </cacheField>
    <cacheField name="charges" numFmtId="167">
      <sharedItems containsString="0" containsBlank="1" containsNumber="1" minValue="1121.8739" maxValue="63770.42801000000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38">
  <r>
    <x v="0"/>
    <x v="0"/>
    <x v="0"/>
    <n v="0"/>
    <x v="0"/>
    <x v="0"/>
    <x v="0"/>
  </r>
  <r>
    <x v="1"/>
    <x v="1"/>
    <x v="1"/>
    <n v="1"/>
    <x v="1"/>
    <x v="1"/>
    <x v="1"/>
  </r>
  <r>
    <x v="2"/>
    <x v="1"/>
    <x v="2"/>
    <n v="3"/>
    <x v="1"/>
    <x v="1"/>
    <x v="2"/>
  </r>
  <r>
    <x v="3"/>
    <x v="1"/>
    <x v="3"/>
    <n v="0"/>
    <x v="1"/>
    <x v="2"/>
    <x v="3"/>
  </r>
  <r>
    <x v="4"/>
    <x v="1"/>
    <x v="4"/>
    <n v="0"/>
    <x v="1"/>
    <x v="2"/>
    <x v="4"/>
  </r>
  <r>
    <x v="5"/>
    <x v="0"/>
    <x v="5"/>
    <n v="0"/>
    <x v="1"/>
    <x v="1"/>
    <x v="5"/>
  </r>
  <r>
    <x v="6"/>
    <x v="0"/>
    <x v="6"/>
    <n v="1"/>
    <x v="1"/>
    <x v="1"/>
    <x v="6"/>
  </r>
  <r>
    <x v="7"/>
    <x v="0"/>
    <x v="7"/>
    <n v="3"/>
    <x v="1"/>
    <x v="2"/>
    <x v="7"/>
  </r>
  <r>
    <x v="7"/>
    <x v="1"/>
    <x v="8"/>
    <n v="2"/>
    <x v="1"/>
    <x v="3"/>
    <x v="8"/>
  </r>
  <r>
    <x v="8"/>
    <x v="0"/>
    <x v="9"/>
    <n v="0"/>
    <x v="1"/>
    <x v="2"/>
    <x v="9"/>
  </r>
  <r>
    <x v="9"/>
    <x v="1"/>
    <x v="10"/>
    <n v="0"/>
    <x v="1"/>
    <x v="3"/>
    <x v="10"/>
  </r>
  <r>
    <x v="10"/>
    <x v="0"/>
    <x v="11"/>
    <n v="0"/>
    <x v="0"/>
    <x v="1"/>
    <x v="11"/>
  </r>
  <r>
    <x v="11"/>
    <x v="1"/>
    <x v="12"/>
    <n v="0"/>
    <x v="1"/>
    <x v="0"/>
    <x v="12"/>
  </r>
  <r>
    <x v="12"/>
    <x v="0"/>
    <x v="13"/>
    <n v="0"/>
    <x v="1"/>
    <x v="1"/>
    <x v="13"/>
  </r>
  <r>
    <x v="13"/>
    <x v="1"/>
    <x v="14"/>
    <n v="0"/>
    <x v="0"/>
    <x v="1"/>
    <x v="14"/>
  </r>
  <r>
    <x v="0"/>
    <x v="1"/>
    <x v="15"/>
    <n v="1"/>
    <x v="1"/>
    <x v="0"/>
    <x v="15"/>
  </r>
  <r>
    <x v="14"/>
    <x v="0"/>
    <x v="16"/>
    <n v="1"/>
    <x v="1"/>
    <x v="3"/>
    <x v="16"/>
  </r>
  <r>
    <x v="11"/>
    <x v="1"/>
    <x v="17"/>
    <n v="0"/>
    <x v="1"/>
    <x v="3"/>
    <x v="17"/>
  </r>
  <r>
    <x v="12"/>
    <x v="1"/>
    <x v="18"/>
    <n v="0"/>
    <x v="1"/>
    <x v="0"/>
    <x v="18"/>
  </r>
  <r>
    <x v="15"/>
    <x v="1"/>
    <x v="19"/>
    <n v="0"/>
    <x v="0"/>
    <x v="0"/>
    <x v="19"/>
  </r>
  <r>
    <x v="8"/>
    <x v="0"/>
    <x v="20"/>
    <n v="0"/>
    <x v="1"/>
    <x v="3"/>
    <x v="20"/>
  </r>
  <r>
    <x v="15"/>
    <x v="0"/>
    <x v="21"/>
    <n v="1"/>
    <x v="1"/>
    <x v="0"/>
    <x v="21"/>
  </r>
  <r>
    <x v="1"/>
    <x v="1"/>
    <x v="22"/>
    <n v="0"/>
    <x v="1"/>
    <x v="1"/>
    <x v="22"/>
  </r>
  <r>
    <x v="16"/>
    <x v="0"/>
    <x v="23"/>
    <n v="1"/>
    <x v="0"/>
    <x v="3"/>
    <x v="23"/>
  </r>
  <r>
    <x v="7"/>
    <x v="1"/>
    <x v="24"/>
    <n v="2"/>
    <x v="1"/>
    <x v="2"/>
    <x v="24"/>
  </r>
  <r>
    <x v="17"/>
    <x v="0"/>
    <x v="25"/>
    <n v="3"/>
    <x v="1"/>
    <x v="1"/>
    <x v="25"/>
  </r>
  <r>
    <x v="18"/>
    <x v="0"/>
    <x v="26"/>
    <n v="0"/>
    <x v="1"/>
    <x v="3"/>
    <x v="26"/>
  </r>
  <r>
    <x v="19"/>
    <x v="0"/>
    <x v="27"/>
    <n v="2"/>
    <x v="1"/>
    <x v="2"/>
    <x v="27"/>
  </r>
  <r>
    <x v="11"/>
    <x v="1"/>
    <x v="28"/>
    <n v="1"/>
    <x v="1"/>
    <x v="2"/>
    <x v="28"/>
  </r>
  <r>
    <x v="5"/>
    <x v="1"/>
    <x v="29"/>
    <n v="2"/>
    <x v="0"/>
    <x v="0"/>
    <x v="29"/>
  </r>
  <r>
    <x v="20"/>
    <x v="1"/>
    <x v="30"/>
    <n v="0"/>
    <x v="0"/>
    <x v="0"/>
    <x v="30"/>
  </r>
  <r>
    <x v="1"/>
    <x v="0"/>
    <x v="31"/>
    <n v="0"/>
    <x v="1"/>
    <x v="3"/>
    <x v="31"/>
  </r>
  <r>
    <x v="0"/>
    <x v="0"/>
    <x v="32"/>
    <n v="5"/>
    <x v="1"/>
    <x v="0"/>
    <x v="32"/>
  </r>
  <r>
    <x v="18"/>
    <x v="1"/>
    <x v="33"/>
    <n v="0"/>
    <x v="1"/>
    <x v="2"/>
    <x v="33"/>
  </r>
  <r>
    <x v="2"/>
    <x v="1"/>
    <x v="34"/>
    <n v="1"/>
    <x v="0"/>
    <x v="0"/>
    <x v="34"/>
  </r>
  <r>
    <x v="0"/>
    <x v="1"/>
    <x v="35"/>
    <n v="0"/>
    <x v="1"/>
    <x v="2"/>
    <x v="35"/>
  </r>
  <r>
    <x v="10"/>
    <x v="0"/>
    <x v="36"/>
    <n v="3"/>
    <x v="1"/>
    <x v="2"/>
    <x v="36"/>
  </r>
  <r>
    <x v="21"/>
    <x v="1"/>
    <x v="37"/>
    <n v="0"/>
    <x v="1"/>
    <x v="0"/>
    <x v="37"/>
  </r>
  <r>
    <x v="22"/>
    <x v="1"/>
    <x v="38"/>
    <n v="1"/>
    <x v="0"/>
    <x v="3"/>
    <x v="38"/>
  </r>
  <r>
    <x v="8"/>
    <x v="1"/>
    <x v="39"/>
    <n v="0"/>
    <x v="0"/>
    <x v="0"/>
    <x v="39"/>
  </r>
  <r>
    <x v="23"/>
    <x v="0"/>
    <x v="40"/>
    <n v="0"/>
    <x v="1"/>
    <x v="3"/>
    <x v="40"/>
  </r>
  <r>
    <x v="5"/>
    <x v="0"/>
    <x v="41"/>
    <n v="2"/>
    <x v="1"/>
    <x v="1"/>
    <x v="41"/>
  </r>
  <r>
    <x v="24"/>
    <x v="1"/>
    <x v="42"/>
    <n v="1"/>
    <x v="1"/>
    <x v="1"/>
    <x v="42"/>
  </r>
  <r>
    <x v="7"/>
    <x v="0"/>
    <x v="43"/>
    <n v="2"/>
    <x v="1"/>
    <x v="1"/>
    <x v="43"/>
  </r>
  <r>
    <x v="25"/>
    <x v="1"/>
    <x v="44"/>
    <n v="1"/>
    <x v="1"/>
    <x v="3"/>
    <x v="44"/>
  </r>
  <r>
    <x v="19"/>
    <x v="1"/>
    <x v="45"/>
    <n v="0"/>
    <x v="1"/>
    <x v="0"/>
    <x v="45"/>
  </r>
  <r>
    <x v="1"/>
    <x v="0"/>
    <x v="46"/>
    <n v="2"/>
    <x v="1"/>
    <x v="3"/>
    <x v="46"/>
  </r>
  <r>
    <x v="2"/>
    <x v="0"/>
    <x v="47"/>
    <n v="0"/>
    <x v="1"/>
    <x v="2"/>
    <x v="47"/>
  </r>
  <r>
    <x v="8"/>
    <x v="0"/>
    <x v="48"/>
    <n v="0"/>
    <x v="1"/>
    <x v="1"/>
    <x v="48"/>
  </r>
  <r>
    <x v="26"/>
    <x v="1"/>
    <x v="49"/>
    <n v="1"/>
    <x v="0"/>
    <x v="1"/>
    <x v="49"/>
  </r>
  <r>
    <x v="1"/>
    <x v="0"/>
    <x v="50"/>
    <n v="0"/>
    <x v="1"/>
    <x v="3"/>
    <x v="50"/>
  </r>
  <r>
    <x v="27"/>
    <x v="0"/>
    <x v="51"/>
    <n v="2"/>
    <x v="1"/>
    <x v="2"/>
    <x v="51"/>
  </r>
  <r>
    <x v="28"/>
    <x v="1"/>
    <x v="52"/>
    <n v="1"/>
    <x v="0"/>
    <x v="0"/>
    <x v="52"/>
  </r>
  <r>
    <x v="26"/>
    <x v="1"/>
    <x v="53"/>
    <n v="0"/>
    <x v="0"/>
    <x v="1"/>
    <x v="53"/>
  </r>
  <r>
    <x v="29"/>
    <x v="0"/>
    <x v="54"/>
    <n v="3"/>
    <x v="1"/>
    <x v="2"/>
    <x v="54"/>
  </r>
  <r>
    <x v="30"/>
    <x v="1"/>
    <x v="55"/>
    <n v="2"/>
    <x v="0"/>
    <x v="2"/>
    <x v="55"/>
  </r>
  <r>
    <x v="30"/>
    <x v="0"/>
    <x v="56"/>
    <n v="2"/>
    <x v="1"/>
    <x v="3"/>
    <x v="56"/>
  </r>
  <r>
    <x v="1"/>
    <x v="1"/>
    <x v="57"/>
    <n v="2"/>
    <x v="0"/>
    <x v="1"/>
    <x v="57"/>
  </r>
  <r>
    <x v="31"/>
    <x v="0"/>
    <x v="58"/>
    <n v="1"/>
    <x v="0"/>
    <x v="1"/>
    <x v="58"/>
  </r>
  <r>
    <x v="16"/>
    <x v="0"/>
    <x v="59"/>
    <n v="2"/>
    <x v="1"/>
    <x v="2"/>
    <x v="59"/>
  </r>
  <r>
    <x v="32"/>
    <x v="1"/>
    <x v="60"/>
    <n v="3"/>
    <x v="1"/>
    <x v="3"/>
    <x v="60"/>
  </r>
  <r>
    <x v="9"/>
    <x v="1"/>
    <x v="61"/>
    <n v="4"/>
    <x v="1"/>
    <x v="1"/>
    <x v="61"/>
  </r>
  <r>
    <x v="33"/>
    <x v="1"/>
    <x v="62"/>
    <n v="1"/>
    <x v="1"/>
    <x v="2"/>
    <x v="62"/>
  </r>
  <r>
    <x v="2"/>
    <x v="0"/>
    <x v="63"/>
    <n v="1"/>
    <x v="1"/>
    <x v="2"/>
    <x v="63"/>
  </r>
  <r>
    <x v="34"/>
    <x v="0"/>
    <x v="64"/>
    <n v="0"/>
    <x v="0"/>
    <x v="2"/>
    <x v="64"/>
  </r>
  <r>
    <x v="0"/>
    <x v="0"/>
    <x v="65"/>
    <n v="0"/>
    <x v="1"/>
    <x v="0"/>
    <x v="65"/>
  </r>
  <r>
    <x v="35"/>
    <x v="0"/>
    <x v="66"/>
    <n v="2"/>
    <x v="1"/>
    <x v="0"/>
    <x v="66"/>
  </r>
  <r>
    <x v="29"/>
    <x v="1"/>
    <x v="31"/>
    <n v="1"/>
    <x v="1"/>
    <x v="2"/>
    <x v="67"/>
  </r>
  <r>
    <x v="29"/>
    <x v="0"/>
    <x v="67"/>
    <n v="0"/>
    <x v="1"/>
    <x v="1"/>
    <x v="68"/>
  </r>
  <r>
    <x v="2"/>
    <x v="1"/>
    <x v="68"/>
    <n v="3"/>
    <x v="0"/>
    <x v="1"/>
    <x v="69"/>
  </r>
  <r>
    <x v="13"/>
    <x v="0"/>
    <x v="69"/>
    <n v="0"/>
    <x v="0"/>
    <x v="1"/>
    <x v="70"/>
  </r>
  <r>
    <x v="5"/>
    <x v="1"/>
    <x v="70"/>
    <n v="5"/>
    <x v="1"/>
    <x v="3"/>
    <x v="71"/>
  </r>
  <r>
    <x v="31"/>
    <x v="0"/>
    <x v="71"/>
    <n v="3"/>
    <x v="1"/>
    <x v="0"/>
    <x v="72"/>
  </r>
  <r>
    <x v="30"/>
    <x v="1"/>
    <x v="72"/>
    <n v="1"/>
    <x v="1"/>
    <x v="1"/>
    <x v="73"/>
  </r>
  <r>
    <x v="36"/>
    <x v="1"/>
    <x v="73"/>
    <n v="2"/>
    <x v="1"/>
    <x v="0"/>
    <x v="74"/>
  </r>
  <r>
    <x v="37"/>
    <x v="1"/>
    <x v="74"/>
    <n v="0"/>
    <x v="1"/>
    <x v="2"/>
    <x v="75"/>
  </r>
  <r>
    <x v="38"/>
    <x v="0"/>
    <x v="75"/>
    <n v="1"/>
    <x v="1"/>
    <x v="1"/>
    <x v="76"/>
  </r>
  <r>
    <x v="27"/>
    <x v="1"/>
    <x v="76"/>
    <n v="0"/>
    <x v="1"/>
    <x v="1"/>
    <x v="77"/>
  </r>
  <r>
    <x v="20"/>
    <x v="0"/>
    <x v="77"/>
    <n v="0"/>
    <x v="1"/>
    <x v="3"/>
    <x v="78"/>
  </r>
  <r>
    <x v="24"/>
    <x v="0"/>
    <x v="36"/>
    <n v="0"/>
    <x v="1"/>
    <x v="2"/>
    <x v="79"/>
  </r>
  <r>
    <x v="5"/>
    <x v="1"/>
    <x v="78"/>
    <n v="1"/>
    <x v="1"/>
    <x v="3"/>
    <x v="80"/>
  </r>
  <r>
    <x v="39"/>
    <x v="0"/>
    <x v="79"/>
    <n v="0"/>
    <x v="1"/>
    <x v="3"/>
    <x v="81"/>
  </r>
  <r>
    <x v="20"/>
    <x v="1"/>
    <x v="80"/>
    <n v="1"/>
    <x v="0"/>
    <x v="1"/>
    <x v="82"/>
  </r>
  <r>
    <x v="28"/>
    <x v="0"/>
    <x v="81"/>
    <n v="4"/>
    <x v="1"/>
    <x v="2"/>
    <x v="83"/>
  </r>
  <r>
    <x v="7"/>
    <x v="0"/>
    <x v="82"/>
    <n v="2"/>
    <x v="0"/>
    <x v="0"/>
    <x v="84"/>
  </r>
  <r>
    <x v="39"/>
    <x v="1"/>
    <x v="83"/>
    <n v="2"/>
    <x v="0"/>
    <x v="2"/>
    <x v="85"/>
  </r>
  <r>
    <x v="37"/>
    <x v="0"/>
    <x v="84"/>
    <n v="0"/>
    <x v="0"/>
    <x v="2"/>
    <x v="86"/>
  </r>
  <r>
    <x v="12"/>
    <x v="0"/>
    <x v="85"/>
    <n v="0"/>
    <x v="1"/>
    <x v="0"/>
    <x v="87"/>
  </r>
  <r>
    <x v="6"/>
    <x v="0"/>
    <x v="7"/>
    <n v="0"/>
    <x v="1"/>
    <x v="2"/>
    <x v="88"/>
  </r>
  <r>
    <x v="19"/>
    <x v="0"/>
    <x v="86"/>
    <n v="0"/>
    <x v="1"/>
    <x v="2"/>
    <x v="89"/>
  </r>
  <r>
    <x v="27"/>
    <x v="0"/>
    <x v="87"/>
    <n v="0"/>
    <x v="1"/>
    <x v="1"/>
    <x v="90"/>
  </r>
  <r>
    <x v="31"/>
    <x v="0"/>
    <x v="88"/>
    <n v="1"/>
    <x v="1"/>
    <x v="2"/>
    <x v="91"/>
  </r>
  <r>
    <x v="17"/>
    <x v="1"/>
    <x v="8"/>
    <n v="3"/>
    <x v="0"/>
    <x v="3"/>
    <x v="92"/>
  </r>
  <r>
    <x v="22"/>
    <x v="1"/>
    <x v="47"/>
    <n v="2"/>
    <x v="1"/>
    <x v="2"/>
    <x v="93"/>
  </r>
  <r>
    <x v="33"/>
    <x v="0"/>
    <x v="89"/>
    <n v="2"/>
    <x v="0"/>
    <x v="0"/>
    <x v="94"/>
  </r>
  <r>
    <x v="2"/>
    <x v="0"/>
    <x v="80"/>
    <n v="1"/>
    <x v="1"/>
    <x v="1"/>
    <x v="95"/>
  </r>
  <r>
    <x v="40"/>
    <x v="0"/>
    <x v="43"/>
    <n v="3"/>
    <x v="1"/>
    <x v="0"/>
    <x v="96"/>
  </r>
  <r>
    <x v="19"/>
    <x v="1"/>
    <x v="90"/>
    <n v="0"/>
    <x v="1"/>
    <x v="1"/>
    <x v="97"/>
  </r>
  <r>
    <x v="12"/>
    <x v="1"/>
    <x v="91"/>
    <n v="0"/>
    <x v="0"/>
    <x v="3"/>
    <x v="98"/>
  </r>
  <r>
    <x v="25"/>
    <x v="1"/>
    <x v="92"/>
    <n v="0"/>
    <x v="0"/>
    <x v="0"/>
    <x v="99"/>
  </r>
  <r>
    <x v="24"/>
    <x v="0"/>
    <x v="93"/>
    <n v="0"/>
    <x v="1"/>
    <x v="0"/>
    <x v="100"/>
  </r>
  <r>
    <x v="15"/>
    <x v="1"/>
    <x v="94"/>
    <n v="0"/>
    <x v="1"/>
    <x v="3"/>
    <x v="101"/>
  </r>
  <r>
    <x v="1"/>
    <x v="0"/>
    <x v="95"/>
    <n v="0"/>
    <x v="1"/>
    <x v="3"/>
    <x v="102"/>
  </r>
  <r>
    <x v="35"/>
    <x v="0"/>
    <x v="96"/>
    <n v="3"/>
    <x v="0"/>
    <x v="1"/>
    <x v="103"/>
  </r>
  <r>
    <x v="16"/>
    <x v="0"/>
    <x v="97"/>
    <n v="1"/>
    <x v="1"/>
    <x v="0"/>
    <x v="104"/>
  </r>
  <r>
    <x v="34"/>
    <x v="1"/>
    <x v="24"/>
    <n v="1"/>
    <x v="0"/>
    <x v="2"/>
    <x v="105"/>
  </r>
  <r>
    <x v="0"/>
    <x v="0"/>
    <x v="98"/>
    <n v="1"/>
    <x v="1"/>
    <x v="0"/>
    <x v="106"/>
  </r>
  <r>
    <x v="21"/>
    <x v="1"/>
    <x v="99"/>
    <n v="2"/>
    <x v="1"/>
    <x v="2"/>
    <x v="107"/>
  </r>
  <r>
    <x v="38"/>
    <x v="1"/>
    <x v="100"/>
    <n v="0"/>
    <x v="1"/>
    <x v="1"/>
    <x v="108"/>
  </r>
  <r>
    <x v="18"/>
    <x v="1"/>
    <x v="101"/>
    <n v="0"/>
    <x v="0"/>
    <x v="1"/>
    <x v="109"/>
  </r>
  <r>
    <x v="40"/>
    <x v="1"/>
    <x v="51"/>
    <n v="1"/>
    <x v="1"/>
    <x v="2"/>
    <x v="110"/>
  </r>
  <r>
    <x v="19"/>
    <x v="0"/>
    <x v="102"/>
    <n v="2"/>
    <x v="1"/>
    <x v="0"/>
    <x v="111"/>
  </r>
  <r>
    <x v="7"/>
    <x v="1"/>
    <x v="43"/>
    <n v="0"/>
    <x v="1"/>
    <x v="0"/>
    <x v="112"/>
  </r>
  <r>
    <x v="27"/>
    <x v="0"/>
    <x v="103"/>
    <n v="0"/>
    <x v="1"/>
    <x v="2"/>
    <x v="113"/>
  </r>
  <r>
    <x v="14"/>
    <x v="1"/>
    <x v="104"/>
    <n v="3"/>
    <x v="1"/>
    <x v="3"/>
    <x v="114"/>
  </r>
  <r>
    <x v="8"/>
    <x v="1"/>
    <x v="105"/>
    <n v="0"/>
    <x v="1"/>
    <x v="3"/>
    <x v="115"/>
  </r>
  <r>
    <x v="30"/>
    <x v="1"/>
    <x v="106"/>
    <n v="0"/>
    <x v="1"/>
    <x v="1"/>
    <x v="116"/>
  </r>
  <r>
    <x v="38"/>
    <x v="0"/>
    <x v="100"/>
    <n v="1"/>
    <x v="0"/>
    <x v="1"/>
    <x v="117"/>
  </r>
  <r>
    <x v="41"/>
    <x v="0"/>
    <x v="107"/>
    <n v="0"/>
    <x v="1"/>
    <x v="1"/>
    <x v="118"/>
  </r>
  <r>
    <x v="7"/>
    <x v="0"/>
    <x v="108"/>
    <n v="2"/>
    <x v="1"/>
    <x v="2"/>
    <x v="119"/>
  </r>
  <r>
    <x v="36"/>
    <x v="1"/>
    <x v="109"/>
    <n v="2"/>
    <x v="1"/>
    <x v="0"/>
    <x v="120"/>
  </r>
  <r>
    <x v="1"/>
    <x v="1"/>
    <x v="110"/>
    <n v="0"/>
    <x v="1"/>
    <x v="3"/>
    <x v="121"/>
  </r>
  <r>
    <x v="34"/>
    <x v="0"/>
    <x v="111"/>
    <n v="0"/>
    <x v="1"/>
    <x v="2"/>
    <x v="122"/>
  </r>
  <r>
    <x v="36"/>
    <x v="1"/>
    <x v="112"/>
    <n v="1"/>
    <x v="0"/>
    <x v="3"/>
    <x v="123"/>
  </r>
  <r>
    <x v="42"/>
    <x v="0"/>
    <x v="113"/>
    <n v="3"/>
    <x v="1"/>
    <x v="2"/>
    <x v="124"/>
  </r>
  <r>
    <x v="21"/>
    <x v="0"/>
    <x v="114"/>
    <n v="0"/>
    <x v="1"/>
    <x v="3"/>
    <x v="125"/>
  </r>
  <r>
    <x v="0"/>
    <x v="0"/>
    <x v="115"/>
    <n v="0"/>
    <x v="0"/>
    <x v="0"/>
    <x v="126"/>
  </r>
  <r>
    <x v="14"/>
    <x v="0"/>
    <x v="116"/>
    <n v="0"/>
    <x v="1"/>
    <x v="0"/>
    <x v="127"/>
  </r>
  <r>
    <x v="4"/>
    <x v="0"/>
    <x v="117"/>
    <n v="2"/>
    <x v="0"/>
    <x v="2"/>
    <x v="128"/>
  </r>
  <r>
    <x v="25"/>
    <x v="1"/>
    <x v="118"/>
    <n v="2"/>
    <x v="1"/>
    <x v="0"/>
    <x v="129"/>
  </r>
  <r>
    <x v="17"/>
    <x v="0"/>
    <x v="119"/>
    <n v="0"/>
    <x v="1"/>
    <x v="3"/>
    <x v="130"/>
  </r>
  <r>
    <x v="35"/>
    <x v="0"/>
    <x v="120"/>
    <n v="0"/>
    <x v="1"/>
    <x v="3"/>
    <x v="131"/>
  </r>
  <r>
    <x v="31"/>
    <x v="0"/>
    <x v="121"/>
    <n v="2"/>
    <x v="1"/>
    <x v="0"/>
    <x v="132"/>
  </r>
  <r>
    <x v="0"/>
    <x v="1"/>
    <x v="122"/>
    <n v="0"/>
    <x v="1"/>
    <x v="2"/>
    <x v="133"/>
  </r>
  <r>
    <x v="34"/>
    <x v="0"/>
    <x v="114"/>
    <n v="0"/>
    <x v="1"/>
    <x v="3"/>
    <x v="134"/>
  </r>
  <r>
    <x v="20"/>
    <x v="0"/>
    <x v="123"/>
    <n v="0"/>
    <x v="1"/>
    <x v="1"/>
    <x v="135"/>
  </r>
  <r>
    <x v="0"/>
    <x v="1"/>
    <x v="22"/>
    <n v="0"/>
    <x v="1"/>
    <x v="0"/>
    <x v="136"/>
  </r>
  <r>
    <x v="20"/>
    <x v="1"/>
    <x v="124"/>
    <n v="0"/>
    <x v="1"/>
    <x v="2"/>
    <x v="137"/>
  </r>
  <r>
    <x v="40"/>
    <x v="0"/>
    <x v="125"/>
    <n v="3"/>
    <x v="1"/>
    <x v="1"/>
    <x v="138"/>
  </r>
  <r>
    <x v="20"/>
    <x v="0"/>
    <x v="126"/>
    <n v="0"/>
    <x v="1"/>
    <x v="0"/>
    <x v="139"/>
  </r>
  <r>
    <x v="16"/>
    <x v="1"/>
    <x v="64"/>
    <n v="2"/>
    <x v="1"/>
    <x v="3"/>
    <x v="140"/>
  </r>
  <r>
    <x v="21"/>
    <x v="1"/>
    <x v="127"/>
    <n v="1"/>
    <x v="1"/>
    <x v="3"/>
    <x v="141"/>
  </r>
  <r>
    <x v="16"/>
    <x v="1"/>
    <x v="128"/>
    <n v="2"/>
    <x v="0"/>
    <x v="1"/>
    <x v="142"/>
  </r>
  <r>
    <x v="38"/>
    <x v="1"/>
    <x v="129"/>
    <n v="2"/>
    <x v="1"/>
    <x v="2"/>
    <x v="143"/>
  </r>
  <r>
    <x v="15"/>
    <x v="1"/>
    <x v="54"/>
    <n v="3"/>
    <x v="0"/>
    <x v="2"/>
    <x v="144"/>
  </r>
  <r>
    <x v="38"/>
    <x v="0"/>
    <x v="130"/>
    <n v="3"/>
    <x v="1"/>
    <x v="1"/>
    <x v="145"/>
  </r>
  <r>
    <x v="6"/>
    <x v="1"/>
    <x v="131"/>
    <n v="3"/>
    <x v="0"/>
    <x v="2"/>
    <x v="146"/>
  </r>
  <r>
    <x v="43"/>
    <x v="0"/>
    <x v="132"/>
    <n v="1"/>
    <x v="1"/>
    <x v="1"/>
    <x v="147"/>
  </r>
  <r>
    <x v="31"/>
    <x v="0"/>
    <x v="133"/>
    <n v="1"/>
    <x v="1"/>
    <x v="2"/>
    <x v="148"/>
  </r>
  <r>
    <x v="0"/>
    <x v="1"/>
    <x v="98"/>
    <n v="1"/>
    <x v="1"/>
    <x v="0"/>
    <x v="149"/>
  </r>
  <r>
    <x v="22"/>
    <x v="1"/>
    <x v="134"/>
    <n v="1"/>
    <x v="1"/>
    <x v="2"/>
    <x v="150"/>
  </r>
  <r>
    <x v="28"/>
    <x v="1"/>
    <x v="102"/>
    <n v="0"/>
    <x v="1"/>
    <x v="1"/>
    <x v="151"/>
  </r>
  <r>
    <x v="4"/>
    <x v="0"/>
    <x v="135"/>
    <n v="3"/>
    <x v="1"/>
    <x v="3"/>
    <x v="152"/>
  </r>
  <r>
    <x v="44"/>
    <x v="0"/>
    <x v="108"/>
    <n v="0"/>
    <x v="0"/>
    <x v="3"/>
    <x v="153"/>
  </r>
  <r>
    <x v="29"/>
    <x v="0"/>
    <x v="94"/>
    <n v="1"/>
    <x v="1"/>
    <x v="3"/>
    <x v="154"/>
  </r>
  <r>
    <x v="36"/>
    <x v="1"/>
    <x v="136"/>
    <n v="0"/>
    <x v="1"/>
    <x v="2"/>
    <x v="155"/>
  </r>
  <r>
    <x v="28"/>
    <x v="1"/>
    <x v="137"/>
    <n v="0"/>
    <x v="0"/>
    <x v="1"/>
    <x v="156"/>
  </r>
  <r>
    <x v="1"/>
    <x v="1"/>
    <x v="124"/>
    <n v="0"/>
    <x v="0"/>
    <x v="3"/>
    <x v="157"/>
  </r>
  <r>
    <x v="15"/>
    <x v="1"/>
    <x v="76"/>
    <n v="0"/>
    <x v="0"/>
    <x v="1"/>
    <x v="158"/>
  </r>
  <r>
    <x v="45"/>
    <x v="0"/>
    <x v="138"/>
    <n v="3"/>
    <x v="1"/>
    <x v="1"/>
    <x v="159"/>
  </r>
  <r>
    <x v="44"/>
    <x v="0"/>
    <x v="40"/>
    <n v="0"/>
    <x v="0"/>
    <x v="2"/>
    <x v="160"/>
  </r>
  <r>
    <x v="1"/>
    <x v="0"/>
    <x v="139"/>
    <n v="0"/>
    <x v="0"/>
    <x v="1"/>
    <x v="161"/>
  </r>
  <r>
    <x v="40"/>
    <x v="1"/>
    <x v="140"/>
    <n v="1"/>
    <x v="1"/>
    <x v="0"/>
    <x v="162"/>
  </r>
  <r>
    <x v="4"/>
    <x v="0"/>
    <x v="141"/>
    <n v="2"/>
    <x v="1"/>
    <x v="0"/>
    <x v="163"/>
  </r>
  <r>
    <x v="7"/>
    <x v="1"/>
    <x v="142"/>
    <n v="0"/>
    <x v="1"/>
    <x v="2"/>
    <x v="164"/>
  </r>
  <r>
    <x v="42"/>
    <x v="1"/>
    <x v="143"/>
    <n v="4"/>
    <x v="1"/>
    <x v="3"/>
    <x v="165"/>
  </r>
  <r>
    <x v="34"/>
    <x v="0"/>
    <x v="144"/>
    <n v="5"/>
    <x v="1"/>
    <x v="0"/>
    <x v="166"/>
  </r>
  <r>
    <x v="4"/>
    <x v="0"/>
    <x v="145"/>
    <n v="3"/>
    <x v="1"/>
    <x v="2"/>
    <x v="167"/>
  </r>
  <r>
    <x v="0"/>
    <x v="0"/>
    <x v="56"/>
    <n v="1"/>
    <x v="1"/>
    <x v="2"/>
    <x v="168"/>
  </r>
  <r>
    <x v="13"/>
    <x v="1"/>
    <x v="146"/>
    <n v="3"/>
    <x v="1"/>
    <x v="3"/>
    <x v="169"/>
  </r>
  <r>
    <x v="18"/>
    <x v="1"/>
    <x v="147"/>
    <n v="0"/>
    <x v="1"/>
    <x v="1"/>
    <x v="170"/>
  </r>
  <r>
    <x v="41"/>
    <x v="1"/>
    <x v="148"/>
    <n v="0"/>
    <x v="1"/>
    <x v="0"/>
    <x v="171"/>
  </r>
  <r>
    <x v="1"/>
    <x v="1"/>
    <x v="149"/>
    <n v="0"/>
    <x v="1"/>
    <x v="3"/>
    <x v="172"/>
  </r>
  <r>
    <x v="22"/>
    <x v="0"/>
    <x v="82"/>
    <n v="1"/>
    <x v="1"/>
    <x v="0"/>
    <x v="173"/>
  </r>
  <r>
    <x v="23"/>
    <x v="0"/>
    <x v="150"/>
    <n v="0"/>
    <x v="1"/>
    <x v="2"/>
    <x v="174"/>
  </r>
  <r>
    <x v="18"/>
    <x v="0"/>
    <x v="151"/>
    <n v="0"/>
    <x v="0"/>
    <x v="0"/>
    <x v="175"/>
  </r>
  <r>
    <x v="25"/>
    <x v="1"/>
    <x v="152"/>
    <n v="2"/>
    <x v="1"/>
    <x v="2"/>
    <x v="176"/>
  </r>
  <r>
    <x v="40"/>
    <x v="1"/>
    <x v="153"/>
    <n v="1"/>
    <x v="1"/>
    <x v="0"/>
    <x v="177"/>
  </r>
  <r>
    <x v="6"/>
    <x v="0"/>
    <x v="65"/>
    <n v="2"/>
    <x v="1"/>
    <x v="0"/>
    <x v="178"/>
  </r>
  <r>
    <x v="24"/>
    <x v="0"/>
    <x v="145"/>
    <n v="3"/>
    <x v="1"/>
    <x v="3"/>
    <x v="179"/>
  </r>
  <r>
    <x v="30"/>
    <x v="1"/>
    <x v="105"/>
    <n v="0"/>
    <x v="1"/>
    <x v="2"/>
    <x v="180"/>
  </r>
  <r>
    <x v="1"/>
    <x v="0"/>
    <x v="90"/>
    <n v="0"/>
    <x v="1"/>
    <x v="1"/>
    <x v="181"/>
  </r>
  <r>
    <x v="20"/>
    <x v="1"/>
    <x v="91"/>
    <n v="3"/>
    <x v="1"/>
    <x v="3"/>
    <x v="182"/>
  </r>
  <r>
    <x v="36"/>
    <x v="0"/>
    <x v="154"/>
    <n v="0"/>
    <x v="1"/>
    <x v="2"/>
    <x v="183"/>
  </r>
  <r>
    <x v="36"/>
    <x v="1"/>
    <x v="155"/>
    <n v="2"/>
    <x v="1"/>
    <x v="1"/>
    <x v="184"/>
  </r>
  <r>
    <x v="26"/>
    <x v="1"/>
    <x v="156"/>
    <n v="3"/>
    <x v="0"/>
    <x v="3"/>
    <x v="185"/>
  </r>
  <r>
    <x v="21"/>
    <x v="0"/>
    <x v="96"/>
    <n v="2"/>
    <x v="1"/>
    <x v="1"/>
    <x v="186"/>
  </r>
  <r>
    <x v="15"/>
    <x v="0"/>
    <x v="157"/>
    <n v="3"/>
    <x v="1"/>
    <x v="0"/>
    <x v="187"/>
  </r>
  <r>
    <x v="24"/>
    <x v="0"/>
    <x v="158"/>
    <n v="1"/>
    <x v="1"/>
    <x v="0"/>
    <x v="188"/>
  </r>
  <r>
    <x v="38"/>
    <x v="0"/>
    <x v="159"/>
    <n v="2"/>
    <x v="1"/>
    <x v="2"/>
    <x v="189"/>
  </r>
  <r>
    <x v="35"/>
    <x v="1"/>
    <x v="160"/>
    <n v="0"/>
    <x v="1"/>
    <x v="1"/>
    <x v="190"/>
  </r>
  <r>
    <x v="26"/>
    <x v="0"/>
    <x v="161"/>
    <n v="0"/>
    <x v="1"/>
    <x v="0"/>
    <x v="191"/>
  </r>
  <r>
    <x v="9"/>
    <x v="1"/>
    <x v="5"/>
    <n v="0"/>
    <x v="1"/>
    <x v="1"/>
    <x v="192"/>
  </r>
  <r>
    <x v="12"/>
    <x v="0"/>
    <x v="40"/>
    <n v="1"/>
    <x v="1"/>
    <x v="2"/>
    <x v="193"/>
  </r>
  <r>
    <x v="1"/>
    <x v="1"/>
    <x v="53"/>
    <n v="0"/>
    <x v="1"/>
    <x v="1"/>
    <x v="194"/>
  </r>
  <r>
    <x v="0"/>
    <x v="1"/>
    <x v="162"/>
    <n v="0"/>
    <x v="1"/>
    <x v="2"/>
    <x v="195"/>
  </r>
  <r>
    <x v="46"/>
    <x v="0"/>
    <x v="163"/>
    <n v="0"/>
    <x v="1"/>
    <x v="0"/>
    <x v="196"/>
  </r>
  <r>
    <x v="39"/>
    <x v="0"/>
    <x v="32"/>
    <n v="2"/>
    <x v="1"/>
    <x v="1"/>
    <x v="197"/>
  </r>
  <r>
    <x v="43"/>
    <x v="0"/>
    <x v="164"/>
    <n v="0"/>
    <x v="1"/>
    <x v="2"/>
    <x v="198"/>
  </r>
  <r>
    <x v="33"/>
    <x v="0"/>
    <x v="165"/>
    <n v="0"/>
    <x v="1"/>
    <x v="3"/>
    <x v="199"/>
  </r>
  <r>
    <x v="0"/>
    <x v="0"/>
    <x v="159"/>
    <n v="0"/>
    <x v="1"/>
    <x v="2"/>
    <x v="200"/>
  </r>
  <r>
    <x v="28"/>
    <x v="0"/>
    <x v="166"/>
    <n v="1"/>
    <x v="1"/>
    <x v="1"/>
    <x v="201"/>
  </r>
  <r>
    <x v="8"/>
    <x v="0"/>
    <x v="167"/>
    <n v="0"/>
    <x v="1"/>
    <x v="2"/>
    <x v="202"/>
  </r>
  <r>
    <x v="13"/>
    <x v="0"/>
    <x v="168"/>
    <n v="0"/>
    <x v="0"/>
    <x v="1"/>
    <x v="203"/>
  </r>
  <r>
    <x v="6"/>
    <x v="1"/>
    <x v="169"/>
    <n v="0"/>
    <x v="1"/>
    <x v="0"/>
    <x v="204"/>
  </r>
  <r>
    <x v="2"/>
    <x v="0"/>
    <x v="4"/>
    <n v="1"/>
    <x v="1"/>
    <x v="3"/>
    <x v="205"/>
  </r>
  <r>
    <x v="17"/>
    <x v="1"/>
    <x v="170"/>
    <n v="0"/>
    <x v="1"/>
    <x v="1"/>
    <x v="206"/>
  </r>
  <r>
    <x v="22"/>
    <x v="1"/>
    <x v="7"/>
    <n v="2"/>
    <x v="0"/>
    <x v="3"/>
    <x v="207"/>
  </r>
  <r>
    <x v="18"/>
    <x v="0"/>
    <x v="171"/>
    <n v="0"/>
    <x v="1"/>
    <x v="0"/>
    <x v="208"/>
  </r>
  <r>
    <x v="29"/>
    <x v="1"/>
    <x v="81"/>
    <n v="1"/>
    <x v="1"/>
    <x v="3"/>
    <x v="209"/>
  </r>
  <r>
    <x v="34"/>
    <x v="1"/>
    <x v="2"/>
    <n v="1"/>
    <x v="1"/>
    <x v="0"/>
    <x v="210"/>
  </r>
  <r>
    <x v="29"/>
    <x v="1"/>
    <x v="99"/>
    <n v="4"/>
    <x v="1"/>
    <x v="2"/>
    <x v="211"/>
  </r>
  <r>
    <x v="23"/>
    <x v="1"/>
    <x v="70"/>
    <n v="2"/>
    <x v="1"/>
    <x v="2"/>
    <x v="212"/>
  </r>
  <r>
    <x v="16"/>
    <x v="0"/>
    <x v="172"/>
    <n v="1"/>
    <x v="1"/>
    <x v="1"/>
    <x v="213"/>
  </r>
  <r>
    <x v="39"/>
    <x v="0"/>
    <x v="157"/>
    <n v="2"/>
    <x v="1"/>
    <x v="0"/>
    <x v="214"/>
  </r>
  <r>
    <x v="24"/>
    <x v="0"/>
    <x v="109"/>
    <n v="2"/>
    <x v="1"/>
    <x v="0"/>
    <x v="215"/>
  </r>
  <r>
    <x v="31"/>
    <x v="0"/>
    <x v="40"/>
    <n v="0"/>
    <x v="1"/>
    <x v="2"/>
    <x v="216"/>
  </r>
  <r>
    <x v="13"/>
    <x v="1"/>
    <x v="173"/>
    <n v="0"/>
    <x v="1"/>
    <x v="1"/>
    <x v="217"/>
  </r>
  <r>
    <x v="21"/>
    <x v="0"/>
    <x v="96"/>
    <n v="1"/>
    <x v="1"/>
    <x v="1"/>
    <x v="218"/>
  </r>
  <r>
    <x v="23"/>
    <x v="0"/>
    <x v="174"/>
    <n v="0"/>
    <x v="1"/>
    <x v="1"/>
    <x v="219"/>
  </r>
  <r>
    <x v="16"/>
    <x v="0"/>
    <x v="175"/>
    <n v="1"/>
    <x v="1"/>
    <x v="0"/>
    <x v="220"/>
  </r>
  <r>
    <x v="31"/>
    <x v="0"/>
    <x v="176"/>
    <n v="0"/>
    <x v="1"/>
    <x v="3"/>
    <x v="221"/>
  </r>
  <r>
    <x v="4"/>
    <x v="1"/>
    <x v="43"/>
    <n v="3"/>
    <x v="1"/>
    <x v="0"/>
    <x v="222"/>
  </r>
  <r>
    <x v="0"/>
    <x v="1"/>
    <x v="82"/>
    <n v="0"/>
    <x v="0"/>
    <x v="0"/>
    <x v="223"/>
  </r>
  <r>
    <x v="44"/>
    <x v="1"/>
    <x v="177"/>
    <n v="0"/>
    <x v="0"/>
    <x v="1"/>
    <x v="224"/>
  </r>
  <r>
    <x v="19"/>
    <x v="1"/>
    <x v="178"/>
    <n v="3"/>
    <x v="1"/>
    <x v="1"/>
    <x v="225"/>
  </r>
  <r>
    <x v="2"/>
    <x v="1"/>
    <x v="179"/>
    <n v="0"/>
    <x v="1"/>
    <x v="1"/>
    <x v="226"/>
  </r>
  <r>
    <x v="30"/>
    <x v="0"/>
    <x v="180"/>
    <n v="0"/>
    <x v="1"/>
    <x v="1"/>
    <x v="227"/>
  </r>
  <r>
    <x v="24"/>
    <x v="0"/>
    <x v="181"/>
    <n v="1"/>
    <x v="1"/>
    <x v="3"/>
    <x v="228"/>
  </r>
  <r>
    <x v="42"/>
    <x v="1"/>
    <x v="94"/>
    <n v="2"/>
    <x v="1"/>
    <x v="3"/>
    <x v="229"/>
  </r>
  <r>
    <x v="44"/>
    <x v="0"/>
    <x v="182"/>
    <n v="1"/>
    <x v="1"/>
    <x v="2"/>
    <x v="230"/>
  </r>
  <r>
    <x v="17"/>
    <x v="0"/>
    <x v="138"/>
    <n v="3"/>
    <x v="1"/>
    <x v="1"/>
    <x v="231"/>
  </r>
  <r>
    <x v="0"/>
    <x v="0"/>
    <x v="183"/>
    <n v="0"/>
    <x v="1"/>
    <x v="0"/>
    <x v="232"/>
  </r>
  <r>
    <x v="17"/>
    <x v="1"/>
    <x v="97"/>
    <n v="1"/>
    <x v="1"/>
    <x v="0"/>
    <x v="233"/>
  </r>
  <r>
    <x v="46"/>
    <x v="1"/>
    <x v="184"/>
    <n v="2"/>
    <x v="1"/>
    <x v="2"/>
    <x v="234"/>
  </r>
  <r>
    <x v="29"/>
    <x v="0"/>
    <x v="185"/>
    <n v="2"/>
    <x v="0"/>
    <x v="1"/>
    <x v="235"/>
  </r>
  <r>
    <x v="1"/>
    <x v="0"/>
    <x v="172"/>
    <n v="0"/>
    <x v="1"/>
    <x v="1"/>
    <x v="236"/>
  </r>
  <r>
    <x v="5"/>
    <x v="1"/>
    <x v="186"/>
    <n v="2"/>
    <x v="1"/>
    <x v="1"/>
    <x v="237"/>
  </r>
  <r>
    <x v="0"/>
    <x v="1"/>
    <x v="187"/>
    <n v="0"/>
    <x v="0"/>
    <x v="2"/>
    <x v="238"/>
  </r>
  <r>
    <x v="36"/>
    <x v="1"/>
    <x v="179"/>
    <n v="1"/>
    <x v="1"/>
    <x v="1"/>
    <x v="239"/>
  </r>
  <r>
    <x v="11"/>
    <x v="0"/>
    <x v="38"/>
    <n v="2"/>
    <x v="0"/>
    <x v="3"/>
    <x v="240"/>
  </r>
  <r>
    <x v="3"/>
    <x v="0"/>
    <x v="188"/>
    <n v="1"/>
    <x v="1"/>
    <x v="3"/>
    <x v="241"/>
  </r>
  <r>
    <x v="19"/>
    <x v="0"/>
    <x v="189"/>
    <n v="1"/>
    <x v="1"/>
    <x v="0"/>
    <x v="242"/>
  </r>
  <r>
    <x v="29"/>
    <x v="1"/>
    <x v="19"/>
    <n v="3"/>
    <x v="1"/>
    <x v="0"/>
    <x v="243"/>
  </r>
  <r>
    <x v="18"/>
    <x v="0"/>
    <x v="7"/>
    <n v="0"/>
    <x v="0"/>
    <x v="3"/>
    <x v="244"/>
  </r>
  <r>
    <x v="40"/>
    <x v="1"/>
    <x v="190"/>
    <n v="0"/>
    <x v="1"/>
    <x v="2"/>
    <x v="245"/>
  </r>
  <r>
    <x v="8"/>
    <x v="0"/>
    <x v="179"/>
    <n v="0"/>
    <x v="1"/>
    <x v="1"/>
    <x v="246"/>
  </r>
  <r>
    <x v="23"/>
    <x v="1"/>
    <x v="191"/>
    <n v="0"/>
    <x v="1"/>
    <x v="1"/>
    <x v="247"/>
  </r>
  <r>
    <x v="0"/>
    <x v="1"/>
    <x v="192"/>
    <n v="1"/>
    <x v="1"/>
    <x v="0"/>
    <x v="248"/>
  </r>
  <r>
    <x v="38"/>
    <x v="1"/>
    <x v="111"/>
    <n v="1"/>
    <x v="1"/>
    <x v="3"/>
    <x v="249"/>
  </r>
  <r>
    <x v="1"/>
    <x v="1"/>
    <x v="193"/>
    <n v="2"/>
    <x v="0"/>
    <x v="3"/>
    <x v="250"/>
  </r>
  <r>
    <x v="18"/>
    <x v="0"/>
    <x v="158"/>
    <n v="2"/>
    <x v="0"/>
    <x v="0"/>
    <x v="251"/>
  </r>
  <r>
    <x v="40"/>
    <x v="1"/>
    <x v="194"/>
    <n v="2"/>
    <x v="0"/>
    <x v="1"/>
    <x v="252"/>
  </r>
  <r>
    <x v="13"/>
    <x v="1"/>
    <x v="148"/>
    <n v="3"/>
    <x v="1"/>
    <x v="0"/>
    <x v="253"/>
  </r>
  <r>
    <x v="45"/>
    <x v="1"/>
    <x v="56"/>
    <n v="0"/>
    <x v="0"/>
    <x v="3"/>
    <x v="254"/>
  </r>
  <r>
    <x v="19"/>
    <x v="0"/>
    <x v="195"/>
    <n v="3"/>
    <x v="1"/>
    <x v="3"/>
    <x v="255"/>
  </r>
  <r>
    <x v="12"/>
    <x v="1"/>
    <x v="51"/>
    <n v="0"/>
    <x v="0"/>
    <x v="2"/>
    <x v="256"/>
  </r>
  <r>
    <x v="25"/>
    <x v="0"/>
    <x v="196"/>
    <n v="0"/>
    <x v="1"/>
    <x v="1"/>
    <x v="257"/>
  </r>
  <r>
    <x v="43"/>
    <x v="1"/>
    <x v="197"/>
    <n v="4"/>
    <x v="1"/>
    <x v="2"/>
    <x v="258"/>
  </r>
  <r>
    <x v="0"/>
    <x v="1"/>
    <x v="23"/>
    <n v="0"/>
    <x v="0"/>
    <x v="2"/>
    <x v="259"/>
  </r>
  <r>
    <x v="30"/>
    <x v="0"/>
    <x v="198"/>
    <n v="0"/>
    <x v="1"/>
    <x v="0"/>
    <x v="260"/>
  </r>
  <r>
    <x v="34"/>
    <x v="0"/>
    <x v="199"/>
    <n v="1"/>
    <x v="0"/>
    <x v="1"/>
    <x v="261"/>
  </r>
  <r>
    <x v="14"/>
    <x v="1"/>
    <x v="200"/>
    <n v="3"/>
    <x v="0"/>
    <x v="3"/>
    <x v="262"/>
  </r>
  <r>
    <x v="0"/>
    <x v="1"/>
    <x v="55"/>
    <n v="0"/>
    <x v="0"/>
    <x v="2"/>
    <x v="263"/>
  </r>
  <r>
    <x v="31"/>
    <x v="0"/>
    <x v="179"/>
    <n v="3"/>
    <x v="1"/>
    <x v="1"/>
    <x v="264"/>
  </r>
  <r>
    <x v="6"/>
    <x v="1"/>
    <x v="201"/>
    <n v="3"/>
    <x v="0"/>
    <x v="1"/>
    <x v="265"/>
  </r>
  <r>
    <x v="29"/>
    <x v="1"/>
    <x v="202"/>
    <n v="1"/>
    <x v="0"/>
    <x v="1"/>
    <x v="266"/>
  </r>
  <r>
    <x v="17"/>
    <x v="0"/>
    <x v="203"/>
    <n v="3"/>
    <x v="1"/>
    <x v="3"/>
    <x v="267"/>
  </r>
  <r>
    <x v="39"/>
    <x v="1"/>
    <x v="204"/>
    <n v="1"/>
    <x v="1"/>
    <x v="0"/>
    <x v="268"/>
  </r>
  <r>
    <x v="41"/>
    <x v="1"/>
    <x v="9"/>
    <n v="1"/>
    <x v="1"/>
    <x v="3"/>
    <x v="269"/>
  </r>
  <r>
    <x v="1"/>
    <x v="1"/>
    <x v="205"/>
    <n v="1"/>
    <x v="1"/>
    <x v="1"/>
    <x v="270"/>
  </r>
  <r>
    <x v="45"/>
    <x v="1"/>
    <x v="206"/>
    <n v="2"/>
    <x v="0"/>
    <x v="0"/>
    <x v="271"/>
  </r>
  <r>
    <x v="24"/>
    <x v="1"/>
    <x v="44"/>
    <n v="2"/>
    <x v="1"/>
    <x v="2"/>
    <x v="272"/>
  </r>
  <r>
    <x v="45"/>
    <x v="1"/>
    <x v="207"/>
    <n v="1"/>
    <x v="1"/>
    <x v="3"/>
    <x v="273"/>
  </r>
  <r>
    <x v="9"/>
    <x v="1"/>
    <x v="208"/>
    <n v="0"/>
    <x v="1"/>
    <x v="2"/>
    <x v="274"/>
  </r>
  <r>
    <x v="42"/>
    <x v="0"/>
    <x v="40"/>
    <n v="2"/>
    <x v="1"/>
    <x v="3"/>
    <x v="275"/>
  </r>
  <r>
    <x v="0"/>
    <x v="1"/>
    <x v="209"/>
    <n v="2"/>
    <x v="1"/>
    <x v="2"/>
    <x v="276"/>
  </r>
  <r>
    <x v="20"/>
    <x v="0"/>
    <x v="210"/>
    <n v="0"/>
    <x v="1"/>
    <x v="0"/>
    <x v="277"/>
  </r>
  <r>
    <x v="17"/>
    <x v="1"/>
    <x v="211"/>
    <n v="2"/>
    <x v="1"/>
    <x v="1"/>
    <x v="278"/>
  </r>
  <r>
    <x v="43"/>
    <x v="0"/>
    <x v="212"/>
    <n v="1"/>
    <x v="1"/>
    <x v="1"/>
    <x v="279"/>
  </r>
  <r>
    <x v="29"/>
    <x v="0"/>
    <x v="213"/>
    <n v="1"/>
    <x v="0"/>
    <x v="3"/>
    <x v="280"/>
  </r>
  <r>
    <x v="40"/>
    <x v="1"/>
    <x v="214"/>
    <n v="3"/>
    <x v="0"/>
    <x v="3"/>
    <x v="281"/>
  </r>
  <r>
    <x v="15"/>
    <x v="1"/>
    <x v="215"/>
    <n v="1"/>
    <x v="1"/>
    <x v="3"/>
    <x v="282"/>
  </r>
  <r>
    <x v="19"/>
    <x v="0"/>
    <x v="203"/>
    <n v="1"/>
    <x v="1"/>
    <x v="3"/>
    <x v="283"/>
  </r>
  <r>
    <x v="14"/>
    <x v="0"/>
    <x v="216"/>
    <n v="0"/>
    <x v="1"/>
    <x v="0"/>
    <x v="284"/>
  </r>
  <r>
    <x v="6"/>
    <x v="1"/>
    <x v="217"/>
    <n v="1"/>
    <x v="1"/>
    <x v="1"/>
    <x v="285"/>
  </r>
  <r>
    <x v="6"/>
    <x v="0"/>
    <x v="218"/>
    <n v="2"/>
    <x v="1"/>
    <x v="3"/>
    <x v="286"/>
  </r>
  <r>
    <x v="18"/>
    <x v="0"/>
    <x v="10"/>
    <n v="0"/>
    <x v="1"/>
    <x v="2"/>
    <x v="287"/>
  </r>
  <r>
    <x v="17"/>
    <x v="0"/>
    <x v="219"/>
    <n v="1"/>
    <x v="0"/>
    <x v="3"/>
    <x v="288"/>
  </r>
  <r>
    <x v="14"/>
    <x v="1"/>
    <x v="170"/>
    <n v="3"/>
    <x v="1"/>
    <x v="1"/>
    <x v="289"/>
  </r>
  <r>
    <x v="2"/>
    <x v="0"/>
    <x v="220"/>
    <n v="0"/>
    <x v="1"/>
    <x v="0"/>
    <x v="290"/>
  </r>
  <r>
    <x v="38"/>
    <x v="1"/>
    <x v="142"/>
    <n v="1"/>
    <x v="1"/>
    <x v="3"/>
    <x v="291"/>
  </r>
  <r>
    <x v="9"/>
    <x v="1"/>
    <x v="221"/>
    <n v="2"/>
    <x v="0"/>
    <x v="1"/>
    <x v="292"/>
  </r>
  <r>
    <x v="20"/>
    <x v="0"/>
    <x v="222"/>
    <n v="0"/>
    <x v="1"/>
    <x v="1"/>
    <x v="293"/>
  </r>
  <r>
    <x v="9"/>
    <x v="1"/>
    <x v="189"/>
    <n v="3"/>
    <x v="1"/>
    <x v="0"/>
    <x v="294"/>
  </r>
  <r>
    <x v="1"/>
    <x v="1"/>
    <x v="223"/>
    <n v="0"/>
    <x v="1"/>
    <x v="3"/>
    <x v="295"/>
  </r>
  <r>
    <x v="0"/>
    <x v="1"/>
    <x v="224"/>
    <n v="0"/>
    <x v="0"/>
    <x v="0"/>
    <x v="296"/>
  </r>
  <r>
    <x v="42"/>
    <x v="1"/>
    <x v="225"/>
    <n v="1"/>
    <x v="0"/>
    <x v="1"/>
    <x v="297"/>
  </r>
  <r>
    <x v="5"/>
    <x v="1"/>
    <x v="226"/>
    <n v="3"/>
    <x v="0"/>
    <x v="2"/>
    <x v="298"/>
  </r>
  <r>
    <x v="28"/>
    <x v="0"/>
    <x v="4"/>
    <n v="1"/>
    <x v="1"/>
    <x v="2"/>
    <x v="299"/>
  </r>
  <r>
    <x v="26"/>
    <x v="1"/>
    <x v="208"/>
    <n v="3"/>
    <x v="1"/>
    <x v="3"/>
    <x v="300"/>
  </r>
  <r>
    <x v="31"/>
    <x v="0"/>
    <x v="227"/>
    <n v="3"/>
    <x v="0"/>
    <x v="3"/>
    <x v="301"/>
  </r>
  <r>
    <x v="12"/>
    <x v="0"/>
    <x v="228"/>
    <n v="2"/>
    <x v="1"/>
    <x v="1"/>
    <x v="302"/>
  </r>
  <r>
    <x v="2"/>
    <x v="0"/>
    <x v="2"/>
    <n v="2"/>
    <x v="1"/>
    <x v="1"/>
    <x v="303"/>
  </r>
  <r>
    <x v="37"/>
    <x v="0"/>
    <x v="229"/>
    <n v="2"/>
    <x v="1"/>
    <x v="0"/>
    <x v="304"/>
  </r>
  <r>
    <x v="38"/>
    <x v="1"/>
    <x v="150"/>
    <n v="2"/>
    <x v="1"/>
    <x v="2"/>
    <x v="305"/>
  </r>
  <r>
    <x v="2"/>
    <x v="0"/>
    <x v="97"/>
    <n v="2"/>
    <x v="1"/>
    <x v="0"/>
    <x v="306"/>
  </r>
  <r>
    <x v="15"/>
    <x v="0"/>
    <x v="230"/>
    <n v="1"/>
    <x v="1"/>
    <x v="1"/>
    <x v="307"/>
  </r>
  <r>
    <x v="30"/>
    <x v="1"/>
    <x v="231"/>
    <n v="0"/>
    <x v="1"/>
    <x v="3"/>
    <x v="308"/>
  </r>
  <r>
    <x v="24"/>
    <x v="0"/>
    <x v="232"/>
    <n v="2"/>
    <x v="1"/>
    <x v="2"/>
    <x v="309"/>
  </r>
  <r>
    <x v="45"/>
    <x v="1"/>
    <x v="40"/>
    <n v="0"/>
    <x v="1"/>
    <x v="0"/>
    <x v="310"/>
  </r>
  <r>
    <x v="0"/>
    <x v="0"/>
    <x v="62"/>
    <n v="0"/>
    <x v="1"/>
    <x v="0"/>
    <x v="311"/>
  </r>
  <r>
    <x v="32"/>
    <x v="1"/>
    <x v="233"/>
    <n v="3"/>
    <x v="0"/>
    <x v="1"/>
    <x v="312"/>
  </r>
  <r>
    <x v="41"/>
    <x v="1"/>
    <x v="191"/>
    <n v="0"/>
    <x v="1"/>
    <x v="1"/>
    <x v="313"/>
  </r>
  <r>
    <x v="13"/>
    <x v="0"/>
    <x v="234"/>
    <n v="0"/>
    <x v="0"/>
    <x v="0"/>
    <x v="314"/>
  </r>
  <r>
    <x v="14"/>
    <x v="1"/>
    <x v="176"/>
    <n v="0"/>
    <x v="1"/>
    <x v="3"/>
    <x v="315"/>
  </r>
  <r>
    <x v="45"/>
    <x v="1"/>
    <x v="104"/>
    <n v="0"/>
    <x v="1"/>
    <x v="2"/>
    <x v="316"/>
  </r>
  <r>
    <x v="40"/>
    <x v="1"/>
    <x v="27"/>
    <n v="0"/>
    <x v="1"/>
    <x v="3"/>
    <x v="317"/>
  </r>
  <r>
    <x v="36"/>
    <x v="0"/>
    <x v="215"/>
    <n v="0"/>
    <x v="1"/>
    <x v="2"/>
    <x v="318"/>
  </r>
  <r>
    <x v="4"/>
    <x v="1"/>
    <x v="59"/>
    <n v="1"/>
    <x v="1"/>
    <x v="3"/>
    <x v="319"/>
  </r>
  <r>
    <x v="16"/>
    <x v="1"/>
    <x v="235"/>
    <n v="1"/>
    <x v="1"/>
    <x v="2"/>
    <x v="320"/>
  </r>
  <r>
    <x v="21"/>
    <x v="0"/>
    <x v="142"/>
    <n v="4"/>
    <x v="1"/>
    <x v="3"/>
    <x v="321"/>
  </r>
  <r>
    <x v="16"/>
    <x v="1"/>
    <x v="43"/>
    <n v="0"/>
    <x v="0"/>
    <x v="0"/>
    <x v="322"/>
  </r>
  <r>
    <x v="37"/>
    <x v="1"/>
    <x v="236"/>
    <n v="0"/>
    <x v="1"/>
    <x v="3"/>
    <x v="323"/>
  </r>
  <r>
    <x v="38"/>
    <x v="1"/>
    <x v="85"/>
    <n v="0"/>
    <x v="1"/>
    <x v="0"/>
    <x v="324"/>
  </r>
  <r>
    <x v="29"/>
    <x v="1"/>
    <x v="237"/>
    <n v="1"/>
    <x v="1"/>
    <x v="3"/>
    <x v="325"/>
  </r>
  <r>
    <x v="13"/>
    <x v="0"/>
    <x v="174"/>
    <n v="1"/>
    <x v="1"/>
    <x v="1"/>
    <x v="326"/>
  </r>
  <r>
    <x v="39"/>
    <x v="1"/>
    <x v="238"/>
    <n v="2"/>
    <x v="0"/>
    <x v="2"/>
    <x v="327"/>
  </r>
  <r>
    <x v="33"/>
    <x v="0"/>
    <x v="239"/>
    <n v="1"/>
    <x v="0"/>
    <x v="0"/>
    <x v="328"/>
  </r>
  <r>
    <x v="14"/>
    <x v="1"/>
    <x v="240"/>
    <n v="0"/>
    <x v="1"/>
    <x v="0"/>
    <x v="329"/>
  </r>
  <r>
    <x v="35"/>
    <x v="0"/>
    <x v="241"/>
    <n v="1"/>
    <x v="0"/>
    <x v="3"/>
    <x v="330"/>
  </r>
  <r>
    <x v="14"/>
    <x v="1"/>
    <x v="60"/>
    <n v="0"/>
    <x v="0"/>
    <x v="2"/>
    <x v="331"/>
  </r>
  <r>
    <x v="35"/>
    <x v="0"/>
    <x v="84"/>
    <n v="0"/>
    <x v="1"/>
    <x v="2"/>
    <x v="332"/>
  </r>
  <r>
    <x v="12"/>
    <x v="0"/>
    <x v="114"/>
    <n v="0"/>
    <x v="1"/>
    <x v="3"/>
    <x v="333"/>
  </r>
  <r>
    <x v="32"/>
    <x v="0"/>
    <x v="103"/>
    <n v="2"/>
    <x v="1"/>
    <x v="3"/>
    <x v="334"/>
  </r>
  <r>
    <x v="33"/>
    <x v="1"/>
    <x v="242"/>
    <n v="0"/>
    <x v="1"/>
    <x v="0"/>
    <x v="335"/>
  </r>
  <r>
    <x v="8"/>
    <x v="1"/>
    <x v="5"/>
    <n v="0"/>
    <x v="1"/>
    <x v="1"/>
    <x v="336"/>
  </r>
  <r>
    <x v="10"/>
    <x v="1"/>
    <x v="208"/>
    <n v="1"/>
    <x v="1"/>
    <x v="2"/>
    <x v="337"/>
  </r>
  <r>
    <x v="45"/>
    <x v="1"/>
    <x v="243"/>
    <n v="1"/>
    <x v="0"/>
    <x v="3"/>
    <x v="338"/>
  </r>
  <r>
    <x v="6"/>
    <x v="0"/>
    <x v="25"/>
    <n v="1"/>
    <x v="1"/>
    <x v="1"/>
    <x v="339"/>
  </r>
  <r>
    <x v="23"/>
    <x v="0"/>
    <x v="244"/>
    <n v="0"/>
    <x v="1"/>
    <x v="0"/>
    <x v="340"/>
  </r>
  <r>
    <x v="10"/>
    <x v="1"/>
    <x v="190"/>
    <n v="0"/>
    <x v="1"/>
    <x v="2"/>
    <x v="341"/>
  </r>
  <r>
    <x v="8"/>
    <x v="0"/>
    <x v="208"/>
    <n v="0"/>
    <x v="1"/>
    <x v="3"/>
    <x v="342"/>
  </r>
  <r>
    <x v="18"/>
    <x v="1"/>
    <x v="219"/>
    <n v="0"/>
    <x v="1"/>
    <x v="3"/>
    <x v="343"/>
  </r>
  <r>
    <x v="41"/>
    <x v="0"/>
    <x v="147"/>
    <n v="4"/>
    <x v="1"/>
    <x v="1"/>
    <x v="344"/>
  </r>
  <r>
    <x v="16"/>
    <x v="0"/>
    <x v="245"/>
    <n v="3"/>
    <x v="1"/>
    <x v="1"/>
    <x v="345"/>
  </r>
  <r>
    <x v="3"/>
    <x v="1"/>
    <x v="246"/>
    <n v="2"/>
    <x v="1"/>
    <x v="1"/>
    <x v="346"/>
  </r>
  <r>
    <x v="6"/>
    <x v="1"/>
    <x v="150"/>
    <n v="1"/>
    <x v="1"/>
    <x v="3"/>
    <x v="347"/>
  </r>
  <r>
    <x v="26"/>
    <x v="0"/>
    <x v="96"/>
    <n v="1"/>
    <x v="1"/>
    <x v="1"/>
    <x v="348"/>
  </r>
  <r>
    <x v="0"/>
    <x v="1"/>
    <x v="152"/>
    <n v="0"/>
    <x v="1"/>
    <x v="2"/>
    <x v="349"/>
  </r>
  <r>
    <x v="37"/>
    <x v="0"/>
    <x v="247"/>
    <n v="0"/>
    <x v="1"/>
    <x v="2"/>
    <x v="350"/>
  </r>
  <r>
    <x v="45"/>
    <x v="0"/>
    <x v="248"/>
    <n v="0"/>
    <x v="1"/>
    <x v="0"/>
    <x v="351"/>
  </r>
  <r>
    <x v="15"/>
    <x v="0"/>
    <x v="224"/>
    <n v="0"/>
    <x v="1"/>
    <x v="0"/>
    <x v="352"/>
  </r>
  <r>
    <x v="3"/>
    <x v="1"/>
    <x v="249"/>
    <n v="0"/>
    <x v="1"/>
    <x v="3"/>
    <x v="353"/>
  </r>
  <r>
    <x v="1"/>
    <x v="0"/>
    <x v="90"/>
    <n v="0"/>
    <x v="1"/>
    <x v="1"/>
    <x v="354"/>
  </r>
  <r>
    <x v="6"/>
    <x v="1"/>
    <x v="244"/>
    <n v="0"/>
    <x v="1"/>
    <x v="0"/>
    <x v="355"/>
  </r>
  <r>
    <x v="6"/>
    <x v="1"/>
    <x v="250"/>
    <n v="3"/>
    <x v="1"/>
    <x v="1"/>
    <x v="356"/>
  </r>
  <r>
    <x v="42"/>
    <x v="1"/>
    <x v="8"/>
    <n v="3"/>
    <x v="1"/>
    <x v="2"/>
    <x v="357"/>
  </r>
  <r>
    <x v="11"/>
    <x v="1"/>
    <x v="180"/>
    <n v="0"/>
    <x v="1"/>
    <x v="1"/>
    <x v="358"/>
  </r>
  <r>
    <x v="1"/>
    <x v="0"/>
    <x v="251"/>
    <n v="0"/>
    <x v="1"/>
    <x v="1"/>
    <x v="359"/>
  </r>
  <r>
    <x v="28"/>
    <x v="0"/>
    <x v="243"/>
    <n v="2"/>
    <x v="1"/>
    <x v="3"/>
    <x v="360"/>
  </r>
  <r>
    <x v="22"/>
    <x v="1"/>
    <x v="252"/>
    <n v="1"/>
    <x v="1"/>
    <x v="0"/>
    <x v="361"/>
  </r>
  <r>
    <x v="0"/>
    <x v="0"/>
    <x v="253"/>
    <n v="0"/>
    <x v="0"/>
    <x v="0"/>
    <x v="362"/>
  </r>
  <r>
    <x v="27"/>
    <x v="0"/>
    <x v="170"/>
    <n v="1"/>
    <x v="1"/>
    <x v="0"/>
    <x v="363"/>
  </r>
  <r>
    <x v="27"/>
    <x v="0"/>
    <x v="254"/>
    <n v="2"/>
    <x v="1"/>
    <x v="1"/>
    <x v="364"/>
  </r>
  <r>
    <x v="41"/>
    <x v="0"/>
    <x v="16"/>
    <n v="1"/>
    <x v="1"/>
    <x v="3"/>
    <x v="365"/>
  </r>
  <r>
    <x v="12"/>
    <x v="0"/>
    <x v="243"/>
    <n v="3"/>
    <x v="1"/>
    <x v="3"/>
    <x v="366"/>
  </r>
  <r>
    <x v="44"/>
    <x v="0"/>
    <x v="255"/>
    <n v="2"/>
    <x v="1"/>
    <x v="2"/>
    <x v="367"/>
  </r>
  <r>
    <x v="36"/>
    <x v="1"/>
    <x v="256"/>
    <n v="2"/>
    <x v="1"/>
    <x v="2"/>
    <x v="368"/>
  </r>
  <r>
    <x v="1"/>
    <x v="1"/>
    <x v="257"/>
    <n v="3"/>
    <x v="1"/>
    <x v="3"/>
    <x v="369"/>
  </r>
  <r>
    <x v="35"/>
    <x v="0"/>
    <x v="258"/>
    <n v="0"/>
    <x v="1"/>
    <x v="2"/>
    <x v="370"/>
  </r>
  <r>
    <x v="37"/>
    <x v="0"/>
    <x v="259"/>
    <n v="0"/>
    <x v="1"/>
    <x v="3"/>
    <x v="371"/>
  </r>
  <r>
    <x v="44"/>
    <x v="0"/>
    <x v="145"/>
    <n v="1"/>
    <x v="1"/>
    <x v="3"/>
    <x v="372"/>
  </r>
  <r>
    <x v="21"/>
    <x v="1"/>
    <x v="260"/>
    <n v="2"/>
    <x v="0"/>
    <x v="0"/>
    <x v="373"/>
  </r>
  <r>
    <x v="34"/>
    <x v="1"/>
    <x v="230"/>
    <n v="0"/>
    <x v="1"/>
    <x v="1"/>
    <x v="374"/>
  </r>
  <r>
    <x v="11"/>
    <x v="0"/>
    <x v="33"/>
    <n v="0"/>
    <x v="0"/>
    <x v="2"/>
    <x v="375"/>
  </r>
  <r>
    <x v="46"/>
    <x v="0"/>
    <x v="261"/>
    <n v="3"/>
    <x v="0"/>
    <x v="3"/>
    <x v="376"/>
  </r>
  <r>
    <x v="23"/>
    <x v="1"/>
    <x v="196"/>
    <n v="0"/>
    <x v="0"/>
    <x v="1"/>
    <x v="377"/>
  </r>
  <r>
    <x v="33"/>
    <x v="0"/>
    <x v="95"/>
    <n v="3"/>
    <x v="1"/>
    <x v="2"/>
    <x v="378"/>
  </r>
  <r>
    <x v="10"/>
    <x v="1"/>
    <x v="262"/>
    <n v="1"/>
    <x v="1"/>
    <x v="1"/>
    <x v="379"/>
  </r>
  <r>
    <x v="13"/>
    <x v="0"/>
    <x v="263"/>
    <n v="2"/>
    <x v="0"/>
    <x v="3"/>
    <x v="380"/>
  </r>
  <r>
    <x v="19"/>
    <x v="1"/>
    <x v="264"/>
    <n v="0"/>
    <x v="0"/>
    <x v="3"/>
    <x v="381"/>
  </r>
  <r>
    <x v="19"/>
    <x v="1"/>
    <x v="2"/>
    <n v="0"/>
    <x v="1"/>
    <x v="1"/>
    <x v="382"/>
  </r>
  <r>
    <x v="22"/>
    <x v="0"/>
    <x v="265"/>
    <n v="2"/>
    <x v="1"/>
    <x v="1"/>
    <x v="383"/>
  </r>
  <r>
    <x v="36"/>
    <x v="1"/>
    <x v="188"/>
    <n v="2"/>
    <x v="1"/>
    <x v="3"/>
    <x v="384"/>
  </r>
  <r>
    <x v="0"/>
    <x v="1"/>
    <x v="12"/>
    <n v="0"/>
    <x v="1"/>
    <x v="0"/>
    <x v="385"/>
  </r>
  <r>
    <x v="30"/>
    <x v="0"/>
    <x v="266"/>
    <n v="0"/>
    <x v="1"/>
    <x v="1"/>
    <x v="386"/>
  </r>
  <r>
    <x v="45"/>
    <x v="1"/>
    <x v="195"/>
    <n v="2"/>
    <x v="1"/>
    <x v="2"/>
    <x v="387"/>
  </r>
  <r>
    <x v="21"/>
    <x v="0"/>
    <x v="227"/>
    <n v="0"/>
    <x v="1"/>
    <x v="2"/>
    <x v="388"/>
  </r>
  <r>
    <x v="23"/>
    <x v="0"/>
    <x v="267"/>
    <n v="3"/>
    <x v="1"/>
    <x v="2"/>
    <x v="389"/>
  </r>
  <r>
    <x v="28"/>
    <x v="1"/>
    <x v="50"/>
    <n v="4"/>
    <x v="1"/>
    <x v="3"/>
    <x v="390"/>
  </r>
  <r>
    <x v="0"/>
    <x v="0"/>
    <x v="133"/>
    <n v="0"/>
    <x v="1"/>
    <x v="2"/>
    <x v="391"/>
  </r>
  <r>
    <x v="28"/>
    <x v="1"/>
    <x v="268"/>
    <n v="1"/>
    <x v="1"/>
    <x v="3"/>
    <x v="392"/>
  </r>
  <r>
    <x v="41"/>
    <x v="1"/>
    <x v="112"/>
    <n v="1"/>
    <x v="1"/>
    <x v="3"/>
    <x v="393"/>
  </r>
  <r>
    <x v="6"/>
    <x v="0"/>
    <x v="243"/>
    <n v="2"/>
    <x v="1"/>
    <x v="3"/>
    <x v="394"/>
  </r>
  <r>
    <x v="6"/>
    <x v="1"/>
    <x v="269"/>
    <n v="0"/>
    <x v="1"/>
    <x v="2"/>
    <x v="395"/>
  </r>
  <r>
    <x v="32"/>
    <x v="0"/>
    <x v="12"/>
    <n v="3"/>
    <x v="1"/>
    <x v="0"/>
    <x v="396"/>
  </r>
  <r>
    <x v="27"/>
    <x v="1"/>
    <x v="270"/>
    <n v="0"/>
    <x v="1"/>
    <x v="1"/>
    <x v="397"/>
  </r>
  <r>
    <x v="33"/>
    <x v="1"/>
    <x v="248"/>
    <n v="2"/>
    <x v="1"/>
    <x v="0"/>
    <x v="398"/>
  </r>
  <r>
    <x v="1"/>
    <x v="0"/>
    <x v="271"/>
    <n v="0"/>
    <x v="1"/>
    <x v="1"/>
    <x v="399"/>
  </r>
  <r>
    <x v="43"/>
    <x v="0"/>
    <x v="272"/>
    <n v="0"/>
    <x v="1"/>
    <x v="0"/>
    <x v="400"/>
  </r>
  <r>
    <x v="42"/>
    <x v="1"/>
    <x v="273"/>
    <n v="1"/>
    <x v="1"/>
    <x v="1"/>
    <x v="401"/>
  </r>
  <r>
    <x v="33"/>
    <x v="0"/>
    <x v="36"/>
    <n v="0"/>
    <x v="1"/>
    <x v="2"/>
    <x v="402"/>
  </r>
  <r>
    <x v="41"/>
    <x v="1"/>
    <x v="243"/>
    <n v="3"/>
    <x v="1"/>
    <x v="2"/>
    <x v="403"/>
  </r>
  <r>
    <x v="5"/>
    <x v="1"/>
    <x v="274"/>
    <n v="0"/>
    <x v="1"/>
    <x v="0"/>
    <x v="404"/>
  </r>
  <r>
    <x v="14"/>
    <x v="0"/>
    <x v="275"/>
    <n v="2"/>
    <x v="1"/>
    <x v="3"/>
    <x v="405"/>
  </r>
  <r>
    <x v="3"/>
    <x v="0"/>
    <x v="276"/>
    <n v="0"/>
    <x v="1"/>
    <x v="1"/>
    <x v="406"/>
  </r>
  <r>
    <x v="42"/>
    <x v="0"/>
    <x v="277"/>
    <n v="1"/>
    <x v="1"/>
    <x v="0"/>
    <x v="407"/>
  </r>
  <r>
    <x v="25"/>
    <x v="1"/>
    <x v="278"/>
    <n v="3"/>
    <x v="1"/>
    <x v="1"/>
    <x v="408"/>
  </r>
  <r>
    <x v="4"/>
    <x v="1"/>
    <x v="279"/>
    <n v="1"/>
    <x v="1"/>
    <x v="1"/>
    <x v="409"/>
  </r>
  <r>
    <x v="0"/>
    <x v="1"/>
    <x v="280"/>
    <n v="0"/>
    <x v="1"/>
    <x v="2"/>
    <x v="410"/>
  </r>
  <r>
    <x v="36"/>
    <x v="0"/>
    <x v="281"/>
    <n v="1"/>
    <x v="0"/>
    <x v="3"/>
    <x v="411"/>
  </r>
  <r>
    <x v="21"/>
    <x v="0"/>
    <x v="282"/>
    <n v="2"/>
    <x v="0"/>
    <x v="3"/>
    <x v="412"/>
  </r>
  <r>
    <x v="9"/>
    <x v="1"/>
    <x v="283"/>
    <n v="5"/>
    <x v="1"/>
    <x v="0"/>
    <x v="413"/>
  </r>
  <r>
    <x v="0"/>
    <x v="0"/>
    <x v="284"/>
    <n v="0"/>
    <x v="1"/>
    <x v="2"/>
    <x v="414"/>
  </r>
  <r>
    <x v="32"/>
    <x v="0"/>
    <x v="285"/>
    <n v="1"/>
    <x v="1"/>
    <x v="1"/>
    <x v="415"/>
  </r>
  <r>
    <x v="14"/>
    <x v="1"/>
    <x v="22"/>
    <n v="0"/>
    <x v="1"/>
    <x v="1"/>
    <x v="416"/>
  </r>
  <r>
    <x v="26"/>
    <x v="0"/>
    <x v="286"/>
    <n v="2"/>
    <x v="0"/>
    <x v="0"/>
    <x v="417"/>
  </r>
  <r>
    <x v="33"/>
    <x v="1"/>
    <x v="287"/>
    <n v="1"/>
    <x v="1"/>
    <x v="1"/>
    <x v="418"/>
  </r>
  <r>
    <x v="18"/>
    <x v="0"/>
    <x v="86"/>
    <n v="0"/>
    <x v="0"/>
    <x v="2"/>
    <x v="419"/>
  </r>
  <r>
    <x v="33"/>
    <x v="1"/>
    <x v="178"/>
    <n v="0"/>
    <x v="0"/>
    <x v="1"/>
    <x v="420"/>
  </r>
  <r>
    <x v="35"/>
    <x v="1"/>
    <x v="191"/>
    <n v="0"/>
    <x v="0"/>
    <x v="1"/>
    <x v="421"/>
  </r>
  <r>
    <x v="29"/>
    <x v="1"/>
    <x v="27"/>
    <n v="1"/>
    <x v="0"/>
    <x v="3"/>
    <x v="422"/>
  </r>
  <r>
    <x v="9"/>
    <x v="1"/>
    <x v="162"/>
    <n v="0"/>
    <x v="1"/>
    <x v="3"/>
    <x v="423"/>
  </r>
  <r>
    <x v="28"/>
    <x v="1"/>
    <x v="204"/>
    <n v="2"/>
    <x v="1"/>
    <x v="0"/>
    <x v="424"/>
  </r>
  <r>
    <x v="39"/>
    <x v="1"/>
    <x v="276"/>
    <n v="5"/>
    <x v="1"/>
    <x v="1"/>
    <x v="425"/>
  </r>
  <r>
    <x v="25"/>
    <x v="0"/>
    <x v="288"/>
    <n v="1"/>
    <x v="1"/>
    <x v="3"/>
    <x v="426"/>
  </r>
  <r>
    <x v="1"/>
    <x v="0"/>
    <x v="289"/>
    <n v="0"/>
    <x v="1"/>
    <x v="3"/>
    <x v="427"/>
  </r>
  <r>
    <x v="27"/>
    <x v="0"/>
    <x v="290"/>
    <n v="1"/>
    <x v="1"/>
    <x v="3"/>
    <x v="428"/>
  </r>
  <r>
    <x v="13"/>
    <x v="0"/>
    <x v="257"/>
    <n v="3"/>
    <x v="1"/>
    <x v="2"/>
    <x v="429"/>
  </r>
  <r>
    <x v="0"/>
    <x v="1"/>
    <x v="291"/>
    <n v="0"/>
    <x v="1"/>
    <x v="0"/>
    <x v="430"/>
  </r>
  <r>
    <x v="38"/>
    <x v="0"/>
    <x v="281"/>
    <n v="2"/>
    <x v="1"/>
    <x v="2"/>
    <x v="431"/>
  </r>
  <r>
    <x v="44"/>
    <x v="1"/>
    <x v="292"/>
    <n v="0"/>
    <x v="1"/>
    <x v="0"/>
    <x v="432"/>
  </r>
  <r>
    <x v="8"/>
    <x v="0"/>
    <x v="252"/>
    <n v="0"/>
    <x v="1"/>
    <x v="0"/>
    <x v="433"/>
  </r>
  <r>
    <x v="5"/>
    <x v="1"/>
    <x v="105"/>
    <n v="1"/>
    <x v="1"/>
    <x v="2"/>
    <x v="434"/>
  </r>
  <r>
    <x v="8"/>
    <x v="1"/>
    <x v="293"/>
    <n v="3"/>
    <x v="1"/>
    <x v="1"/>
    <x v="435"/>
  </r>
  <r>
    <x v="20"/>
    <x v="1"/>
    <x v="294"/>
    <n v="0"/>
    <x v="1"/>
    <x v="3"/>
    <x v="436"/>
  </r>
  <r>
    <x v="22"/>
    <x v="1"/>
    <x v="65"/>
    <n v="3"/>
    <x v="1"/>
    <x v="0"/>
    <x v="437"/>
  </r>
  <r>
    <x v="14"/>
    <x v="0"/>
    <x v="295"/>
    <n v="5"/>
    <x v="1"/>
    <x v="1"/>
    <x v="438"/>
  </r>
  <r>
    <x v="21"/>
    <x v="1"/>
    <x v="296"/>
    <n v="0"/>
    <x v="1"/>
    <x v="3"/>
    <x v="439"/>
  </r>
  <r>
    <x v="5"/>
    <x v="0"/>
    <x v="297"/>
    <n v="1"/>
    <x v="1"/>
    <x v="2"/>
    <x v="440"/>
  </r>
  <r>
    <x v="3"/>
    <x v="0"/>
    <x v="298"/>
    <n v="0"/>
    <x v="0"/>
    <x v="0"/>
    <x v="441"/>
  </r>
  <r>
    <x v="1"/>
    <x v="1"/>
    <x v="299"/>
    <n v="0"/>
    <x v="1"/>
    <x v="1"/>
    <x v="442"/>
  </r>
  <r>
    <x v="17"/>
    <x v="0"/>
    <x v="300"/>
    <n v="1"/>
    <x v="1"/>
    <x v="1"/>
    <x v="443"/>
  </r>
  <r>
    <x v="12"/>
    <x v="1"/>
    <x v="301"/>
    <n v="1"/>
    <x v="0"/>
    <x v="2"/>
    <x v="444"/>
  </r>
  <r>
    <x v="39"/>
    <x v="0"/>
    <x v="291"/>
    <n v="0"/>
    <x v="1"/>
    <x v="0"/>
    <x v="445"/>
  </r>
  <r>
    <x v="8"/>
    <x v="1"/>
    <x v="142"/>
    <n v="0"/>
    <x v="1"/>
    <x v="3"/>
    <x v="446"/>
  </r>
  <r>
    <x v="12"/>
    <x v="0"/>
    <x v="302"/>
    <n v="0"/>
    <x v="1"/>
    <x v="2"/>
    <x v="447"/>
  </r>
  <r>
    <x v="29"/>
    <x v="0"/>
    <x v="303"/>
    <n v="0"/>
    <x v="1"/>
    <x v="0"/>
    <x v="448"/>
  </r>
  <r>
    <x v="22"/>
    <x v="1"/>
    <x v="304"/>
    <n v="1"/>
    <x v="1"/>
    <x v="0"/>
    <x v="449"/>
  </r>
  <r>
    <x v="46"/>
    <x v="1"/>
    <x v="303"/>
    <n v="4"/>
    <x v="1"/>
    <x v="0"/>
    <x v="450"/>
  </r>
  <r>
    <x v="15"/>
    <x v="1"/>
    <x v="134"/>
    <n v="1"/>
    <x v="1"/>
    <x v="2"/>
    <x v="451"/>
  </r>
  <r>
    <x v="23"/>
    <x v="1"/>
    <x v="305"/>
    <n v="0"/>
    <x v="1"/>
    <x v="0"/>
    <x v="452"/>
  </r>
  <r>
    <x v="34"/>
    <x v="1"/>
    <x v="129"/>
    <n v="0"/>
    <x v="1"/>
    <x v="2"/>
    <x v="453"/>
  </r>
  <r>
    <x v="4"/>
    <x v="1"/>
    <x v="306"/>
    <n v="2"/>
    <x v="1"/>
    <x v="1"/>
    <x v="454"/>
  </r>
  <r>
    <x v="17"/>
    <x v="1"/>
    <x v="116"/>
    <n v="0"/>
    <x v="1"/>
    <x v="0"/>
    <x v="455"/>
  </r>
  <r>
    <x v="19"/>
    <x v="0"/>
    <x v="307"/>
    <n v="2"/>
    <x v="1"/>
    <x v="1"/>
    <x v="456"/>
  </r>
  <r>
    <x v="37"/>
    <x v="0"/>
    <x v="131"/>
    <n v="0"/>
    <x v="1"/>
    <x v="2"/>
    <x v="457"/>
  </r>
  <r>
    <x v="12"/>
    <x v="1"/>
    <x v="140"/>
    <n v="0"/>
    <x v="1"/>
    <x v="0"/>
    <x v="458"/>
  </r>
  <r>
    <x v="29"/>
    <x v="0"/>
    <x v="2"/>
    <n v="3"/>
    <x v="1"/>
    <x v="1"/>
    <x v="459"/>
  </r>
  <r>
    <x v="41"/>
    <x v="0"/>
    <x v="41"/>
    <n v="3"/>
    <x v="1"/>
    <x v="1"/>
    <x v="460"/>
  </r>
  <r>
    <x v="44"/>
    <x v="1"/>
    <x v="308"/>
    <n v="0"/>
    <x v="0"/>
    <x v="0"/>
    <x v="461"/>
  </r>
  <r>
    <x v="10"/>
    <x v="0"/>
    <x v="309"/>
    <n v="2"/>
    <x v="1"/>
    <x v="3"/>
    <x v="462"/>
  </r>
  <r>
    <x v="12"/>
    <x v="1"/>
    <x v="63"/>
    <n v="0"/>
    <x v="1"/>
    <x v="3"/>
    <x v="463"/>
  </r>
  <r>
    <x v="0"/>
    <x v="1"/>
    <x v="124"/>
    <n v="0"/>
    <x v="1"/>
    <x v="2"/>
    <x v="464"/>
  </r>
  <r>
    <x v="15"/>
    <x v="0"/>
    <x v="310"/>
    <n v="1"/>
    <x v="0"/>
    <x v="1"/>
    <x v="465"/>
  </r>
  <r>
    <x v="8"/>
    <x v="0"/>
    <x v="311"/>
    <n v="1"/>
    <x v="1"/>
    <x v="0"/>
    <x v="466"/>
  </r>
  <r>
    <x v="12"/>
    <x v="0"/>
    <x v="312"/>
    <n v="2"/>
    <x v="1"/>
    <x v="2"/>
    <x v="467"/>
  </r>
  <r>
    <x v="2"/>
    <x v="0"/>
    <x v="200"/>
    <n v="1"/>
    <x v="1"/>
    <x v="3"/>
    <x v="468"/>
  </r>
  <r>
    <x v="1"/>
    <x v="0"/>
    <x v="313"/>
    <n v="1"/>
    <x v="1"/>
    <x v="1"/>
    <x v="469"/>
  </r>
  <r>
    <x v="13"/>
    <x v="1"/>
    <x v="314"/>
    <n v="0"/>
    <x v="1"/>
    <x v="1"/>
    <x v="470"/>
  </r>
  <r>
    <x v="1"/>
    <x v="0"/>
    <x v="95"/>
    <n v="0"/>
    <x v="1"/>
    <x v="3"/>
    <x v="471"/>
  </r>
  <r>
    <x v="0"/>
    <x v="0"/>
    <x v="141"/>
    <n v="0"/>
    <x v="1"/>
    <x v="0"/>
    <x v="472"/>
  </r>
  <r>
    <x v="42"/>
    <x v="0"/>
    <x v="150"/>
    <n v="0"/>
    <x v="1"/>
    <x v="3"/>
    <x v="473"/>
  </r>
  <r>
    <x v="40"/>
    <x v="1"/>
    <x v="315"/>
    <n v="3"/>
    <x v="0"/>
    <x v="0"/>
    <x v="474"/>
  </r>
  <r>
    <x v="35"/>
    <x v="1"/>
    <x v="33"/>
    <n v="1"/>
    <x v="0"/>
    <x v="2"/>
    <x v="475"/>
  </r>
  <r>
    <x v="23"/>
    <x v="1"/>
    <x v="70"/>
    <n v="0"/>
    <x v="0"/>
    <x v="3"/>
    <x v="476"/>
  </r>
  <r>
    <x v="9"/>
    <x v="1"/>
    <x v="50"/>
    <n v="0"/>
    <x v="1"/>
    <x v="2"/>
    <x v="477"/>
  </r>
  <r>
    <x v="27"/>
    <x v="1"/>
    <x v="139"/>
    <n v="0"/>
    <x v="1"/>
    <x v="1"/>
    <x v="478"/>
  </r>
  <r>
    <x v="11"/>
    <x v="1"/>
    <x v="316"/>
    <n v="0"/>
    <x v="1"/>
    <x v="1"/>
    <x v="479"/>
  </r>
  <r>
    <x v="18"/>
    <x v="1"/>
    <x v="317"/>
    <n v="3"/>
    <x v="1"/>
    <x v="2"/>
    <x v="480"/>
  </r>
  <r>
    <x v="41"/>
    <x v="1"/>
    <x v="228"/>
    <n v="2"/>
    <x v="1"/>
    <x v="1"/>
    <x v="481"/>
  </r>
  <r>
    <x v="1"/>
    <x v="0"/>
    <x v="112"/>
    <n v="0"/>
    <x v="1"/>
    <x v="1"/>
    <x v="482"/>
  </r>
  <r>
    <x v="43"/>
    <x v="0"/>
    <x v="318"/>
    <n v="1"/>
    <x v="1"/>
    <x v="0"/>
    <x v="483"/>
  </r>
  <r>
    <x v="28"/>
    <x v="1"/>
    <x v="319"/>
    <n v="3"/>
    <x v="1"/>
    <x v="0"/>
    <x v="484"/>
  </r>
  <r>
    <x v="5"/>
    <x v="0"/>
    <x v="320"/>
    <n v="0"/>
    <x v="1"/>
    <x v="3"/>
    <x v="485"/>
  </r>
  <r>
    <x v="40"/>
    <x v="0"/>
    <x v="321"/>
    <n v="3"/>
    <x v="1"/>
    <x v="2"/>
    <x v="486"/>
  </r>
  <r>
    <x v="0"/>
    <x v="1"/>
    <x v="311"/>
    <n v="0"/>
    <x v="1"/>
    <x v="0"/>
    <x v="487"/>
  </r>
  <r>
    <x v="36"/>
    <x v="0"/>
    <x v="179"/>
    <n v="0"/>
    <x v="0"/>
    <x v="1"/>
    <x v="488"/>
  </r>
  <r>
    <x v="31"/>
    <x v="1"/>
    <x v="84"/>
    <n v="1"/>
    <x v="1"/>
    <x v="2"/>
    <x v="489"/>
  </r>
  <r>
    <x v="0"/>
    <x v="0"/>
    <x v="260"/>
    <n v="0"/>
    <x v="1"/>
    <x v="0"/>
    <x v="490"/>
  </r>
  <r>
    <x v="35"/>
    <x v="0"/>
    <x v="322"/>
    <n v="0"/>
    <x v="1"/>
    <x v="1"/>
    <x v="491"/>
  </r>
  <r>
    <x v="1"/>
    <x v="0"/>
    <x v="322"/>
    <n v="0"/>
    <x v="1"/>
    <x v="3"/>
    <x v="492"/>
  </r>
  <r>
    <x v="35"/>
    <x v="1"/>
    <x v="323"/>
    <n v="0"/>
    <x v="1"/>
    <x v="0"/>
    <x v="493"/>
  </r>
  <r>
    <x v="27"/>
    <x v="1"/>
    <x v="324"/>
    <n v="4"/>
    <x v="0"/>
    <x v="0"/>
    <x v="494"/>
  </r>
  <r>
    <x v="34"/>
    <x v="1"/>
    <x v="325"/>
    <n v="0"/>
    <x v="1"/>
    <x v="3"/>
    <x v="495"/>
  </r>
  <r>
    <x v="5"/>
    <x v="0"/>
    <x v="277"/>
    <n v="2"/>
    <x v="1"/>
    <x v="0"/>
    <x v="496"/>
  </r>
  <r>
    <x v="39"/>
    <x v="1"/>
    <x v="311"/>
    <n v="2"/>
    <x v="1"/>
    <x v="0"/>
    <x v="497"/>
  </r>
  <r>
    <x v="36"/>
    <x v="0"/>
    <x v="68"/>
    <n v="2"/>
    <x v="1"/>
    <x v="1"/>
    <x v="498"/>
  </r>
  <r>
    <x v="10"/>
    <x v="0"/>
    <x v="326"/>
    <n v="0"/>
    <x v="1"/>
    <x v="0"/>
    <x v="499"/>
  </r>
  <r>
    <x v="38"/>
    <x v="1"/>
    <x v="12"/>
    <n v="0"/>
    <x v="0"/>
    <x v="0"/>
    <x v="500"/>
  </r>
  <r>
    <x v="32"/>
    <x v="1"/>
    <x v="327"/>
    <n v="0"/>
    <x v="1"/>
    <x v="3"/>
    <x v="501"/>
  </r>
  <r>
    <x v="43"/>
    <x v="1"/>
    <x v="174"/>
    <n v="1"/>
    <x v="0"/>
    <x v="1"/>
    <x v="502"/>
  </r>
  <r>
    <x v="0"/>
    <x v="1"/>
    <x v="328"/>
    <n v="0"/>
    <x v="0"/>
    <x v="1"/>
    <x v="503"/>
  </r>
  <r>
    <x v="25"/>
    <x v="0"/>
    <x v="329"/>
    <n v="1"/>
    <x v="1"/>
    <x v="1"/>
    <x v="504"/>
  </r>
  <r>
    <x v="7"/>
    <x v="1"/>
    <x v="99"/>
    <n v="3"/>
    <x v="1"/>
    <x v="2"/>
    <x v="505"/>
  </r>
  <r>
    <x v="20"/>
    <x v="1"/>
    <x v="112"/>
    <n v="1"/>
    <x v="1"/>
    <x v="2"/>
    <x v="506"/>
  </r>
  <r>
    <x v="27"/>
    <x v="1"/>
    <x v="110"/>
    <n v="2"/>
    <x v="1"/>
    <x v="2"/>
    <x v="507"/>
  </r>
  <r>
    <x v="23"/>
    <x v="0"/>
    <x v="235"/>
    <n v="0"/>
    <x v="1"/>
    <x v="3"/>
    <x v="508"/>
  </r>
  <r>
    <x v="37"/>
    <x v="0"/>
    <x v="311"/>
    <n v="0"/>
    <x v="1"/>
    <x v="0"/>
    <x v="509"/>
  </r>
  <r>
    <x v="12"/>
    <x v="1"/>
    <x v="159"/>
    <n v="1"/>
    <x v="1"/>
    <x v="3"/>
    <x v="510"/>
  </r>
  <r>
    <x v="13"/>
    <x v="1"/>
    <x v="61"/>
    <n v="0"/>
    <x v="1"/>
    <x v="1"/>
    <x v="511"/>
  </r>
  <r>
    <x v="43"/>
    <x v="1"/>
    <x v="64"/>
    <n v="0"/>
    <x v="1"/>
    <x v="3"/>
    <x v="512"/>
  </r>
  <r>
    <x v="0"/>
    <x v="1"/>
    <x v="257"/>
    <n v="0"/>
    <x v="1"/>
    <x v="0"/>
    <x v="513"/>
  </r>
  <r>
    <x v="46"/>
    <x v="1"/>
    <x v="115"/>
    <n v="1"/>
    <x v="0"/>
    <x v="0"/>
    <x v="514"/>
  </r>
  <r>
    <x v="30"/>
    <x v="1"/>
    <x v="330"/>
    <n v="0"/>
    <x v="1"/>
    <x v="0"/>
    <x v="515"/>
  </r>
  <r>
    <x v="34"/>
    <x v="1"/>
    <x v="331"/>
    <n v="1"/>
    <x v="1"/>
    <x v="1"/>
    <x v="516"/>
  </r>
  <r>
    <x v="39"/>
    <x v="1"/>
    <x v="131"/>
    <n v="2"/>
    <x v="1"/>
    <x v="2"/>
    <x v="517"/>
  </r>
  <r>
    <x v="22"/>
    <x v="0"/>
    <x v="332"/>
    <n v="1"/>
    <x v="1"/>
    <x v="0"/>
    <x v="518"/>
  </r>
  <r>
    <x v="5"/>
    <x v="1"/>
    <x v="99"/>
    <n v="0"/>
    <x v="1"/>
    <x v="3"/>
    <x v="519"/>
  </r>
  <r>
    <x v="45"/>
    <x v="0"/>
    <x v="60"/>
    <n v="0"/>
    <x v="1"/>
    <x v="3"/>
    <x v="520"/>
  </r>
  <r>
    <x v="4"/>
    <x v="0"/>
    <x v="333"/>
    <n v="0"/>
    <x v="1"/>
    <x v="1"/>
    <x v="521"/>
  </r>
  <r>
    <x v="43"/>
    <x v="0"/>
    <x v="113"/>
    <n v="0"/>
    <x v="1"/>
    <x v="3"/>
    <x v="522"/>
  </r>
  <r>
    <x v="25"/>
    <x v="0"/>
    <x v="132"/>
    <n v="0"/>
    <x v="1"/>
    <x v="1"/>
    <x v="523"/>
  </r>
  <r>
    <x v="44"/>
    <x v="1"/>
    <x v="334"/>
    <n v="1"/>
    <x v="0"/>
    <x v="1"/>
    <x v="524"/>
  </r>
  <r>
    <x v="1"/>
    <x v="0"/>
    <x v="178"/>
    <n v="0"/>
    <x v="1"/>
    <x v="1"/>
    <x v="525"/>
  </r>
  <r>
    <x v="0"/>
    <x v="0"/>
    <x v="162"/>
    <n v="2"/>
    <x v="1"/>
    <x v="2"/>
    <x v="526"/>
  </r>
  <r>
    <x v="43"/>
    <x v="0"/>
    <x v="335"/>
    <n v="1"/>
    <x v="1"/>
    <x v="0"/>
    <x v="527"/>
  </r>
  <r>
    <x v="6"/>
    <x v="1"/>
    <x v="336"/>
    <n v="1"/>
    <x v="1"/>
    <x v="3"/>
    <x v="528"/>
  </r>
  <r>
    <x v="1"/>
    <x v="1"/>
    <x v="94"/>
    <n v="0"/>
    <x v="1"/>
    <x v="3"/>
    <x v="529"/>
  </r>
  <r>
    <x v="37"/>
    <x v="1"/>
    <x v="14"/>
    <n v="1"/>
    <x v="0"/>
    <x v="1"/>
    <x v="530"/>
  </r>
  <r>
    <x v="10"/>
    <x v="0"/>
    <x v="294"/>
    <n v="0"/>
    <x v="1"/>
    <x v="3"/>
    <x v="531"/>
  </r>
  <r>
    <x v="17"/>
    <x v="1"/>
    <x v="102"/>
    <n v="2"/>
    <x v="1"/>
    <x v="1"/>
    <x v="532"/>
  </r>
  <r>
    <x v="7"/>
    <x v="1"/>
    <x v="67"/>
    <n v="0"/>
    <x v="1"/>
    <x v="1"/>
    <x v="533"/>
  </r>
  <r>
    <x v="33"/>
    <x v="1"/>
    <x v="337"/>
    <n v="0"/>
    <x v="1"/>
    <x v="1"/>
    <x v="534"/>
  </r>
  <r>
    <x v="25"/>
    <x v="1"/>
    <x v="24"/>
    <n v="1"/>
    <x v="1"/>
    <x v="3"/>
    <x v="535"/>
  </r>
  <r>
    <x v="3"/>
    <x v="0"/>
    <x v="338"/>
    <n v="3"/>
    <x v="1"/>
    <x v="0"/>
    <x v="536"/>
  </r>
  <r>
    <x v="6"/>
    <x v="0"/>
    <x v="204"/>
    <n v="2"/>
    <x v="1"/>
    <x v="0"/>
    <x v="537"/>
  </r>
  <r>
    <x v="6"/>
    <x v="0"/>
    <x v="123"/>
    <n v="1"/>
    <x v="1"/>
    <x v="1"/>
    <x v="538"/>
  </r>
  <r>
    <x v="31"/>
    <x v="1"/>
    <x v="112"/>
    <n v="0"/>
    <x v="1"/>
    <x v="1"/>
    <x v="539"/>
  </r>
  <r>
    <x v="16"/>
    <x v="0"/>
    <x v="229"/>
    <n v="3"/>
    <x v="1"/>
    <x v="0"/>
    <x v="540"/>
  </r>
  <r>
    <x v="34"/>
    <x v="0"/>
    <x v="211"/>
    <n v="2"/>
    <x v="1"/>
    <x v="1"/>
    <x v="541"/>
  </r>
  <r>
    <x v="18"/>
    <x v="0"/>
    <x v="29"/>
    <n v="0"/>
    <x v="1"/>
    <x v="1"/>
    <x v="542"/>
  </r>
  <r>
    <x v="40"/>
    <x v="0"/>
    <x v="339"/>
    <n v="0"/>
    <x v="0"/>
    <x v="1"/>
    <x v="543"/>
  </r>
  <r>
    <x v="40"/>
    <x v="1"/>
    <x v="267"/>
    <n v="0"/>
    <x v="1"/>
    <x v="2"/>
    <x v="544"/>
  </r>
  <r>
    <x v="41"/>
    <x v="1"/>
    <x v="9"/>
    <n v="2"/>
    <x v="0"/>
    <x v="2"/>
    <x v="545"/>
  </r>
  <r>
    <x v="2"/>
    <x v="1"/>
    <x v="340"/>
    <n v="0"/>
    <x v="1"/>
    <x v="3"/>
    <x v="546"/>
  </r>
  <r>
    <x v="40"/>
    <x v="0"/>
    <x v="341"/>
    <n v="2"/>
    <x v="1"/>
    <x v="0"/>
    <x v="547"/>
  </r>
  <r>
    <x v="9"/>
    <x v="0"/>
    <x v="105"/>
    <n v="0"/>
    <x v="1"/>
    <x v="3"/>
    <x v="548"/>
  </r>
  <r>
    <x v="32"/>
    <x v="0"/>
    <x v="342"/>
    <n v="0"/>
    <x v="0"/>
    <x v="1"/>
    <x v="549"/>
  </r>
  <r>
    <x v="18"/>
    <x v="1"/>
    <x v="43"/>
    <n v="0"/>
    <x v="1"/>
    <x v="0"/>
    <x v="550"/>
  </r>
  <r>
    <x v="4"/>
    <x v="0"/>
    <x v="329"/>
    <n v="0"/>
    <x v="1"/>
    <x v="1"/>
    <x v="551"/>
  </r>
  <r>
    <x v="10"/>
    <x v="1"/>
    <x v="343"/>
    <n v="0"/>
    <x v="1"/>
    <x v="0"/>
    <x v="552"/>
  </r>
  <r>
    <x v="14"/>
    <x v="0"/>
    <x v="294"/>
    <n v="2"/>
    <x v="1"/>
    <x v="2"/>
    <x v="553"/>
  </r>
  <r>
    <x v="9"/>
    <x v="0"/>
    <x v="317"/>
    <n v="0"/>
    <x v="1"/>
    <x v="3"/>
    <x v="554"/>
  </r>
  <r>
    <x v="2"/>
    <x v="1"/>
    <x v="344"/>
    <n v="2"/>
    <x v="1"/>
    <x v="0"/>
    <x v="555"/>
  </r>
  <r>
    <x v="6"/>
    <x v="1"/>
    <x v="6"/>
    <n v="1"/>
    <x v="1"/>
    <x v="3"/>
    <x v="556"/>
  </r>
  <r>
    <x v="16"/>
    <x v="1"/>
    <x v="194"/>
    <n v="0"/>
    <x v="1"/>
    <x v="1"/>
    <x v="557"/>
  </r>
  <r>
    <x v="22"/>
    <x v="0"/>
    <x v="237"/>
    <n v="3"/>
    <x v="0"/>
    <x v="2"/>
    <x v="558"/>
  </r>
  <r>
    <x v="0"/>
    <x v="1"/>
    <x v="76"/>
    <n v="0"/>
    <x v="1"/>
    <x v="2"/>
    <x v="559"/>
  </r>
  <r>
    <x v="6"/>
    <x v="0"/>
    <x v="91"/>
    <n v="2"/>
    <x v="1"/>
    <x v="2"/>
    <x v="560"/>
  </r>
  <r>
    <x v="40"/>
    <x v="0"/>
    <x v="297"/>
    <n v="0"/>
    <x v="1"/>
    <x v="3"/>
    <x v="561"/>
  </r>
  <r>
    <x v="13"/>
    <x v="1"/>
    <x v="252"/>
    <n v="0"/>
    <x v="1"/>
    <x v="0"/>
    <x v="562"/>
  </r>
  <r>
    <x v="45"/>
    <x v="1"/>
    <x v="345"/>
    <n v="1"/>
    <x v="1"/>
    <x v="1"/>
    <x v="563"/>
  </r>
  <r>
    <x v="1"/>
    <x v="0"/>
    <x v="346"/>
    <n v="2"/>
    <x v="1"/>
    <x v="1"/>
    <x v="564"/>
  </r>
  <r>
    <x v="0"/>
    <x v="0"/>
    <x v="131"/>
    <n v="0"/>
    <x v="1"/>
    <x v="2"/>
    <x v="565"/>
  </r>
  <r>
    <x v="25"/>
    <x v="0"/>
    <x v="214"/>
    <n v="1"/>
    <x v="1"/>
    <x v="2"/>
    <x v="566"/>
  </r>
  <r>
    <x v="24"/>
    <x v="1"/>
    <x v="162"/>
    <n v="2"/>
    <x v="1"/>
    <x v="2"/>
    <x v="567"/>
  </r>
  <r>
    <x v="41"/>
    <x v="0"/>
    <x v="125"/>
    <n v="5"/>
    <x v="1"/>
    <x v="0"/>
    <x v="568"/>
  </r>
  <r>
    <x v="28"/>
    <x v="1"/>
    <x v="214"/>
    <n v="2"/>
    <x v="0"/>
    <x v="2"/>
    <x v="569"/>
  </r>
  <r>
    <x v="5"/>
    <x v="0"/>
    <x v="347"/>
    <n v="0"/>
    <x v="1"/>
    <x v="0"/>
    <x v="570"/>
  </r>
  <r>
    <x v="1"/>
    <x v="0"/>
    <x v="348"/>
    <n v="1"/>
    <x v="1"/>
    <x v="1"/>
    <x v="571"/>
  </r>
  <r>
    <x v="15"/>
    <x v="0"/>
    <x v="349"/>
    <n v="2"/>
    <x v="1"/>
    <x v="1"/>
    <x v="572"/>
  </r>
  <r>
    <x v="10"/>
    <x v="0"/>
    <x v="350"/>
    <n v="1"/>
    <x v="1"/>
    <x v="3"/>
    <x v="573"/>
  </r>
  <r>
    <x v="37"/>
    <x v="0"/>
    <x v="351"/>
    <n v="2"/>
    <x v="1"/>
    <x v="3"/>
    <x v="574"/>
  </r>
  <r>
    <x v="30"/>
    <x v="0"/>
    <x v="107"/>
    <n v="0"/>
    <x v="1"/>
    <x v="2"/>
    <x v="575"/>
  </r>
  <r>
    <x v="20"/>
    <x v="1"/>
    <x v="199"/>
    <n v="0"/>
    <x v="1"/>
    <x v="1"/>
    <x v="576"/>
  </r>
  <r>
    <x v="5"/>
    <x v="0"/>
    <x v="309"/>
    <n v="1"/>
    <x v="0"/>
    <x v="3"/>
    <x v="577"/>
  </r>
  <r>
    <x v="14"/>
    <x v="1"/>
    <x v="204"/>
    <n v="1"/>
    <x v="1"/>
    <x v="0"/>
    <x v="578"/>
  </r>
  <r>
    <x v="9"/>
    <x v="0"/>
    <x v="352"/>
    <n v="0"/>
    <x v="1"/>
    <x v="3"/>
    <x v="579"/>
  </r>
  <r>
    <x v="17"/>
    <x v="1"/>
    <x v="94"/>
    <n v="1"/>
    <x v="1"/>
    <x v="3"/>
    <x v="580"/>
  </r>
  <r>
    <x v="0"/>
    <x v="1"/>
    <x v="162"/>
    <n v="0"/>
    <x v="1"/>
    <x v="2"/>
    <x v="195"/>
  </r>
  <r>
    <x v="46"/>
    <x v="1"/>
    <x v="353"/>
    <n v="2"/>
    <x v="1"/>
    <x v="1"/>
    <x v="581"/>
  </r>
  <r>
    <x v="4"/>
    <x v="0"/>
    <x v="354"/>
    <n v="1"/>
    <x v="1"/>
    <x v="1"/>
    <x v="582"/>
  </r>
  <r>
    <x v="0"/>
    <x v="1"/>
    <x v="355"/>
    <n v="0"/>
    <x v="1"/>
    <x v="0"/>
    <x v="583"/>
  </r>
  <r>
    <x v="3"/>
    <x v="0"/>
    <x v="356"/>
    <n v="1"/>
    <x v="1"/>
    <x v="1"/>
    <x v="584"/>
  </r>
  <r>
    <x v="27"/>
    <x v="1"/>
    <x v="281"/>
    <n v="3"/>
    <x v="1"/>
    <x v="3"/>
    <x v="585"/>
  </r>
  <r>
    <x v="16"/>
    <x v="0"/>
    <x v="267"/>
    <n v="1"/>
    <x v="0"/>
    <x v="2"/>
    <x v="586"/>
  </r>
  <r>
    <x v="35"/>
    <x v="0"/>
    <x v="357"/>
    <n v="0"/>
    <x v="1"/>
    <x v="3"/>
    <x v="587"/>
  </r>
  <r>
    <x v="25"/>
    <x v="0"/>
    <x v="155"/>
    <n v="1"/>
    <x v="1"/>
    <x v="1"/>
    <x v="588"/>
  </r>
  <r>
    <x v="30"/>
    <x v="0"/>
    <x v="358"/>
    <n v="0"/>
    <x v="1"/>
    <x v="0"/>
    <x v="589"/>
  </r>
  <r>
    <x v="42"/>
    <x v="1"/>
    <x v="359"/>
    <n v="1"/>
    <x v="1"/>
    <x v="2"/>
    <x v="590"/>
  </r>
  <r>
    <x v="34"/>
    <x v="1"/>
    <x v="360"/>
    <n v="2"/>
    <x v="1"/>
    <x v="1"/>
    <x v="591"/>
  </r>
  <r>
    <x v="27"/>
    <x v="0"/>
    <x v="361"/>
    <n v="1"/>
    <x v="0"/>
    <x v="3"/>
    <x v="592"/>
  </r>
  <r>
    <x v="24"/>
    <x v="1"/>
    <x v="362"/>
    <n v="0"/>
    <x v="1"/>
    <x v="1"/>
    <x v="593"/>
  </r>
  <r>
    <x v="6"/>
    <x v="0"/>
    <x v="363"/>
    <n v="1"/>
    <x v="1"/>
    <x v="3"/>
    <x v="594"/>
  </r>
  <r>
    <x v="44"/>
    <x v="0"/>
    <x v="364"/>
    <n v="2"/>
    <x v="1"/>
    <x v="1"/>
    <x v="595"/>
  </r>
  <r>
    <x v="16"/>
    <x v="0"/>
    <x v="176"/>
    <n v="1"/>
    <x v="1"/>
    <x v="3"/>
    <x v="596"/>
  </r>
  <r>
    <x v="32"/>
    <x v="1"/>
    <x v="365"/>
    <n v="2"/>
    <x v="1"/>
    <x v="0"/>
    <x v="597"/>
  </r>
  <r>
    <x v="14"/>
    <x v="0"/>
    <x v="366"/>
    <n v="2"/>
    <x v="1"/>
    <x v="2"/>
    <x v="598"/>
  </r>
  <r>
    <x v="1"/>
    <x v="0"/>
    <x v="287"/>
    <n v="0"/>
    <x v="1"/>
    <x v="1"/>
    <x v="599"/>
  </r>
  <r>
    <x v="43"/>
    <x v="1"/>
    <x v="181"/>
    <n v="0"/>
    <x v="1"/>
    <x v="2"/>
    <x v="600"/>
  </r>
  <r>
    <x v="12"/>
    <x v="0"/>
    <x v="128"/>
    <n v="0"/>
    <x v="1"/>
    <x v="0"/>
    <x v="601"/>
  </r>
  <r>
    <x v="33"/>
    <x v="0"/>
    <x v="266"/>
    <n v="3"/>
    <x v="1"/>
    <x v="1"/>
    <x v="602"/>
  </r>
  <r>
    <x v="0"/>
    <x v="0"/>
    <x v="33"/>
    <n v="0"/>
    <x v="0"/>
    <x v="2"/>
    <x v="603"/>
  </r>
  <r>
    <x v="43"/>
    <x v="0"/>
    <x v="22"/>
    <n v="0"/>
    <x v="1"/>
    <x v="1"/>
    <x v="604"/>
  </r>
  <r>
    <x v="13"/>
    <x v="0"/>
    <x v="124"/>
    <n v="0"/>
    <x v="1"/>
    <x v="3"/>
    <x v="605"/>
  </r>
  <r>
    <x v="17"/>
    <x v="0"/>
    <x v="367"/>
    <n v="0"/>
    <x v="0"/>
    <x v="2"/>
    <x v="606"/>
  </r>
  <r>
    <x v="2"/>
    <x v="1"/>
    <x v="86"/>
    <n v="2"/>
    <x v="1"/>
    <x v="3"/>
    <x v="607"/>
  </r>
  <r>
    <x v="15"/>
    <x v="1"/>
    <x v="368"/>
    <n v="2"/>
    <x v="0"/>
    <x v="0"/>
    <x v="608"/>
  </r>
  <r>
    <x v="42"/>
    <x v="0"/>
    <x v="205"/>
    <n v="1"/>
    <x v="1"/>
    <x v="1"/>
    <x v="609"/>
  </r>
  <r>
    <x v="25"/>
    <x v="0"/>
    <x v="82"/>
    <n v="2"/>
    <x v="1"/>
    <x v="0"/>
    <x v="610"/>
  </r>
  <r>
    <x v="1"/>
    <x v="0"/>
    <x v="145"/>
    <n v="0"/>
    <x v="1"/>
    <x v="3"/>
    <x v="611"/>
  </r>
  <r>
    <x v="16"/>
    <x v="0"/>
    <x v="369"/>
    <n v="3"/>
    <x v="1"/>
    <x v="3"/>
    <x v="612"/>
  </r>
  <r>
    <x v="34"/>
    <x v="0"/>
    <x v="2"/>
    <n v="0"/>
    <x v="1"/>
    <x v="1"/>
    <x v="613"/>
  </r>
  <r>
    <x v="42"/>
    <x v="0"/>
    <x v="41"/>
    <n v="1"/>
    <x v="0"/>
    <x v="1"/>
    <x v="614"/>
  </r>
  <r>
    <x v="12"/>
    <x v="0"/>
    <x v="105"/>
    <n v="0"/>
    <x v="1"/>
    <x v="3"/>
    <x v="615"/>
  </r>
  <r>
    <x v="41"/>
    <x v="1"/>
    <x v="248"/>
    <n v="2"/>
    <x v="0"/>
    <x v="0"/>
    <x v="616"/>
  </r>
  <r>
    <x v="0"/>
    <x v="0"/>
    <x v="293"/>
    <n v="0"/>
    <x v="0"/>
    <x v="1"/>
    <x v="617"/>
  </r>
  <r>
    <x v="19"/>
    <x v="0"/>
    <x v="109"/>
    <n v="0"/>
    <x v="1"/>
    <x v="0"/>
    <x v="618"/>
  </r>
  <r>
    <x v="15"/>
    <x v="1"/>
    <x v="234"/>
    <n v="1"/>
    <x v="1"/>
    <x v="0"/>
    <x v="619"/>
  </r>
  <r>
    <x v="7"/>
    <x v="1"/>
    <x v="22"/>
    <n v="4"/>
    <x v="0"/>
    <x v="0"/>
    <x v="620"/>
  </r>
  <r>
    <x v="41"/>
    <x v="0"/>
    <x v="370"/>
    <n v="1"/>
    <x v="1"/>
    <x v="0"/>
    <x v="621"/>
  </r>
  <r>
    <x v="1"/>
    <x v="1"/>
    <x v="371"/>
    <n v="0"/>
    <x v="0"/>
    <x v="3"/>
    <x v="622"/>
  </r>
  <r>
    <x v="17"/>
    <x v="1"/>
    <x v="114"/>
    <n v="0"/>
    <x v="1"/>
    <x v="2"/>
    <x v="623"/>
  </r>
  <r>
    <x v="38"/>
    <x v="0"/>
    <x v="327"/>
    <n v="0"/>
    <x v="1"/>
    <x v="2"/>
    <x v="624"/>
  </r>
  <r>
    <x v="26"/>
    <x v="1"/>
    <x v="4"/>
    <n v="3"/>
    <x v="1"/>
    <x v="3"/>
    <x v="625"/>
  </r>
  <r>
    <x v="3"/>
    <x v="1"/>
    <x v="372"/>
    <n v="1"/>
    <x v="1"/>
    <x v="1"/>
    <x v="626"/>
  </r>
  <r>
    <x v="30"/>
    <x v="1"/>
    <x v="229"/>
    <n v="0"/>
    <x v="1"/>
    <x v="0"/>
    <x v="627"/>
  </r>
  <r>
    <x v="36"/>
    <x v="0"/>
    <x v="373"/>
    <n v="0"/>
    <x v="0"/>
    <x v="2"/>
    <x v="628"/>
  </r>
  <r>
    <x v="31"/>
    <x v="1"/>
    <x v="374"/>
    <n v="1"/>
    <x v="1"/>
    <x v="0"/>
    <x v="629"/>
  </r>
  <r>
    <x v="23"/>
    <x v="1"/>
    <x v="375"/>
    <n v="0"/>
    <x v="1"/>
    <x v="0"/>
    <x v="630"/>
  </r>
  <r>
    <x v="38"/>
    <x v="0"/>
    <x v="76"/>
    <n v="0"/>
    <x v="1"/>
    <x v="1"/>
    <x v="631"/>
  </r>
  <r>
    <x v="29"/>
    <x v="1"/>
    <x v="3"/>
    <n v="2"/>
    <x v="1"/>
    <x v="3"/>
    <x v="632"/>
  </r>
  <r>
    <x v="43"/>
    <x v="1"/>
    <x v="376"/>
    <n v="1"/>
    <x v="1"/>
    <x v="0"/>
    <x v="633"/>
  </r>
  <r>
    <x v="33"/>
    <x v="1"/>
    <x v="377"/>
    <n v="0"/>
    <x v="1"/>
    <x v="3"/>
    <x v="634"/>
  </r>
  <r>
    <x v="0"/>
    <x v="0"/>
    <x v="184"/>
    <n v="1"/>
    <x v="1"/>
    <x v="2"/>
    <x v="635"/>
  </r>
  <r>
    <x v="22"/>
    <x v="0"/>
    <x v="309"/>
    <n v="2"/>
    <x v="1"/>
    <x v="3"/>
    <x v="636"/>
  </r>
  <r>
    <x v="46"/>
    <x v="1"/>
    <x v="154"/>
    <n v="0"/>
    <x v="0"/>
    <x v="3"/>
    <x v="637"/>
  </r>
  <r>
    <x v="12"/>
    <x v="1"/>
    <x v="61"/>
    <n v="4"/>
    <x v="1"/>
    <x v="1"/>
    <x v="638"/>
  </r>
  <r>
    <x v="3"/>
    <x v="1"/>
    <x v="378"/>
    <n v="5"/>
    <x v="1"/>
    <x v="0"/>
    <x v="639"/>
  </r>
  <r>
    <x v="44"/>
    <x v="1"/>
    <x v="33"/>
    <n v="3"/>
    <x v="0"/>
    <x v="2"/>
    <x v="640"/>
  </r>
  <r>
    <x v="35"/>
    <x v="1"/>
    <x v="113"/>
    <n v="0"/>
    <x v="1"/>
    <x v="3"/>
    <x v="641"/>
  </r>
  <r>
    <x v="11"/>
    <x v="0"/>
    <x v="379"/>
    <n v="3"/>
    <x v="1"/>
    <x v="2"/>
    <x v="642"/>
  </r>
  <r>
    <x v="32"/>
    <x v="1"/>
    <x v="331"/>
    <n v="2"/>
    <x v="1"/>
    <x v="1"/>
    <x v="643"/>
  </r>
  <r>
    <x v="28"/>
    <x v="1"/>
    <x v="16"/>
    <n v="3"/>
    <x v="1"/>
    <x v="3"/>
    <x v="644"/>
  </r>
  <r>
    <x v="46"/>
    <x v="1"/>
    <x v="10"/>
    <n v="1"/>
    <x v="1"/>
    <x v="2"/>
    <x v="645"/>
  </r>
  <r>
    <x v="29"/>
    <x v="0"/>
    <x v="108"/>
    <n v="3"/>
    <x v="1"/>
    <x v="3"/>
    <x v="646"/>
  </r>
  <r>
    <x v="1"/>
    <x v="1"/>
    <x v="70"/>
    <n v="0"/>
    <x v="1"/>
    <x v="3"/>
    <x v="647"/>
  </r>
  <r>
    <x v="30"/>
    <x v="0"/>
    <x v="36"/>
    <n v="0"/>
    <x v="1"/>
    <x v="3"/>
    <x v="648"/>
  </r>
  <r>
    <x v="41"/>
    <x v="0"/>
    <x v="380"/>
    <n v="2"/>
    <x v="1"/>
    <x v="1"/>
    <x v="649"/>
  </r>
  <r>
    <x v="31"/>
    <x v="0"/>
    <x v="140"/>
    <n v="1"/>
    <x v="1"/>
    <x v="1"/>
    <x v="650"/>
  </r>
  <r>
    <x v="28"/>
    <x v="0"/>
    <x v="360"/>
    <n v="0"/>
    <x v="1"/>
    <x v="1"/>
    <x v="651"/>
  </r>
  <r>
    <x v="39"/>
    <x v="0"/>
    <x v="29"/>
    <n v="2"/>
    <x v="1"/>
    <x v="1"/>
    <x v="652"/>
  </r>
  <r>
    <x v="17"/>
    <x v="0"/>
    <x v="49"/>
    <n v="0"/>
    <x v="1"/>
    <x v="1"/>
    <x v="653"/>
  </r>
  <r>
    <x v="14"/>
    <x v="0"/>
    <x v="128"/>
    <n v="2"/>
    <x v="0"/>
    <x v="1"/>
    <x v="654"/>
  </r>
  <r>
    <x v="21"/>
    <x v="0"/>
    <x v="378"/>
    <n v="1"/>
    <x v="1"/>
    <x v="0"/>
    <x v="655"/>
  </r>
  <r>
    <x v="13"/>
    <x v="1"/>
    <x v="145"/>
    <n v="2"/>
    <x v="1"/>
    <x v="2"/>
    <x v="656"/>
  </r>
  <r>
    <x v="28"/>
    <x v="0"/>
    <x v="357"/>
    <n v="1"/>
    <x v="1"/>
    <x v="3"/>
    <x v="657"/>
  </r>
  <r>
    <x v="37"/>
    <x v="0"/>
    <x v="114"/>
    <n v="4"/>
    <x v="1"/>
    <x v="3"/>
    <x v="658"/>
  </r>
  <r>
    <x v="7"/>
    <x v="1"/>
    <x v="306"/>
    <n v="3"/>
    <x v="1"/>
    <x v="1"/>
    <x v="659"/>
  </r>
  <r>
    <x v="37"/>
    <x v="0"/>
    <x v="68"/>
    <n v="1"/>
    <x v="1"/>
    <x v="1"/>
    <x v="660"/>
  </r>
  <r>
    <x v="4"/>
    <x v="0"/>
    <x v="381"/>
    <n v="1"/>
    <x v="1"/>
    <x v="3"/>
    <x v="661"/>
  </r>
  <r>
    <x v="1"/>
    <x v="1"/>
    <x v="61"/>
    <n v="0"/>
    <x v="1"/>
    <x v="1"/>
    <x v="662"/>
  </r>
  <r>
    <x v="33"/>
    <x v="0"/>
    <x v="223"/>
    <n v="0"/>
    <x v="0"/>
    <x v="1"/>
    <x v="663"/>
  </r>
  <r>
    <x v="32"/>
    <x v="1"/>
    <x v="179"/>
    <n v="2"/>
    <x v="0"/>
    <x v="1"/>
    <x v="664"/>
  </r>
  <r>
    <x v="41"/>
    <x v="1"/>
    <x v="311"/>
    <n v="1"/>
    <x v="1"/>
    <x v="0"/>
    <x v="665"/>
  </r>
  <r>
    <x v="29"/>
    <x v="0"/>
    <x v="27"/>
    <n v="2"/>
    <x v="0"/>
    <x v="2"/>
    <x v="666"/>
  </r>
  <r>
    <x v="10"/>
    <x v="1"/>
    <x v="256"/>
    <n v="0"/>
    <x v="0"/>
    <x v="3"/>
    <x v="667"/>
  </r>
  <r>
    <x v="29"/>
    <x v="0"/>
    <x v="382"/>
    <n v="1"/>
    <x v="1"/>
    <x v="1"/>
    <x v="668"/>
  </r>
  <r>
    <x v="15"/>
    <x v="1"/>
    <x v="160"/>
    <n v="3"/>
    <x v="1"/>
    <x v="1"/>
    <x v="669"/>
  </r>
  <r>
    <x v="38"/>
    <x v="0"/>
    <x v="84"/>
    <n v="0"/>
    <x v="1"/>
    <x v="3"/>
    <x v="670"/>
  </r>
  <r>
    <x v="26"/>
    <x v="1"/>
    <x v="102"/>
    <n v="0"/>
    <x v="1"/>
    <x v="1"/>
    <x v="671"/>
  </r>
  <r>
    <x v="24"/>
    <x v="0"/>
    <x v="270"/>
    <n v="0"/>
    <x v="1"/>
    <x v="1"/>
    <x v="672"/>
  </r>
  <r>
    <x v="36"/>
    <x v="0"/>
    <x v="250"/>
    <n v="2"/>
    <x v="0"/>
    <x v="1"/>
    <x v="673"/>
  </r>
  <r>
    <x v="39"/>
    <x v="1"/>
    <x v="383"/>
    <n v="0"/>
    <x v="1"/>
    <x v="2"/>
    <x v="674"/>
  </r>
  <r>
    <x v="19"/>
    <x v="0"/>
    <x v="384"/>
    <n v="3"/>
    <x v="1"/>
    <x v="1"/>
    <x v="675"/>
  </r>
  <r>
    <x v="8"/>
    <x v="1"/>
    <x v="112"/>
    <n v="3"/>
    <x v="0"/>
    <x v="2"/>
    <x v="676"/>
  </r>
  <r>
    <x v="12"/>
    <x v="1"/>
    <x v="374"/>
    <n v="3"/>
    <x v="1"/>
    <x v="0"/>
    <x v="677"/>
  </r>
  <r>
    <x v="41"/>
    <x v="0"/>
    <x v="247"/>
    <n v="2"/>
    <x v="1"/>
    <x v="2"/>
    <x v="678"/>
  </r>
  <r>
    <x v="27"/>
    <x v="0"/>
    <x v="385"/>
    <n v="1"/>
    <x v="1"/>
    <x v="0"/>
    <x v="679"/>
  </r>
  <r>
    <x v="0"/>
    <x v="1"/>
    <x v="386"/>
    <n v="0"/>
    <x v="1"/>
    <x v="0"/>
    <x v="680"/>
  </r>
  <r>
    <x v="46"/>
    <x v="1"/>
    <x v="19"/>
    <n v="2"/>
    <x v="0"/>
    <x v="0"/>
    <x v="681"/>
  </r>
  <r>
    <x v="31"/>
    <x v="1"/>
    <x v="200"/>
    <n v="0"/>
    <x v="1"/>
    <x v="2"/>
    <x v="682"/>
  </r>
  <r>
    <x v="3"/>
    <x v="0"/>
    <x v="387"/>
    <n v="1"/>
    <x v="1"/>
    <x v="0"/>
    <x v="683"/>
  </r>
  <r>
    <x v="31"/>
    <x v="1"/>
    <x v="154"/>
    <n v="2"/>
    <x v="1"/>
    <x v="3"/>
    <x v="684"/>
  </r>
  <r>
    <x v="44"/>
    <x v="1"/>
    <x v="388"/>
    <n v="2"/>
    <x v="1"/>
    <x v="3"/>
    <x v="685"/>
  </r>
  <r>
    <x v="29"/>
    <x v="1"/>
    <x v="389"/>
    <n v="0"/>
    <x v="1"/>
    <x v="1"/>
    <x v="686"/>
  </r>
  <r>
    <x v="42"/>
    <x v="0"/>
    <x v="390"/>
    <n v="1"/>
    <x v="1"/>
    <x v="0"/>
    <x v="687"/>
  </r>
  <r>
    <x v="13"/>
    <x v="1"/>
    <x v="360"/>
    <n v="1"/>
    <x v="0"/>
    <x v="1"/>
    <x v="688"/>
  </r>
  <r>
    <x v="27"/>
    <x v="1"/>
    <x v="60"/>
    <n v="0"/>
    <x v="1"/>
    <x v="3"/>
    <x v="689"/>
  </r>
  <r>
    <x v="42"/>
    <x v="1"/>
    <x v="391"/>
    <n v="1"/>
    <x v="1"/>
    <x v="0"/>
    <x v="690"/>
  </r>
  <r>
    <x v="34"/>
    <x v="1"/>
    <x v="203"/>
    <n v="1"/>
    <x v="1"/>
    <x v="2"/>
    <x v="691"/>
  </r>
  <r>
    <x v="23"/>
    <x v="1"/>
    <x v="367"/>
    <n v="0"/>
    <x v="1"/>
    <x v="2"/>
    <x v="692"/>
  </r>
  <r>
    <x v="13"/>
    <x v="0"/>
    <x v="82"/>
    <n v="1"/>
    <x v="1"/>
    <x v="0"/>
    <x v="693"/>
  </r>
  <r>
    <x v="21"/>
    <x v="0"/>
    <x v="392"/>
    <n v="0"/>
    <x v="1"/>
    <x v="2"/>
    <x v="694"/>
  </r>
  <r>
    <x v="31"/>
    <x v="0"/>
    <x v="243"/>
    <n v="2"/>
    <x v="1"/>
    <x v="3"/>
    <x v="695"/>
  </r>
  <r>
    <x v="24"/>
    <x v="1"/>
    <x v="246"/>
    <n v="1"/>
    <x v="0"/>
    <x v="1"/>
    <x v="696"/>
  </r>
  <r>
    <x v="12"/>
    <x v="1"/>
    <x v="363"/>
    <n v="0"/>
    <x v="1"/>
    <x v="2"/>
    <x v="697"/>
  </r>
  <r>
    <x v="11"/>
    <x v="0"/>
    <x v="393"/>
    <n v="2"/>
    <x v="1"/>
    <x v="1"/>
    <x v="698"/>
  </r>
  <r>
    <x v="27"/>
    <x v="0"/>
    <x v="394"/>
    <n v="0"/>
    <x v="1"/>
    <x v="1"/>
    <x v="699"/>
  </r>
  <r>
    <x v="45"/>
    <x v="0"/>
    <x v="395"/>
    <n v="0"/>
    <x v="1"/>
    <x v="3"/>
    <x v="700"/>
  </r>
  <r>
    <x v="31"/>
    <x v="1"/>
    <x v="147"/>
    <n v="0"/>
    <x v="1"/>
    <x v="1"/>
    <x v="701"/>
  </r>
  <r>
    <x v="16"/>
    <x v="0"/>
    <x v="154"/>
    <n v="1"/>
    <x v="1"/>
    <x v="2"/>
    <x v="702"/>
  </r>
  <r>
    <x v="42"/>
    <x v="0"/>
    <x v="396"/>
    <n v="1"/>
    <x v="1"/>
    <x v="2"/>
    <x v="703"/>
  </r>
  <r>
    <x v="3"/>
    <x v="0"/>
    <x v="260"/>
    <n v="2"/>
    <x v="1"/>
    <x v="0"/>
    <x v="704"/>
  </r>
  <r>
    <x v="43"/>
    <x v="0"/>
    <x v="179"/>
    <n v="0"/>
    <x v="0"/>
    <x v="1"/>
    <x v="705"/>
  </r>
  <r>
    <x v="41"/>
    <x v="1"/>
    <x v="54"/>
    <n v="3"/>
    <x v="1"/>
    <x v="2"/>
    <x v="706"/>
  </r>
  <r>
    <x v="5"/>
    <x v="0"/>
    <x v="131"/>
    <n v="3"/>
    <x v="1"/>
    <x v="3"/>
    <x v="707"/>
  </r>
  <r>
    <x v="26"/>
    <x v="0"/>
    <x v="7"/>
    <n v="0"/>
    <x v="1"/>
    <x v="3"/>
    <x v="708"/>
  </r>
  <r>
    <x v="1"/>
    <x v="1"/>
    <x v="49"/>
    <n v="1"/>
    <x v="1"/>
    <x v="1"/>
    <x v="709"/>
  </r>
  <r>
    <x v="45"/>
    <x v="0"/>
    <x v="397"/>
    <n v="2"/>
    <x v="1"/>
    <x v="1"/>
    <x v="710"/>
  </r>
  <r>
    <x v="32"/>
    <x v="0"/>
    <x v="264"/>
    <n v="2"/>
    <x v="1"/>
    <x v="2"/>
    <x v="711"/>
  </r>
  <r>
    <x v="34"/>
    <x v="1"/>
    <x v="398"/>
    <n v="0"/>
    <x v="1"/>
    <x v="3"/>
    <x v="712"/>
  </r>
  <r>
    <x v="23"/>
    <x v="0"/>
    <x v="286"/>
    <n v="0"/>
    <x v="1"/>
    <x v="0"/>
    <x v="713"/>
  </r>
  <r>
    <x v="8"/>
    <x v="1"/>
    <x v="65"/>
    <n v="0"/>
    <x v="1"/>
    <x v="0"/>
    <x v="714"/>
  </r>
  <r>
    <x v="41"/>
    <x v="0"/>
    <x v="227"/>
    <n v="1"/>
    <x v="1"/>
    <x v="2"/>
    <x v="715"/>
  </r>
  <r>
    <x v="8"/>
    <x v="1"/>
    <x v="200"/>
    <n v="1"/>
    <x v="1"/>
    <x v="2"/>
    <x v="716"/>
  </r>
  <r>
    <x v="43"/>
    <x v="0"/>
    <x v="38"/>
    <n v="2"/>
    <x v="1"/>
    <x v="2"/>
    <x v="717"/>
  </r>
  <r>
    <x v="30"/>
    <x v="0"/>
    <x v="6"/>
    <n v="0"/>
    <x v="1"/>
    <x v="2"/>
    <x v="718"/>
  </r>
  <r>
    <x v="43"/>
    <x v="0"/>
    <x v="399"/>
    <n v="0"/>
    <x v="1"/>
    <x v="3"/>
    <x v="719"/>
  </r>
  <r>
    <x v="31"/>
    <x v="1"/>
    <x v="400"/>
    <n v="3"/>
    <x v="1"/>
    <x v="0"/>
    <x v="720"/>
  </r>
  <r>
    <x v="10"/>
    <x v="1"/>
    <x v="116"/>
    <n v="0"/>
    <x v="1"/>
    <x v="0"/>
    <x v="721"/>
  </r>
  <r>
    <x v="0"/>
    <x v="1"/>
    <x v="401"/>
    <n v="0"/>
    <x v="1"/>
    <x v="0"/>
    <x v="722"/>
  </r>
  <r>
    <x v="45"/>
    <x v="0"/>
    <x v="402"/>
    <n v="1"/>
    <x v="1"/>
    <x v="3"/>
    <x v="723"/>
  </r>
  <r>
    <x v="15"/>
    <x v="0"/>
    <x v="266"/>
    <n v="3"/>
    <x v="0"/>
    <x v="1"/>
    <x v="724"/>
  </r>
  <r>
    <x v="24"/>
    <x v="1"/>
    <x v="403"/>
    <n v="1"/>
    <x v="1"/>
    <x v="2"/>
    <x v="725"/>
  </r>
  <r>
    <x v="38"/>
    <x v="0"/>
    <x v="404"/>
    <n v="1"/>
    <x v="0"/>
    <x v="3"/>
    <x v="726"/>
  </r>
  <r>
    <x v="1"/>
    <x v="0"/>
    <x v="405"/>
    <n v="0"/>
    <x v="1"/>
    <x v="3"/>
    <x v="727"/>
  </r>
  <r>
    <x v="24"/>
    <x v="0"/>
    <x v="168"/>
    <n v="1"/>
    <x v="1"/>
    <x v="1"/>
    <x v="728"/>
  </r>
  <r>
    <x v="22"/>
    <x v="1"/>
    <x v="137"/>
    <n v="3"/>
    <x v="0"/>
    <x v="1"/>
    <x v="729"/>
  </r>
  <r>
    <x v="31"/>
    <x v="1"/>
    <x v="343"/>
    <n v="1"/>
    <x v="1"/>
    <x v="0"/>
    <x v="730"/>
  </r>
  <r>
    <x v="23"/>
    <x v="0"/>
    <x v="406"/>
    <n v="3"/>
    <x v="1"/>
    <x v="0"/>
    <x v="731"/>
  </r>
  <r>
    <x v="28"/>
    <x v="0"/>
    <x v="288"/>
    <n v="1"/>
    <x v="1"/>
    <x v="3"/>
    <x v="732"/>
  </r>
  <r>
    <x v="17"/>
    <x v="0"/>
    <x v="407"/>
    <n v="3"/>
    <x v="1"/>
    <x v="0"/>
    <x v="733"/>
  </r>
  <r>
    <x v="41"/>
    <x v="0"/>
    <x v="47"/>
    <n v="1"/>
    <x v="1"/>
    <x v="2"/>
    <x v="734"/>
  </r>
  <r>
    <x v="7"/>
    <x v="0"/>
    <x v="186"/>
    <n v="0"/>
    <x v="0"/>
    <x v="1"/>
    <x v="735"/>
  </r>
  <r>
    <x v="21"/>
    <x v="1"/>
    <x v="408"/>
    <n v="2"/>
    <x v="1"/>
    <x v="0"/>
    <x v="736"/>
  </r>
  <r>
    <x v="11"/>
    <x v="1"/>
    <x v="294"/>
    <n v="3"/>
    <x v="0"/>
    <x v="3"/>
    <x v="737"/>
  </r>
  <r>
    <x v="38"/>
    <x v="1"/>
    <x v="409"/>
    <n v="2"/>
    <x v="0"/>
    <x v="0"/>
    <x v="738"/>
  </r>
  <r>
    <x v="39"/>
    <x v="1"/>
    <x v="167"/>
    <n v="2"/>
    <x v="1"/>
    <x v="3"/>
    <x v="739"/>
  </r>
  <r>
    <x v="13"/>
    <x v="1"/>
    <x v="410"/>
    <n v="0"/>
    <x v="0"/>
    <x v="1"/>
    <x v="740"/>
  </r>
  <r>
    <x v="31"/>
    <x v="1"/>
    <x v="237"/>
    <n v="0"/>
    <x v="0"/>
    <x v="3"/>
    <x v="741"/>
  </r>
  <r>
    <x v="5"/>
    <x v="0"/>
    <x v="217"/>
    <n v="0"/>
    <x v="1"/>
    <x v="1"/>
    <x v="742"/>
  </r>
  <r>
    <x v="45"/>
    <x v="1"/>
    <x v="154"/>
    <n v="0"/>
    <x v="1"/>
    <x v="2"/>
    <x v="743"/>
  </r>
  <r>
    <x v="45"/>
    <x v="0"/>
    <x v="95"/>
    <n v="1"/>
    <x v="1"/>
    <x v="2"/>
    <x v="744"/>
  </r>
  <r>
    <x v="16"/>
    <x v="1"/>
    <x v="411"/>
    <n v="2"/>
    <x v="1"/>
    <x v="0"/>
    <x v="745"/>
  </r>
  <r>
    <x v="0"/>
    <x v="1"/>
    <x v="404"/>
    <n v="0"/>
    <x v="1"/>
    <x v="2"/>
    <x v="746"/>
  </r>
  <r>
    <x v="42"/>
    <x v="0"/>
    <x v="126"/>
    <n v="1"/>
    <x v="1"/>
    <x v="0"/>
    <x v="747"/>
  </r>
  <r>
    <x v="2"/>
    <x v="1"/>
    <x v="99"/>
    <n v="0"/>
    <x v="1"/>
    <x v="2"/>
    <x v="748"/>
  </r>
  <r>
    <x v="7"/>
    <x v="0"/>
    <x v="170"/>
    <n v="0"/>
    <x v="0"/>
    <x v="1"/>
    <x v="749"/>
  </r>
  <r>
    <x v="27"/>
    <x v="1"/>
    <x v="111"/>
    <n v="0"/>
    <x v="1"/>
    <x v="2"/>
    <x v="750"/>
  </r>
  <r>
    <x v="33"/>
    <x v="1"/>
    <x v="412"/>
    <n v="0"/>
    <x v="1"/>
    <x v="2"/>
    <x v="751"/>
  </r>
  <r>
    <x v="30"/>
    <x v="0"/>
    <x v="413"/>
    <n v="0"/>
    <x v="1"/>
    <x v="1"/>
    <x v="752"/>
  </r>
  <r>
    <x v="23"/>
    <x v="1"/>
    <x v="51"/>
    <n v="4"/>
    <x v="1"/>
    <x v="3"/>
    <x v="753"/>
  </r>
  <r>
    <x v="5"/>
    <x v="1"/>
    <x v="215"/>
    <n v="2"/>
    <x v="1"/>
    <x v="3"/>
    <x v="754"/>
  </r>
  <r>
    <x v="46"/>
    <x v="0"/>
    <x v="414"/>
    <n v="3"/>
    <x v="1"/>
    <x v="3"/>
    <x v="755"/>
  </r>
  <r>
    <x v="42"/>
    <x v="0"/>
    <x v="138"/>
    <n v="0"/>
    <x v="0"/>
    <x v="1"/>
    <x v="756"/>
  </r>
  <r>
    <x v="15"/>
    <x v="1"/>
    <x v="133"/>
    <n v="3"/>
    <x v="1"/>
    <x v="3"/>
    <x v="757"/>
  </r>
  <r>
    <x v="1"/>
    <x v="1"/>
    <x v="271"/>
    <n v="0"/>
    <x v="0"/>
    <x v="1"/>
    <x v="758"/>
  </r>
  <r>
    <x v="20"/>
    <x v="0"/>
    <x v="415"/>
    <n v="2"/>
    <x v="1"/>
    <x v="3"/>
    <x v="759"/>
  </r>
  <r>
    <x v="11"/>
    <x v="1"/>
    <x v="49"/>
    <n v="1"/>
    <x v="1"/>
    <x v="0"/>
    <x v="760"/>
  </r>
  <r>
    <x v="3"/>
    <x v="1"/>
    <x v="416"/>
    <n v="1"/>
    <x v="0"/>
    <x v="0"/>
    <x v="761"/>
  </r>
  <r>
    <x v="13"/>
    <x v="1"/>
    <x v="327"/>
    <n v="0"/>
    <x v="1"/>
    <x v="3"/>
    <x v="762"/>
  </r>
  <r>
    <x v="39"/>
    <x v="0"/>
    <x v="124"/>
    <n v="2"/>
    <x v="1"/>
    <x v="3"/>
    <x v="763"/>
  </r>
  <r>
    <x v="37"/>
    <x v="0"/>
    <x v="56"/>
    <n v="0"/>
    <x v="1"/>
    <x v="2"/>
    <x v="764"/>
  </r>
  <r>
    <x v="42"/>
    <x v="1"/>
    <x v="243"/>
    <n v="1"/>
    <x v="1"/>
    <x v="0"/>
    <x v="765"/>
  </r>
  <r>
    <x v="44"/>
    <x v="0"/>
    <x v="358"/>
    <n v="1"/>
    <x v="1"/>
    <x v="0"/>
    <x v="766"/>
  </r>
  <r>
    <x v="33"/>
    <x v="0"/>
    <x v="376"/>
    <n v="0"/>
    <x v="1"/>
    <x v="0"/>
    <x v="767"/>
  </r>
  <r>
    <x v="25"/>
    <x v="0"/>
    <x v="417"/>
    <n v="2"/>
    <x v="1"/>
    <x v="2"/>
    <x v="768"/>
  </r>
  <r>
    <x v="35"/>
    <x v="1"/>
    <x v="374"/>
    <n v="3"/>
    <x v="1"/>
    <x v="0"/>
    <x v="769"/>
  </r>
  <r>
    <x v="31"/>
    <x v="0"/>
    <x v="418"/>
    <n v="2"/>
    <x v="1"/>
    <x v="0"/>
    <x v="770"/>
  </r>
  <r>
    <x v="36"/>
    <x v="0"/>
    <x v="238"/>
    <n v="0"/>
    <x v="1"/>
    <x v="3"/>
    <x v="771"/>
  </r>
  <r>
    <x v="0"/>
    <x v="0"/>
    <x v="4"/>
    <n v="0"/>
    <x v="0"/>
    <x v="2"/>
    <x v="772"/>
  </r>
  <r>
    <x v="24"/>
    <x v="1"/>
    <x v="206"/>
    <n v="2"/>
    <x v="1"/>
    <x v="2"/>
    <x v="773"/>
  </r>
  <r>
    <x v="43"/>
    <x v="1"/>
    <x v="230"/>
    <n v="3"/>
    <x v="1"/>
    <x v="1"/>
    <x v="774"/>
  </r>
  <r>
    <x v="29"/>
    <x v="1"/>
    <x v="243"/>
    <n v="2"/>
    <x v="1"/>
    <x v="2"/>
    <x v="775"/>
  </r>
  <r>
    <x v="39"/>
    <x v="1"/>
    <x v="77"/>
    <n v="0"/>
    <x v="1"/>
    <x v="3"/>
    <x v="776"/>
  </r>
  <r>
    <x v="22"/>
    <x v="1"/>
    <x v="419"/>
    <n v="3"/>
    <x v="1"/>
    <x v="1"/>
    <x v="777"/>
  </r>
  <r>
    <x v="31"/>
    <x v="1"/>
    <x v="4"/>
    <n v="0"/>
    <x v="1"/>
    <x v="2"/>
    <x v="778"/>
  </r>
  <r>
    <x v="15"/>
    <x v="1"/>
    <x v="420"/>
    <n v="3"/>
    <x v="0"/>
    <x v="0"/>
    <x v="779"/>
  </r>
  <r>
    <x v="1"/>
    <x v="1"/>
    <x v="421"/>
    <n v="0"/>
    <x v="1"/>
    <x v="1"/>
    <x v="780"/>
  </r>
  <r>
    <x v="43"/>
    <x v="1"/>
    <x v="233"/>
    <n v="1"/>
    <x v="1"/>
    <x v="1"/>
    <x v="781"/>
  </r>
  <r>
    <x v="45"/>
    <x v="0"/>
    <x v="244"/>
    <n v="1"/>
    <x v="0"/>
    <x v="0"/>
    <x v="782"/>
  </r>
  <r>
    <x v="5"/>
    <x v="0"/>
    <x v="245"/>
    <n v="1"/>
    <x v="1"/>
    <x v="1"/>
    <x v="783"/>
  </r>
  <r>
    <x v="22"/>
    <x v="0"/>
    <x v="224"/>
    <n v="3"/>
    <x v="1"/>
    <x v="0"/>
    <x v="784"/>
  </r>
  <r>
    <x v="8"/>
    <x v="1"/>
    <x v="55"/>
    <n v="0"/>
    <x v="1"/>
    <x v="3"/>
    <x v="785"/>
  </r>
  <r>
    <x v="27"/>
    <x v="1"/>
    <x v="350"/>
    <n v="0"/>
    <x v="1"/>
    <x v="2"/>
    <x v="786"/>
  </r>
  <r>
    <x v="38"/>
    <x v="1"/>
    <x v="422"/>
    <n v="3"/>
    <x v="1"/>
    <x v="3"/>
    <x v="787"/>
  </r>
  <r>
    <x v="10"/>
    <x v="0"/>
    <x v="96"/>
    <n v="0"/>
    <x v="1"/>
    <x v="1"/>
    <x v="788"/>
  </r>
  <r>
    <x v="46"/>
    <x v="0"/>
    <x v="423"/>
    <n v="0"/>
    <x v="1"/>
    <x v="1"/>
    <x v="789"/>
  </r>
  <r>
    <x v="0"/>
    <x v="1"/>
    <x v="244"/>
    <n v="0"/>
    <x v="1"/>
    <x v="0"/>
    <x v="790"/>
  </r>
  <r>
    <x v="20"/>
    <x v="0"/>
    <x v="247"/>
    <n v="0"/>
    <x v="1"/>
    <x v="3"/>
    <x v="791"/>
  </r>
  <r>
    <x v="31"/>
    <x v="1"/>
    <x v="192"/>
    <n v="0"/>
    <x v="0"/>
    <x v="1"/>
    <x v="792"/>
  </r>
  <r>
    <x v="46"/>
    <x v="0"/>
    <x v="23"/>
    <n v="2"/>
    <x v="1"/>
    <x v="2"/>
    <x v="793"/>
  </r>
  <r>
    <x v="13"/>
    <x v="1"/>
    <x v="70"/>
    <n v="0"/>
    <x v="0"/>
    <x v="2"/>
    <x v="794"/>
  </r>
  <r>
    <x v="15"/>
    <x v="1"/>
    <x v="333"/>
    <n v="2"/>
    <x v="1"/>
    <x v="1"/>
    <x v="795"/>
  </r>
  <r>
    <x v="15"/>
    <x v="0"/>
    <x v="83"/>
    <n v="1"/>
    <x v="1"/>
    <x v="3"/>
    <x v="796"/>
  </r>
  <r>
    <x v="30"/>
    <x v="0"/>
    <x v="291"/>
    <n v="0"/>
    <x v="1"/>
    <x v="0"/>
    <x v="797"/>
  </r>
  <r>
    <x v="3"/>
    <x v="1"/>
    <x v="88"/>
    <n v="0"/>
    <x v="0"/>
    <x v="3"/>
    <x v="798"/>
  </r>
  <r>
    <x v="44"/>
    <x v="0"/>
    <x v="424"/>
    <n v="1"/>
    <x v="1"/>
    <x v="1"/>
    <x v="799"/>
  </r>
  <r>
    <x v="33"/>
    <x v="0"/>
    <x v="233"/>
    <n v="0"/>
    <x v="1"/>
    <x v="1"/>
    <x v="800"/>
  </r>
  <r>
    <x v="27"/>
    <x v="1"/>
    <x v="169"/>
    <n v="1"/>
    <x v="1"/>
    <x v="0"/>
    <x v="801"/>
  </r>
  <r>
    <x v="1"/>
    <x v="0"/>
    <x v="425"/>
    <n v="0"/>
    <x v="0"/>
    <x v="1"/>
    <x v="802"/>
  </r>
  <r>
    <x v="11"/>
    <x v="1"/>
    <x v="426"/>
    <n v="0"/>
    <x v="1"/>
    <x v="1"/>
    <x v="803"/>
  </r>
  <r>
    <x v="39"/>
    <x v="0"/>
    <x v="427"/>
    <n v="0"/>
    <x v="1"/>
    <x v="2"/>
    <x v="804"/>
  </r>
  <r>
    <x v="29"/>
    <x v="0"/>
    <x v="428"/>
    <n v="1"/>
    <x v="1"/>
    <x v="2"/>
    <x v="805"/>
  </r>
  <r>
    <x v="0"/>
    <x v="0"/>
    <x v="429"/>
    <n v="0"/>
    <x v="1"/>
    <x v="2"/>
    <x v="806"/>
  </r>
  <r>
    <x v="1"/>
    <x v="1"/>
    <x v="307"/>
    <n v="0"/>
    <x v="1"/>
    <x v="1"/>
    <x v="807"/>
  </r>
  <r>
    <x v="9"/>
    <x v="1"/>
    <x v="9"/>
    <n v="1"/>
    <x v="1"/>
    <x v="3"/>
    <x v="808"/>
  </r>
  <r>
    <x v="6"/>
    <x v="0"/>
    <x v="43"/>
    <n v="3"/>
    <x v="1"/>
    <x v="0"/>
    <x v="809"/>
  </r>
  <r>
    <x v="3"/>
    <x v="0"/>
    <x v="430"/>
    <n v="3"/>
    <x v="1"/>
    <x v="2"/>
    <x v="810"/>
  </r>
  <r>
    <x v="40"/>
    <x v="1"/>
    <x v="431"/>
    <n v="2"/>
    <x v="1"/>
    <x v="1"/>
    <x v="811"/>
  </r>
  <r>
    <x v="2"/>
    <x v="1"/>
    <x v="422"/>
    <n v="2"/>
    <x v="1"/>
    <x v="3"/>
    <x v="812"/>
  </r>
  <r>
    <x v="26"/>
    <x v="1"/>
    <x v="53"/>
    <n v="2"/>
    <x v="1"/>
    <x v="1"/>
    <x v="813"/>
  </r>
  <r>
    <x v="34"/>
    <x v="0"/>
    <x v="262"/>
    <n v="0"/>
    <x v="1"/>
    <x v="1"/>
    <x v="814"/>
  </r>
  <r>
    <x v="23"/>
    <x v="0"/>
    <x v="432"/>
    <n v="0"/>
    <x v="1"/>
    <x v="2"/>
    <x v="815"/>
  </r>
  <r>
    <x v="11"/>
    <x v="1"/>
    <x v="109"/>
    <n v="3"/>
    <x v="1"/>
    <x v="0"/>
    <x v="816"/>
  </r>
  <r>
    <x v="42"/>
    <x v="0"/>
    <x v="388"/>
    <n v="1"/>
    <x v="0"/>
    <x v="3"/>
    <x v="817"/>
  </r>
  <r>
    <x v="3"/>
    <x v="0"/>
    <x v="76"/>
    <n v="0"/>
    <x v="0"/>
    <x v="2"/>
    <x v="818"/>
  </r>
  <r>
    <x v="39"/>
    <x v="1"/>
    <x v="175"/>
    <n v="1"/>
    <x v="1"/>
    <x v="0"/>
    <x v="819"/>
  </r>
  <r>
    <x v="21"/>
    <x v="1"/>
    <x v="433"/>
    <n v="0"/>
    <x v="1"/>
    <x v="2"/>
    <x v="820"/>
  </r>
  <r>
    <x v="1"/>
    <x v="0"/>
    <x v="360"/>
    <n v="0"/>
    <x v="1"/>
    <x v="1"/>
    <x v="821"/>
  </r>
  <r>
    <x v="36"/>
    <x v="0"/>
    <x v="382"/>
    <n v="2"/>
    <x v="1"/>
    <x v="1"/>
    <x v="822"/>
  </r>
  <r>
    <x v="8"/>
    <x v="1"/>
    <x v="200"/>
    <n v="0"/>
    <x v="1"/>
    <x v="2"/>
    <x v="823"/>
  </r>
  <r>
    <x v="33"/>
    <x v="0"/>
    <x v="56"/>
    <n v="2"/>
    <x v="1"/>
    <x v="3"/>
    <x v="824"/>
  </r>
  <r>
    <x v="12"/>
    <x v="1"/>
    <x v="211"/>
    <n v="2"/>
    <x v="0"/>
    <x v="1"/>
    <x v="825"/>
  </r>
  <r>
    <x v="26"/>
    <x v="1"/>
    <x v="24"/>
    <n v="1"/>
    <x v="0"/>
    <x v="3"/>
    <x v="826"/>
  </r>
  <r>
    <x v="24"/>
    <x v="1"/>
    <x v="16"/>
    <n v="3"/>
    <x v="0"/>
    <x v="3"/>
    <x v="827"/>
  </r>
  <r>
    <x v="46"/>
    <x v="1"/>
    <x v="361"/>
    <n v="1"/>
    <x v="1"/>
    <x v="2"/>
    <x v="828"/>
  </r>
  <r>
    <x v="18"/>
    <x v="1"/>
    <x v="291"/>
    <n v="0"/>
    <x v="1"/>
    <x v="0"/>
    <x v="829"/>
  </r>
  <r>
    <x v="26"/>
    <x v="0"/>
    <x v="9"/>
    <n v="0"/>
    <x v="1"/>
    <x v="2"/>
    <x v="830"/>
  </r>
  <r>
    <x v="2"/>
    <x v="0"/>
    <x v="17"/>
    <n v="2"/>
    <x v="1"/>
    <x v="2"/>
    <x v="831"/>
  </r>
  <r>
    <x v="30"/>
    <x v="1"/>
    <x v="226"/>
    <n v="0"/>
    <x v="1"/>
    <x v="2"/>
    <x v="832"/>
  </r>
  <r>
    <x v="26"/>
    <x v="1"/>
    <x v="312"/>
    <n v="1"/>
    <x v="1"/>
    <x v="2"/>
    <x v="833"/>
  </r>
  <r>
    <x v="44"/>
    <x v="1"/>
    <x v="233"/>
    <n v="2"/>
    <x v="1"/>
    <x v="1"/>
    <x v="834"/>
  </r>
  <r>
    <x v="26"/>
    <x v="1"/>
    <x v="434"/>
    <n v="0"/>
    <x v="1"/>
    <x v="0"/>
    <x v="835"/>
  </r>
  <r>
    <x v="12"/>
    <x v="0"/>
    <x v="33"/>
    <n v="0"/>
    <x v="1"/>
    <x v="3"/>
    <x v="836"/>
  </r>
  <r>
    <x v="22"/>
    <x v="0"/>
    <x v="352"/>
    <n v="2"/>
    <x v="1"/>
    <x v="3"/>
    <x v="837"/>
  </r>
  <r>
    <x v="17"/>
    <x v="0"/>
    <x v="112"/>
    <n v="0"/>
    <x v="1"/>
    <x v="2"/>
    <x v="838"/>
  </r>
  <r>
    <x v="27"/>
    <x v="1"/>
    <x v="435"/>
    <n v="0"/>
    <x v="1"/>
    <x v="0"/>
    <x v="839"/>
  </r>
  <r>
    <x v="17"/>
    <x v="1"/>
    <x v="62"/>
    <n v="0"/>
    <x v="1"/>
    <x v="3"/>
    <x v="840"/>
  </r>
  <r>
    <x v="11"/>
    <x v="0"/>
    <x v="436"/>
    <n v="2"/>
    <x v="0"/>
    <x v="1"/>
    <x v="841"/>
  </r>
  <r>
    <x v="37"/>
    <x v="0"/>
    <x v="382"/>
    <n v="0"/>
    <x v="0"/>
    <x v="1"/>
    <x v="842"/>
  </r>
  <r>
    <x v="31"/>
    <x v="1"/>
    <x v="131"/>
    <n v="0"/>
    <x v="1"/>
    <x v="3"/>
    <x v="843"/>
  </r>
  <r>
    <x v="8"/>
    <x v="0"/>
    <x v="437"/>
    <n v="0"/>
    <x v="0"/>
    <x v="1"/>
    <x v="844"/>
  </r>
  <r>
    <x v="43"/>
    <x v="0"/>
    <x v="206"/>
    <n v="1"/>
    <x v="1"/>
    <x v="0"/>
    <x v="845"/>
  </r>
  <r>
    <x v="11"/>
    <x v="1"/>
    <x v="438"/>
    <n v="1"/>
    <x v="1"/>
    <x v="1"/>
    <x v="846"/>
  </r>
  <r>
    <x v="13"/>
    <x v="0"/>
    <x v="390"/>
    <n v="0"/>
    <x v="1"/>
    <x v="0"/>
    <x v="847"/>
  </r>
  <r>
    <x v="19"/>
    <x v="1"/>
    <x v="27"/>
    <n v="0"/>
    <x v="1"/>
    <x v="2"/>
    <x v="848"/>
  </r>
  <r>
    <x v="7"/>
    <x v="0"/>
    <x v="16"/>
    <n v="0"/>
    <x v="0"/>
    <x v="3"/>
    <x v="849"/>
  </r>
  <r>
    <x v="35"/>
    <x v="1"/>
    <x v="243"/>
    <n v="2"/>
    <x v="1"/>
    <x v="2"/>
    <x v="850"/>
  </r>
  <r>
    <x v="6"/>
    <x v="0"/>
    <x v="76"/>
    <n v="0"/>
    <x v="0"/>
    <x v="3"/>
    <x v="851"/>
  </r>
  <r>
    <x v="31"/>
    <x v="0"/>
    <x v="110"/>
    <n v="2"/>
    <x v="1"/>
    <x v="3"/>
    <x v="852"/>
  </r>
  <r>
    <x v="41"/>
    <x v="0"/>
    <x v="17"/>
    <n v="3"/>
    <x v="0"/>
    <x v="3"/>
    <x v="853"/>
  </r>
  <r>
    <x v="34"/>
    <x v="0"/>
    <x v="303"/>
    <n v="0"/>
    <x v="1"/>
    <x v="0"/>
    <x v="854"/>
  </r>
  <r>
    <x v="28"/>
    <x v="0"/>
    <x v="293"/>
    <n v="0"/>
    <x v="0"/>
    <x v="1"/>
    <x v="855"/>
  </r>
  <r>
    <x v="9"/>
    <x v="1"/>
    <x v="134"/>
    <n v="0"/>
    <x v="0"/>
    <x v="2"/>
    <x v="856"/>
  </r>
  <r>
    <x v="9"/>
    <x v="0"/>
    <x v="166"/>
    <n v="1"/>
    <x v="1"/>
    <x v="1"/>
    <x v="857"/>
  </r>
  <r>
    <x v="37"/>
    <x v="1"/>
    <x v="71"/>
    <n v="0"/>
    <x v="1"/>
    <x v="0"/>
    <x v="858"/>
  </r>
  <r>
    <x v="7"/>
    <x v="0"/>
    <x v="439"/>
    <n v="2"/>
    <x v="0"/>
    <x v="0"/>
    <x v="859"/>
  </r>
  <r>
    <x v="25"/>
    <x v="0"/>
    <x v="52"/>
    <n v="3"/>
    <x v="1"/>
    <x v="0"/>
    <x v="860"/>
  </r>
  <r>
    <x v="19"/>
    <x v="0"/>
    <x v="371"/>
    <n v="2"/>
    <x v="1"/>
    <x v="2"/>
    <x v="861"/>
  </r>
  <r>
    <x v="26"/>
    <x v="0"/>
    <x v="269"/>
    <n v="0"/>
    <x v="1"/>
    <x v="3"/>
    <x v="862"/>
  </r>
  <r>
    <x v="43"/>
    <x v="1"/>
    <x v="440"/>
    <n v="0"/>
    <x v="1"/>
    <x v="0"/>
    <x v="863"/>
  </r>
  <r>
    <x v="29"/>
    <x v="1"/>
    <x v="441"/>
    <n v="2"/>
    <x v="1"/>
    <x v="0"/>
    <x v="864"/>
  </r>
  <r>
    <x v="1"/>
    <x v="1"/>
    <x v="348"/>
    <n v="0"/>
    <x v="1"/>
    <x v="1"/>
    <x v="865"/>
  </r>
  <r>
    <x v="37"/>
    <x v="1"/>
    <x v="442"/>
    <n v="1"/>
    <x v="1"/>
    <x v="0"/>
    <x v="866"/>
  </r>
  <r>
    <x v="35"/>
    <x v="1"/>
    <x v="367"/>
    <n v="0"/>
    <x v="1"/>
    <x v="3"/>
    <x v="867"/>
  </r>
  <r>
    <x v="9"/>
    <x v="0"/>
    <x v="210"/>
    <n v="3"/>
    <x v="1"/>
    <x v="0"/>
    <x v="868"/>
  </r>
  <r>
    <x v="45"/>
    <x v="1"/>
    <x v="391"/>
    <n v="0"/>
    <x v="1"/>
    <x v="0"/>
    <x v="869"/>
  </r>
  <r>
    <x v="21"/>
    <x v="0"/>
    <x v="364"/>
    <n v="1"/>
    <x v="1"/>
    <x v="1"/>
    <x v="870"/>
  </r>
  <r>
    <x v="44"/>
    <x v="1"/>
    <x v="443"/>
    <n v="0"/>
    <x v="1"/>
    <x v="1"/>
    <x v="871"/>
  </r>
  <r>
    <x v="32"/>
    <x v="1"/>
    <x v="406"/>
    <n v="1"/>
    <x v="1"/>
    <x v="0"/>
    <x v="872"/>
  </r>
  <r>
    <x v="36"/>
    <x v="1"/>
    <x v="361"/>
    <n v="3"/>
    <x v="1"/>
    <x v="3"/>
    <x v="873"/>
  </r>
  <r>
    <x v="11"/>
    <x v="0"/>
    <x v="213"/>
    <n v="0"/>
    <x v="1"/>
    <x v="2"/>
    <x v="874"/>
  </r>
  <r>
    <x v="41"/>
    <x v="0"/>
    <x v="416"/>
    <n v="1"/>
    <x v="1"/>
    <x v="0"/>
    <x v="875"/>
  </r>
  <r>
    <x v="3"/>
    <x v="1"/>
    <x v="6"/>
    <n v="5"/>
    <x v="1"/>
    <x v="1"/>
    <x v="876"/>
  </r>
  <r>
    <x v="24"/>
    <x v="1"/>
    <x v="444"/>
    <n v="1"/>
    <x v="1"/>
    <x v="0"/>
    <x v="877"/>
  </r>
  <r>
    <x v="7"/>
    <x v="0"/>
    <x v="445"/>
    <n v="2"/>
    <x v="1"/>
    <x v="0"/>
    <x v="878"/>
  </r>
  <r>
    <x v="20"/>
    <x v="1"/>
    <x v="82"/>
    <n v="3"/>
    <x v="1"/>
    <x v="0"/>
    <x v="879"/>
  </r>
  <r>
    <x v="11"/>
    <x v="1"/>
    <x v="60"/>
    <n v="1"/>
    <x v="1"/>
    <x v="2"/>
    <x v="880"/>
  </r>
  <r>
    <x v="27"/>
    <x v="0"/>
    <x v="188"/>
    <n v="0"/>
    <x v="1"/>
    <x v="3"/>
    <x v="881"/>
  </r>
  <r>
    <x v="43"/>
    <x v="0"/>
    <x v="44"/>
    <n v="3"/>
    <x v="0"/>
    <x v="3"/>
    <x v="882"/>
  </r>
  <r>
    <x v="9"/>
    <x v="1"/>
    <x v="301"/>
    <n v="4"/>
    <x v="1"/>
    <x v="2"/>
    <x v="883"/>
  </r>
  <r>
    <x v="4"/>
    <x v="1"/>
    <x v="329"/>
    <n v="1"/>
    <x v="0"/>
    <x v="1"/>
    <x v="884"/>
  </r>
  <r>
    <x v="37"/>
    <x v="1"/>
    <x v="111"/>
    <n v="0"/>
    <x v="0"/>
    <x v="3"/>
    <x v="885"/>
  </r>
  <r>
    <x v="26"/>
    <x v="0"/>
    <x v="190"/>
    <n v="0"/>
    <x v="1"/>
    <x v="2"/>
    <x v="886"/>
  </r>
  <r>
    <x v="20"/>
    <x v="1"/>
    <x v="318"/>
    <n v="0"/>
    <x v="1"/>
    <x v="0"/>
    <x v="887"/>
  </r>
  <r>
    <x v="37"/>
    <x v="1"/>
    <x v="51"/>
    <n v="1"/>
    <x v="1"/>
    <x v="2"/>
    <x v="888"/>
  </r>
  <r>
    <x v="33"/>
    <x v="0"/>
    <x v="78"/>
    <n v="0"/>
    <x v="0"/>
    <x v="2"/>
    <x v="889"/>
  </r>
  <r>
    <x v="26"/>
    <x v="0"/>
    <x v="446"/>
    <n v="4"/>
    <x v="1"/>
    <x v="1"/>
    <x v="890"/>
  </r>
  <r>
    <x v="40"/>
    <x v="1"/>
    <x v="167"/>
    <n v="0"/>
    <x v="1"/>
    <x v="3"/>
    <x v="891"/>
  </r>
  <r>
    <x v="42"/>
    <x v="1"/>
    <x v="447"/>
    <n v="2"/>
    <x v="0"/>
    <x v="1"/>
    <x v="892"/>
  </r>
  <r>
    <x v="10"/>
    <x v="1"/>
    <x v="159"/>
    <n v="0"/>
    <x v="1"/>
    <x v="3"/>
    <x v="893"/>
  </r>
  <r>
    <x v="35"/>
    <x v="0"/>
    <x v="448"/>
    <n v="0"/>
    <x v="1"/>
    <x v="0"/>
    <x v="894"/>
  </r>
  <r>
    <x v="32"/>
    <x v="0"/>
    <x v="449"/>
    <n v="2"/>
    <x v="0"/>
    <x v="3"/>
    <x v="895"/>
  </r>
  <r>
    <x v="0"/>
    <x v="1"/>
    <x v="122"/>
    <n v="1"/>
    <x v="1"/>
    <x v="2"/>
    <x v="896"/>
  </r>
  <r>
    <x v="1"/>
    <x v="0"/>
    <x v="362"/>
    <n v="0"/>
    <x v="1"/>
    <x v="1"/>
    <x v="897"/>
  </r>
  <r>
    <x v="0"/>
    <x v="0"/>
    <x v="422"/>
    <n v="0"/>
    <x v="1"/>
    <x v="2"/>
    <x v="898"/>
  </r>
  <r>
    <x v="41"/>
    <x v="1"/>
    <x v="422"/>
    <n v="0"/>
    <x v="1"/>
    <x v="3"/>
    <x v="899"/>
  </r>
  <r>
    <x v="8"/>
    <x v="1"/>
    <x v="450"/>
    <n v="0"/>
    <x v="0"/>
    <x v="1"/>
    <x v="900"/>
  </r>
  <r>
    <x v="21"/>
    <x v="1"/>
    <x v="288"/>
    <n v="3"/>
    <x v="1"/>
    <x v="3"/>
    <x v="901"/>
  </r>
  <r>
    <x v="41"/>
    <x v="1"/>
    <x v="139"/>
    <n v="0"/>
    <x v="1"/>
    <x v="1"/>
    <x v="902"/>
  </r>
  <r>
    <x v="8"/>
    <x v="0"/>
    <x v="451"/>
    <n v="0"/>
    <x v="1"/>
    <x v="0"/>
    <x v="903"/>
  </r>
  <r>
    <x v="21"/>
    <x v="0"/>
    <x v="452"/>
    <n v="2"/>
    <x v="1"/>
    <x v="3"/>
    <x v="904"/>
  </r>
  <r>
    <x v="13"/>
    <x v="1"/>
    <x v="453"/>
    <n v="3"/>
    <x v="1"/>
    <x v="3"/>
    <x v="905"/>
  </r>
  <r>
    <x v="36"/>
    <x v="0"/>
    <x v="454"/>
    <n v="1"/>
    <x v="1"/>
    <x v="1"/>
    <x v="906"/>
  </r>
  <r>
    <x v="18"/>
    <x v="1"/>
    <x v="455"/>
    <n v="3"/>
    <x v="1"/>
    <x v="0"/>
    <x v="907"/>
  </r>
  <r>
    <x v="4"/>
    <x v="0"/>
    <x v="15"/>
    <n v="0"/>
    <x v="0"/>
    <x v="0"/>
    <x v="908"/>
  </r>
  <r>
    <x v="20"/>
    <x v="1"/>
    <x v="33"/>
    <n v="1"/>
    <x v="1"/>
    <x v="2"/>
    <x v="909"/>
  </r>
  <r>
    <x v="1"/>
    <x v="1"/>
    <x v="294"/>
    <n v="0"/>
    <x v="0"/>
    <x v="3"/>
    <x v="910"/>
  </r>
  <r>
    <x v="17"/>
    <x v="0"/>
    <x v="301"/>
    <n v="3"/>
    <x v="1"/>
    <x v="2"/>
    <x v="911"/>
  </r>
  <r>
    <x v="36"/>
    <x v="0"/>
    <x v="97"/>
    <n v="1"/>
    <x v="1"/>
    <x v="0"/>
    <x v="912"/>
  </r>
  <r>
    <x v="3"/>
    <x v="1"/>
    <x v="456"/>
    <n v="2"/>
    <x v="1"/>
    <x v="2"/>
    <x v="913"/>
  </r>
  <r>
    <x v="23"/>
    <x v="0"/>
    <x v="457"/>
    <n v="0"/>
    <x v="1"/>
    <x v="1"/>
    <x v="914"/>
  </r>
  <r>
    <x v="32"/>
    <x v="0"/>
    <x v="78"/>
    <n v="0"/>
    <x v="0"/>
    <x v="2"/>
    <x v="915"/>
  </r>
  <r>
    <x v="39"/>
    <x v="1"/>
    <x v="83"/>
    <n v="0"/>
    <x v="0"/>
    <x v="3"/>
    <x v="916"/>
  </r>
  <r>
    <x v="35"/>
    <x v="0"/>
    <x v="458"/>
    <n v="0"/>
    <x v="1"/>
    <x v="0"/>
    <x v="917"/>
  </r>
  <r>
    <x v="22"/>
    <x v="0"/>
    <x v="194"/>
    <n v="1"/>
    <x v="1"/>
    <x v="1"/>
    <x v="918"/>
  </r>
  <r>
    <x v="10"/>
    <x v="0"/>
    <x v="459"/>
    <n v="0"/>
    <x v="1"/>
    <x v="0"/>
    <x v="919"/>
  </r>
  <r>
    <x v="10"/>
    <x v="0"/>
    <x v="460"/>
    <n v="0"/>
    <x v="1"/>
    <x v="0"/>
    <x v="920"/>
  </r>
  <r>
    <x v="25"/>
    <x v="1"/>
    <x v="332"/>
    <n v="1"/>
    <x v="1"/>
    <x v="0"/>
    <x v="921"/>
  </r>
  <r>
    <x v="16"/>
    <x v="1"/>
    <x v="427"/>
    <n v="0"/>
    <x v="1"/>
    <x v="2"/>
    <x v="922"/>
  </r>
  <r>
    <x v="32"/>
    <x v="1"/>
    <x v="461"/>
    <n v="0"/>
    <x v="1"/>
    <x v="0"/>
    <x v="923"/>
  </r>
  <r>
    <x v="45"/>
    <x v="1"/>
    <x v="159"/>
    <n v="2"/>
    <x v="1"/>
    <x v="3"/>
    <x v="924"/>
  </r>
  <r>
    <x v="0"/>
    <x v="0"/>
    <x v="305"/>
    <n v="2"/>
    <x v="1"/>
    <x v="0"/>
    <x v="925"/>
  </r>
  <r>
    <x v="37"/>
    <x v="0"/>
    <x v="462"/>
    <n v="1"/>
    <x v="1"/>
    <x v="0"/>
    <x v="926"/>
  </r>
  <r>
    <x v="10"/>
    <x v="0"/>
    <x v="287"/>
    <n v="0"/>
    <x v="1"/>
    <x v="1"/>
    <x v="927"/>
  </r>
  <r>
    <x v="24"/>
    <x v="1"/>
    <x v="194"/>
    <n v="1"/>
    <x v="1"/>
    <x v="1"/>
    <x v="928"/>
  </r>
  <r>
    <x v="21"/>
    <x v="1"/>
    <x v="306"/>
    <n v="1"/>
    <x v="1"/>
    <x v="1"/>
    <x v="929"/>
  </r>
  <r>
    <x v="46"/>
    <x v="0"/>
    <x v="463"/>
    <n v="1"/>
    <x v="1"/>
    <x v="0"/>
    <x v="930"/>
  </r>
  <r>
    <x v="6"/>
    <x v="1"/>
    <x v="335"/>
    <n v="5"/>
    <x v="1"/>
    <x v="0"/>
    <x v="931"/>
  </r>
  <r>
    <x v="39"/>
    <x v="0"/>
    <x v="19"/>
    <n v="0"/>
    <x v="1"/>
    <x v="0"/>
    <x v="932"/>
  </r>
  <r>
    <x v="4"/>
    <x v="1"/>
    <x v="464"/>
    <n v="2"/>
    <x v="1"/>
    <x v="1"/>
    <x v="933"/>
  </r>
  <r>
    <x v="17"/>
    <x v="0"/>
    <x v="97"/>
    <n v="0"/>
    <x v="1"/>
    <x v="0"/>
    <x v="934"/>
  </r>
  <r>
    <x v="36"/>
    <x v="1"/>
    <x v="129"/>
    <n v="2"/>
    <x v="1"/>
    <x v="3"/>
    <x v="935"/>
  </r>
  <r>
    <x v="46"/>
    <x v="0"/>
    <x v="432"/>
    <n v="5"/>
    <x v="1"/>
    <x v="2"/>
    <x v="936"/>
  </r>
  <r>
    <x v="1"/>
    <x v="1"/>
    <x v="424"/>
    <n v="2"/>
    <x v="1"/>
    <x v="1"/>
    <x v="937"/>
  </r>
  <r>
    <x v="31"/>
    <x v="1"/>
    <x v="364"/>
    <n v="0"/>
    <x v="1"/>
    <x v="1"/>
    <x v="938"/>
  </r>
  <r>
    <x v="1"/>
    <x v="1"/>
    <x v="174"/>
    <n v="0"/>
    <x v="1"/>
    <x v="1"/>
    <x v="939"/>
  </r>
  <r>
    <x v="45"/>
    <x v="0"/>
    <x v="465"/>
    <n v="1"/>
    <x v="1"/>
    <x v="1"/>
    <x v="940"/>
  </r>
  <r>
    <x v="1"/>
    <x v="0"/>
    <x v="392"/>
    <n v="0"/>
    <x v="1"/>
    <x v="3"/>
    <x v="941"/>
  </r>
  <r>
    <x v="0"/>
    <x v="1"/>
    <x v="227"/>
    <n v="0"/>
    <x v="1"/>
    <x v="2"/>
    <x v="942"/>
  </r>
  <r>
    <x v="10"/>
    <x v="1"/>
    <x v="466"/>
    <n v="0"/>
    <x v="1"/>
    <x v="1"/>
    <x v="943"/>
  </r>
  <r>
    <x v="12"/>
    <x v="0"/>
    <x v="467"/>
    <n v="1"/>
    <x v="1"/>
    <x v="0"/>
    <x v="944"/>
  </r>
  <r>
    <x v="44"/>
    <x v="1"/>
    <x v="467"/>
    <n v="2"/>
    <x v="1"/>
    <x v="0"/>
    <x v="945"/>
  </r>
  <r>
    <x v="7"/>
    <x v="1"/>
    <x v="206"/>
    <n v="1"/>
    <x v="0"/>
    <x v="3"/>
    <x v="946"/>
  </r>
  <r>
    <x v="44"/>
    <x v="1"/>
    <x v="468"/>
    <n v="0"/>
    <x v="1"/>
    <x v="2"/>
    <x v="947"/>
  </r>
  <r>
    <x v="9"/>
    <x v="1"/>
    <x v="102"/>
    <n v="3"/>
    <x v="0"/>
    <x v="0"/>
    <x v="948"/>
  </r>
  <r>
    <x v="37"/>
    <x v="1"/>
    <x v="469"/>
    <n v="0"/>
    <x v="1"/>
    <x v="3"/>
    <x v="949"/>
  </r>
  <r>
    <x v="43"/>
    <x v="1"/>
    <x v="470"/>
    <n v="2"/>
    <x v="0"/>
    <x v="1"/>
    <x v="950"/>
  </r>
  <r>
    <x v="15"/>
    <x v="0"/>
    <x v="403"/>
    <n v="1"/>
    <x v="1"/>
    <x v="2"/>
    <x v="951"/>
  </r>
  <r>
    <x v="36"/>
    <x v="1"/>
    <x v="204"/>
    <n v="2"/>
    <x v="0"/>
    <x v="0"/>
    <x v="952"/>
  </r>
  <r>
    <x v="16"/>
    <x v="1"/>
    <x v="152"/>
    <n v="1"/>
    <x v="0"/>
    <x v="2"/>
    <x v="953"/>
  </r>
  <r>
    <x v="5"/>
    <x v="1"/>
    <x v="87"/>
    <n v="1"/>
    <x v="1"/>
    <x v="1"/>
    <x v="954"/>
  </r>
  <r>
    <x v="40"/>
    <x v="1"/>
    <x v="43"/>
    <n v="1"/>
    <x v="0"/>
    <x v="1"/>
    <x v="955"/>
  </r>
  <r>
    <x v="23"/>
    <x v="1"/>
    <x v="471"/>
    <n v="1"/>
    <x v="1"/>
    <x v="2"/>
    <x v="956"/>
  </r>
  <r>
    <x v="32"/>
    <x v="1"/>
    <x v="379"/>
    <n v="1"/>
    <x v="0"/>
    <x v="3"/>
    <x v="957"/>
  </r>
  <r>
    <x v="28"/>
    <x v="1"/>
    <x v="38"/>
    <n v="1"/>
    <x v="1"/>
    <x v="2"/>
    <x v="958"/>
  </r>
  <r>
    <x v="0"/>
    <x v="0"/>
    <x v="472"/>
    <n v="1"/>
    <x v="1"/>
    <x v="2"/>
    <x v="959"/>
  </r>
  <r>
    <x v="38"/>
    <x v="0"/>
    <x v="473"/>
    <n v="0"/>
    <x v="1"/>
    <x v="0"/>
    <x v="960"/>
  </r>
  <r>
    <x v="18"/>
    <x v="0"/>
    <x v="49"/>
    <n v="1"/>
    <x v="1"/>
    <x v="1"/>
    <x v="961"/>
  </r>
  <r>
    <x v="6"/>
    <x v="1"/>
    <x v="88"/>
    <n v="3"/>
    <x v="1"/>
    <x v="3"/>
    <x v="962"/>
  </r>
  <r>
    <x v="14"/>
    <x v="1"/>
    <x v="219"/>
    <n v="2"/>
    <x v="1"/>
    <x v="2"/>
    <x v="963"/>
  </r>
  <r>
    <x v="22"/>
    <x v="1"/>
    <x v="416"/>
    <n v="1"/>
    <x v="1"/>
    <x v="0"/>
    <x v="964"/>
  </r>
  <r>
    <x v="43"/>
    <x v="1"/>
    <x v="88"/>
    <n v="2"/>
    <x v="0"/>
    <x v="2"/>
    <x v="965"/>
  </r>
  <r>
    <x v="36"/>
    <x v="1"/>
    <x v="195"/>
    <n v="1"/>
    <x v="1"/>
    <x v="2"/>
    <x v="966"/>
  </r>
  <r>
    <x v="27"/>
    <x v="1"/>
    <x v="474"/>
    <n v="2"/>
    <x v="1"/>
    <x v="3"/>
    <x v="967"/>
  </r>
  <r>
    <x v="46"/>
    <x v="0"/>
    <x v="419"/>
    <n v="5"/>
    <x v="1"/>
    <x v="1"/>
    <x v="968"/>
  </r>
  <r>
    <x v="45"/>
    <x v="0"/>
    <x v="475"/>
    <n v="3"/>
    <x v="1"/>
    <x v="1"/>
    <x v="969"/>
  </r>
  <r>
    <x v="16"/>
    <x v="0"/>
    <x v="476"/>
    <n v="0"/>
    <x v="1"/>
    <x v="3"/>
    <x v="970"/>
  </r>
  <r>
    <x v="20"/>
    <x v="0"/>
    <x v="281"/>
    <n v="0"/>
    <x v="1"/>
    <x v="2"/>
    <x v="971"/>
  </r>
  <r>
    <x v="0"/>
    <x v="0"/>
    <x v="477"/>
    <n v="0"/>
    <x v="1"/>
    <x v="0"/>
    <x v="972"/>
  </r>
  <r>
    <x v="21"/>
    <x v="1"/>
    <x v="478"/>
    <n v="0"/>
    <x v="1"/>
    <x v="1"/>
    <x v="973"/>
  </r>
  <r>
    <x v="38"/>
    <x v="1"/>
    <x v="83"/>
    <n v="0"/>
    <x v="0"/>
    <x v="3"/>
    <x v="974"/>
  </r>
  <r>
    <x v="28"/>
    <x v="1"/>
    <x v="196"/>
    <n v="0"/>
    <x v="1"/>
    <x v="1"/>
    <x v="975"/>
  </r>
  <r>
    <x v="21"/>
    <x v="1"/>
    <x v="410"/>
    <n v="1"/>
    <x v="1"/>
    <x v="1"/>
    <x v="976"/>
  </r>
  <r>
    <x v="39"/>
    <x v="0"/>
    <x v="479"/>
    <n v="3"/>
    <x v="1"/>
    <x v="3"/>
    <x v="977"/>
  </r>
  <r>
    <x v="26"/>
    <x v="0"/>
    <x v="96"/>
    <n v="0"/>
    <x v="1"/>
    <x v="1"/>
    <x v="978"/>
  </r>
  <r>
    <x v="40"/>
    <x v="1"/>
    <x v="94"/>
    <n v="1"/>
    <x v="1"/>
    <x v="3"/>
    <x v="979"/>
  </r>
  <r>
    <x v="16"/>
    <x v="1"/>
    <x v="383"/>
    <n v="0"/>
    <x v="1"/>
    <x v="3"/>
    <x v="980"/>
  </r>
  <r>
    <x v="5"/>
    <x v="1"/>
    <x v="473"/>
    <n v="3"/>
    <x v="0"/>
    <x v="0"/>
    <x v="981"/>
  </r>
  <r>
    <x v="13"/>
    <x v="0"/>
    <x v="162"/>
    <n v="1"/>
    <x v="1"/>
    <x v="3"/>
    <x v="982"/>
  </r>
  <r>
    <x v="34"/>
    <x v="1"/>
    <x v="95"/>
    <n v="5"/>
    <x v="1"/>
    <x v="3"/>
    <x v="983"/>
  </r>
  <r>
    <x v="36"/>
    <x v="0"/>
    <x v="335"/>
    <n v="1"/>
    <x v="1"/>
    <x v="0"/>
    <x v="984"/>
  </r>
  <r>
    <x v="32"/>
    <x v="1"/>
    <x v="95"/>
    <n v="3"/>
    <x v="1"/>
    <x v="2"/>
    <x v="985"/>
  </r>
  <r>
    <x v="39"/>
    <x v="0"/>
    <x v="215"/>
    <n v="1"/>
    <x v="1"/>
    <x v="2"/>
    <x v="986"/>
  </r>
  <r>
    <x v="16"/>
    <x v="1"/>
    <x v="480"/>
    <n v="0"/>
    <x v="1"/>
    <x v="3"/>
    <x v="987"/>
  </r>
  <r>
    <x v="23"/>
    <x v="0"/>
    <x v="481"/>
    <n v="0"/>
    <x v="0"/>
    <x v="3"/>
    <x v="988"/>
  </r>
  <r>
    <x v="21"/>
    <x v="0"/>
    <x v="202"/>
    <n v="1"/>
    <x v="1"/>
    <x v="0"/>
    <x v="989"/>
  </r>
  <r>
    <x v="25"/>
    <x v="0"/>
    <x v="152"/>
    <n v="2"/>
    <x v="1"/>
    <x v="3"/>
    <x v="990"/>
  </r>
  <r>
    <x v="45"/>
    <x v="0"/>
    <x v="93"/>
    <n v="2"/>
    <x v="1"/>
    <x v="0"/>
    <x v="991"/>
  </r>
  <r>
    <x v="25"/>
    <x v="1"/>
    <x v="356"/>
    <n v="1"/>
    <x v="1"/>
    <x v="1"/>
    <x v="992"/>
  </r>
  <r>
    <x v="13"/>
    <x v="0"/>
    <x v="449"/>
    <n v="3"/>
    <x v="0"/>
    <x v="2"/>
    <x v="993"/>
  </r>
  <r>
    <x v="46"/>
    <x v="0"/>
    <x v="482"/>
    <n v="3"/>
    <x v="1"/>
    <x v="3"/>
    <x v="994"/>
  </r>
  <r>
    <x v="46"/>
    <x v="0"/>
    <x v="22"/>
    <n v="3"/>
    <x v="1"/>
    <x v="0"/>
    <x v="995"/>
  </r>
  <r>
    <x v="18"/>
    <x v="0"/>
    <x v="139"/>
    <n v="0"/>
    <x v="1"/>
    <x v="1"/>
    <x v="996"/>
  </r>
  <r>
    <x v="3"/>
    <x v="0"/>
    <x v="483"/>
    <n v="3"/>
    <x v="1"/>
    <x v="3"/>
    <x v="997"/>
  </r>
  <r>
    <x v="26"/>
    <x v="0"/>
    <x v="78"/>
    <n v="0"/>
    <x v="1"/>
    <x v="2"/>
    <x v="998"/>
  </r>
  <r>
    <x v="15"/>
    <x v="1"/>
    <x v="223"/>
    <n v="2"/>
    <x v="0"/>
    <x v="2"/>
    <x v="999"/>
  </r>
  <r>
    <x v="23"/>
    <x v="1"/>
    <x v="484"/>
    <n v="0"/>
    <x v="0"/>
    <x v="0"/>
    <x v="1000"/>
  </r>
  <r>
    <x v="23"/>
    <x v="1"/>
    <x v="335"/>
    <n v="0"/>
    <x v="1"/>
    <x v="0"/>
    <x v="1001"/>
  </r>
  <r>
    <x v="28"/>
    <x v="1"/>
    <x v="303"/>
    <n v="0"/>
    <x v="1"/>
    <x v="0"/>
    <x v="1002"/>
  </r>
  <r>
    <x v="42"/>
    <x v="1"/>
    <x v="485"/>
    <n v="1"/>
    <x v="1"/>
    <x v="3"/>
    <x v="1003"/>
  </r>
  <r>
    <x v="38"/>
    <x v="1"/>
    <x v="294"/>
    <n v="2"/>
    <x v="1"/>
    <x v="2"/>
    <x v="1004"/>
  </r>
  <r>
    <x v="2"/>
    <x v="1"/>
    <x v="245"/>
    <n v="2"/>
    <x v="1"/>
    <x v="3"/>
    <x v="1005"/>
  </r>
  <r>
    <x v="42"/>
    <x v="1"/>
    <x v="143"/>
    <n v="3"/>
    <x v="0"/>
    <x v="2"/>
    <x v="1006"/>
  </r>
  <r>
    <x v="9"/>
    <x v="1"/>
    <x v="255"/>
    <n v="2"/>
    <x v="1"/>
    <x v="3"/>
    <x v="1007"/>
  </r>
  <r>
    <x v="43"/>
    <x v="1"/>
    <x v="7"/>
    <n v="1"/>
    <x v="1"/>
    <x v="3"/>
    <x v="1008"/>
  </r>
  <r>
    <x v="28"/>
    <x v="0"/>
    <x v="414"/>
    <n v="0"/>
    <x v="1"/>
    <x v="0"/>
    <x v="1009"/>
  </r>
  <r>
    <x v="32"/>
    <x v="1"/>
    <x v="486"/>
    <n v="2"/>
    <x v="0"/>
    <x v="1"/>
    <x v="1010"/>
  </r>
  <r>
    <x v="35"/>
    <x v="0"/>
    <x v="230"/>
    <n v="4"/>
    <x v="1"/>
    <x v="1"/>
    <x v="1011"/>
  </r>
  <r>
    <x v="28"/>
    <x v="1"/>
    <x v="243"/>
    <n v="1"/>
    <x v="1"/>
    <x v="2"/>
    <x v="1012"/>
  </r>
  <r>
    <x v="25"/>
    <x v="0"/>
    <x v="244"/>
    <n v="0"/>
    <x v="1"/>
    <x v="0"/>
    <x v="1013"/>
  </r>
  <r>
    <x v="17"/>
    <x v="1"/>
    <x v="94"/>
    <n v="0"/>
    <x v="1"/>
    <x v="2"/>
    <x v="1014"/>
  </r>
  <r>
    <x v="0"/>
    <x v="0"/>
    <x v="456"/>
    <n v="1"/>
    <x v="1"/>
    <x v="2"/>
    <x v="1015"/>
  </r>
  <r>
    <x v="21"/>
    <x v="0"/>
    <x v="206"/>
    <n v="2"/>
    <x v="1"/>
    <x v="0"/>
    <x v="1016"/>
  </r>
  <r>
    <x v="40"/>
    <x v="0"/>
    <x v="427"/>
    <n v="3"/>
    <x v="1"/>
    <x v="2"/>
    <x v="1017"/>
  </r>
  <r>
    <x v="27"/>
    <x v="0"/>
    <x v="297"/>
    <n v="2"/>
    <x v="1"/>
    <x v="2"/>
    <x v="1018"/>
  </r>
  <r>
    <x v="43"/>
    <x v="1"/>
    <x v="144"/>
    <n v="0"/>
    <x v="1"/>
    <x v="0"/>
    <x v="1019"/>
  </r>
  <r>
    <x v="20"/>
    <x v="0"/>
    <x v="270"/>
    <n v="3"/>
    <x v="0"/>
    <x v="1"/>
    <x v="1020"/>
  </r>
  <r>
    <x v="42"/>
    <x v="1"/>
    <x v="168"/>
    <n v="1"/>
    <x v="0"/>
    <x v="1"/>
    <x v="1021"/>
  </r>
  <r>
    <x v="1"/>
    <x v="1"/>
    <x v="487"/>
    <n v="1"/>
    <x v="1"/>
    <x v="1"/>
    <x v="1022"/>
  </r>
  <r>
    <x v="42"/>
    <x v="0"/>
    <x v="488"/>
    <n v="1"/>
    <x v="1"/>
    <x v="1"/>
    <x v="1023"/>
  </r>
  <r>
    <x v="27"/>
    <x v="0"/>
    <x v="489"/>
    <n v="0"/>
    <x v="1"/>
    <x v="0"/>
    <x v="1024"/>
  </r>
  <r>
    <x v="0"/>
    <x v="1"/>
    <x v="327"/>
    <n v="1"/>
    <x v="0"/>
    <x v="2"/>
    <x v="1025"/>
  </r>
  <r>
    <x v="11"/>
    <x v="1"/>
    <x v="490"/>
    <n v="0"/>
    <x v="1"/>
    <x v="2"/>
    <x v="1026"/>
  </r>
  <r>
    <x v="40"/>
    <x v="1"/>
    <x v="93"/>
    <n v="0"/>
    <x v="1"/>
    <x v="0"/>
    <x v="1027"/>
  </r>
  <r>
    <x v="7"/>
    <x v="0"/>
    <x v="193"/>
    <n v="2"/>
    <x v="1"/>
    <x v="3"/>
    <x v="1028"/>
  </r>
  <r>
    <x v="6"/>
    <x v="0"/>
    <x v="367"/>
    <n v="1"/>
    <x v="0"/>
    <x v="2"/>
    <x v="1029"/>
  </r>
  <r>
    <x v="19"/>
    <x v="0"/>
    <x v="49"/>
    <n v="0"/>
    <x v="0"/>
    <x v="1"/>
    <x v="1030"/>
  </r>
  <r>
    <x v="15"/>
    <x v="0"/>
    <x v="325"/>
    <n v="0"/>
    <x v="1"/>
    <x v="3"/>
    <x v="1031"/>
  </r>
  <r>
    <x v="1"/>
    <x v="1"/>
    <x v="491"/>
    <n v="0"/>
    <x v="0"/>
    <x v="3"/>
    <x v="1032"/>
  </r>
  <r>
    <x v="35"/>
    <x v="1"/>
    <x v="275"/>
    <n v="0"/>
    <x v="1"/>
    <x v="2"/>
    <x v="1033"/>
  </r>
  <r>
    <x v="40"/>
    <x v="0"/>
    <x v="492"/>
    <n v="3"/>
    <x v="1"/>
    <x v="0"/>
    <x v="1034"/>
  </r>
  <r>
    <x v="20"/>
    <x v="1"/>
    <x v="493"/>
    <n v="2"/>
    <x v="0"/>
    <x v="1"/>
    <x v="1035"/>
  </r>
  <r>
    <x v="39"/>
    <x v="0"/>
    <x v="131"/>
    <n v="1"/>
    <x v="0"/>
    <x v="2"/>
    <x v="1036"/>
  </r>
  <r>
    <x v="20"/>
    <x v="1"/>
    <x v="4"/>
    <n v="0"/>
    <x v="1"/>
    <x v="3"/>
    <x v="1037"/>
  </r>
  <r>
    <x v="0"/>
    <x v="1"/>
    <x v="288"/>
    <n v="2"/>
    <x v="1"/>
    <x v="2"/>
    <x v="1038"/>
  </r>
  <r>
    <x v="22"/>
    <x v="0"/>
    <x v="24"/>
    <n v="0"/>
    <x v="0"/>
    <x v="2"/>
    <x v="1039"/>
  </r>
  <r>
    <x v="1"/>
    <x v="1"/>
    <x v="26"/>
    <n v="0"/>
    <x v="1"/>
    <x v="3"/>
    <x v="1040"/>
  </r>
  <r>
    <x v="34"/>
    <x v="1"/>
    <x v="264"/>
    <n v="0"/>
    <x v="0"/>
    <x v="3"/>
    <x v="1041"/>
  </r>
  <r>
    <x v="2"/>
    <x v="0"/>
    <x v="335"/>
    <n v="0"/>
    <x v="1"/>
    <x v="0"/>
    <x v="1042"/>
  </r>
  <r>
    <x v="19"/>
    <x v="1"/>
    <x v="249"/>
    <n v="1"/>
    <x v="1"/>
    <x v="3"/>
    <x v="1043"/>
  </r>
  <r>
    <x v="32"/>
    <x v="0"/>
    <x v="62"/>
    <n v="2"/>
    <x v="0"/>
    <x v="2"/>
    <x v="1044"/>
  </r>
  <r>
    <x v="32"/>
    <x v="0"/>
    <x v="322"/>
    <n v="0"/>
    <x v="1"/>
    <x v="3"/>
    <x v="1045"/>
  </r>
  <r>
    <x v="20"/>
    <x v="1"/>
    <x v="494"/>
    <n v="1"/>
    <x v="0"/>
    <x v="1"/>
    <x v="1046"/>
  </r>
  <r>
    <x v="9"/>
    <x v="0"/>
    <x v="422"/>
    <n v="1"/>
    <x v="1"/>
    <x v="2"/>
    <x v="1047"/>
  </r>
  <r>
    <x v="41"/>
    <x v="1"/>
    <x v="157"/>
    <n v="0"/>
    <x v="0"/>
    <x v="0"/>
    <x v="1048"/>
  </r>
  <r>
    <x v="36"/>
    <x v="0"/>
    <x v="55"/>
    <n v="1"/>
    <x v="1"/>
    <x v="2"/>
    <x v="1049"/>
  </r>
  <r>
    <x v="33"/>
    <x v="1"/>
    <x v="154"/>
    <n v="0"/>
    <x v="1"/>
    <x v="3"/>
    <x v="1050"/>
  </r>
  <r>
    <x v="41"/>
    <x v="1"/>
    <x v="8"/>
    <n v="1"/>
    <x v="1"/>
    <x v="3"/>
    <x v="1051"/>
  </r>
  <r>
    <x v="42"/>
    <x v="1"/>
    <x v="141"/>
    <n v="3"/>
    <x v="0"/>
    <x v="0"/>
    <x v="1052"/>
  </r>
  <r>
    <x v="13"/>
    <x v="0"/>
    <x v="321"/>
    <n v="0"/>
    <x v="1"/>
    <x v="2"/>
    <x v="1053"/>
  </r>
  <r>
    <x v="19"/>
    <x v="1"/>
    <x v="215"/>
    <n v="0"/>
    <x v="1"/>
    <x v="2"/>
    <x v="1054"/>
  </r>
  <r>
    <x v="28"/>
    <x v="0"/>
    <x v="65"/>
    <n v="0"/>
    <x v="1"/>
    <x v="0"/>
    <x v="1055"/>
  </r>
  <r>
    <x v="39"/>
    <x v="0"/>
    <x v="211"/>
    <n v="0"/>
    <x v="1"/>
    <x v="1"/>
    <x v="1056"/>
  </r>
  <r>
    <x v="23"/>
    <x v="0"/>
    <x v="87"/>
    <n v="0"/>
    <x v="1"/>
    <x v="1"/>
    <x v="1057"/>
  </r>
  <r>
    <x v="4"/>
    <x v="1"/>
    <x v="312"/>
    <n v="1"/>
    <x v="1"/>
    <x v="2"/>
    <x v="1058"/>
  </r>
  <r>
    <x v="23"/>
    <x v="1"/>
    <x v="72"/>
    <n v="0"/>
    <x v="1"/>
    <x v="1"/>
    <x v="1059"/>
  </r>
  <r>
    <x v="37"/>
    <x v="1"/>
    <x v="100"/>
    <n v="1"/>
    <x v="1"/>
    <x v="1"/>
    <x v="1060"/>
  </r>
  <r>
    <x v="17"/>
    <x v="1"/>
    <x v="421"/>
    <n v="1"/>
    <x v="0"/>
    <x v="1"/>
    <x v="1061"/>
  </r>
  <r>
    <x v="26"/>
    <x v="1"/>
    <x v="105"/>
    <n v="3"/>
    <x v="1"/>
    <x v="2"/>
    <x v="1062"/>
  </r>
  <r>
    <x v="38"/>
    <x v="0"/>
    <x v="248"/>
    <n v="4"/>
    <x v="1"/>
    <x v="0"/>
    <x v="1063"/>
  </r>
  <r>
    <x v="44"/>
    <x v="0"/>
    <x v="128"/>
    <n v="1"/>
    <x v="1"/>
    <x v="0"/>
    <x v="1064"/>
  </r>
  <r>
    <x v="28"/>
    <x v="1"/>
    <x v="348"/>
    <n v="2"/>
    <x v="1"/>
    <x v="1"/>
    <x v="1065"/>
  </r>
  <r>
    <x v="46"/>
    <x v="1"/>
    <x v="495"/>
    <n v="0"/>
    <x v="1"/>
    <x v="3"/>
    <x v="1066"/>
  </r>
  <r>
    <x v="18"/>
    <x v="1"/>
    <x v="496"/>
    <n v="1"/>
    <x v="1"/>
    <x v="2"/>
    <x v="1067"/>
  </r>
  <r>
    <x v="40"/>
    <x v="0"/>
    <x v="125"/>
    <n v="1"/>
    <x v="1"/>
    <x v="1"/>
    <x v="1068"/>
  </r>
  <r>
    <x v="7"/>
    <x v="1"/>
    <x v="493"/>
    <n v="1"/>
    <x v="0"/>
    <x v="1"/>
    <x v="1069"/>
  </r>
  <r>
    <x v="18"/>
    <x v="1"/>
    <x v="268"/>
    <n v="0"/>
    <x v="1"/>
    <x v="3"/>
    <x v="1070"/>
  </r>
  <r>
    <x v="27"/>
    <x v="1"/>
    <x v="468"/>
    <n v="0"/>
    <x v="1"/>
    <x v="2"/>
    <x v="1071"/>
  </r>
  <r>
    <x v="40"/>
    <x v="0"/>
    <x v="4"/>
    <n v="2"/>
    <x v="1"/>
    <x v="3"/>
    <x v="1072"/>
  </r>
  <r>
    <x v="8"/>
    <x v="0"/>
    <x v="469"/>
    <n v="0"/>
    <x v="1"/>
    <x v="3"/>
    <x v="1073"/>
  </r>
  <r>
    <x v="4"/>
    <x v="0"/>
    <x v="75"/>
    <n v="1"/>
    <x v="1"/>
    <x v="1"/>
    <x v="1074"/>
  </r>
  <r>
    <x v="42"/>
    <x v="0"/>
    <x v="497"/>
    <n v="1"/>
    <x v="1"/>
    <x v="0"/>
    <x v="1075"/>
  </r>
  <r>
    <x v="27"/>
    <x v="1"/>
    <x v="327"/>
    <n v="0"/>
    <x v="1"/>
    <x v="3"/>
    <x v="1076"/>
  </r>
  <r>
    <x v="2"/>
    <x v="1"/>
    <x v="57"/>
    <n v="0"/>
    <x v="0"/>
    <x v="1"/>
    <x v="1077"/>
  </r>
  <r>
    <x v="18"/>
    <x v="1"/>
    <x v="61"/>
    <n v="3"/>
    <x v="1"/>
    <x v="1"/>
    <x v="1078"/>
  </r>
  <r>
    <x v="1"/>
    <x v="1"/>
    <x v="42"/>
    <n v="2"/>
    <x v="1"/>
    <x v="1"/>
    <x v="1079"/>
  </r>
  <r>
    <x v="4"/>
    <x v="1"/>
    <x v="152"/>
    <n v="1"/>
    <x v="1"/>
    <x v="2"/>
    <x v="1080"/>
  </r>
  <r>
    <x v="25"/>
    <x v="1"/>
    <x v="91"/>
    <n v="1"/>
    <x v="1"/>
    <x v="2"/>
    <x v="1081"/>
  </r>
  <r>
    <x v="4"/>
    <x v="1"/>
    <x v="434"/>
    <n v="1"/>
    <x v="1"/>
    <x v="0"/>
    <x v="1082"/>
  </r>
  <r>
    <x v="10"/>
    <x v="0"/>
    <x v="131"/>
    <n v="2"/>
    <x v="1"/>
    <x v="2"/>
    <x v="1083"/>
  </r>
  <r>
    <x v="46"/>
    <x v="0"/>
    <x v="498"/>
    <n v="5"/>
    <x v="0"/>
    <x v="0"/>
    <x v="1084"/>
  </r>
  <r>
    <x v="19"/>
    <x v="1"/>
    <x v="111"/>
    <n v="0"/>
    <x v="1"/>
    <x v="3"/>
    <x v="1085"/>
  </r>
  <r>
    <x v="37"/>
    <x v="1"/>
    <x v="381"/>
    <n v="0"/>
    <x v="1"/>
    <x v="2"/>
    <x v="1086"/>
  </r>
  <r>
    <x v="14"/>
    <x v="1"/>
    <x v="499"/>
    <n v="1"/>
    <x v="1"/>
    <x v="1"/>
    <x v="1087"/>
  </r>
  <r>
    <x v="12"/>
    <x v="1"/>
    <x v="500"/>
    <n v="0"/>
    <x v="1"/>
    <x v="0"/>
    <x v="1088"/>
  </r>
  <r>
    <x v="42"/>
    <x v="1"/>
    <x v="67"/>
    <n v="0"/>
    <x v="0"/>
    <x v="1"/>
    <x v="1089"/>
  </r>
  <r>
    <x v="19"/>
    <x v="0"/>
    <x v="8"/>
    <n v="0"/>
    <x v="1"/>
    <x v="3"/>
    <x v="1090"/>
  </r>
  <r>
    <x v="11"/>
    <x v="1"/>
    <x v="484"/>
    <n v="3"/>
    <x v="1"/>
    <x v="0"/>
    <x v="1091"/>
  </r>
  <r>
    <x v="20"/>
    <x v="0"/>
    <x v="257"/>
    <n v="0"/>
    <x v="0"/>
    <x v="2"/>
    <x v="1092"/>
  </r>
  <r>
    <x v="45"/>
    <x v="0"/>
    <x v="175"/>
    <n v="4"/>
    <x v="1"/>
    <x v="0"/>
    <x v="1093"/>
  </r>
  <r>
    <x v="1"/>
    <x v="0"/>
    <x v="112"/>
    <n v="4"/>
    <x v="1"/>
    <x v="3"/>
    <x v="1094"/>
  </r>
  <r>
    <x v="43"/>
    <x v="0"/>
    <x v="379"/>
    <n v="2"/>
    <x v="0"/>
    <x v="3"/>
    <x v="1095"/>
  </r>
  <r>
    <x v="20"/>
    <x v="1"/>
    <x v="1"/>
    <n v="0"/>
    <x v="1"/>
    <x v="1"/>
    <x v="1096"/>
  </r>
  <r>
    <x v="14"/>
    <x v="0"/>
    <x v="99"/>
    <n v="0"/>
    <x v="1"/>
    <x v="3"/>
    <x v="1097"/>
  </r>
  <r>
    <x v="9"/>
    <x v="0"/>
    <x v="457"/>
    <n v="1"/>
    <x v="1"/>
    <x v="1"/>
    <x v="1098"/>
  </r>
  <r>
    <x v="3"/>
    <x v="0"/>
    <x v="501"/>
    <n v="2"/>
    <x v="0"/>
    <x v="3"/>
    <x v="1099"/>
  </r>
  <r>
    <x v="31"/>
    <x v="1"/>
    <x v="32"/>
    <n v="3"/>
    <x v="1"/>
    <x v="0"/>
    <x v="1100"/>
  </r>
  <r>
    <x v="38"/>
    <x v="1"/>
    <x v="447"/>
    <n v="1"/>
    <x v="1"/>
    <x v="1"/>
    <x v="1101"/>
  </r>
  <r>
    <x v="30"/>
    <x v="1"/>
    <x v="168"/>
    <n v="0"/>
    <x v="1"/>
    <x v="1"/>
    <x v="1102"/>
  </r>
  <r>
    <x v="7"/>
    <x v="1"/>
    <x v="141"/>
    <n v="0"/>
    <x v="1"/>
    <x v="0"/>
    <x v="1103"/>
  </r>
  <r>
    <x v="40"/>
    <x v="0"/>
    <x v="502"/>
    <n v="0"/>
    <x v="1"/>
    <x v="1"/>
    <x v="1104"/>
  </r>
  <r>
    <x v="41"/>
    <x v="0"/>
    <x v="503"/>
    <n v="0"/>
    <x v="1"/>
    <x v="2"/>
    <x v="1105"/>
  </r>
  <r>
    <x v="45"/>
    <x v="0"/>
    <x v="10"/>
    <n v="2"/>
    <x v="1"/>
    <x v="2"/>
    <x v="1106"/>
  </r>
  <r>
    <x v="21"/>
    <x v="1"/>
    <x v="308"/>
    <n v="1"/>
    <x v="1"/>
    <x v="0"/>
    <x v="1107"/>
  </r>
  <r>
    <x v="39"/>
    <x v="1"/>
    <x v="504"/>
    <n v="3"/>
    <x v="1"/>
    <x v="1"/>
    <x v="1108"/>
  </r>
  <r>
    <x v="40"/>
    <x v="0"/>
    <x v="243"/>
    <n v="1"/>
    <x v="1"/>
    <x v="3"/>
    <x v="1109"/>
  </r>
  <r>
    <x v="25"/>
    <x v="1"/>
    <x v="186"/>
    <n v="3"/>
    <x v="0"/>
    <x v="1"/>
    <x v="1110"/>
  </r>
  <r>
    <x v="28"/>
    <x v="0"/>
    <x v="505"/>
    <n v="3"/>
    <x v="0"/>
    <x v="1"/>
    <x v="1111"/>
  </r>
  <r>
    <x v="2"/>
    <x v="0"/>
    <x v="31"/>
    <n v="3"/>
    <x v="1"/>
    <x v="2"/>
    <x v="1112"/>
  </r>
  <r>
    <x v="11"/>
    <x v="1"/>
    <x v="184"/>
    <n v="0"/>
    <x v="1"/>
    <x v="3"/>
    <x v="1113"/>
  </r>
  <r>
    <x v="19"/>
    <x v="1"/>
    <x v="314"/>
    <n v="1"/>
    <x v="1"/>
    <x v="1"/>
    <x v="1114"/>
  </r>
  <r>
    <x v="24"/>
    <x v="1"/>
    <x v="142"/>
    <n v="5"/>
    <x v="1"/>
    <x v="3"/>
    <x v="1115"/>
  </r>
  <r>
    <x v="9"/>
    <x v="1"/>
    <x v="230"/>
    <n v="2"/>
    <x v="0"/>
    <x v="1"/>
    <x v="1116"/>
  </r>
  <r>
    <x v="3"/>
    <x v="1"/>
    <x v="246"/>
    <n v="1"/>
    <x v="0"/>
    <x v="1"/>
    <x v="1117"/>
  </r>
  <r>
    <x v="15"/>
    <x v="0"/>
    <x v="91"/>
    <n v="3"/>
    <x v="1"/>
    <x v="2"/>
    <x v="1118"/>
  </r>
  <r>
    <x v="11"/>
    <x v="0"/>
    <x v="234"/>
    <n v="0"/>
    <x v="0"/>
    <x v="0"/>
    <x v="1119"/>
  </r>
  <r>
    <x v="6"/>
    <x v="1"/>
    <x v="271"/>
    <n v="2"/>
    <x v="1"/>
    <x v="1"/>
    <x v="1120"/>
  </r>
  <r>
    <x v="31"/>
    <x v="0"/>
    <x v="350"/>
    <n v="3"/>
    <x v="0"/>
    <x v="2"/>
    <x v="1121"/>
  </r>
  <r>
    <x v="13"/>
    <x v="0"/>
    <x v="203"/>
    <n v="1"/>
    <x v="1"/>
    <x v="3"/>
    <x v="1122"/>
  </r>
  <r>
    <x v="11"/>
    <x v="0"/>
    <x v="506"/>
    <n v="1"/>
    <x v="0"/>
    <x v="3"/>
    <x v="1123"/>
  </r>
  <r>
    <x v="18"/>
    <x v="0"/>
    <x v="322"/>
    <n v="0"/>
    <x v="1"/>
    <x v="2"/>
    <x v="1124"/>
  </r>
  <r>
    <x v="19"/>
    <x v="1"/>
    <x v="441"/>
    <n v="0"/>
    <x v="1"/>
    <x v="0"/>
    <x v="1125"/>
  </r>
  <r>
    <x v="22"/>
    <x v="0"/>
    <x v="191"/>
    <n v="2"/>
    <x v="1"/>
    <x v="1"/>
    <x v="1126"/>
  </r>
  <r>
    <x v="16"/>
    <x v="1"/>
    <x v="163"/>
    <n v="1"/>
    <x v="1"/>
    <x v="0"/>
    <x v="1127"/>
  </r>
  <r>
    <x v="0"/>
    <x v="0"/>
    <x v="507"/>
    <n v="0"/>
    <x v="1"/>
    <x v="0"/>
    <x v="1128"/>
  </r>
  <r>
    <x v="46"/>
    <x v="0"/>
    <x v="508"/>
    <n v="5"/>
    <x v="1"/>
    <x v="1"/>
    <x v="1129"/>
  </r>
  <r>
    <x v="13"/>
    <x v="1"/>
    <x v="509"/>
    <n v="2"/>
    <x v="1"/>
    <x v="0"/>
    <x v="1130"/>
  </r>
  <r>
    <x v="37"/>
    <x v="1"/>
    <x v="405"/>
    <n v="0"/>
    <x v="1"/>
    <x v="3"/>
    <x v="1131"/>
  </r>
  <r>
    <x v="14"/>
    <x v="0"/>
    <x v="469"/>
    <n v="0"/>
    <x v="1"/>
    <x v="2"/>
    <x v="1132"/>
  </r>
  <r>
    <x v="2"/>
    <x v="1"/>
    <x v="312"/>
    <n v="0"/>
    <x v="1"/>
    <x v="2"/>
    <x v="1133"/>
  </r>
  <r>
    <x v="45"/>
    <x v="0"/>
    <x v="213"/>
    <n v="3"/>
    <x v="1"/>
    <x v="2"/>
    <x v="1134"/>
  </r>
  <r>
    <x v="36"/>
    <x v="0"/>
    <x v="459"/>
    <n v="1"/>
    <x v="1"/>
    <x v="0"/>
    <x v="1135"/>
  </r>
  <r>
    <x v="21"/>
    <x v="0"/>
    <x v="259"/>
    <n v="0"/>
    <x v="1"/>
    <x v="2"/>
    <x v="1136"/>
  </r>
  <r>
    <x v="3"/>
    <x v="1"/>
    <x v="328"/>
    <n v="0"/>
    <x v="1"/>
    <x v="1"/>
    <x v="1137"/>
  </r>
  <r>
    <x v="0"/>
    <x v="0"/>
    <x v="127"/>
    <n v="0"/>
    <x v="0"/>
    <x v="2"/>
    <x v="1138"/>
  </r>
  <r>
    <x v="45"/>
    <x v="1"/>
    <x v="493"/>
    <n v="1"/>
    <x v="1"/>
    <x v="1"/>
    <x v="1139"/>
  </r>
  <r>
    <x v="24"/>
    <x v="0"/>
    <x v="365"/>
    <n v="3"/>
    <x v="1"/>
    <x v="0"/>
    <x v="1140"/>
  </r>
  <r>
    <x v="14"/>
    <x v="0"/>
    <x v="443"/>
    <n v="0"/>
    <x v="1"/>
    <x v="1"/>
    <x v="1141"/>
  </r>
  <r>
    <x v="46"/>
    <x v="1"/>
    <x v="454"/>
    <n v="2"/>
    <x v="1"/>
    <x v="1"/>
    <x v="1142"/>
  </r>
  <r>
    <x v="45"/>
    <x v="1"/>
    <x v="243"/>
    <n v="2"/>
    <x v="1"/>
    <x v="0"/>
    <x v="1143"/>
  </r>
  <r>
    <x v="14"/>
    <x v="1"/>
    <x v="27"/>
    <n v="3"/>
    <x v="1"/>
    <x v="2"/>
    <x v="1144"/>
  </r>
  <r>
    <x v="8"/>
    <x v="1"/>
    <x v="163"/>
    <n v="0"/>
    <x v="0"/>
    <x v="0"/>
    <x v="1145"/>
  </r>
  <r>
    <x v="34"/>
    <x v="0"/>
    <x v="23"/>
    <n v="0"/>
    <x v="1"/>
    <x v="2"/>
    <x v="1146"/>
  </r>
  <r>
    <x v="19"/>
    <x v="1"/>
    <x v="510"/>
    <n v="1"/>
    <x v="1"/>
    <x v="0"/>
    <x v="1147"/>
  </r>
  <r>
    <x v="44"/>
    <x v="1"/>
    <x v="22"/>
    <n v="0"/>
    <x v="1"/>
    <x v="0"/>
    <x v="1148"/>
  </r>
  <r>
    <x v="1"/>
    <x v="0"/>
    <x v="511"/>
    <n v="0"/>
    <x v="1"/>
    <x v="3"/>
    <x v="1149"/>
  </r>
  <r>
    <x v="30"/>
    <x v="0"/>
    <x v="238"/>
    <n v="0"/>
    <x v="1"/>
    <x v="2"/>
    <x v="1150"/>
  </r>
  <r>
    <x v="32"/>
    <x v="0"/>
    <x v="316"/>
    <n v="3"/>
    <x v="0"/>
    <x v="1"/>
    <x v="1151"/>
  </r>
  <r>
    <x v="22"/>
    <x v="0"/>
    <x v="427"/>
    <n v="1"/>
    <x v="1"/>
    <x v="2"/>
    <x v="1152"/>
  </r>
  <r>
    <x v="28"/>
    <x v="0"/>
    <x v="325"/>
    <n v="4"/>
    <x v="1"/>
    <x v="2"/>
    <x v="1153"/>
  </r>
  <r>
    <x v="26"/>
    <x v="0"/>
    <x v="188"/>
    <n v="3"/>
    <x v="1"/>
    <x v="3"/>
    <x v="1154"/>
  </r>
  <r>
    <x v="0"/>
    <x v="1"/>
    <x v="512"/>
    <n v="0"/>
    <x v="0"/>
    <x v="1"/>
    <x v="1155"/>
  </r>
  <r>
    <x v="11"/>
    <x v="0"/>
    <x v="247"/>
    <n v="2"/>
    <x v="1"/>
    <x v="2"/>
    <x v="1156"/>
  </r>
  <r>
    <x v="34"/>
    <x v="0"/>
    <x v="162"/>
    <n v="0"/>
    <x v="1"/>
    <x v="3"/>
    <x v="1157"/>
  </r>
  <r>
    <x v="4"/>
    <x v="0"/>
    <x v="513"/>
    <n v="0"/>
    <x v="1"/>
    <x v="0"/>
    <x v="1158"/>
  </r>
  <r>
    <x v="32"/>
    <x v="0"/>
    <x v="415"/>
    <n v="1"/>
    <x v="1"/>
    <x v="2"/>
    <x v="1159"/>
  </r>
  <r>
    <x v="16"/>
    <x v="1"/>
    <x v="14"/>
    <n v="2"/>
    <x v="1"/>
    <x v="1"/>
    <x v="1160"/>
  </r>
  <r>
    <x v="15"/>
    <x v="1"/>
    <x v="130"/>
    <n v="1"/>
    <x v="1"/>
    <x v="1"/>
    <x v="1161"/>
  </r>
  <r>
    <x v="1"/>
    <x v="0"/>
    <x v="143"/>
    <n v="0"/>
    <x v="1"/>
    <x v="3"/>
    <x v="1162"/>
  </r>
  <r>
    <x v="24"/>
    <x v="0"/>
    <x v="33"/>
    <n v="1"/>
    <x v="1"/>
    <x v="2"/>
    <x v="1163"/>
  </r>
  <r>
    <x v="22"/>
    <x v="0"/>
    <x v="388"/>
    <n v="0"/>
    <x v="1"/>
    <x v="3"/>
    <x v="1164"/>
  </r>
  <r>
    <x v="37"/>
    <x v="1"/>
    <x v="514"/>
    <n v="0"/>
    <x v="1"/>
    <x v="1"/>
    <x v="1165"/>
  </r>
  <r>
    <x v="38"/>
    <x v="0"/>
    <x v="15"/>
    <n v="2"/>
    <x v="1"/>
    <x v="0"/>
    <x v="1166"/>
  </r>
  <r>
    <x v="4"/>
    <x v="1"/>
    <x v="49"/>
    <n v="2"/>
    <x v="1"/>
    <x v="0"/>
    <x v="1167"/>
  </r>
  <r>
    <x v="7"/>
    <x v="0"/>
    <x v="237"/>
    <n v="1"/>
    <x v="1"/>
    <x v="2"/>
    <x v="1168"/>
  </r>
  <r>
    <x v="1"/>
    <x v="1"/>
    <x v="60"/>
    <n v="1"/>
    <x v="0"/>
    <x v="3"/>
    <x v="1169"/>
  </r>
  <r>
    <x v="32"/>
    <x v="0"/>
    <x v="418"/>
    <n v="2"/>
    <x v="0"/>
    <x v="0"/>
    <x v="1170"/>
  </r>
  <r>
    <x v="12"/>
    <x v="0"/>
    <x v="180"/>
    <n v="0"/>
    <x v="1"/>
    <x v="1"/>
    <x v="1171"/>
  </r>
  <r>
    <x v="25"/>
    <x v="1"/>
    <x v="245"/>
    <n v="2"/>
    <x v="1"/>
    <x v="2"/>
    <x v="1172"/>
  </r>
  <r>
    <x v="38"/>
    <x v="1"/>
    <x v="159"/>
    <n v="2"/>
    <x v="1"/>
    <x v="2"/>
    <x v="1173"/>
  </r>
  <r>
    <x v="20"/>
    <x v="0"/>
    <x v="416"/>
    <n v="0"/>
    <x v="1"/>
    <x v="0"/>
    <x v="1174"/>
  </r>
  <r>
    <x v="14"/>
    <x v="0"/>
    <x v="134"/>
    <n v="1"/>
    <x v="0"/>
    <x v="2"/>
    <x v="1175"/>
  </r>
  <r>
    <x v="29"/>
    <x v="0"/>
    <x v="73"/>
    <n v="1"/>
    <x v="1"/>
    <x v="0"/>
    <x v="1176"/>
  </r>
  <r>
    <x v="11"/>
    <x v="0"/>
    <x v="231"/>
    <n v="0"/>
    <x v="1"/>
    <x v="3"/>
    <x v="1177"/>
  </r>
  <r>
    <x v="5"/>
    <x v="1"/>
    <x v="382"/>
    <n v="0"/>
    <x v="0"/>
    <x v="1"/>
    <x v="1178"/>
  </r>
  <r>
    <x v="44"/>
    <x v="0"/>
    <x v="317"/>
    <n v="1"/>
    <x v="1"/>
    <x v="3"/>
    <x v="1179"/>
  </r>
  <r>
    <x v="23"/>
    <x v="0"/>
    <x v="503"/>
    <n v="0"/>
    <x v="1"/>
    <x v="2"/>
    <x v="1180"/>
  </r>
  <r>
    <x v="9"/>
    <x v="0"/>
    <x v="148"/>
    <n v="0"/>
    <x v="1"/>
    <x v="0"/>
    <x v="1181"/>
  </r>
  <r>
    <x v="28"/>
    <x v="0"/>
    <x v="60"/>
    <n v="1"/>
    <x v="1"/>
    <x v="3"/>
    <x v="1182"/>
  </r>
  <r>
    <x v="11"/>
    <x v="0"/>
    <x v="515"/>
    <n v="1"/>
    <x v="0"/>
    <x v="1"/>
    <x v="1183"/>
  </r>
  <r>
    <x v="39"/>
    <x v="1"/>
    <x v="476"/>
    <n v="2"/>
    <x v="1"/>
    <x v="3"/>
    <x v="1184"/>
  </r>
  <r>
    <x v="34"/>
    <x v="1"/>
    <x v="50"/>
    <n v="3"/>
    <x v="0"/>
    <x v="2"/>
    <x v="1185"/>
  </r>
  <r>
    <x v="10"/>
    <x v="0"/>
    <x v="297"/>
    <n v="0"/>
    <x v="1"/>
    <x v="2"/>
    <x v="1186"/>
  </r>
  <r>
    <x v="32"/>
    <x v="0"/>
    <x v="235"/>
    <n v="1"/>
    <x v="0"/>
    <x v="3"/>
    <x v="1187"/>
  </r>
  <r>
    <x v="11"/>
    <x v="0"/>
    <x v="52"/>
    <n v="0"/>
    <x v="1"/>
    <x v="0"/>
    <x v="1188"/>
  </r>
  <r>
    <x v="5"/>
    <x v="0"/>
    <x v="27"/>
    <n v="2"/>
    <x v="1"/>
    <x v="2"/>
    <x v="1189"/>
  </r>
  <r>
    <x v="24"/>
    <x v="0"/>
    <x v="404"/>
    <n v="1"/>
    <x v="1"/>
    <x v="3"/>
    <x v="1190"/>
  </r>
  <r>
    <x v="30"/>
    <x v="0"/>
    <x v="203"/>
    <n v="1"/>
    <x v="1"/>
    <x v="3"/>
    <x v="1191"/>
  </r>
  <r>
    <x v="28"/>
    <x v="0"/>
    <x v="429"/>
    <n v="0"/>
    <x v="1"/>
    <x v="2"/>
    <x v="1192"/>
  </r>
  <r>
    <x v="5"/>
    <x v="0"/>
    <x v="404"/>
    <n v="0"/>
    <x v="1"/>
    <x v="2"/>
    <x v="1193"/>
  </r>
  <r>
    <x v="0"/>
    <x v="0"/>
    <x v="325"/>
    <n v="3"/>
    <x v="1"/>
    <x v="2"/>
    <x v="1194"/>
  </r>
  <r>
    <x v="0"/>
    <x v="0"/>
    <x v="190"/>
    <n v="0"/>
    <x v="0"/>
    <x v="2"/>
    <x v="1195"/>
  </r>
  <r>
    <x v="24"/>
    <x v="1"/>
    <x v="516"/>
    <n v="0"/>
    <x v="1"/>
    <x v="1"/>
    <x v="1196"/>
  </r>
  <r>
    <x v="29"/>
    <x v="1"/>
    <x v="452"/>
    <n v="1"/>
    <x v="1"/>
    <x v="2"/>
    <x v="1197"/>
  </r>
  <r>
    <x v="5"/>
    <x v="0"/>
    <x v="335"/>
    <n v="2"/>
    <x v="1"/>
    <x v="0"/>
    <x v="1198"/>
  </r>
  <r>
    <x v="7"/>
    <x v="1"/>
    <x v="200"/>
    <n v="2"/>
    <x v="1"/>
    <x v="2"/>
    <x v="1199"/>
  </r>
  <r>
    <x v="6"/>
    <x v="1"/>
    <x v="517"/>
    <n v="2"/>
    <x v="1"/>
    <x v="2"/>
    <x v="1200"/>
  </r>
  <r>
    <x v="20"/>
    <x v="1"/>
    <x v="159"/>
    <n v="0"/>
    <x v="1"/>
    <x v="2"/>
    <x v="1201"/>
  </r>
  <r>
    <x v="43"/>
    <x v="1"/>
    <x v="243"/>
    <n v="1"/>
    <x v="1"/>
    <x v="3"/>
    <x v="1202"/>
  </r>
  <r>
    <x v="1"/>
    <x v="0"/>
    <x v="518"/>
    <n v="3"/>
    <x v="0"/>
    <x v="1"/>
    <x v="1203"/>
  </r>
  <r>
    <x v="22"/>
    <x v="1"/>
    <x v="519"/>
    <n v="1"/>
    <x v="1"/>
    <x v="2"/>
    <x v="1204"/>
  </r>
  <r>
    <x v="17"/>
    <x v="0"/>
    <x v="82"/>
    <n v="2"/>
    <x v="1"/>
    <x v="0"/>
    <x v="1205"/>
  </r>
  <r>
    <x v="26"/>
    <x v="1"/>
    <x v="220"/>
    <n v="2"/>
    <x v="0"/>
    <x v="0"/>
    <x v="1206"/>
  </r>
  <r>
    <x v="7"/>
    <x v="0"/>
    <x v="122"/>
    <n v="1"/>
    <x v="0"/>
    <x v="3"/>
    <x v="1207"/>
  </r>
  <r>
    <x v="17"/>
    <x v="1"/>
    <x v="109"/>
    <n v="1"/>
    <x v="1"/>
    <x v="0"/>
    <x v="1208"/>
  </r>
  <r>
    <x v="26"/>
    <x v="1"/>
    <x v="99"/>
    <n v="1"/>
    <x v="1"/>
    <x v="2"/>
    <x v="1209"/>
  </r>
  <r>
    <x v="46"/>
    <x v="1"/>
    <x v="22"/>
    <n v="2"/>
    <x v="1"/>
    <x v="1"/>
    <x v="1210"/>
  </r>
  <r>
    <x v="1"/>
    <x v="1"/>
    <x v="321"/>
    <n v="0"/>
    <x v="1"/>
    <x v="3"/>
    <x v="1211"/>
  </r>
  <r>
    <x v="14"/>
    <x v="0"/>
    <x v="520"/>
    <n v="2"/>
    <x v="1"/>
    <x v="0"/>
    <x v="1212"/>
  </r>
  <r>
    <x v="13"/>
    <x v="0"/>
    <x v="468"/>
    <n v="1"/>
    <x v="1"/>
    <x v="2"/>
    <x v="1213"/>
  </r>
  <r>
    <x v="1"/>
    <x v="1"/>
    <x v="521"/>
    <n v="0"/>
    <x v="1"/>
    <x v="3"/>
    <x v="1214"/>
  </r>
  <r>
    <x v="29"/>
    <x v="1"/>
    <x v="322"/>
    <n v="0"/>
    <x v="1"/>
    <x v="1"/>
    <x v="1215"/>
  </r>
  <r>
    <x v="38"/>
    <x v="1"/>
    <x v="348"/>
    <n v="2"/>
    <x v="1"/>
    <x v="1"/>
    <x v="1216"/>
  </r>
  <r>
    <x v="6"/>
    <x v="0"/>
    <x v="489"/>
    <n v="1"/>
    <x v="0"/>
    <x v="0"/>
    <x v="1217"/>
  </r>
  <r>
    <x v="25"/>
    <x v="0"/>
    <x v="267"/>
    <n v="3"/>
    <x v="1"/>
    <x v="2"/>
    <x v="1218"/>
  </r>
  <r>
    <x v="15"/>
    <x v="0"/>
    <x v="522"/>
    <n v="1"/>
    <x v="1"/>
    <x v="3"/>
    <x v="1219"/>
  </r>
  <r>
    <x v="29"/>
    <x v="1"/>
    <x v="523"/>
    <n v="2"/>
    <x v="1"/>
    <x v="1"/>
    <x v="1220"/>
  </r>
  <r>
    <x v="45"/>
    <x v="1"/>
    <x v="128"/>
    <n v="0"/>
    <x v="1"/>
    <x v="1"/>
    <x v="1221"/>
  </r>
  <r>
    <x v="34"/>
    <x v="0"/>
    <x v="137"/>
    <n v="0"/>
    <x v="0"/>
    <x v="1"/>
    <x v="1222"/>
  </r>
  <r>
    <x v="24"/>
    <x v="1"/>
    <x v="524"/>
    <n v="1"/>
    <x v="1"/>
    <x v="3"/>
    <x v="1223"/>
  </r>
  <r>
    <x v="3"/>
    <x v="0"/>
    <x v="13"/>
    <n v="1"/>
    <x v="1"/>
    <x v="1"/>
    <x v="1224"/>
  </r>
  <r>
    <x v="25"/>
    <x v="1"/>
    <x v="290"/>
    <n v="2"/>
    <x v="1"/>
    <x v="3"/>
    <x v="1225"/>
  </r>
  <r>
    <x v="44"/>
    <x v="1"/>
    <x v="464"/>
    <n v="2"/>
    <x v="1"/>
    <x v="1"/>
    <x v="1226"/>
  </r>
  <r>
    <x v="12"/>
    <x v="1"/>
    <x v="53"/>
    <n v="0"/>
    <x v="1"/>
    <x v="1"/>
    <x v="1227"/>
  </r>
  <r>
    <x v="30"/>
    <x v="1"/>
    <x v="511"/>
    <n v="0"/>
    <x v="1"/>
    <x v="3"/>
    <x v="1228"/>
  </r>
  <r>
    <x v="14"/>
    <x v="1"/>
    <x v="525"/>
    <n v="3"/>
    <x v="0"/>
    <x v="2"/>
    <x v="1229"/>
  </r>
  <r>
    <x v="34"/>
    <x v="0"/>
    <x v="526"/>
    <n v="0"/>
    <x v="0"/>
    <x v="0"/>
    <x v="1230"/>
  </r>
  <r>
    <x v="40"/>
    <x v="0"/>
    <x v="456"/>
    <n v="3"/>
    <x v="1"/>
    <x v="2"/>
    <x v="1231"/>
  </r>
  <r>
    <x v="30"/>
    <x v="1"/>
    <x v="527"/>
    <n v="0"/>
    <x v="1"/>
    <x v="0"/>
    <x v="1232"/>
  </r>
  <r>
    <x v="39"/>
    <x v="0"/>
    <x v="138"/>
    <n v="2"/>
    <x v="1"/>
    <x v="1"/>
    <x v="1233"/>
  </r>
  <r>
    <x v="21"/>
    <x v="1"/>
    <x v="320"/>
    <n v="0"/>
    <x v="1"/>
    <x v="2"/>
    <x v="1234"/>
  </r>
  <r>
    <x v="18"/>
    <x v="0"/>
    <x v="496"/>
    <n v="0"/>
    <x v="1"/>
    <x v="3"/>
    <x v="1235"/>
  </r>
  <r>
    <x v="30"/>
    <x v="0"/>
    <x v="143"/>
    <n v="0"/>
    <x v="1"/>
    <x v="2"/>
    <x v="1236"/>
  </r>
  <r>
    <x v="7"/>
    <x v="1"/>
    <x v="3"/>
    <n v="3"/>
    <x v="1"/>
    <x v="3"/>
    <x v="1237"/>
  </r>
  <r>
    <x v="9"/>
    <x v="0"/>
    <x v="14"/>
    <n v="1"/>
    <x v="1"/>
    <x v="1"/>
    <x v="1238"/>
  </r>
  <r>
    <x v="14"/>
    <x v="1"/>
    <x v="423"/>
    <n v="2"/>
    <x v="0"/>
    <x v="1"/>
    <x v="1239"/>
  </r>
  <r>
    <x v="33"/>
    <x v="1"/>
    <x v="528"/>
    <n v="2"/>
    <x v="0"/>
    <x v="1"/>
    <x v="1240"/>
  </r>
  <r>
    <x v="20"/>
    <x v="0"/>
    <x v="529"/>
    <n v="3"/>
    <x v="1"/>
    <x v="2"/>
    <x v="1241"/>
  </r>
  <r>
    <x v="2"/>
    <x v="0"/>
    <x v="293"/>
    <n v="0"/>
    <x v="1"/>
    <x v="1"/>
    <x v="1242"/>
  </r>
  <r>
    <x v="1"/>
    <x v="1"/>
    <x v="230"/>
    <n v="0"/>
    <x v="1"/>
    <x v="1"/>
    <x v="1243"/>
  </r>
  <r>
    <x v="2"/>
    <x v="1"/>
    <x v="210"/>
    <n v="5"/>
    <x v="1"/>
    <x v="0"/>
    <x v="1244"/>
  </r>
  <r>
    <x v="39"/>
    <x v="0"/>
    <x v="324"/>
    <n v="3"/>
    <x v="1"/>
    <x v="0"/>
    <x v="1245"/>
  </r>
  <r>
    <x v="3"/>
    <x v="1"/>
    <x v="530"/>
    <n v="4"/>
    <x v="1"/>
    <x v="0"/>
    <x v="1246"/>
  </r>
  <r>
    <x v="1"/>
    <x v="0"/>
    <x v="13"/>
    <n v="0"/>
    <x v="1"/>
    <x v="1"/>
    <x v="1247"/>
  </r>
  <r>
    <x v="4"/>
    <x v="1"/>
    <x v="51"/>
    <n v="1"/>
    <x v="0"/>
    <x v="3"/>
    <x v="1248"/>
  </r>
  <r>
    <x v="23"/>
    <x v="1"/>
    <x v="8"/>
    <n v="0"/>
    <x v="0"/>
    <x v="3"/>
    <x v="1249"/>
  </r>
  <r>
    <x v="0"/>
    <x v="1"/>
    <x v="202"/>
    <n v="0"/>
    <x v="1"/>
    <x v="0"/>
    <x v="1250"/>
  </r>
  <r>
    <x v="34"/>
    <x v="1"/>
    <x v="531"/>
    <n v="0"/>
    <x v="0"/>
    <x v="0"/>
    <x v="1251"/>
  </r>
  <r>
    <x v="29"/>
    <x v="0"/>
    <x v="375"/>
    <n v="4"/>
    <x v="1"/>
    <x v="0"/>
    <x v="1252"/>
  </r>
  <r>
    <x v="16"/>
    <x v="0"/>
    <x v="25"/>
    <n v="0"/>
    <x v="1"/>
    <x v="1"/>
    <x v="1253"/>
  </r>
  <r>
    <x v="44"/>
    <x v="0"/>
    <x v="532"/>
    <n v="0"/>
    <x v="1"/>
    <x v="0"/>
    <x v="1254"/>
  </r>
  <r>
    <x v="43"/>
    <x v="0"/>
    <x v="241"/>
    <n v="3"/>
    <x v="1"/>
    <x v="2"/>
    <x v="1255"/>
  </r>
  <r>
    <x v="40"/>
    <x v="0"/>
    <x v="215"/>
    <n v="1"/>
    <x v="1"/>
    <x v="2"/>
    <x v="1256"/>
  </r>
  <r>
    <x v="19"/>
    <x v="1"/>
    <x v="533"/>
    <n v="3"/>
    <x v="1"/>
    <x v="2"/>
    <x v="1257"/>
  </r>
  <r>
    <x v="14"/>
    <x v="0"/>
    <x v="247"/>
    <n v="0"/>
    <x v="1"/>
    <x v="3"/>
    <x v="1258"/>
  </r>
  <r>
    <x v="4"/>
    <x v="0"/>
    <x v="481"/>
    <n v="0"/>
    <x v="1"/>
    <x v="3"/>
    <x v="1259"/>
  </r>
  <r>
    <x v="2"/>
    <x v="1"/>
    <x v="109"/>
    <n v="1"/>
    <x v="1"/>
    <x v="0"/>
    <x v="1260"/>
  </r>
  <r>
    <x v="24"/>
    <x v="0"/>
    <x v="123"/>
    <n v="1"/>
    <x v="1"/>
    <x v="1"/>
    <x v="1261"/>
  </r>
  <r>
    <x v="32"/>
    <x v="0"/>
    <x v="441"/>
    <n v="1"/>
    <x v="1"/>
    <x v="0"/>
    <x v="1262"/>
  </r>
  <r>
    <x v="41"/>
    <x v="0"/>
    <x v="150"/>
    <n v="2"/>
    <x v="1"/>
    <x v="3"/>
    <x v="1263"/>
  </r>
  <r>
    <x v="33"/>
    <x v="1"/>
    <x v="534"/>
    <n v="0"/>
    <x v="0"/>
    <x v="1"/>
    <x v="1264"/>
  </r>
  <r>
    <x v="19"/>
    <x v="0"/>
    <x v="252"/>
    <n v="0"/>
    <x v="1"/>
    <x v="0"/>
    <x v="1265"/>
  </r>
  <r>
    <x v="23"/>
    <x v="1"/>
    <x v="320"/>
    <n v="0"/>
    <x v="0"/>
    <x v="3"/>
    <x v="1266"/>
  </r>
  <r>
    <x v="34"/>
    <x v="0"/>
    <x v="520"/>
    <n v="0"/>
    <x v="1"/>
    <x v="0"/>
    <x v="1267"/>
  </r>
  <r>
    <x v="39"/>
    <x v="1"/>
    <x v="97"/>
    <n v="3"/>
    <x v="1"/>
    <x v="0"/>
    <x v="1268"/>
  </r>
  <r>
    <x v="21"/>
    <x v="1"/>
    <x v="113"/>
    <n v="1"/>
    <x v="1"/>
    <x v="2"/>
    <x v="1269"/>
  </r>
  <r>
    <x v="9"/>
    <x v="0"/>
    <x v="525"/>
    <n v="0"/>
    <x v="1"/>
    <x v="2"/>
    <x v="1270"/>
  </r>
  <r>
    <x v="32"/>
    <x v="1"/>
    <x v="535"/>
    <n v="5"/>
    <x v="1"/>
    <x v="1"/>
    <x v="1271"/>
  </r>
  <r>
    <x v="22"/>
    <x v="1"/>
    <x v="536"/>
    <n v="1"/>
    <x v="1"/>
    <x v="1"/>
    <x v="1272"/>
  </r>
  <r>
    <x v="21"/>
    <x v="1"/>
    <x v="537"/>
    <n v="0"/>
    <x v="0"/>
    <x v="1"/>
    <x v="1273"/>
  </r>
  <r>
    <x v="37"/>
    <x v="1"/>
    <x v="408"/>
    <n v="0"/>
    <x v="1"/>
    <x v="0"/>
    <x v="1274"/>
  </r>
  <r>
    <x v="20"/>
    <x v="0"/>
    <x v="257"/>
    <n v="0"/>
    <x v="1"/>
    <x v="3"/>
    <x v="1275"/>
  </r>
  <r>
    <x v="4"/>
    <x v="0"/>
    <x v="129"/>
    <n v="0"/>
    <x v="1"/>
    <x v="2"/>
    <x v="1276"/>
  </r>
  <r>
    <x v="46"/>
    <x v="1"/>
    <x v="503"/>
    <n v="1"/>
    <x v="0"/>
    <x v="3"/>
    <x v="1277"/>
  </r>
  <r>
    <x v="9"/>
    <x v="0"/>
    <x v="471"/>
    <n v="2"/>
    <x v="1"/>
    <x v="2"/>
    <x v="1278"/>
  </r>
  <r>
    <x v="28"/>
    <x v="0"/>
    <x v="230"/>
    <n v="0"/>
    <x v="1"/>
    <x v="1"/>
    <x v="1279"/>
  </r>
  <r>
    <x v="42"/>
    <x v="0"/>
    <x v="215"/>
    <n v="2"/>
    <x v="0"/>
    <x v="2"/>
    <x v="1280"/>
  </r>
  <r>
    <x v="1"/>
    <x v="0"/>
    <x v="496"/>
    <n v="0"/>
    <x v="0"/>
    <x v="3"/>
    <x v="1281"/>
  </r>
  <r>
    <x v="1"/>
    <x v="1"/>
    <x v="279"/>
    <n v="1"/>
    <x v="1"/>
    <x v="1"/>
    <x v="1282"/>
  </r>
  <r>
    <x v="35"/>
    <x v="1"/>
    <x v="29"/>
    <n v="1"/>
    <x v="0"/>
    <x v="0"/>
    <x v="1283"/>
  </r>
  <r>
    <x v="42"/>
    <x v="0"/>
    <x v="200"/>
    <n v="0"/>
    <x v="1"/>
    <x v="3"/>
    <x v="1284"/>
  </r>
  <r>
    <x v="2"/>
    <x v="0"/>
    <x v="193"/>
    <n v="0"/>
    <x v="1"/>
    <x v="3"/>
    <x v="1285"/>
  </r>
  <r>
    <x v="26"/>
    <x v="0"/>
    <x v="473"/>
    <n v="1"/>
    <x v="1"/>
    <x v="0"/>
    <x v="1286"/>
  </r>
  <r>
    <x v="34"/>
    <x v="1"/>
    <x v="538"/>
    <n v="2"/>
    <x v="0"/>
    <x v="0"/>
    <x v="1287"/>
  </r>
  <r>
    <x v="36"/>
    <x v="1"/>
    <x v="419"/>
    <n v="1"/>
    <x v="1"/>
    <x v="1"/>
    <x v="1288"/>
  </r>
  <r>
    <x v="25"/>
    <x v="0"/>
    <x v="91"/>
    <n v="2"/>
    <x v="1"/>
    <x v="3"/>
    <x v="1289"/>
  </r>
  <r>
    <x v="0"/>
    <x v="1"/>
    <x v="539"/>
    <n v="0"/>
    <x v="0"/>
    <x v="0"/>
    <x v="1290"/>
  </r>
  <r>
    <x v="27"/>
    <x v="1"/>
    <x v="174"/>
    <n v="0"/>
    <x v="1"/>
    <x v="1"/>
    <x v="1291"/>
  </r>
  <r>
    <x v="6"/>
    <x v="1"/>
    <x v="474"/>
    <n v="3"/>
    <x v="1"/>
    <x v="2"/>
    <x v="1292"/>
  </r>
  <r>
    <x v="30"/>
    <x v="1"/>
    <x v="124"/>
    <n v="0"/>
    <x v="1"/>
    <x v="3"/>
    <x v="1293"/>
  </r>
  <r>
    <x v="34"/>
    <x v="1"/>
    <x v="540"/>
    <n v="1"/>
    <x v="1"/>
    <x v="0"/>
    <x v="1294"/>
  </r>
  <r>
    <x v="1"/>
    <x v="1"/>
    <x v="388"/>
    <n v="0"/>
    <x v="1"/>
    <x v="3"/>
    <x v="1295"/>
  </r>
  <r>
    <x v="2"/>
    <x v="0"/>
    <x v="426"/>
    <n v="2"/>
    <x v="1"/>
    <x v="1"/>
    <x v="1296"/>
  </r>
  <r>
    <x v="3"/>
    <x v="1"/>
    <x v="207"/>
    <n v="2"/>
    <x v="1"/>
    <x v="2"/>
    <x v="1297"/>
  </r>
  <r>
    <x v="0"/>
    <x v="0"/>
    <x v="474"/>
    <n v="1"/>
    <x v="1"/>
    <x v="2"/>
    <x v="1298"/>
  </r>
  <r>
    <x v="39"/>
    <x v="1"/>
    <x v="541"/>
    <n v="0"/>
    <x v="0"/>
    <x v="1"/>
    <x v="1299"/>
  </r>
  <r>
    <x v="10"/>
    <x v="1"/>
    <x v="99"/>
    <n v="3"/>
    <x v="0"/>
    <x v="2"/>
    <x v="1300"/>
  </r>
  <r>
    <x v="9"/>
    <x v="0"/>
    <x v="37"/>
    <n v="1"/>
    <x v="1"/>
    <x v="0"/>
    <x v="1301"/>
  </r>
  <r>
    <x v="32"/>
    <x v="1"/>
    <x v="542"/>
    <n v="0"/>
    <x v="0"/>
    <x v="0"/>
    <x v="1302"/>
  </r>
  <r>
    <x v="44"/>
    <x v="1"/>
    <x v="456"/>
    <n v="2"/>
    <x v="0"/>
    <x v="3"/>
    <x v="1303"/>
  </r>
  <r>
    <x v="23"/>
    <x v="0"/>
    <x v="25"/>
    <n v="0"/>
    <x v="1"/>
    <x v="1"/>
    <x v="1304"/>
  </r>
  <r>
    <x v="38"/>
    <x v="0"/>
    <x v="361"/>
    <n v="0"/>
    <x v="0"/>
    <x v="3"/>
    <x v="1305"/>
  </r>
  <r>
    <x v="4"/>
    <x v="1"/>
    <x v="213"/>
    <n v="4"/>
    <x v="0"/>
    <x v="2"/>
    <x v="1306"/>
  </r>
  <r>
    <x v="9"/>
    <x v="0"/>
    <x v="204"/>
    <n v="0"/>
    <x v="0"/>
    <x v="0"/>
    <x v="1307"/>
  </r>
  <r>
    <x v="24"/>
    <x v="1"/>
    <x v="158"/>
    <n v="2"/>
    <x v="1"/>
    <x v="0"/>
    <x v="1308"/>
  </r>
  <r>
    <x v="44"/>
    <x v="1"/>
    <x v="31"/>
    <n v="1"/>
    <x v="1"/>
    <x v="2"/>
    <x v="1309"/>
  </r>
  <r>
    <x v="3"/>
    <x v="0"/>
    <x v="301"/>
    <n v="0"/>
    <x v="1"/>
    <x v="2"/>
    <x v="1310"/>
  </r>
  <r>
    <x v="16"/>
    <x v="1"/>
    <x v="470"/>
    <n v="1"/>
    <x v="1"/>
    <x v="0"/>
    <x v="1311"/>
  </r>
  <r>
    <x v="0"/>
    <x v="0"/>
    <x v="118"/>
    <n v="2"/>
    <x v="0"/>
    <x v="0"/>
    <x v="1312"/>
  </r>
  <r>
    <x v="15"/>
    <x v="0"/>
    <x v="367"/>
    <n v="3"/>
    <x v="0"/>
    <x v="2"/>
    <x v="1313"/>
  </r>
  <r>
    <x v="1"/>
    <x v="1"/>
    <x v="33"/>
    <n v="1"/>
    <x v="1"/>
    <x v="3"/>
    <x v="1314"/>
  </r>
  <r>
    <x v="0"/>
    <x v="0"/>
    <x v="272"/>
    <n v="0"/>
    <x v="1"/>
    <x v="0"/>
    <x v="1315"/>
  </r>
  <r>
    <x v="1"/>
    <x v="1"/>
    <x v="543"/>
    <n v="0"/>
    <x v="1"/>
    <x v="1"/>
    <x v="1316"/>
  </r>
  <r>
    <x v="22"/>
    <x v="1"/>
    <x v="544"/>
    <n v="4"/>
    <x v="1"/>
    <x v="3"/>
    <x v="1317"/>
  </r>
  <r>
    <x v="46"/>
    <x v="0"/>
    <x v="31"/>
    <n v="2"/>
    <x v="1"/>
    <x v="2"/>
    <x v="1318"/>
  </r>
  <r>
    <x v="5"/>
    <x v="1"/>
    <x v="320"/>
    <n v="3"/>
    <x v="1"/>
    <x v="2"/>
    <x v="1319"/>
  </r>
  <r>
    <x v="10"/>
    <x v="1"/>
    <x v="301"/>
    <n v="0"/>
    <x v="0"/>
    <x v="3"/>
    <x v="1320"/>
  </r>
  <r>
    <x v="10"/>
    <x v="1"/>
    <x v="130"/>
    <n v="0"/>
    <x v="1"/>
    <x v="1"/>
    <x v="1321"/>
  </r>
  <r>
    <x v="44"/>
    <x v="0"/>
    <x v="514"/>
    <n v="2"/>
    <x v="0"/>
    <x v="1"/>
    <x v="1322"/>
  </r>
  <r>
    <x v="5"/>
    <x v="1"/>
    <x v="63"/>
    <n v="1"/>
    <x v="1"/>
    <x v="2"/>
    <x v="1323"/>
  </r>
  <r>
    <x v="35"/>
    <x v="1"/>
    <x v="371"/>
    <n v="0"/>
    <x v="1"/>
    <x v="3"/>
    <x v="1324"/>
  </r>
  <r>
    <x v="44"/>
    <x v="0"/>
    <x v="545"/>
    <n v="0"/>
    <x v="1"/>
    <x v="3"/>
    <x v="1325"/>
  </r>
  <r>
    <x v="43"/>
    <x v="1"/>
    <x v="279"/>
    <n v="1"/>
    <x v="1"/>
    <x v="1"/>
    <x v="1326"/>
  </r>
  <r>
    <x v="11"/>
    <x v="0"/>
    <x v="432"/>
    <n v="2"/>
    <x v="1"/>
    <x v="3"/>
    <x v="1327"/>
  </r>
  <r>
    <x v="14"/>
    <x v="1"/>
    <x v="304"/>
    <n v="2"/>
    <x v="1"/>
    <x v="0"/>
    <x v="1328"/>
  </r>
  <r>
    <x v="37"/>
    <x v="0"/>
    <x v="5"/>
    <n v="2"/>
    <x v="1"/>
    <x v="1"/>
    <x v="1329"/>
  </r>
  <r>
    <x v="11"/>
    <x v="0"/>
    <x v="220"/>
    <n v="0"/>
    <x v="1"/>
    <x v="0"/>
    <x v="1330"/>
  </r>
  <r>
    <x v="14"/>
    <x v="0"/>
    <x v="546"/>
    <n v="3"/>
    <x v="1"/>
    <x v="0"/>
    <x v="1331"/>
  </r>
  <r>
    <x v="45"/>
    <x v="1"/>
    <x v="547"/>
    <n v="3"/>
    <x v="1"/>
    <x v="2"/>
    <x v="1332"/>
  </r>
  <r>
    <x v="1"/>
    <x v="0"/>
    <x v="23"/>
    <n v="0"/>
    <x v="1"/>
    <x v="3"/>
    <x v="1333"/>
  </r>
  <r>
    <x v="1"/>
    <x v="0"/>
    <x v="139"/>
    <n v="0"/>
    <x v="1"/>
    <x v="1"/>
    <x v="1334"/>
  </r>
  <r>
    <x v="27"/>
    <x v="0"/>
    <x v="335"/>
    <n v="0"/>
    <x v="1"/>
    <x v="0"/>
    <x v="1335"/>
  </r>
  <r>
    <x v="35"/>
    <x v="0"/>
    <x v="187"/>
    <n v="0"/>
    <x v="0"/>
    <x v="2"/>
    <x v="13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339">
  <r>
    <x v="0"/>
    <x v="0"/>
    <n v="25.08"/>
    <n v="0"/>
    <x v="0"/>
    <s v="southeast"/>
    <n v="24513.091260000001"/>
  </r>
  <r>
    <x v="1"/>
    <x v="0"/>
    <n v="25.08"/>
    <n v="0"/>
    <x v="0"/>
    <s v="northeast"/>
    <n v="2196.4731999999999"/>
  </r>
  <r>
    <x v="2"/>
    <x v="0"/>
    <n v="25.08"/>
    <n v="0"/>
    <x v="0"/>
    <s v="northeast"/>
    <n v="7325.0482000000002"/>
  </r>
  <r>
    <x v="3"/>
    <x v="1"/>
    <n v="22.704999999999998"/>
    <n v="0"/>
    <x v="0"/>
    <s v="northwest"/>
    <n v="21984.47061"/>
  </r>
  <r>
    <x v="4"/>
    <x v="0"/>
    <n v="25.08"/>
    <n v="0"/>
    <x v="0"/>
    <s v="northwest"/>
    <n v="14254.608200000001"/>
  </r>
  <r>
    <x v="5"/>
    <x v="1"/>
    <n v="25.08"/>
    <n v="0"/>
    <x v="0"/>
    <s v="southeast"/>
    <n v="5415.6611999999996"/>
  </r>
  <r>
    <x v="6"/>
    <x v="1"/>
    <n v="25.1"/>
    <n v="3"/>
    <x v="1"/>
    <s v="southwest"/>
    <n v="25382.296999999999"/>
  </r>
  <r>
    <x v="7"/>
    <x v="1"/>
    <n v="25.175000000000001"/>
    <n v="0"/>
    <x v="0"/>
    <s v="northwest"/>
    <n v="2045.68525"/>
  </r>
  <r>
    <x v="1"/>
    <x v="1"/>
    <n v="25.175000000000001"/>
    <n v="0"/>
    <x v="1"/>
    <s v="northeast"/>
    <n v="15518.180249999999"/>
  </r>
  <r>
    <x v="8"/>
    <x v="1"/>
    <n v="25.175000000000001"/>
    <n v="0"/>
    <x v="0"/>
    <s v="northwest"/>
    <n v="1632.0362500000001"/>
  </r>
  <r>
    <x v="9"/>
    <x v="0"/>
    <n v="25.175000000000001"/>
    <n v="0"/>
    <x v="0"/>
    <s v="northeast"/>
    <n v="3558.6202499999999"/>
  </r>
  <r>
    <x v="10"/>
    <x v="0"/>
    <n v="25.175000000000001"/>
    <n v="2"/>
    <x v="0"/>
    <s v="northeast"/>
    <n v="9095.0682500000003"/>
  </r>
  <r>
    <x v="11"/>
    <x v="1"/>
    <n v="25.175000000000001"/>
    <n v="0"/>
    <x v="0"/>
    <s v="northeast"/>
    <n v="11931.125249999999"/>
  </r>
  <r>
    <x v="11"/>
    <x v="0"/>
    <n v="25.2"/>
    <n v="0"/>
    <x v="0"/>
    <s v="southwest"/>
    <n v="11837.16"/>
  </r>
  <r>
    <x v="12"/>
    <x v="1"/>
    <n v="25.27"/>
    <n v="1"/>
    <x v="0"/>
    <s v="northwest"/>
    <n v="4894.7533000000003"/>
  </r>
  <r>
    <x v="8"/>
    <x v="1"/>
    <n v="24.6"/>
    <n v="1"/>
    <x v="0"/>
    <s v="southwest"/>
    <n v="1837.2370000000001"/>
  </r>
  <r>
    <x v="13"/>
    <x v="0"/>
    <n v="25.27"/>
    <n v="0"/>
    <x v="0"/>
    <s v="northeast"/>
    <n v="3044.2132999999999"/>
  </r>
  <r>
    <x v="14"/>
    <x v="1"/>
    <n v="23.844999999999999"/>
    <n v="0"/>
    <x v="0"/>
    <s v="northeast"/>
    <n v="2395.17155"/>
  </r>
  <r>
    <x v="2"/>
    <x v="0"/>
    <n v="25.27"/>
    <n v="1"/>
    <x v="1"/>
    <s v="northeast"/>
    <n v="21771.3423"/>
  </r>
  <r>
    <x v="12"/>
    <x v="1"/>
    <n v="25.3"/>
    <n v="2"/>
    <x v="1"/>
    <s v="southeast"/>
    <n v="18972.494999999999"/>
  </r>
  <r>
    <x v="15"/>
    <x v="0"/>
    <n v="25.3"/>
    <n v="0"/>
    <x v="0"/>
    <s v="southwest"/>
    <n v="11070.535"/>
  </r>
  <r>
    <x v="16"/>
    <x v="0"/>
    <n v="25.3"/>
    <n v="2"/>
    <x v="1"/>
    <s v="southeast"/>
    <n v="24667.419000000002"/>
  </r>
  <r>
    <x v="17"/>
    <x v="0"/>
    <n v="25.3"/>
    <n v="1"/>
    <x v="0"/>
    <s v="southwest"/>
    <n v="7045.4989999999998"/>
  </r>
  <r>
    <x v="18"/>
    <x v="1"/>
    <n v="25.3"/>
    <n v="0"/>
    <x v="0"/>
    <s v="southeast"/>
    <n v="8442.6669999999995"/>
  </r>
  <r>
    <x v="19"/>
    <x v="0"/>
    <n v="25.364999999999998"/>
    <n v="3"/>
    <x v="0"/>
    <s v="northeast"/>
    <n v="13047.332350000001"/>
  </r>
  <r>
    <x v="18"/>
    <x v="1"/>
    <n v="25.364999999999998"/>
    <n v="2"/>
    <x v="0"/>
    <s v="northwest"/>
    <n v="30284.642940000002"/>
  </r>
  <r>
    <x v="4"/>
    <x v="0"/>
    <n v="23.085000000000001"/>
    <n v="0"/>
    <x v="0"/>
    <s v="northeast"/>
    <n v="14451.835150000001"/>
  </r>
  <r>
    <x v="20"/>
    <x v="1"/>
    <n v="25.364999999999998"/>
    <n v="1"/>
    <x v="0"/>
    <s v="northwest"/>
    <n v="7518.0253499999999"/>
  </r>
  <r>
    <x v="14"/>
    <x v="1"/>
    <n v="17.385000000000002"/>
    <n v="1"/>
    <x v="0"/>
    <s v="northwest"/>
    <n v="2775.1921499999999"/>
  </r>
  <r>
    <x v="21"/>
    <x v="1"/>
    <n v="25.4"/>
    <n v="0"/>
    <x v="0"/>
    <s v="southwest"/>
    <n v="8782.4689999999991"/>
  </r>
  <r>
    <x v="22"/>
    <x v="1"/>
    <n v="25.41"/>
    <n v="1"/>
    <x v="1"/>
    <s v="southeast"/>
    <n v="21978.676899999999"/>
  </r>
  <r>
    <x v="23"/>
    <x v="1"/>
    <n v="25.46"/>
    <n v="0"/>
    <x v="0"/>
    <s v="northeast"/>
    <n v="3645.0893999999998"/>
  </r>
  <r>
    <x v="5"/>
    <x v="0"/>
    <n v="25.46"/>
    <n v="1"/>
    <x v="0"/>
    <s v="northeast"/>
    <n v="7077.1894000000002"/>
  </r>
  <r>
    <x v="22"/>
    <x v="1"/>
    <n v="25.46"/>
    <n v="2"/>
    <x v="0"/>
    <s v="northeast"/>
    <n v="9225.2564000000002"/>
  </r>
  <r>
    <x v="1"/>
    <x v="1"/>
    <n v="25.46"/>
    <n v="0"/>
    <x v="0"/>
    <s v="northeast"/>
    <n v="1708.0014000000001"/>
  </r>
  <r>
    <x v="8"/>
    <x v="1"/>
    <n v="20.425000000000001"/>
    <n v="0"/>
    <x v="0"/>
    <s v="northwest"/>
    <n v="1625.4337499999999"/>
  </r>
  <r>
    <x v="24"/>
    <x v="1"/>
    <n v="25.46"/>
    <n v="1"/>
    <x v="0"/>
    <s v="northeast"/>
    <n v="12913.992399999999"/>
  </r>
  <r>
    <x v="25"/>
    <x v="1"/>
    <n v="20.8"/>
    <n v="0"/>
    <x v="0"/>
    <s v="southwest"/>
    <n v="2302.3000000000002"/>
  </r>
  <r>
    <x v="6"/>
    <x v="1"/>
    <n v="25.46"/>
    <n v="1"/>
    <x v="0"/>
    <s v="northeast"/>
    <n v="25517.11363"/>
  </r>
  <r>
    <x v="24"/>
    <x v="1"/>
    <n v="25.46"/>
    <n v="0"/>
    <x v="0"/>
    <s v="northwest"/>
    <n v="12124.992399999999"/>
  </r>
  <r>
    <x v="2"/>
    <x v="1"/>
    <n v="25.52"/>
    <n v="5"/>
    <x v="0"/>
    <s v="southeast"/>
    <n v="14478.33015"/>
  </r>
  <r>
    <x v="8"/>
    <x v="1"/>
    <n v="25.555"/>
    <n v="0"/>
    <x v="0"/>
    <s v="northwest"/>
    <n v="1632.5644500000001"/>
  </r>
  <r>
    <x v="26"/>
    <x v="1"/>
    <n v="21.78"/>
    <n v="1"/>
    <x v="0"/>
    <s v="southeast"/>
    <n v="6272.4772000000003"/>
  </r>
  <r>
    <x v="8"/>
    <x v="1"/>
    <n v="25.555"/>
    <n v="1"/>
    <x v="0"/>
    <s v="northwest"/>
    <n v="2221.5644499999999"/>
  </r>
  <r>
    <x v="27"/>
    <x v="0"/>
    <n v="25.555"/>
    <n v="1"/>
    <x v="1"/>
    <s v="northeast"/>
    <n v="20296.863450000001"/>
  </r>
  <r>
    <x v="18"/>
    <x v="0"/>
    <n v="25.6"/>
    <n v="0"/>
    <x v="0"/>
    <s v="southwest"/>
    <n v="8932.0840000000007"/>
  </r>
  <r>
    <x v="28"/>
    <x v="1"/>
    <n v="25.6"/>
    <n v="2"/>
    <x v="0"/>
    <s v="southwest"/>
    <n v="14988.432000000001"/>
  </r>
  <r>
    <x v="29"/>
    <x v="1"/>
    <n v="25.6"/>
    <n v="2"/>
    <x v="1"/>
    <s v="southwest"/>
    <n v="23306.546999999999"/>
  </r>
  <r>
    <x v="30"/>
    <x v="0"/>
    <n v="24.53"/>
    <n v="0"/>
    <x v="0"/>
    <s v="southeast"/>
    <n v="12629.896699999999"/>
  </r>
  <r>
    <x v="31"/>
    <x v="0"/>
    <n v="25.6"/>
    <n v="4"/>
    <x v="0"/>
    <s v="southwest"/>
    <n v="5708.8670000000002"/>
  </r>
  <r>
    <x v="15"/>
    <x v="0"/>
    <n v="25.65"/>
    <n v="0"/>
    <x v="0"/>
    <s v="northwest"/>
    <n v="11454.021500000001"/>
  </r>
  <r>
    <x v="32"/>
    <x v="1"/>
    <n v="25.7"/>
    <n v="4"/>
    <x v="1"/>
    <s v="southwest"/>
    <n v="17942.106"/>
  </r>
  <r>
    <x v="10"/>
    <x v="0"/>
    <n v="25.7"/>
    <n v="3"/>
    <x v="0"/>
    <s v="southwest"/>
    <n v="9101.7980000000007"/>
  </r>
  <r>
    <x v="33"/>
    <x v="0"/>
    <n v="25.74"/>
    <n v="0"/>
    <x v="0"/>
    <s v="southeast"/>
    <n v="3756.6215999999999"/>
  </r>
  <r>
    <x v="34"/>
    <x v="1"/>
    <n v="25.74"/>
    <n v="0"/>
    <x v="0"/>
    <s v="southeast"/>
    <n v="2137.6536000000001"/>
  </r>
  <r>
    <x v="30"/>
    <x v="1"/>
    <n v="25.74"/>
    <n v="0"/>
    <x v="0"/>
    <s v="southeast"/>
    <n v="12142.578600000001"/>
  </r>
  <r>
    <x v="35"/>
    <x v="0"/>
    <n v="25.74"/>
    <n v="2"/>
    <x v="0"/>
    <s v="southeast"/>
    <n v="12629.1656"/>
  </r>
  <r>
    <x v="32"/>
    <x v="1"/>
    <n v="25.745000000000001"/>
    <n v="2"/>
    <x v="0"/>
    <s v="northeast"/>
    <n v="3279.8685500000001"/>
  </r>
  <r>
    <x v="36"/>
    <x v="0"/>
    <n v="22.88"/>
    <n v="1"/>
    <x v="1"/>
    <s v="southeast"/>
    <n v="23244.790199999999"/>
  </r>
  <r>
    <x v="37"/>
    <x v="1"/>
    <n v="25.745000000000001"/>
    <n v="3"/>
    <x v="0"/>
    <s v="northwest"/>
    <n v="9301.8935500000007"/>
  </r>
  <r>
    <x v="8"/>
    <x v="0"/>
    <n v="25.745000000000001"/>
    <n v="1"/>
    <x v="0"/>
    <s v="northwest"/>
    <n v="2710.8285500000002"/>
  </r>
  <r>
    <x v="21"/>
    <x v="0"/>
    <n v="25.8"/>
    <n v="1"/>
    <x v="0"/>
    <s v="southwest"/>
    <n v="9861.0249999999996"/>
  </r>
  <r>
    <x v="28"/>
    <x v="1"/>
    <n v="24.7"/>
    <n v="1"/>
    <x v="0"/>
    <s v="northwest"/>
    <n v="30166.618170000002"/>
  </r>
  <r>
    <x v="37"/>
    <x v="1"/>
    <n v="25.8"/>
    <n v="5"/>
    <x v="0"/>
    <s v="southwest"/>
    <n v="10096.969999999999"/>
  </r>
  <r>
    <x v="38"/>
    <x v="0"/>
    <n v="22.42"/>
    <n v="0"/>
    <x v="1"/>
    <s v="northwest"/>
    <n v="14711.7438"/>
  </r>
  <r>
    <x v="20"/>
    <x v="0"/>
    <n v="25.8"/>
    <n v="1"/>
    <x v="0"/>
    <s v="southwest"/>
    <n v="7624.63"/>
  </r>
  <r>
    <x v="13"/>
    <x v="1"/>
    <n v="25.8"/>
    <n v="0"/>
    <x v="0"/>
    <s v="southwest"/>
    <n v="1972.95"/>
  </r>
  <r>
    <x v="39"/>
    <x v="0"/>
    <n v="25.8"/>
    <n v="0"/>
    <x v="0"/>
    <s v="southwest"/>
    <n v="3161.4540000000002"/>
  </r>
  <r>
    <x v="33"/>
    <x v="0"/>
    <n v="25.8"/>
    <n v="2"/>
    <x v="0"/>
    <s v="southwest"/>
    <n v="4934.7049999999999"/>
  </r>
  <r>
    <x v="39"/>
    <x v="1"/>
    <n v="23.98"/>
    <n v="3"/>
    <x v="1"/>
    <s v="southeast"/>
    <n v="17663.144199999999"/>
  </r>
  <r>
    <x v="9"/>
    <x v="0"/>
    <n v="24.75"/>
    <n v="0"/>
    <x v="1"/>
    <s v="southeast"/>
    <n v="16577.779500000001"/>
  </r>
  <r>
    <x v="32"/>
    <x v="0"/>
    <n v="25.8"/>
    <n v="0"/>
    <x v="0"/>
    <s v="southwest"/>
    <n v="2007.9449999999999"/>
  </r>
  <r>
    <x v="30"/>
    <x v="0"/>
    <n v="25.84"/>
    <n v="0"/>
    <x v="0"/>
    <s v="northwest"/>
    <n v="28923.136920000001"/>
  </r>
  <r>
    <x v="29"/>
    <x v="1"/>
    <n v="25.84"/>
    <n v="1"/>
    <x v="0"/>
    <s v="northeast"/>
    <n v="9282.4806000000008"/>
  </r>
  <r>
    <x v="29"/>
    <x v="1"/>
    <n v="25.84"/>
    <n v="2"/>
    <x v="1"/>
    <s v="northwest"/>
    <n v="23807.240600000001"/>
  </r>
  <r>
    <x v="34"/>
    <x v="1"/>
    <n v="25.84"/>
    <n v="1"/>
    <x v="0"/>
    <s v="northeast"/>
    <n v="3309.7926000000002"/>
  </r>
  <r>
    <x v="40"/>
    <x v="0"/>
    <n v="25.84"/>
    <n v="0"/>
    <x v="0"/>
    <s v="northwest"/>
    <n v="5266.3656000000001"/>
  </r>
  <r>
    <x v="41"/>
    <x v="0"/>
    <n v="25.85"/>
    <n v="3"/>
    <x v="1"/>
    <s v="southeast"/>
    <n v="24180.933499999999"/>
  </r>
  <r>
    <x v="31"/>
    <x v="0"/>
    <n v="25.9"/>
    <n v="0"/>
    <x v="0"/>
    <s v="southwest"/>
    <n v="3353.2840000000001"/>
  </r>
  <r>
    <x v="33"/>
    <x v="1"/>
    <n v="25.9"/>
    <n v="3"/>
    <x v="1"/>
    <s v="southwest"/>
    <n v="19199.944"/>
  </r>
  <r>
    <x v="40"/>
    <x v="0"/>
    <n v="25.9"/>
    <n v="1"/>
    <x v="0"/>
    <s v="southwest"/>
    <n v="5472.4489999999996"/>
  </r>
  <r>
    <x v="39"/>
    <x v="0"/>
    <n v="25.934999999999999"/>
    <n v="1"/>
    <x v="0"/>
    <s v="northwest"/>
    <n v="4133.6416499999996"/>
  </r>
  <r>
    <x v="15"/>
    <x v="1"/>
    <n v="25.934999999999999"/>
    <n v="0"/>
    <x v="0"/>
    <s v="northeast"/>
    <n v="11165.417649999999"/>
  </r>
  <r>
    <x v="33"/>
    <x v="1"/>
    <n v="25.934999999999999"/>
    <n v="1"/>
    <x v="0"/>
    <s v="northwest"/>
    <n v="4239.8926499999998"/>
  </r>
  <r>
    <x v="2"/>
    <x v="1"/>
    <n v="26.03"/>
    <n v="0"/>
    <x v="0"/>
    <s v="northeast"/>
    <n v="6837.3687"/>
  </r>
  <r>
    <x v="10"/>
    <x v="1"/>
    <n v="22.895"/>
    <n v="2"/>
    <x v="1"/>
    <s v="northwest"/>
    <n v="21098.554049999999"/>
  </r>
  <r>
    <x v="31"/>
    <x v="0"/>
    <n v="26.03"/>
    <n v="0"/>
    <x v="0"/>
    <s v="northwest"/>
    <n v="3736.4647"/>
  </r>
  <r>
    <x v="9"/>
    <x v="1"/>
    <n v="26.03"/>
    <n v="0"/>
    <x v="0"/>
    <s v="northeast"/>
    <n v="3070.8087"/>
  </r>
  <r>
    <x v="8"/>
    <x v="1"/>
    <n v="26.03"/>
    <n v="1"/>
    <x v="1"/>
    <s v="northwest"/>
    <n v="16450.894700000001"/>
  </r>
  <r>
    <x v="32"/>
    <x v="1"/>
    <n v="26.03"/>
    <n v="0"/>
    <x v="0"/>
    <s v="northeast"/>
    <n v="2102.2647000000002"/>
  </r>
  <r>
    <x v="17"/>
    <x v="1"/>
    <n v="26.07"/>
    <n v="1"/>
    <x v="1"/>
    <s v="southeast"/>
    <n v="38245.593269999998"/>
  </r>
  <r>
    <x v="36"/>
    <x v="0"/>
    <n v="24.795000000000002"/>
    <n v="1"/>
    <x v="0"/>
    <s v="northwest"/>
    <n v="10942.13205"/>
  </r>
  <r>
    <x v="17"/>
    <x v="1"/>
    <n v="26.125"/>
    <n v="2"/>
    <x v="0"/>
    <s v="northeast"/>
    <n v="7729.6457499999997"/>
  </r>
  <r>
    <x v="22"/>
    <x v="0"/>
    <n v="26.125"/>
    <n v="1"/>
    <x v="1"/>
    <s v="northeast"/>
    <n v="23401.30575"/>
  </r>
  <r>
    <x v="42"/>
    <x v="0"/>
    <n v="26.125"/>
    <n v="0"/>
    <x v="0"/>
    <s v="northeast"/>
    <n v="5227.9887500000004"/>
  </r>
  <r>
    <x v="1"/>
    <x v="1"/>
    <n v="26.125"/>
    <n v="0"/>
    <x v="0"/>
    <s v="northeast"/>
    <n v="1708.9257500000001"/>
  </r>
  <r>
    <x v="17"/>
    <x v="0"/>
    <n v="26.18"/>
    <n v="1"/>
    <x v="0"/>
    <s v="southeast"/>
    <n v="7046.7222000000002"/>
  </r>
  <r>
    <x v="1"/>
    <x v="1"/>
    <n v="26.18"/>
    <n v="2"/>
    <x v="0"/>
    <s v="southeast"/>
    <n v="2304.0021999999999"/>
  </r>
  <r>
    <x v="15"/>
    <x v="1"/>
    <n v="19.95"/>
    <n v="0"/>
    <x v="1"/>
    <s v="northeast"/>
    <n v="22412.648499999999"/>
  </r>
  <r>
    <x v="43"/>
    <x v="1"/>
    <n v="19.3"/>
    <n v="0"/>
    <x v="1"/>
    <s v="southwest"/>
    <n v="15820.699000000001"/>
  </r>
  <r>
    <x v="40"/>
    <x v="0"/>
    <n v="26.2"/>
    <n v="0"/>
    <x v="0"/>
    <s v="southwest"/>
    <n v="4883.866"/>
  </r>
  <r>
    <x v="34"/>
    <x v="1"/>
    <n v="26.22"/>
    <n v="0"/>
    <x v="0"/>
    <s v="northeast"/>
    <n v="2721.3208"/>
  </r>
  <r>
    <x v="4"/>
    <x v="0"/>
    <n v="26.22"/>
    <n v="0"/>
    <x v="0"/>
    <s v="northwest"/>
    <n v="14256.192800000001"/>
  </r>
  <r>
    <x v="44"/>
    <x v="1"/>
    <n v="26.22"/>
    <n v="1"/>
    <x v="0"/>
    <s v="northwest"/>
    <n v="6123.5688"/>
  </r>
  <r>
    <x v="18"/>
    <x v="0"/>
    <n v="26.22"/>
    <n v="2"/>
    <x v="0"/>
    <s v="northwest"/>
    <n v="10493.9458"/>
  </r>
  <r>
    <x v="45"/>
    <x v="0"/>
    <n v="26.29"/>
    <n v="0"/>
    <x v="1"/>
    <s v="southeast"/>
    <n v="27808.7251"/>
  </r>
  <r>
    <x v="1"/>
    <x v="0"/>
    <n v="26.315000000000001"/>
    <n v="0"/>
    <x v="0"/>
    <s v="northeast"/>
    <n v="2198.1898500000002"/>
  </r>
  <r>
    <x v="5"/>
    <x v="1"/>
    <n v="26.315000000000001"/>
    <n v="1"/>
    <x v="0"/>
    <s v="northwest"/>
    <n v="6389.3778499999999"/>
  </r>
  <r>
    <x v="39"/>
    <x v="0"/>
    <n v="26.315000000000001"/>
    <n v="3"/>
    <x v="0"/>
    <s v="northwest"/>
    <n v="5312.1698500000002"/>
  </r>
  <r>
    <x v="17"/>
    <x v="1"/>
    <n v="26.315000000000001"/>
    <n v="1"/>
    <x v="0"/>
    <s v="northwest"/>
    <n v="6940.90985"/>
  </r>
  <r>
    <x v="44"/>
    <x v="0"/>
    <n v="26.315000000000001"/>
    <n v="2"/>
    <x v="0"/>
    <s v="northwest"/>
    <n v="7201.7008500000002"/>
  </r>
  <r>
    <x v="24"/>
    <x v="1"/>
    <n v="26.4"/>
    <n v="0"/>
    <x v="0"/>
    <s v="southeast"/>
    <n v="11743.299000000001"/>
  </r>
  <r>
    <x v="16"/>
    <x v="1"/>
    <n v="26.4"/>
    <n v="3"/>
    <x v="0"/>
    <s v="southeast"/>
    <n v="25992.821039999999"/>
  </r>
  <r>
    <x v="32"/>
    <x v="0"/>
    <n v="26.4"/>
    <n v="1"/>
    <x v="0"/>
    <s v="southwest"/>
    <n v="2597.779"/>
  </r>
  <r>
    <x v="27"/>
    <x v="0"/>
    <n v="26.4"/>
    <n v="0"/>
    <x v="1"/>
    <s v="southeast"/>
    <n v="19539.242999999999"/>
  </r>
  <r>
    <x v="20"/>
    <x v="0"/>
    <n v="26.41"/>
    <n v="0"/>
    <x v="0"/>
    <s v="northwest"/>
    <n v="7419.4778999999999"/>
  </r>
  <r>
    <x v="44"/>
    <x v="1"/>
    <n v="26.41"/>
    <n v="0"/>
    <x v="1"/>
    <s v="northeast"/>
    <n v="20149.322899999999"/>
  </r>
  <r>
    <x v="36"/>
    <x v="1"/>
    <n v="26.41"/>
    <n v="2"/>
    <x v="0"/>
    <s v="northeast"/>
    <n v="11244.376899999999"/>
  </r>
  <r>
    <x v="12"/>
    <x v="0"/>
    <n v="26.41"/>
    <n v="1"/>
    <x v="0"/>
    <s v="northwest"/>
    <n v="5385.3379000000004"/>
  </r>
  <r>
    <x v="27"/>
    <x v="0"/>
    <n v="23.37"/>
    <n v="2"/>
    <x v="0"/>
    <s v="northwest"/>
    <n v="6686.4313000000002"/>
  </r>
  <r>
    <x v="18"/>
    <x v="1"/>
    <n v="26.41"/>
    <n v="0"/>
    <x v="0"/>
    <s v="northwest"/>
    <n v="8827.2098999999998"/>
  </r>
  <r>
    <x v="1"/>
    <x v="1"/>
    <n v="23.75"/>
    <n v="0"/>
    <x v="0"/>
    <s v="northeast"/>
    <n v="1705.6244999999999"/>
  </r>
  <r>
    <x v="28"/>
    <x v="1"/>
    <n v="26.41"/>
    <n v="0"/>
    <x v="0"/>
    <s v="northeast"/>
    <n v="14394.5579"/>
  </r>
  <r>
    <x v="24"/>
    <x v="0"/>
    <n v="26.504999999999999"/>
    <n v="0"/>
    <x v="0"/>
    <s v="northeast"/>
    <n v="12815.444949999999"/>
  </r>
  <r>
    <x v="14"/>
    <x v="1"/>
    <n v="26.51"/>
    <n v="0"/>
    <x v="0"/>
    <s v="southeast"/>
    <n v="1815.8759"/>
  </r>
  <r>
    <x v="39"/>
    <x v="0"/>
    <n v="26.51"/>
    <n v="2"/>
    <x v="0"/>
    <s v="southeast"/>
    <n v="4340.4408999999996"/>
  </r>
  <r>
    <x v="13"/>
    <x v="0"/>
    <n v="26.6"/>
    <n v="0"/>
    <x v="0"/>
    <s v="northeast"/>
    <n v="3046.0619999999999"/>
  </r>
  <r>
    <x v="17"/>
    <x v="0"/>
    <n v="26.6"/>
    <n v="0"/>
    <x v="1"/>
    <s v="northwest"/>
    <n v="21348.705999999998"/>
  </r>
  <r>
    <x v="46"/>
    <x v="0"/>
    <n v="17.765000000000001"/>
    <n v="2"/>
    <x v="1"/>
    <s v="northwest"/>
    <n v="32734.186300000001"/>
  </r>
  <r>
    <x v="15"/>
    <x v="0"/>
    <n v="26.6"/>
    <n v="1"/>
    <x v="0"/>
    <s v="northwest"/>
    <n v="12044.342000000001"/>
  </r>
  <r>
    <x v="36"/>
    <x v="0"/>
    <n v="26.6"/>
    <n v="0"/>
    <x v="0"/>
    <s v="northwest"/>
    <n v="10355.641"/>
  </r>
  <r>
    <x v="0"/>
    <x v="0"/>
    <n v="22.04"/>
    <n v="0"/>
    <x v="0"/>
    <s v="northeast"/>
    <n v="13616.3586"/>
  </r>
  <r>
    <x v="22"/>
    <x v="0"/>
    <n v="26.6"/>
    <n v="2"/>
    <x v="0"/>
    <s v="northeast"/>
    <n v="9715.8410000000003"/>
  </r>
  <r>
    <x v="18"/>
    <x v="1"/>
    <n v="26.6"/>
    <n v="0"/>
    <x v="0"/>
    <s v="southwest"/>
    <n v="8444.4740000000002"/>
  </r>
  <r>
    <x v="37"/>
    <x v="1"/>
    <n v="26.62"/>
    <n v="1"/>
    <x v="0"/>
    <s v="southeast"/>
    <n v="7742.1098000000002"/>
  </r>
  <r>
    <x v="33"/>
    <x v="0"/>
    <n v="26.62"/>
    <n v="0"/>
    <x v="0"/>
    <s v="southeast"/>
    <n v="3757.8447999999999"/>
  </r>
  <r>
    <x v="15"/>
    <x v="1"/>
    <n v="26.695"/>
    <n v="1"/>
    <x v="1"/>
    <s v="northwest"/>
    <n v="26109.32905"/>
  </r>
  <r>
    <x v="34"/>
    <x v="1"/>
    <n v="26.695"/>
    <n v="4"/>
    <x v="0"/>
    <s v="northwest"/>
    <n v="4877.9810500000003"/>
  </r>
  <r>
    <x v="24"/>
    <x v="0"/>
    <n v="26.695"/>
    <n v="3"/>
    <x v="0"/>
    <s v="northwest"/>
    <n v="14382.709049999999"/>
  </r>
  <r>
    <x v="3"/>
    <x v="0"/>
    <n v="26.695"/>
    <n v="0"/>
    <x v="0"/>
    <s v="northwest"/>
    <n v="4571.4130500000001"/>
  </r>
  <r>
    <x v="12"/>
    <x v="1"/>
    <n v="22.42"/>
    <n v="2"/>
    <x v="0"/>
    <s v="northeast"/>
    <n v="27375.904780000001"/>
  </r>
  <r>
    <x v="45"/>
    <x v="1"/>
    <n v="26.695"/>
    <n v="0"/>
    <x v="1"/>
    <s v="northeast"/>
    <n v="28101.333050000001"/>
  </r>
  <r>
    <x v="36"/>
    <x v="0"/>
    <n v="26.7"/>
    <n v="2"/>
    <x v="0"/>
    <s v="southwest"/>
    <n v="11150.78"/>
  </r>
  <r>
    <x v="2"/>
    <x v="0"/>
    <n v="26.7"/>
    <n v="2"/>
    <x v="1"/>
    <s v="southwest"/>
    <n v="22478.6"/>
  </r>
  <r>
    <x v="12"/>
    <x v="0"/>
    <n v="26.73"/>
    <n v="1"/>
    <x v="0"/>
    <s v="southeast"/>
    <n v="5002.7826999999997"/>
  </r>
  <r>
    <x v="1"/>
    <x v="0"/>
    <n v="26.73"/>
    <n v="0"/>
    <x v="0"/>
    <s v="southeast"/>
    <n v="1615.7666999999999"/>
  </r>
  <r>
    <x v="13"/>
    <x v="1"/>
    <n v="26.79"/>
    <n v="1"/>
    <x v="0"/>
    <s v="northwest"/>
    <n v="12609.88702"/>
  </r>
  <r>
    <x v="34"/>
    <x v="0"/>
    <n v="26.79"/>
    <n v="2"/>
    <x v="0"/>
    <s v="northwest"/>
    <n v="4189.1130999999996"/>
  </r>
  <r>
    <x v="19"/>
    <x v="0"/>
    <n v="26.8"/>
    <n v="1"/>
    <x v="0"/>
    <s v="southwest"/>
    <n v="35160.134570000002"/>
  </r>
  <r>
    <x v="34"/>
    <x v="1"/>
    <n v="26.8"/>
    <n v="3"/>
    <x v="0"/>
    <s v="southwest"/>
    <n v="3906.127"/>
  </r>
  <r>
    <x v="42"/>
    <x v="1"/>
    <n v="24.13"/>
    <n v="1"/>
    <x v="0"/>
    <s v="northwest"/>
    <n v="5125.2156999999997"/>
  </r>
  <r>
    <x v="38"/>
    <x v="0"/>
    <n v="26.84"/>
    <n v="1"/>
    <x v="1"/>
    <s v="southeast"/>
    <n v="17085.267599999999"/>
  </r>
  <r>
    <x v="7"/>
    <x v="1"/>
    <n v="26.84"/>
    <n v="0"/>
    <x v="0"/>
    <s v="southeast"/>
    <n v="1664.9996000000001"/>
  </r>
  <r>
    <x v="17"/>
    <x v="0"/>
    <n v="23.37"/>
    <n v="0"/>
    <x v="1"/>
    <s v="northeast"/>
    <n v="19964.746299999999"/>
  </r>
  <r>
    <x v="33"/>
    <x v="1"/>
    <n v="26.885000000000002"/>
    <n v="1"/>
    <x v="0"/>
    <s v="northeast"/>
    <n v="4441.2131499999996"/>
  </r>
  <r>
    <x v="28"/>
    <x v="0"/>
    <n v="26.885000000000002"/>
    <n v="0"/>
    <x v="1"/>
    <s v="northwest"/>
    <n v="29330.98315"/>
  </r>
  <r>
    <x v="41"/>
    <x v="1"/>
    <n v="24.42"/>
    <n v="0"/>
    <x v="1"/>
    <s v="southeast"/>
    <n v="21223.675800000001"/>
  </r>
  <r>
    <x v="2"/>
    <x v="0"/>
    <n v="26.885000000000002"/>
    <n v="0"/>
    <x v="1"/>
    <s v="northwest"/>
    <n v="21774.32215"/>
  </r>
  <r>
    <x v="40"/>
    <x v="0"/>
    <n v="26.885000000000002"/>
    <n v="0"/>
    <x v="0"/>
    <s v="northwest"/>
    <n v="5267.8181500000001"/>
  </r>
  <r>
    <x v="17"/>
    <x v="1"/>
    <n v="26.9"/>
    <n v="0"/>
    <x v="0"/>
    <s v="southwest"/>
    <n v="5969.723"/>
  </r>
  <r>
    <x v="19"/>
    <x v="0"/>
    <n v="26.98"/>
    <n v="0"/>
    <x v="0"/>
    <s v="northwest"/>
    <n v="11082.5772"/>
  </r>
  <r>
    <x v="4"/>
    <x v="0"/>
    <n v="26.98"/>
    <n v="0"/>
    <x v="1"/>
    <s v="northwest"/>
    <n v="28950.4692"/>
  </r>
  <r>
    <x v="39"/>
    <x v="1"/>
    <n v="26.98"/>
    <n v="2"/>
    <x v="0"/>
    <s v="northeast"/>
    <n v="4435.0941999999995"/>
  </r>
  <r>
    <x v="12"/>
    <x v="1"/>
    <n v="27"/>
    <n v="2"/>
    <x v="0"/>
    <s v="southwest"/>
    <n v="11737.848840000001"/>
  </r>
  <r>
    <x v="25"/>
    <x v="1"/>
    <n v="27.06"/>
    <n v="0"/>
    <x v="1"/>
    <s v="southeast"/>
    <n v="17043.341400000001"/>
  </r>
  <r>
    <x v="18"/>
    <x v="0"/>
    <n v="27.074999999999999"/>
    <n v="1"/>
    <x v="0"/>
    <s v="northeast"/>
    <n v="10106.134249999999"/>
  </r>
  <r>
    <x v="3"/>
    <x v="1"/>
    <n v="27.1"/>
    <n v="1"/>
    <x v="1"/>
    <s v="southwest"/>
    <n v="19040.876"/>
  </r>
  <r>
    <x v="29"/>
    <x v="0"/>
    <n v="27.1"/>
    <n v="1"/>
    <x v="0"/>
    <s v="southwest"/>
    <n v="26140.3603"/>
  </r>
  <r>
    <x v="42"/>
    <x v="1"/>
    <n v="27.1"/>
    <n v="1"/>
    <x v="0"/>
    <s v="southwest"/>
    <n v="4746.3440000000001"/>
  </r>
  <r>
    <x v="9"/>
    <x v="1"/>
    <n v="18.905000000000001"/>
    <n v="3"/>
    <x v="0"/>
    <s v="northeast"/>
    <n v="4827.9049500000001"/>
  </r>
  <r>
    <x v="7"/>
    <x v="0"/>
    <n v="27.1"/>
    <n v="0"/>
    <x v="0"/>
    <s v="southwest"/>
    <n v="2154.3609999999999"/>
  </r>
  <r>
    <x v="29"/>
    <x v="0"/>
    <n v="27.17"/>
    <n v="0"/>
    <x v="0"/>
    <s v="southeast"/>
    <n v="8601.3292999999994"/>
  </r>
  <r>
    <x v="1"/>
    <x v="1"/>
    <n v="15.96"/>
    <n v="0"/>
    <x v="0"/>
    <s v="northeast"/>
    <n v="1694.7963999999999"/>
  </r>
  <r>
    <x v="11"/>
    <x v="0"/>
    <n v="27.17"/>
    <n v="0"/>
    <x v="0"/>
    <s v="northwest"/>
    <n v="12222.898300000001"/>
  </r>
  <r>
    <x v="15"/>
    <x v="0"/>
    <n v="27.2"/>
    <n v="0"/>
    <x v="0"/>
    <s v="southwest"/>
    <n v="11073.175999999999"/>
  </r>
  <r>
    <x v="31"/>
    <x v="1"/>
    <n v="27.2"/>
    <n v="0"/>
    <x v="0"/>
    <s v="southwest"/>
    <n v="2866.0909999999999"/>
  </r>
  <r>
    <x v="43"/>
    <x v="0"/>
    <n v="27.265000000000001"/>
    <n v="1"/>
    <x v="0"/>
    <s v="northeast"/>
    <n v="6555.07035"/>
  </r>
  <r>
    <x v="41"/>
    <x v="0"/>
    <n v="27.265000000000001"/>
    <n v="1"/>
    <x v="0"/>
    <s v="northeast"/>
    <n v="9447.2503500000003"/>
  </r>
  <r>
    <x v="25"/>
    <x v="1"/>
    <n v="27.265000000000001"/>
    <n v="3"/>
    <x v="0"/>
    <s v="northeast"/>
    <n v="4661.2863500000003"/>
  </r>
  <r>
    <x v="8"/>
    <x v="1"/>
    <n v="27.265000000000001"/>
    <n v="2"/>
    <x v="0"/>
    <s v="northwest"/>
    <n v="22493.659640000002"/>
  </r>
  <r>
    <x v="1"/>
    <x v="0"/>
    <n v="27.28"/>
    <n v="3"/>
    <x v="1"/>
    <s v="southeast"/>
    <n v="18223.4512"/>
  </r>
  <r>
    <x v="38"/>
    <x v="1"/>
    <n v="27.3"/>
    <n v="0"/>
    <x v="1"/>
    <s v="southwest"/>
    <n v="16232.847"/>
  </r>
  <r>
    <x v="7"/>
    <x v="1"/>
    <n v="19.95"/>
    <n v="3"/>
    <x v="0"/>
    <s v="northeast"/>
    <n v="4005.4225000000001"/>
  </r>
  <r>
    <x v="2"/>
    <x v="1"/>
    <n v="27.36"/>
    <n v="3"/>
    <x v="0"/>
    <s v="northeast"/>
    <n v="8606.2173999999995"/>
  </r>
  <r>
    <x v="16"/>
    <x v="1"/>
    <n v="27.36"/>
    <n v="0"/>
    <x v="1"/>
    <s v="northwest"/>
    <n v="24393.6224"/>
  </r>
  <r>
    <x v="18"/>
    <x v="0"/>
    <n v="27.36"/>
    <n v="0"/>
    <x v="0"/>
    <s v="northeast"/>
    <n v="25656.575260000001"/>
  </r>
  <r>
    <x v="32"/>
    <x v="1"/>
    <n v="27.36"/>
    <n v="0"/>
    <x v="0"/>
    <s v="northeast"/>
    <n v="2104.1134000000002"/>
  </r>
  <r>
    <x v="14"/>
    <x v="1"/>
    <n v="27.36"/>
    <n v="1"/>
    <x v="0"/>
    <s v="northwest"/>
    <n v="2789.0574000000001"/>
  </r>
  <r>
    <x v="1"/>
    <x v="1"/>
    <n v="27.36"/>
    <n v="1"/>
    <x v="1"/>
    <s v="northeast"/>
    <n v="17178.682400000002"/>
  </r>
  <r>
    <x v="41"/>
    <x v="0"/>
    <n v="27.36"/>
    <n v="1"/>
    <x v="0"/>
    <s v="northeast"/>
    <n v="9447.3824000000004"/>
  </r>
  <r>
    <x v="20"/>
    <x v="1"/>
    <n v="27.4"/>
    <n v="2"/>
    <x v="0"/>
    <s v="southwest"/>
    <n v="7726.8540000000003"/>
  </r>
  <r>
    <x v="5"/>
    <x v="0"/>
    <n v="27.4"/>
    <n v="1"/>
    <x v="0"/>
    <s v="southwest"/>
    <n v="6496.8860000000004"/>
  </r>
  <r>
    <x v="18"/>
    <x v="1"/>
    <n v="27.454999999999998"/>
    <n v="1"/>
    <x v="0"/>
    <s v="northeast"/>
    <n v="9617.6624499999998"/>
  </r>
  <r>
    <x v="3"/>
    <x v="1"/>
    <n v="27.454999999999998"/>
    <n v="2"/>
    <x v="0"/>
    <s v="northwest"/>
    <n v="5261.4694499999996"/>
  </r>
  <r>
    <x v="12"/>
    <x v="0"/>
    <n v="27.5"/>
    <n v="1"/>
    <x v="0"/>
    <s v="southwest"/>
    <n v="5003.8530000000001"/>
  </r>
  <r>
    <x v="24"/>
    <x v="1"/>
    <n v="27.5"/>
    <n v="1"/>
    <x v="0"/>
    <s v="southwest"/>
    <n v="12333.828"/>
  </r>
  <r>
    <x v="39"/>
    <x v="0"/>
    <n v="27.5"/>
    <n v="2"/>
    <x v="0"/>
    <s v="southwest"/>
    <n v="20177.671129999999"/>
  </r>
  <r>
    <x v="20"/>
    <x v="0"/>
    <n v="27.5"/>
    <n v="1"/>
    <x v="0"/>
    <s v="southwest"/>
    <n v="7626.9930000000004"/>
  </r>
  <r>
    <x v="21"/>
    <x v="0"/>
    <n v="18.05"/>
    <n v="0"/>
    <x v="0"/>
    <s v="northwest"/>
    <n v="9644.2525000000005"/>
  </r>
  <r>
    <x v="24"/>
    <x v="0"/>
    <n v="27.5"/>
    <n v="0"/>
    <x v="0"/>
    <s v="southwest"/>
    <n v="12233.828"/>
  </r>
  <r>
    <x v="10"/>
    <x v="1"/>
    <n v="27.5"/>
    <n v="3"/>
    <x v="0"/>
    <s v="southwest"/>
    <n v="8615.2999999999993"/>
  </r>
  <r>
    <x v="34"/>
    <x v="1"/>
    <n v="27.55"/>
    <n v="0"/>
    <x v="0"/>
    <s v="northwest"/>
    <n v="2523.1695"/>
  </r>
  <r>
    <x v="30"/>
    <x v="0"/>
    <n v="24.035"/>
    <n v="0"/>
    <x v="0"/>
    <s v="northwest"/>
    <n v="13012.20865"/>
  </r>
  <r>
    <x v="40"/>
    <x v="1"/>
    <n v="27.55"/>
    <n v="3"/>
    <x v="0"/>
    <s v="northeast"/>
    <n v="6746.7425000000003"/>
  </r>
  <r>
    <x v="37"/>
    <x v="1"/>
    <n v="22.3"/>
    <n v="0"/>
    <x v="0"/>
    <s v="southwest"/>
    <n v="7147.1049999999996"/>
  </r>
  <r>
    <x v="45"/>
    <x v="1"/>
    <n v="27.55"/>
    <n v="1"/>
    <x v="0"/>
    <s v="northwest"/>
    <n v="13937.666499999999"/>
  </r>
  <r>
    <x v="30"/>
    <x v="0"/>
    <n v="27.55"/>
    <n v="0"/>
    <x v="0"/>
    <s v="northeast"/>
    <n v="13217.094499999999"/>
  </r>
  <r>
    <x v="13"/>
    <x v="0"/>
    <n v="27.6"/>
    <n v="0"/>
    <x v="0"/>
    <s v="southwest"/>
    <n v="18955.220170000001"/>
  </r>
  <r>
    <x v="37"/>
    <x v="1"/>
    <n v="27.6"/>
    <n v="0"/>
    <x v="0"/>
    <s v="southwest"/>
    <n v="24603.04837"/>
  </r>
  <r>
    <x v="18"/>
    <x v="0"/>
    <n v="27.6"/>
    <n v="1"/>
    <x v="1"/>
    <s v="southwest"/>
    <n v="24520.263999999999"/>
  </r>
  <r>
    <x v="8"/>
    <x v="1"/>
    <n v="27.6"/>
    <n v="0"/>
    <x v="0"/>
    <s v="southwest"/>
    <n v="1252.4069999999999"/>
  </r>
  <r>
    <x v="43"/>
    <x v="0"/>
    <n v="27.6"/>
    <n v="0"/>
    <x v="0"/>
    <s v="southwest"/>
    <n v="5383.5360000000001"/>
  </r>
  <r>
    <x v="42"/>
    <x v="1"/>
    <n v="27.61"/>
    <n v="1"/>
    <x v="0"/>
    <s v="southeast"/>
    <n v="4747.0528999999997"/>
  </r>
  <r>
    <x v="23"/>
    <x v="1"/>
    <n v="27.645"/>
    <n v="1"/>
    <x v="0"/>
    <s v="northeast"/>
    <n v="4237.12655"/>
  </r>
  <r>
    <x v="20"/>
    <x v="0"/>
    <n v="27.645"/>
    <n v="0"/>
    <x v="0"/>
    <s v="northwest"/>
    <n v="7421.1945500000002"/>
  </r>
  <r>
    <x v="33"/>
    <x v="1"/>
    <n v="27.645"/>
    <n v="2"/>
    <x v="0"/>
    <s v="northeast"/>
    <n v="5031.26955"/>
  </r>
  <r>
    <x v="10"/>
    <x v="0"/>
    <n v="27.645"/>
    <n v="1"/>
    <x v="0"/>
    <s v="northwest"/>
    <n v="28340.188849999999"/>
  </r>
  <r>
    <x v="9"/>
    <x v="1"/>
    <n v="23.1"/>
    <n v="0"/>
    <x v="0"/>
    <s v="southeast"/>
    <n v="2483.7359999999999"/>
  </r>
  <r>
    <x v="19"/>
    <x v="1"/>
    <n v="27.645"/>
    <n v="0"/>
    <x v="0"/>
    <s v="northwest"/>
    <n v="10594.501550000001"/>
  </r>
  <r>
    <x v="13"/>
    <x v="0"/>
    <n v="23.21"/>
    <n v="0"/>
    <x v="0"/>
    <s v="southeast"/>
    <n v="25081.76784"/>
  </r>
  <r>
    <x v="6"/>
    <x v="0"/>
    <n v="27.645"/>
    <n v="1"/>
    <x v="0"/>
    <s v="northwest"/>
    <n v="11305.93455"/>
  </r>
  <r>
    <x v="22"/>
    <x v="0"/>
    <n v="27.645"/>
    <n v="2"/>
    <x v="1"/>
    <s v="northwest"/>
    <n v="24535.698550000001"/>
  </r>
  <r>
    <x v="8"/>
    <x v="1"/>
    <n v="27.7"/>
    <n v="0"/>
    <x v="1"/>
    <s v="southwest"/>
    <n v="16297.846"/>
  </r>
  <r>
    <x v="23"/>
    <x v="0"/>
    <n v="27.7"/>
    <n v="0"/>
    <x v="0"/>
    <s v="southwest"/>
    <n v="3554.203"/>
  </r>
  <r>
    <x v="17"/>
    <x v="1"/>
    <n v="24.64"/>
    <n v="0"/>
    <x v="1"/>
    <s v="southeast"/>
    <n v="19515.5416"/>
  </r>
  <r>
    <x v="42"/>
    <x v="0"/>
    <n v="27.7"/>
    <n v="3"/>
    <x v="0"/>
    <s v="southwest"/>
    <n v="6414.1779999999999"/>
  </r>
  <r>
    <x v="24"/>
    <x v="0"/>
    <n v="27.72"/>
    <n v="3"/>
    <x v="0"/>
    <s v="southeast"/>
    <n v="14001.1338"/>
  </r>
  <r>
    <x v="37"/>
    <x v="0"/>
    <n v="27.72"/>
    <n v="1"/>
    <x v="0"/>
    <s v="southeast"/>
    <n v="8232.6388000000006"/>
  </r>
  <r>
    <x v="12"/>
    <x v="0"/>
    <n v="27.72"/>
    <n v="0"/>
    <x v="0"/>
    <s v="southeast"/>
    <n v="4415.1588000000002"/>
  </r>
  <r>
    <x v="13"/>
    <x v="0"/>
    <n v="27.72"/>
    <n v="0"/>
    <x v="0"/>
    <s v="southeast"/>
    <n v="2464.6188000000002"/>
  </r>
  <r>
    <x v="27"/>
    <x v="0"/>
    <n v="27.74"/>
    <n v="3"/>
    <x v="0"/>
    <s v="northwest"/>
    <n v="7281.5056000000004"/>
  </r>
  <r>
    <x v="37"/>
    <x v="0"/>
    <n v="27.74"/>
    <n v="0"/>
    <x v="0"/>
    <s v="northwest"/>
    <n v="8026.6665999999996"/>
  </r>
  <r>
    <x v="8"/>
    <x v="0"/>
    <n v="17.8"/>
    <n v="0"/>
    <x v="0"/>
    <s v="southwest"/>
    <n v="1727.7850000000001"/>
  </r>
  <r>
    <x v="42"/>
    <x v="1"/>
    <n v="27.74"/>
    <n v="2"/>
    <x v="1"/>
    <s v="northeast"/>
    <n v="20984.0936"/>
  </r>
  <r>
    <x v="44"/>
    <x v="1"/>
    <n v="24.51"/>
    <n v="2"/>
    <x v="0"/>
    <s v="northwest"/>
    <n v="6710.1918999999998"/>
  </r>
  <r>
    <x v="5"/>
    <x v="0"/>
    <n v="22.22"/>
    <n v="2"/>
    <x v="1"/>
    <s v="southeast"/>
    <n v="19444.265800000001"/>
  </r>
  <r>
    <x v="4"/>
    <x v="0"/>
    <n v="27.74"/>
    <n v="0"/>
    <x v="1"/>
    <s v="northeast"/>
    <n v="29523.1656"/>
  </r>
  <r>
    <x v="40"/>
    <x v="0"/>
    <n v="27.74"/>
    <n v="0"/>
    <x v="0"/>
    <s v="northeast"/>
    <n v="5469.0065999999997"/>
  </r>
  <r>
    <x v="21"/>
    <x v="1"/>
    <n v="27.74"/>
    <n v="1"/>
    <x v="0"/>
    <s v="northeast"/>
    <n v="9957.7216000000008"/>
  </r>
  <r>
    <x v="2"/>
    <x v="1"/>
    <n v="27.8"/>
    <n v="0"/>
    <x v="1"/>
    <s v="southwest"/>
    <n v="37829.724199999997"/>
  </r>
  <r>
    <x v="18"/>
    <x v="0"/>
    <n v="27.83"/>
    <n v="3"/>
    <x v="0"/>
    <s v="southeast"/>
    <n v="19749.383379999999"/>
  </r>
  <r>
    <x v="3"/>
    <x v="0"/>
    <n v="22.135000000000002"/>
    <n v="1"/>
    <x v="0"/>
    <s v="northeast"/>
    <n v="5354.0746499999996"/>
  </r>
  <r>
    <x v="24"/>
    <x v="0"/>
    <n v="27.83"/>
    <n v="3"/>
    <x v="0"/>
    <s v="southeast"/>
    <n v="14001.286700000001"/>
  </r>
  <r>
    <x v="22"/>
    <x v="0"/>
    <n v="27.83"/>
    <n v="0"/>
    <x v="1"/>
    <s v="southeast"/>
    <n v="23065.420699999999"/>
  </r>
  <r>
    <x v="10"/>
    <x v="0"/>
    <n v="27.83"/>
    <n v="2"/>
    <x v="0"/>
    <s v="southeast"/>
    <n v="8515.7587000000003"/>
  </r>
  <r>
    <x v="43"/>
    <x v="1"/>
    <n v="27.835000000000001"/>
    <n v="2"/>
    <x v="0"/>
    <s v="northwest"/>
    <n v="6455.86265"/>
  </r>
  <r>
    <x v="8"/>
    <x v="1"/>
    <n v="27.835000000000001"/>
    <n v="0"/>
    <x v="0"/>
    <s v="northwest"/>
    <n v="1635.7336499999999"/>
  </r>
  <r>
    <x v="12"/>
    <x v="1"/>
    <n v="27.835000000000001"/>
    <n v="1"/>
    <x v="1"/>
    <s v="northwest"/>
    <n v="20009.63365"/>
  </r>
  <r>
    <x v="8"/>
    <x v="1"/>
    <n v="20.9"/>
    <n v="1"/>
    <x v="0"/>
    <s v="southwest"/>
    <n v="1832.0940000000001"/>
  </r>
  <r>
    <x v="43"/>
    <x v="0"/>
    <n v="27.835000000000001"/>
    <n v="2"/>
    <x v="0"/>
    <s v="northeast"/>
    <n v="7144.86265"/>
  </r>
  <r>
    <x v="1"/>
    <x v="1"/>
    <n v="17.29"/>
    <n v="2"/>
    <x v="1"/>
    <s v="northeast"/>
    <n v="12829.455099999999"/>
  </r>
  <r>
    <x v="46"/>
    <x v="1"/>
    <n v="27.835000000000001"/>
    <n v="1"/>
    <x v="0"/>
    <s v="northwest"/>
    <n v="4454.40265"/>
  </r>
  <r>
    <x v="8"/>
    <x v="0"/>
    <n v="27.9"/>
    <n v="0"/>
    <x v="1"/>
    <s v="southwest"/>
    <n v="16884.923999999999"/>
  </r>
  <r>
    <x v="38"/>
    <x v="1"/>
    <n v="27.93"/>
    <n v="0"/>
    <x v="0"/>
    <s v="northeast"/>
    <n v="1967.0227"/>
  </r>
  <r>
    <x v="23"/>
    <x v="0"/>
    <n v="27.93"/>
    <n v="0"/>
    <x v="0"/>
    <s v="northeast"/>
    <n v="4137.5227000000004"/>
  </r>
  <r>
    <x v="41"/>
    <x v="0"/>
    <n v="27.93"/>
    <n v="4"/>
    <x v="0"/>
    <s v="northwest"/>
    <n v="11015.1747"/>
  </r>
  <r>
    <x v="8"/>
    <x v="0"/>
    <n v="27.93"/>
    <n v="3"/>
    <x v="0"/>
    <s v="northwest"/>
    <n v="18838.703659999999"/>
  </r>
  <r>
    <x v="31"/>
    <x v="1"/>
    <n v="27.94"/>
    <n v="0"/>
    <x v="0"/>
    <s v="southeast"/>
    <n v="2867.1196"/>
  </r>
  <r>
    <x v="21"/>
    <x v="1"/>
    <n v="24.414999999999999"/>
    <n v="4"/>
    <x v="0"/>
    <s v="northwest"/>
    <n v="11520.099850000001"/>
  </r>
  <r>
    <x v="31"/>
    <x v="0"/>
    <n v="27.94"/>
    <n v="1"/>
    <x v="1"/>
    <s v="southeast"/>
    <n v="19107.779600000002"/>
  </r>
  <r>
    <x v="35"/>
    <x v="1"/>
    <n v="27.94"/>
    <n v="1"/>
    <x v="0"/>
    <s v="southeast"/>
    <n v="11554.223599999999"/>
  </r>
  <r>
    <x v="41"/>
    <x v="1"/>
    <n v="28"/>
    <n v="1"/>
    <x v="1"/>
    <s v="southwest"/>
    <n v="23568.272000000001"/>
  </r>
  <r>
    <x v="16"/>
    <x v="1"/>
    <n v="24.32"/>
    <n v="3"/>
    <x v="1"/>
    <s v="northeast"/>
    <n v="24869.836800000001"/>
  </r>
  <r>
    <x v="43"/>
    <x v="0"/>
    <n v="28"/>
    <n v="3"/>
    <x v="0"/>
    <s v="southwest"/>
    <n v="7151.0919999999996"/>
  </r>
  <r>
    <x v="14"/>
    <x v="0"/>
    <n v="28"/>
    <n v="0"/>
    <x v="0"/>
    <s v="southwest"/>
    <n v="13126.677449999999"/>
  </r>
  <r>
    <x v="27"/>
    <x v="1"/>
    <n v="28.024999999999999"/>
    <n v="2"/>
    <x v="0"/>
    <s v="northwest"/>
    <n v="6203.90175"/>
  </r>
  <r>
    <x v="5"/>
    <x v="1"/>
    <n v="19.8"/>
    <n v="1"/>
    <x v="1"/>
    <s v="southeast"/>
    <n v="17179.522000000001"/>
  </r>
  <r>
    <x v="38"/>
    <x v="1"/>
    <n v="28.024999999999999"/>
    <n v="1"/>
    <x v="1"/>
    <s v="northwest"/>
    <n v="17560.37975"/>
  </r>
  <r>
    <x v="43"/>
    <x v="1"/>
    <n v="28.024999999999999"/>
    <n v="1"/>
    <x v="0"/>
    <s v="northeast"/>
    <n v="6067.1267500000004"/>
  </r>
  <r>
    <x v="40"/>
    <x v="1"/>
    <n v="28.024999999999999"/>
    <n v="1"/>
    <x v="1"/>
    <s v="northeast"/>
    <n v="20773.62775"/>
  </r>
  <r>
    <x v="42"/>
    <x v="0"/>
    <n v="28.024999999999999"/>
    <n v="0"/>
    <x v="1"/>
    <s v="northwest"/>
    <n v="20234.854749999999"/>
  </r>
  <r>
    <x v="7"/>
    <x v="0"/>
    <n v="28.05"/>
    <n v="0"/>
    <x v="0"/>
    <s v="southeast"/>
    <n v="2155.6815000000001"/>
  </r>
  <r>
    <x v="37"/>
    <x v="0"/>
    <n v="28.05"/>
    <n v="1"/>
    <x v="0"/>
    <s v="southeast"/>
    <n v="8233.0974999999999"/>
  </r>
  <r>
    <x v="26"/>
    <x v="0"/>
    <n v="28.05"/>
    <n v="1"/>
    <x v="0"/>
    <s v="southeast"/>
    <n v="6770.1925000000001"/>
  </r>
  <r>
    <x v="36"/>
    <x v="0"/>
    <n v="28.1"/>
    <n v="3"/>
    <x v="0"/>
    <s v="southwest"/>
    <n v="11741.726000000001"/>
  </r>
  <r>
    <x v="35"/>
    <x v="1"/>
    <n v="28.1"/>
    <n v="0"/>
    <x v="0"/>
    <s v="southwest"/>
    <n v="10965.446"/>
  </r>
  <r>
    <x v="8"/>
    <x v="1"/>
    <n v="20.614999999999998"/>
    <n v="2"/>
    <x v="0"/>
    <s v="northwest"/>
    <n v="2803.69785"/>
  </r>
  <r>
    <x v="7"/>
    <x v="0"/>
    <n v="24.3"/>
    <n v="0"/>
    <x v="0"/>
    <s v="southwest"/>
    <n v="2150.4690000000001"/>
  </r>
  <r>
    <x v="5"/>
    <x v="0"/>
    <n v="28.12"/>
    <n v="1"/>
    <x v="1"/>
    <s v="northeast"/>
    <n v="22331.566800000001"/>
  </r>
  <r>
    <x v="21"/>
    <x v="0"/>
    <n v="21.56"/>
    <n v="1"/>
    <x v="0"/>
    <s v="southeast"/>
    <n v="9855.1314000000002"/>
  </r>
  <r>
    <x v="14"/>
    <x v="0"/>
    <n v="28.12"/>
    <n v="0"/>
    <x v="0"/>
    <s v="northwest"/>
    <n v="2690.1138000000001"/>
  </r>
  <r>
    <x v="18"/>
    <x v="0"/>
    <n v="28.12"/>
    <n v="3"/>
    <x v="0"/>
    <s v="northwest"/>
    <n v="11085.586799999999"/>
  </r>
  <r>
    <x v="46"/>
    <x v="1"/>
    <n v="28.12"/>
    <n v="4"/>
    <x v="1"/>
    <s v="northwest"/>
    <n v="21472.478800000001"/>
  </r>
  <r>
    <x v="18"/>
    <x v="0"/>
    <n v="28.16"/>
    <n v="3"/>
    <x v="0"/>
    <s v="southeast"/>
    <n v="10702.642400000001"/>
  </r>
  <r>
    <x v="0"/>
    <x v="0"/>
    <n v="28.2"/>
    <n v="0"/>
    <x v="0"/>
    <s v="southwest"/>
    <n v="13041.921"/>
  </r>
  <r>
    <x v="22"/>
    <x v="1"/>
    <n v="28.215"/>
    <n v="4"/>
    <x v="0"/>
    <s v="northeast"/>
    <n v="10407.085849999999"/>
  </r>
  <r>
    <x v="22"/>
    <x v="1"/>
    <n v="28.215"/>
    <n v="3"/>
    <x v="1"/>
    <s v="northwest"/>
    <n v="24915.220850000002"/>
  </r>
  <r>
    <x v="1"/>
    <x v="0"/>
    <n v="28.215"/>
    <n v="0"/>
    <x v="0"/>
    <s v="northeast"/>
    <n v="2200.8308499999998"/>
  </r>
  <r>
    <x v="11"/>
    <x v="0"/>
    <n v="28.215"/>
    <n v="0"/>
    <x v="0"/>
    <s v="northwest"/>
    <n v="12224.350850000001"/>
  </r>
  <r>
    <x v="3"/>
    <x v="0"/>
    <n v="28.27"/>
    <n v="1"/>
    <x v="0"/>
    <s v="southeast"/>
    <n v="4779.6022999999996"/>
  </r>
  <r>
    <x v="43"/>
    <x v="1"/>
    <n v="28.27"/>
    <n v="1"/>
    <x v="0"/>
    <s v="southeast"/>
    <n v="5484.4673000000003"/>
  </r>
  <r>
    <x v="8"/>
    <x v="0"/>
    <n v="28.3"/>
    <n v="0"/>
    <x v="1"/>
    <s v="southwest"/>
    <n v="17081.080000000002"/>
  </r>
  <r>
    <x v="44"/>
    <x v="1"/>
    <n v="28.3"/>
    <n v="1"/>
    <x v="1"/>
    <s v="southwest"/>
    <n v="21082.16"/>
  </r>
  <r>
    <x v="4"/>
    <x v="1"/>
    <n v="28.31"/>
    <n v="0"/>
    <x v="0"/>
    <s v="northwest"/>
    <n v="13770.097900000001"/>
  </r>
  <r>
    <x v="14"/>
    <x v="0"/>
    <n v="28.31"/>
    <n v="0"/>
    <x v="1"/>
    <s v="northwest"/>
    <n v="18033.9679"/>
  </r>
  <r>
    <x v="1"/>
    <x v="1"/>
    <n v="22.99"/>
    <n v="0"/>
    <x v="0"/>
    <s v="northeast"/>
    <n v="1704.5681"/>
  </r>
  <r>
    <x v="0"/>
    <x v="1"/>
    <n v="28.31"/>
    <n v="1"/>
    <x v="1"/>
    <s v="northwest"/>
    <n v="28868.6639"/>
  </r>
  <r>
    <x v="8"/>
    <x v="0"/>
    <n v="28.31"/>
    <n v="0"/>
    <x v="1"/>
    <s v="northwest"/>
    <n v="17468.983899999999"/>
  </r>
  <r>
    <x v="17"/>
    <x v="1"/>
    <n v="28.31"/>
    <n v="3"/>
    <x v="1"/>
    <s v="northwest"/>
    <n v="32787.458590000002"/>
  </r>
  <r>
    <x v="15"/>
    <x v="0"/>
    <n v="28.31"/>
    <n v="0"/>
    <x v="0"/>
    <s v="northeast"/>
    <n v="11657.7189"/>
  </r>
  <r>
    <x v="7"/>
    <x v="1"/>
    <n v="28.31"/>
    <n v="1"/>
    <x v="0"/>
    <s v="northwest"/>
    <n v="2639.0428999999999"/>
  </r>
  <r>
    <x v="36"/>
    <x v="0"/>
    <n v="22.61"/>
    <n v="3"/>
    <x v="1"/>
    <s v="northeast"/>
    <n v="24873.384900000001"/>
  </r>
  <r>
    <x v="26"/>
    <x v="0"/>
    <n v="28.31"/>
    <n v="1"/>
    <x v="0"/>
    <s v="northwest"/>
    <n v="7153.5538999999999"/>
  </r>
  <r>
    <x v="1"/>
    <x v="1"/>
    <n v="28.31"/>
    <n v="1"/>
    <x v="0"/>
    <s v="northeast"/>
    <n v="11272.331389999999"/>
  </r>
  <r>
    <x v="23"/>
    <x v="0"/>
    <n v="28.38"/>
    <n v="1"/>
    <x v="1"/>
    <s v="southeast"/>
    <n v="19521.968199999999"/>
  </r>
  <r>
    <x v="8"/>
    <x v="0"/>
    <n v="28.4"/>
    <n v="1"/>
    <x v="0"/>
    <s v="southwest"/>
    <n v="2331.5189999999998"/>
  </r>
  <r>
    <x v="8"/>
    <x v="1"/>
    <n v="28.4"/>
    <n v="1"/>
    <x v="0"/>
    <s v="southwest"/>
    <n v="1842.519"/>
  </r>
  <r>
    <x v="26"/>
    <x v="1"/>
    <n v="28.405000000000001"/>
    <n v="1"/>
    <x v="0"/>
    <s v="northwest"/>
    <n v="6664.68595"/>
  </r>
  <r>
    <x v="23"/>
    <x v="0"/>
    <n v="28.405000000000001"/>
    <n v="1"/>
    <x v="0"/>
    <s v="northwest"/>
    <n v="4527.1829500000003"/>
  </r>
  <r>
    <x v="14"/>
    <x v="0"/>
    <n v="28.49"/>
    <n v="1"/>
    <x v="1"/>
    <s v="southeast"/>
    <n v="18328.238099999999"/>
  </r>
  <r>
    <x v="33"/>
    <x v="1"/>
    <n v="28.5"/>
    <n v="5"/>
    <x v="0"/>
    <s v="northeast"/>
    <n v="6799.4579999999996"/>
  </r>
  <r>
    <x v="8"/>
    <x v="0"/>
    <n v="24.7"/>
    <n v="0"/>
    <x v="0"/>
    <s v="southwest"/>
    <n v="1737.376"/>
  </r>
  <r>
    <x v="13"/>
    <x v="1"/>
    <n v="28.5"/>
    <n v="2"/>
    <x v="0"/>
    <s v="northwest"/>
    <n v="3537.703"/>
  </r>
  <r>
    <x v="13"/>
    <x v="1"/>
    <n v="28.5"/>
    <n v="0"/>
    <x v="1"/>
    <s v="northeast"/>
    <n v="35147.528480000001"/>
  </r>
  <r>
    <x v="1"/>
    <x v="1"/>
    <n v="28.5"/>
    <n v="0"/>
    <x v="0"/>
    <s v="northeast"/>
    <n v="1712.2270000000001"/>
  </r>
  <r>
    <x v="9"/>
    <x v="1"/>
    <n v="28.5"/>
    <n v="0"/>
    <x v="1"/>
    <s v="northwest"/>
    <n v="18310.741999999998"/>
  </r>
  <r>
    <x v="30"/>
    <x v="1"/>
    <n v="28.594999999999999"/>
    <n v="0"/>
    <x v="0"/>
    <s v="northeast"/>
    <n v="30259.995559999999"/>
  </r>
  <r>
    <x v="11"/>
    <x v="1"/>
    <n v="28.594999999999999"/>
    <n v="0"/>
    <x v="0"/>
    <s v="northwest"/>
    <n v="11735.87905"/>
  </r>
  <r>
    <x v="33"/>
    <x v="1"/>
    <n v="28.594999999999999"/>
    <n v="1"/>
    <x v="0"/>
    <s v="northwest"/>
    <n v="4243.5900499999998"/>
  </r>
  <r>
    <x v="34"/>
    <x v="0"/>
    <n v="28.594999999999999"/>
    <n v="0"/>
    <x v="0"/>
    <s v="northeast"/>
    <n v="3213.6220499999999"/>
  </r>
  <r>
    <x v="15"/>
    <x v="0"/>
    <n v="28.594999999999999"/>
    <n v="0"/>
    <x v="0"/>
    <s v="northeast"/>
    <n v="11658.11505"/>
  </r>
  <r>
    <x v="40"/>
    <x v="1"/>
    <n v="28.594999999999999"/>
    <n v="3"/>
    <x v="0"/>
    <s v="northwest"/>
    <n v="6548.1950500000003"/>
  </r>
  <r>
    <x v="8"/>
    <x v="0"/>
    <n v="28.6"/>
    <n v="5"/>
    <x v="0"/>
    <s v="southwest"/>
    <n v="4687.7969999999996"/>
  </r>
  <r>
    <x v="10"/>
    <x v="0"/>
    <n v="28.6"/>
    <n v="2"/>
    <x v="0"/>
    <s v="southeast"/>
    <n v="8516.8289999999997"/>
  </r>
  <r>
    <x v="36"/>
    <x v="1"/>
    <n v="28.6"/>
    <n v="3"/>
    <x v="0"/>
    <s v="southwest"/>
    <n v="11253.421"/>
  </r>
  <r>
    <x v="5"/>
    <x v="0"/>
    <n v="28.69"/>
    <n v="3"/>
    <x v="0"/>
    <s v="northwest"/>
    <n v="8059.6791000000003"/>
  </r>
  <r>
    <x v="9"/>
    <x v="0"/>
    <n v="23.21"/>
    <n v="1"/>
    <x v="0"/>
    <s v="southeast"/>
    <n v="3561.8888999999999"/>
  </r>
  <r>
    <x v="23"/>
    <x v="1"/>
    <n v="28.69"/>
    <n v="3"/>
    <x v="1"/>
    <s v="northwest"/>
    <n v="20745.989099999999"/>
  </r>
  <r>
    <x v="29"/>
    <x v="1"/>
    <n v="28.69"/>
    <n v="3"/>
    <x v="0"/>
    <s v="northwest"/>
    <n v="10264.4421"/>
  </r>
  <r>
    <x v="30"/>
    <x v="0"/>
    <n v="28.7"/>
    <n v="1"/>
    <x v="0"/>
    <s v="southwest"/>
    <n v="13224.692999999999"/>
  </r>
  <r>
    <x v="8"/>
    <x v="1"/>
    <n v="28.7"/>
    <n v="0"/>
    <x v="0"/>
    <s v="southwest"/>
    <n v="1253.9359999999999"/>
  </r>
  <r>
    <x v="10"/>
    <x v="1"/>
    <n v="28.7"/>
    <n v="2"/>
    <x v="0"/>
    <s v="southwest"/>
    <n v="8027.9679999999998"/>
  </r>
  <r>
    <x v="35"/>
    <x v="0"/>
    <n v="28.7"/>
    <n v="0"/>
    <x v="0"/>
    <s v="southwest"/>
    <n v="11455.28"/>
  </r>
  <r>
    <x v="29"/>
    <x v="1"/>
    <n v="28.7"/>
    <n v="1"/>
    <x v="0"/>
    <s v="southwest"/>
    <n v="8703.4560000000001"/>
  </r>
  <r>
    <x v="25"/>
    <x v="0"/>
    <n v="28.785"/>
    <n v="0"/>
    <x v="0"/>
    <s v="northeast"/>
    <n v="3385.3991500000002"/>
  </r>
  <r>
    <x v="38"/>
    <x v="0"/>
    <n v="28.785"/>
    <n v="0"/>
    <x v="0"/>
    <s v="northeast"/>
    <n v="2457.2111500000001"/>
  </r>
  <r>
    <x v="15"/>
    <x v="0"/>
    <n v="28.785"/>
    <n v="0"/>
    <x v="0"/>
    <s v="northeast"/>
    <n v="11658.379150000001"/>
  </r>
  <r>
    <x v="24"/>
    <x v="1"/>
    <n v="28.785"/>
    <n v="0"/>
    <x v="0"/>
    <s v="northwest"/>
    <n v="12129.614149999999"/>
  </r>
  <r>
    <x v="35"/>
    <x v="0"/>
    <n v="28.785"/>
    <n v="4"/>
    <x v="0"/>
    <s v="northeast"/>
    <n v="14394.398150000001"/>
  </r>
  <r>
    <x v="26"/>
    <x v="1"/>
    <n v="28.8"/>
    <n v="1"/>
    <x v="0"/>
    <s v="southwest"/>
    <n v="6282.2349999999997"/>
  </r>
  <r>
    <x v="7"/>
    <x v="0"/>
    <n v="28.82"/>
    <n v="0"/>
    <x v="0"/>
    <s v="southeast"/>
    <n v="2156.7518"/>
  </r>
  <r>
    <x v="46"/>
    <x v="1"/>
    <n v="28.88"/>
    <n v="0"/>
    <x v="0"/>
    <s v="northwest"/>
    <n v="3866.8552"/>
  </r>
  <r>
    <x v="39"/>
    <x v="0"/>
    <n v="28.88"/>
    <n v="1"/>
    <x v="0"/>
    <s v="northeast"/>
    <n v="4337.7352000000001"/>
  </r>
  <r>
    <x v="41"/>
    <x v="0"/>
    <n v="28.88"/>
    <n v="1"/>
    <x v="0"/>
    <s v="northwest"/>
    <n v="9249.4951999999994"/>
  </r>
  <r>
    <x v="40"/>
    <x v="1"/>
    <n v="28.88"/>
    <n v="3"/>
    <x v="0"/>
    <s v="northeast"/>
    <n v="6748.5911999999998"/>
  </r>
  <r>
    <x v="8"/>
    <x v="0"/>
    <n v="28.88"/>
    <n v="0"/>
    <x v="1"/>
    <s v="northwest"/>
    <n v="17748.5062"/>
  </r>
  <r>
    <x v="36"/>
    <x v="1"/>
    <n v="28.88"/>
    <n v="0"/>
    <x v="0"/>
    <s v="northwest"/>
    <n v="9869.8101999999999"/>
  </r>
  <r>
    <x v="7"/>
    <x v="1"/>
    <n v="28.88"/>
    <n v="0"/>
    <x v="0"/>
    <s v="northeast"/>
    <n v="2250.8352"/>
  </r>
  <r>
    <x v="6"/>
    <x v="0"/>
    <n v="28.88"/>
    <n v="2"/>
    <x v="0"/>
    <s v="northeast"/>
    <n v="12096.6512"/>
  </r>
  <r>
    <x v="8"/>
    <x v="0"/>
    <n v="28.9"/>
    <n v="0"/>
    <x v="0"/>
    <s v="southwest"/>
    <n v="1743.2139999999999"/>
  </r>
  <r>
    <x v="35"/>
    <x v="0"/>
    <n v="23.18"/>
    <n v="0"/>
    <x v="0"/>
    <s v="northwest"/>
    <n v="11830.6072"/>
  </r>
  <r>
    <x v="37"/>
    <x v="0"/>
    <n v="28.9"/>
    <n v="2"/>
    <x v="0"/>
    <s v="southwest"/>
    <n v="8823.2790000000005"/>
  </r>
  <r>
    <x v="42"/>
    <x v="1"/>
    <n v="28.9"/>
    <n v="3"/>
    <x v="0"/>
    <s v="southwest"/>
    <n v="5926.8459999999995"/>
  </r>
  <r>
    <x v="30"/>
    <x v="1"/>
    <n v="28.9"/>
    <n v="0"/>
    <x v="0"/>
    <s v="southwest"/>
    <n v="12146.971"/>
  </r>
  <r>
    <x v="41"/>
    <x v="0"/>
    <n v="28.9"/>
    <n v="0"/>
    <x v="0"/>
    <s v="southwest"/>
    <n v="8277.5229999999992"/>
  </r>
  <r>
    <x v="43"/>
    <x v="0"/>
    <n v="28.93"/>
    <n v="1"/>
    <x v="0"/>
    <s v="southeast"/>
    <n v="5974.3846999999996"/>
  </r>
  <r>
    <x v="46"/>
    <x v="0"/>
    <n v="28.93"/>
    <n v="0"/>
    <x v="0"/>
    <s v="southeast"/>
    <n v="3972.9247"/>
  </r>
  <r>
    <x v="46"/>
    <x v="1"/>
    <n v="28.93"/>
    <n v="1"/>
    <x v="1"/>
    <s v="southeast"/>
    <n v="19719.6947"/>
  </r>
  <r>
    <x v="38"/>
    <x v="0"/>
    <n v="28.975000000000001"/>
    <n v="0"/>
    <x v="0"/>
    <s v="northwest"/>
    <n v="2257.47525"/>
  </r>
  <r>
    <x v="1"/>
    <x v="0"/>
    <n v="20.79"/>
    <n v="0"/>
    <x v="0"/>
    <s v="southeast"/>
    <n v="1607.5101"/>
  </r>
  <r>
    <x v="31"/>
    <x v="1"/>
    <n v="28.975000000000001"/>
    <n v="1"/>
    <x v="0"/>
    <s v="northeast"/>
    <n v="4040.55825"/>
  </r>
  <r>
    <x v="32"/>
    <x v="1"/>
    <n v="28.975000000000001"/>
    <n v="0"/>
    <x v="0"/>
    <s v="northwest"/>
    <n v="1906.35825"/>
  </r>
  <r>
    <x v="8"/>
    <x v="0"/>
    <n v="21.7"/>
    <n v="0"/>
    <x v="1"/>
    <s v="southwest"/>
    <n v="13844.505999999999"/>
  </r>
  <r>
    <x v="35"/>
    <x v="1"/>
    <n v="28.975000000000001"/>
    <n v="0"/>
    <x v="1"/>
    <s v="northeast"/>
    <n v="27218.437249999999"/>
  </r>
  <r>
    <x v="32"/>
    <x v="0"/>
    <n v="21.89"/>
    <n v="2"/>
    <x v="0"/>
    <s v="southeast"/>
    <n v="3180.5101"/>
  </r>
  <r>
    <x v="19"/>
    <x v="1"/>
    <n v="28.975000000000001"/>
    <n v="0"/>
    <x v="0"/>
    <s v="northeast"/>
    <n v="10796.35025"/>
  </r>
  <r>
    <x v="11"/>
    <x v="0"/>
    <n v="29"/>
    <n v="0"/>
    <x v="0"/>
    <s v="southwest"/>
    <n v="11842.441999999999"/>
  </r>
  <r>
    <x v="17"/>
    <x v="0"/>
    <n v="24.984999999999999"/>
    <n v="2"/>
    <x v="0"/>
    <s v="northwest"/>
    <n v="8017.0611500000005"/>
  </r>
  <r>
    <x v="17"/>
    <x v="0"/>
    <n v="29"/>
    <n v="1"/>
    <x v="0"/>
    <s v="southwest"/>
    <n v="7050.6419999999998"/>
  </r>
  <r>
    <x v="40"/>
    <x v="0"/>
    <n v="29.04"/>
    <n v="4"/>
    <x v="0"/>
    <s v="southeast"/>
    <n v="7243.8136000000004"/>
  </r>
  <r>
    <x v="0"/>
    <x v="0"/>
    <n v="21.09"/>
    <n v="0"/>
    <x v="0"/>
    <s v="northwest"/>
    <n v="13415.0381"/>
  </r>
  <r>
    <x v="35"/>
    <x v="0"/>
    <n v="22.23"/>
    <n v="0"/>
    <x v="0"/>
    <s v="northeast"/>
    <n v="12029.286700000001"/>
  </r>
  <r>
    <x v="8"/>
    <x v="1"/>
    <n v="29.07"/>
    <n v="0"/>
    <x v="1"/>
    <s v="northwest"/>
    <n v="17352.6803"/>
  </r>
  <r>
    <x v="0"/>
    <x v="0"/>
    <n v="29.07"/>
    <n v="0"/>
    <x v="1"/>
    <s v="northwest"/>
    <n v="29141.3603"/>
  </r>
  <r>
    <x v="33"/>
    <x v="0"/>
    <n v="29.1"/>
    <n v="0"/>
    <x v="0"/>
    <s v="southwest"/>
    <n v="3761.2919999999999"/>
  </r>
  <r>
    <x v="9"/>
    <x v="1"/>
    <n v="29.15"/>
    <n v="0"/>
    <x v="1"/>
    <s v="southeast"/>
    <n v="18246.495500000001"/>
  </r>
  <r>
    <x v="44"/>
    <x v="0"/>
    <n v="24.89"/>
    <n v="3"/>
    <x v="1"/>
    <s v="northeast"/>
    <n v="21659.930100000001"/>
  </r>
  <r>
    <x v="25"/>
    <x v="1"/>
    <n v="29.15"/>
    <n v="1"/>
    <x v="0"/>
    <s v="southeast"/>
    <n v="2902.9065000000001"/>
  </r>
  <r>
    <x v="1"/>
    <x v="0"/>
    <n v="29.164999999999999"/>
    <n v="0"/>
    <x v="0"/>
    <s v="northeast"/>
    <n v="7323.7348190000002"/>
  </r>
  <r>
    <x v="6"/>
    <x v="1"/>
    <n v="29.2"/>
    <n v="1"/>
    <x v="0"/>
    <s v="southwest"/>
    <n v="10436.096"/>
  </r>
  <r>
    <x v="9"/>
    <x v="0"/>
    <n v="17.954999999999998"/>
    <n v="2"/>
    <x v="1"/>
    <s v="northeast"/>
    <n v="15006.579449999999"/>
  </r>
  <r>
    <x v="12"/>
    <x v="0"/>
    <n v="29.26"/>
    <n v="3"/>
    <x v="0"/>
    <s v="southeast"/>
    <n v="6184.2993999999999"/>
  </r>
  <r>
    <x v="33"/>
    <x v="0"/>
    <n v="29.26"/>
    <n v="1"/>
    <x v="0"/>
    <s v="southeast"/>
    <n v="4350.5144"/>
  </r>
  <r>
    <x v="39"/>
    <x v="1"/>
    <n v="29.26"/>
    <n v="2"/>
    <x v="0"/>
    <s v="northeast"/>
    <n v="4438.2633999999998"/>
  </r>
  <r>
    <x v="20"/>
    <x v="1"/>
    <n v="22.135000000000002"/>
    <n v="2"/>
    <x v="0"/>
    <s v="northeast"/>
    <n v="8302.5356499999998"/>
  </r>
  <r>
    <x v="43"/>
    <x v="1"/>
    <n v="29.26"/>
    <n v="2"/>
    <x v="0"/>
    <s v="northwest"/>
    <n v="6457.8433999999997"/>
  </r>
  <r>
    <x v="13"/>
    <x v="1"/>
    <n v="29.3"/>
    <n v="0"/>
    <x v="0"/>
    <s v="southwest"/>
    <n v="1977.8150000000001"/>
  </r>
  <r>
    <x v="5"/>
    <x v="0"/>
    <n v="29.3"/>
    <n v="4"/>
    <x v="0"/>
    <s v="southwest"/>
    <n v="15828.82173"/>
  </r>
  <r>
    <x v="25"/>
    <x v="0"/>
    <n v="22.61"/>
    <n v="0"/>
    <x v="0"/>
    <s v="northwest"/>
    <n v="3176.8159000000001"/>
  </r>
  <r>
    <x v="25"/>
    <x v="0"/>
    <n v="29.355"/>
    <n v="2"/>
    <x v="0"/>
    <s v="northeast"/>
    <n v="4564.1914500000003"/>
  </r>
  <r>
    <x v="5"/>
    <x v="1"/>
    <n v="29.355"/>
    <n v="1"/>
    <x v="0"/>
    <s v="northwest"/>
    <n v="6393.6034499999996"/>
  </r>
  <r>
    <x v="1"/>
    <x v="1"/>
    <n v="29.37"/>
    <n v="1"/>
    <x v="0"/>
    <s v="southeast"/>
    <n v="1719.4363000000001"/>
  </r>
  <r>
    <x v="22"/>
    <x v="0"/>
    <n v="29.37"/>
    <n v="1"/>
    <x v="0"/>
    <s v="southeast"/>
    <n v="8547.6913000000004"/>
  </r>
  <r>
    <x v="3"/>
    <x v="1"/>
    <n v="29.4"/>
    <n v="4"/>
    <x v="0"/>
    <s v="southwest"/>
    <n v="6059.1729999999998"/>
  </r>
  <r>
    <x v="25"/>
    <x v="1"/>
    <n v="29.45"/>
    <n v="0"/>
    <x v="0"/>
    <s v="northeast"/>
    <n v="2897.3235"/>
  </r>
  <r>
    <x v="37"/>
    <x v="1"/>
    <n v="19.855"/>
    <n v="0"/>
    <x v="0"/>
    <s v="northwest"/>
    <n v="7526.7064499999997"/>
  </r>
  <r>
    <x v="17"/>
    <x v="0"/>
    <n v="29.48"/>
    <n v="2"/>
    <x v="0"/>
    <s v="southeast"/>
    <n v="7640.3091999999997"/>
  </r>
  <r>
    <x v="25"/>
    <x v="0"/>
    <n v="29.48"/>
    <n v="1"/>
    <x v="0"/>
    <s v="southeast"/>
    <n v="3392.3652000000002"/>
  </r>
  <r>
    <x v="36"/>
    <x v="1"/>
    <n v="29.48"/>
    <n v="0"/>
    <x v="0"/>
    <s v="southeast"/>
    <n v="9487.6442000000006"/>
  </r>
  <r>
    <x v="27"/>
    <x v="0"/>
    <n v="29.5"/>
    <n v="2"/>
    <x v="0"/>
    <s v="southwest"/>
    <n v="6311.9520000000002"/>
  </r>
  <r>
    <x v="21"/>
    <x v="0"/>
    <n v="20.6"/>
    <n v="0"/>
    <x v="0"/>
    <s v="southwest"/>
    <n v="9264.7970000000005"/>
  </r>
  <r>
    <x v="22"/>
    <x v="0"/>
    <n v="29.545000000000002"/>
    <n v="1"/>
    <x v="0"/>
    <s v="northwest"/>
    <n v="8930.9345499999999"/>
  </r>
  <r>
    <x v="31"/>
    <x v="0"/>
    <n v="29.59"/>
    <n v="1"/>
    <x v="0"/>
    <s v="southeast"/>
    <n v="3947.4131000000002"/>
  </r>
  <r>
    <x v="46"/>
    <x v="0"/>
    <n v="29.59"/>
    <n v="1"/>
    <x v="0"/>
    <s v="southeast"/>
    <n v="4562.8420999999998"/>
  </r>
  <r>
    <x v="33"/>
    <x v="1"/>
    <n v="20.399999999999999"/>
    <n v="0"/>
    <x v="0"/>
    <s v="southwest"/>
    <n v="3260.1990000000001"/>
  </r>
  <r>
    <x v="5"/>
    <x v="0"/>
    <n v="29.6"/>
    <n v="0"/>
    <x v="0"/>
    <s v="southwest"/>
    <n v="5910.9440000000004"/>
  </r>
  <r>
    <x v="3"/>
    <x v="0"/>
    <n v="24.31"/>
    <n v="0"/>
    <x v="0"/>
    <s v="southeast"/>
    <n v="4185.0978999999998"/>
  </r>
  <r>
    <x v="22"/>
    <x v="0"/>
    <n v="23.6"/>
    <n v="1"/>
    <x v="0"/>
    <s v="southwest"/>
    <n v="8539.6710000000003"/>
  </r>
  <r>
    <x v="43"/>
    <x v="1"/>
    <n v="21.12"/>
    <n v="3"/>
    <x v="0"/>
    <s v="southeast"/>
    <n v="6652.5288"/>
  </r>
  <r>
    <x v="44"/>
    <x v="1"/>
    <n v="29.6"/>
    <n v="4"/>
    <x v="0"/>
    <s v="southwest"/>
    <n v="7512.2669999999998"/>
  </r>
  <r>
    <x v="8"/>
    <x v="1"/>
    <n v="17.48"/>
    <n v="0"/>
    <x v="0"/>
    <s v="northwest"/>
    <n v="1621.3402000000001"/>
  </r>
  <r>
    <x v="20"/>
    <x v="0"/>
    <n v="20.234999999999999"/>
    <n v="1"/>
    <x v="1"/>
    <s v="northeast"/>
    <n v="19594.809649999999"/>
  </r>
  <r>
    <x v="25"/>
    <x v="0"/>
    <n v="17.195"/>
    <n v="2"/>
    <x v="1"/>
    <s v="northeast"/>
    <n v="14455.644050000001"/>
  </r>
  <r>
    <x v="34"/>
    <x v="1"/>
    <n v="23.9"/>
    <n v="5"/>
    <x v="0"/>
    <s v="southwest"/>
    <n v="5080.0959999999995"/>
  </r>
  <r>
    <x v="38"/>
    <x v="0"/>
    <n v="29.6"/>
    <n v="0"/>
    <x v="0"/>
    <s v="southwest"/>
    <n v="1875.3440000000001"/>
  </r>
  <r>
    <x v="41"/>
    <x v="1"/>
    <n v="29.6"/>
    <n v="0"/>
    <x v="0"/>
    <s v="southwest"/>
    <n v="21232.182260000001"/>
  </r>
  <r>
    <x v="27"/>
    <x v="1"/>
    <n v="29.64"/>
    <n v="0"/>
    <x v="0"/>
    <s v="northwest"/>
    <n v="5028.1466"/>
  </r>
  <r>
    <x v="40"/>
    <x v="0"/>
    <n v="22.6"/>
    <n v="2"/>
    <x v="1"/>
    <s v="southwest"/>
    <n v="18608.261999999999"/>
  </r>
  <r>
    <x v="31"/>
    <x v="1"/>
    <n v="29.64"/>
    <n v="1"/>
    <x v="0"/>
    <s v="northeast"/>
    <n v="20277.807509999999"/>
  </r>
  <r>
    <x v="25"/>
    <x v="0"/>
    <n v="29.64"/>
    <n v="4"/>
    <x v="0"/>
    <s v="northeast"/>
    <n v="24671.663339999999"/>
  </r>
  <r>
    <x v="30"/>
    <x v="1"/>
    <n v="29.64"/>
    <n v="0"/>
    <x v="0"/>
    <s v="northeast"/>
    <n v="12730.999599999999"/>
  </r>
  <r>
    <x v="26"/>
    <x v="1"/>
    <n v="29.64"/>
    <n v="5"/>
    <x v="0"/>
    <s v="northeast"/>
    <n v="9222.4025999999994"/>
  </r>
  <r>
    <x v="19"/>
    <x v="0"/>
    <n v="29.7"/>
    <n v="2"/>
    <x v="0"/>
    <s v="southwest"/>
    <n v="11881.358"/>
  </r>
  <r>
    <x v="41"/>
    <x v="1"/>
    <n v="29.7"/>
    <n v="0"/>
    <x v="0"/>
    <s v="southeast"/>
    <n v="7789.6350000000002"/>
  </r>
  <r>
    <x v="24"/>
    <x v="1"/>
    <n v="29.7"/>
    <n v="2"/>
    <x v="0"/>
    <s v="southeast"/>
    <n v="12925.886"/>
  </r>
  <r>
    <x v="10"/>
    <x v="1"/>
    <n v="24.31"/>
    <n v="5"/>
    <x v="0"/>
    <s v="southeast"/>
    <n v="9788.8659000000007"/>
  </r>
  <r>
    <x v="40"/>
    <x v="1"/>
    <n v="29.7"/>
    <n v="0"/>
    <x v="0"/>
    <s v="southeast"/>
    <n v="4399.7309999999998"/>
  </r>
  <r>
    <x v="34"/>
    <x v="1"/>
    <n v="29.7"/>
    <n v="3"/>
    <x v="1"/>
    <s v="southwest"/>
    <n v="19933.457999999999"/>
  </r>
  <r>
    <x v="32"/>
    <x v="0"/>
    <n v="16.815000000000001"/>
    <n v="1"/>
    <x v="0"/>
    <s v="northeast"/>
    <n v="3167.4558499999998"/>
  </r>
  <r>
    <x v="31"/>
    <x v="1"/>
    <n v="29.734999999999999"/>
    <n v="2"/>
    <x v="0"/>
    <s v="northwest"/>
    <n v="18157.876"/>
  </r>
  <r>
    <x v="38"/>
    <x v="1"/>
    <n v="29.734999999999999"/>
    <n v="0"/>
    <x v="0"/>
    <s v="northwest"/>
    <n v="1769.5316499999999"/>
  </r>
  <r>
    <x v="31"/>
    <x v="0"/>
    <n v="20.234999999999999"/>
    <n v="2"/>
    <x v="0"/>
    <s v="northwest"/>
    <n v="4906.4096499999996"/>
  </r>
  <r>
    <x v="20"/>
    <x v="1"/>
    <n v="29.734999999999999"/>
    <n v="2"/>
    <x v="0"/>
    <s v="northeast"/>
    <n v="32108.662820000001"/>
  </r>
  <r>
    <x v="46"/>
    <x v="0"/>
    <n v="29.734999999999999"/>
    <n v="0"/>
    <x v="0"/>
    <s v="northwest"/>
    <n v="4357.0436499999996"/>
  </r>
  <r>
    <x v="46"/>
    <x v="0"/>
    <n v="29.8"/>
    <n v="2"/>
    <x v="0"/>
    <s v="southwest"/>
    <n v="5152.134"/>
  </r>
  <r>
    <x v="8"/>
    <x v="0"/>
    <n v="29.8"/>
    <n v="0"/>
    <x v="0"/>
    <s v="southwest"/>
    <n v="1744.4649999999999"/>
  </r>
  <r>
    <x v="22"/>
    <x v="1"/>
    <n v="29.8"/>
    <n v="3"/>
    <x v="1"/>
    <s v="southwest"/>
    <n v="25309.489000000001"/>
  </r>
  <r>
    <x v="27"/>
    <x v="1"/>
    <n v="29.8"/>
    <n v="0"/>
    <x v="0"/>
    <s v="southwest"/>
    <n v="20420.604650000001"/>
  </r>
  <r>
    <x v="5"/>
    <x v="0"/>
    <n v="29.81"/>
    <n v="1"/>
    <x v="0"/>
    <s v="southeast"/>
    <n v="6500.2358999999997"/>
  </r>
  <r>
    <x v="20"/>
    <x v="0"/>
    <n v="29.81"/>
    <n v="2"/>
    <x v="0"/>
    <s v="southeast"/>
    <n v="8219.2039000000004"/>
  </r>
  <r>
    <x v="35"/>
    <x v="0"/>
    <n v="29.81"/>
    <n v="0"/>
    <x v="1"/>
    <s v="southeast"/>
    <n v="27533.912899999999"/>
  </r>
  <r>
    <x v="33"/>
    <x v="1"/>
    <n v="29.81"/>
    <n v="0"/>
    <x v="1"/>
    <s v="southeast"/>
    <n v="19350.368900000001"/>
  </r>
  <r>
    <x v="27"/>
    <x v="1"/>
    <n v="29.83"/>
    <n v="2"/>
    <x v="0"/>
    <s v="northeast"/>
    <n v="6406.4107000000004"/>
  </r>
  <r>
    <x v="24"/>
    <x v="1"/>
    <n v="29.83"/>
    <n v="3"/>
    <x v="1"/>
    <s v="northeast"/>
    <n v="30184.936699999998"/>
  </r>
  <r>
    <x v="22"/>
    <x v="1"/>
    <n v="29.83"/>
    <n v="3"/>
    <x v="0"/>
    <s v="northwest"/>
    <n v="9620.3307000000004"/>
  </r>
  <r>
    <x v="29"/>
    <x v="1"/>
    <n v="29.83"/>
    <n v="1"/>
    <x v="0"/>
    <s v="northeast"/>
    <n v="9288.0267000000003"/>
  </r>
  <r>
    <x v="19"/>
    <x v="0"/>
    <n v="29.83"/>
    <n v="0"/>
    <x v="0"/>
    <s v="northeast"/>
    <n v="11286.538699999999"/>
  </r>
  <r>
    <x v="13"/>
    <x v="1"/>
    <n v="29.83"/>
    <n v="0"/>
    <x v="1"/>
    <s v="northeast"/>
    <n v="18648.421699999999"/>
  </r>
  <r>
    <x v="5"/>
    <x v="1"/>
    <n v="29.9"/>
    <n v="2"/>
    <x v="0"/>
    <s v="southwest"/>
    <n v="6600.3609999999999"/>
  </r>
  <r>
    <x v="19"/>
    <x v="1"/>
    <n v="29.9"/>
    <n v="0"/>
    <x v="0"/>
    <s v="southwest"/>
    <n v="10214.636"/>
  </r>
  <r>
    <x v="2"/>
    <x v="0"/>
    <n v="29.9"/>
    <n v="1"/>
    <x v="0"/>
    <s v="southwest"/>
    <n v="7337.7479999999996"/>
  </r>
  <r>
    <x v="23"/>
    <x v="1"/>
    <n v="24.13"/>
    <n v="1"/>
    <x v="0"/>
    <s v="northwest"/>
    <n v="4032.2406999999998"/>
  </r>
  <r>
    <x v="13"/>
    <x v="1"/>
    <n v="23.4"/>
    <n v="0"/>
    <x v="0"/>
    <s v="southwest"/>
    <n v="1969.614"/>
  </r>
  <r>
    <x v="0"/>
    <x v="0"/>
    <n v="29.92"/>
    <n v="3"/>
    <x v="1"/>
    <s v="southeast"/>
    <n v="30942.191800000001"/>
  </r>
  <r>
    <x v="25"/>
    <x v="0"/>
    <n v="29.92"/>
    <n v="2"/>
    <x v="0"/>
    <s v="southeast"/>
    <n v="3981.9767999999999"/>
  </r>
  <r>
    <x v="25"/>
    <x v="0"/>
    <n v="29.92"/>
    <n v="1"/>
    <x v="0"/>
    <s v="southeast"/>
    <n v="3392.9767999999999"/>
  </r>
  <r>
    <x v="40"/>
    <x v="0"/>
    <n v="29.92"/>
    <n v="1"/>
    <x v="0"/>
    <s v="southeast"/>
    <n v="5478.0367999999999"/>
  </r>
  <r>
    <x v="45"/>
    <x v="0"/>
    <n v="29.92"/>
    <n v="0"/>
    <x v="0"/>
    <s v="southeast"/>
    <n v="13457.960800000001"/>
  </r>
  <r>
    <x v="40"/>
    <x v="0"/>
    <n v="29.92"/>
    <n v="0"/>
    <x v="0"/>
    <s v="southeast"/>
    <n v="4889.0367999999999"/>
  </r>
  <r>
    <x v="29"/>
    <x v="0"/>
    <n v="29.925000000000001"/>
    <n v="0"/>
    <x v="0"/>
    <s v="northwest"/>
    <n v="8988.1587500000005"/>
  </r>
  <r>
    <x v="13"/>
    <x v="0"/>
    <n v="29.925000000000001"/>
    <n v="0"/>
    <x v="0"/>
    <s v="northwest"/>
    <n v="2850.6837500000001"/>
  </r>
  <r>
    <x v="44"/>
    <x v="1"/>
    <n v="29.925000000000001"/>
    <n v="1"/>
    <x v="1"/>
    <s v="northeast"/>
    <n v="22462.043750000001"/>
  </r>
  <r>
    <x v="17"/>
    <x v="1"/>
    <n v="30"/>
    <n v="0"/>
    <x v="1"/>
    <s v="southwest"/>
    <n v="22144.031999999999"/>
  </r>
  <r>
    <x v="25"/>
    <x v="1"/>
    <n v="30"/>
    <n v="1"/>
    <x v="0"/>
    <s v="southwest"/>
    <n v="2904.0880000000002"/>
  </r>
  <r>
    <x v="6"/>
    <x v="1"/>
    <n v="30.02"/>
    <n v="0"/>
    <x v="0"/>
    <s v="northwest"/>
    <n v="24476.478510000001"/>
  </r>
  <r>
    <x v="45"/>
    <x v="1"/>
    <n v="30.02"/>
    <n v="0"/>
    <x v="0"/>
    <s v="northwest"/>
    <n v="13352.0998"/>
  </r>
  <r>
    <x v="40"/>
    <x v="0"/>
    <n v="30.02"/>
    <n v="0"/>
    <x v="0"/>
    <s v="northwest"/>
    <n v="5272.1758"/>
  </r>
  <r>
    <x v="8"/>
    <x v="0"/>
    <n v="30.02"/>
    <n v="0"/>
    <x v="1"/>
    <s v="northwest"/>
    <n v="33307.550799999997"/>
  </r>
  <r>
    <x v="39"/>
    <x v="0"/>
    <n v="24.32"/>
    <n v="1"/>
    <x v="0"/>
    <s v="northeast"/>
    <n v="23288.928400000001"/>
  </r>
  <r>
    <x v="1"/>
    <x v="0"/>
    <n v="24.09"/>
    <n v="1"/>
    <x v="0"/>
    <s v="southeast"/>
    <n v="2201.0971"/>
  </r>
  <r>
    <x v="46"/>
    <x v="1"/>
    <n v="30.03"/>
    <n v="1"/>
    <x v="0"/>
    <s v="southeast"/>
    <n v="4074.4537"/>
  </r>
  <r>
    <x v="1"/>
    <x v="1"/>
    <n v="30.03"/>
    <n v="1"/>
    <x v="0"/>
    <s v="southeast"/>
    <n v="1720.3536999999999"/>
  </r>
  <r>
    <x v="21"/>
    <x v="1"/>
    <n v="30.03"/>
    <n v="1"/>
    <x v="0"/>
    <s v="southeast"/>
    <n v="9377.9046999999991"/>
  </r>
  <r>
    <x v="13"/>
    <x v="0"/>
    <n v="30.1"/>
    <n v="3"/>
    <x v="0"/>
    <s v="southwest"/>
    <n v="4234.9269999999997"/>
  </r>
  <r>
    <x v="2"/>
    <x v="1"/>
    <n v="30.1"/>
    <n v="1"/>
    <x v="0"/>
    <s v="southwest"/>
    <n v="6849.0259999999998"/>
  </r>
  <r>
    <x v="1"/>
    <x v="0"/>
    <n v="30.114999999999998"/>
    <n v="0"/>
    <x v="0"/>
    <s v="northeast"/>
    <n v="21344.846699999998"/>
  </r>
  <r>
    <x v="28"/>
    <x v="0"/>
    <n v="30.114999999999998"/>
    <n v="3"/>
    <x v="0"/>
    <s v="northwest"/>
    <n v="16455.707849999999"/>
  </r>
  <r>
    <x v="1"/>
    <x v="0"/>
    <n v="30.114999999999998"/>
    <n v="0"/>
    <x v="0"/>
    <s v="northeast"/>
    <n v="2203.4718499999999"/>
  </r>
  <r>
    <x v="18"/>
    <x v="0"/>
    <n v="30.114999999999998"/>
    <n v="1"/>
    <x v="0"/>
    <s v="northwest"/>
    <n v="9910.3598500000007"/>
  </r>
  <r>
    <x v="38"/>
    <x v="1"/>
    <n v="30.114999999999998"/>
    <n v="5"/>
    <x v="0"/>
    <s v="northeast"/>
    <n v="4915.0598499999996"/>
  </r>
  <r>
    <x v="2"/>
    <x v="1"/>
    <n v="30.114999999999998"/>
    <n v="3"/>
    <x v="0"/>
    <s v="northwest"/>
    <n v="8410.0468500000006"/>
  </r>
  <r>
    <x v="19"/>
    <x v="0"/>
    <n v="30.14"/>
    <n v="2"/>
    <x v="0"/>
    <s v="southeast"/>
    <n v="11881.9696"/>
  </r>
  <r>
    <x v="1"/>
    <x v="1"/>
    <n v="30.14"/>
    <n v="0"/>
    <x v="0"/>
    <s v="southeast"/>
    <n v="1131.5065999999999"/>
  </r>
  <r>
    <x v="10"/>
    <x v="1"/>
    <n v="30.2"/>
    <n v="1"/>
    <x v="0"/>
    <s v="southwest"/>
    <n v="7441.0529999999999"/>
  </r>
  <r>
    <x v="41"/>
    <x v="1"/>
    <n v="30.2"/>
    <n v="2"/>
    <x v="0"/>
    <s v="southwest"/>
    <n v="8968.33"/>
  </r>
  <r>
    <x v="37"/>
    <x v="0"/>
    <n v="30.2"/>
    <n v="2"/>
    <x v="0"/>
    <s v="southwest"/>
    <n v="8825.0859999999993"/>
  </r>
  <r>
    <x v="6"/>
    <x v="0"/>
    <n v="21.47"/>
    <n v="3"/>
    <x v="0"/>
    <s v="northwest"/>
    <n v="12475.3513"/>
  </r>
  <r>
    <x v="16"/>
    <x v="1"/>
    <n v="30.2"/>
    <n v="1"/>
    <x v="0"/>
    <s v="southwest"/>
    <n v="9724.5300000000007"/>
  </r>
  <r>
    <x v="20"/>
    <x v="1"/>
    <n v="30.2"/>
    <n v="2"/>
    <x v="1"/>
    <s v="southwest"/>
    <n v="38998.546000000002"/>
  </r>
  <r>
    <x v="34"/>
    <x v="0"/>
    <n v="30.2"/>
    <n v="0"/>
    <x v="1"/>
    <s v="southwest"/>
    <n v="33900.652999999998"/>
  </r>
  <r>
    <x v="13"/>
    <x v="0"/>
    <n v="30.21"/>
    <n v="3"/>
    <x v="0"/>
    <s v="northwest"/>
    <n v="4618.0798999999997"/>
  </r>
  <r>
    <x v="6"/>
    <x v="1"/>
    <n v="30.21"/>
    <n v="0"/>
    <x v="0"/>
    <s v="northwest"/>
    <n v="10231.499900000001"/>
  </r>
  <r>
    <x v="12"/>
    <x v="0"/>
    <n v="30.21"/>
    <n v="1"/>
    <x v="1"/>
    <s v="northwest"/>
    <n v="43943.876100000001"/>
  </r>
  <r>
    <x v="43"/>
    <x v="0"/>
    <n v="30.21"/>
    <n v="3"/>
    <x v="0"/>
    <s v="northwest"/>
    <n v="7537.1638999999996"/>
  </r>
  <r>
    <x v="8"/>
    <x v="1"/>
    <n v="30.25"/>
    <n v="0"/>
    <x v="1"/>
    <s v="southeast"/>
    <n v="32548.340499999998"/>
  </r>
  <r>
    <x v="3"/>
    <x v="1"/>
    <n v="30.25"/>
    <n v="0"/>
    <x v="0"/>
    <s v="southeast"/>
    <n v="3704.3544999999999"/>
  </r>
  <r>
    <x v="33"/>
    <x v="0"/>
    <n v="23.6"/>
    <n v="2"/>
    <x v="0"/>
    <s v="southwest"/>
    <n v="4931.6469999999999"/>
  </r>
  <r>
    <x v="29"/>
    <x v="1"/>
    <n v="30.3"/>
    <n v="0"/>
    <x v="0"/>
    <s v="southwest"/>
    <n v="8116.68"/>
  </r>
  <r>
    <x v="20"/>
    <x v="0"/>
    <n v="23.98"/>
    <n v="2"/>
    <x v="0"/>
    <s v="southeast"/>
    <n v="8211.1002000000008"/>
  </r>
  <r>
    <x v="9"/>
    <x v="1"/>
    <n v="30.3"/>
    <n v="3"/>
    <x v="0"/>
    <s v="southwest"/>
    <n v="4260.7439999999997"/>
  </r>
  <r>
    <x v="34"/>
    <x v="0"/>
    <n v="30.3"/>
    <n v="0"/>
    <x v="0"/>
    <s v="southwest"/>
    <n v="2632.9920000000002"/>
  </r>
  <r>
    <x v="1"/>
    <x v="0"/>
    <n v="30.305"/>
    <n v="0"/>
    <x v="0"/>
    <s v="northeast"/>
    <n v="2203.7359499999998"/>
  </r>
  <r>
    <x v="21"/>
    <x v="1"/>
    <n v="23.21"/>
    <n v="1"/>
    <x v="1"/>
    <s v="southeast"/>
    <n v="22218.1149"/>
  </r>
  <r>
    <x v="11"/>
    <x v="1"/>
    <n v="30.305"/>
    <n v="0"/>
    <x v="0"/>
    <s v="northeast"/>
    <n v="11938.255950000001"/>
  </r>
  <r>
    <x v="10"/>
    <x v="1"/>
    <n v="30.36"/>
    <n v="0"/>
    <x v="1"/>
    <s v="southeast"/>
    <n v="62592.873090000001"/>
  </r>
  <r>
    <x v="1"/>
    <x v="1"/>
    <n v="30.4"/>
    <n v="3"/>
    <x v="0"/>
    <s v="northeast"/>
    <n v="3481.8679999999999"/>
  </r>
  <r>
    <x v="9"/>
    <x v="0"/>
    <n v="30.4"/>
    <n v="3"/>
    <x v="0"/>
    <s v="northwest"/>
    <n v="18804.752400000001"/>
  </r>
  <r>
    <x v="32"/>
    <x v="1"/>
    <n v="23.75"/>
    <n v="2"/>
    <x v="0"/>
    <s v="northwest"/>
    <n v="3077.0954999999999"/>
  </r>
  <r>
    <x v="8"/>
    <x v="1"/>
    <n v="30.4"/>
    <n v="0"/>
    <x v="0"/>
    <s v="southwest"/>
    <n v="1256.299"/>
  </r>
  <r>
    <x v="7"/>
    <x v="0"/>
    <n v="30.4"/>
    <n v="0"/>
    <x v="1"/>
    <s v="northwest"/>
    <n v="33907.548000000003"/>
  </r>
  <r>
    <x v="7"/>
    <x v="0"/>
    <n v="30.4"/>
    <n v="0"/>
    <x v="0"/>
    <s v="northeast"/>
    <n v="2741.9479999999999"/>
  </r>
  <r>
    <x v="37"/>
    <x v="1"/>
    <n v="30.495000000000001"/>
    <n v="3"/>
    <x v="1"/>
    <s v="northwest"/>
    <n v="40720.551050000002"/>
  </r>
  <r>
    <x v="21"/>
    <x v="1"/>
    <n v="22.42"/>
    <n v="0"/>
    <x v="0"/>
    <s v="northeast"/>
    <n v="9361.3268000000007"/>
  </r>
  <r>
    <x v="35"/>
    <x v="0"/>
    <n v="30.495000000000001"/>
    <n v="0"/>
    <x v="0"/>
    <s v="northwest"/>
    <n v="11840.77505"/>
  </r>
  <r>
    <x v="10"/>
    <x v="1"/>
    <n v="30.495000000000001"/>
    <n v="2"/>
    <x v="0"/>
    <s v="northwest"/>
    <n v="8413.4630500000003"/>
  </r>
  <r>
    <x v="8"/>
    <x v="0"/>
    <n v="30.495000000000001"/>
    <n v="0"/>
    <x v="0"/>
    <s v="northwest"/>
    <n v="2128.4310500000001"/>
  </r>
  <r>
    <x v="33"/>
    <x v="0"/>
    <n v="30.495000000000001"/>
    <n v="3"/>
    <x v="0"/>
    <s v="northeast"/>
    <n v="6113.2310500000003"/>
  </r>
  <r>
    <x v="36"/>
    <x v="1"/>
    <n v="30.495000000000001"/>
    <n v="0"/>
    <x v="0"/>
    <s v="northeast"/>
    <n v="10072.055050000001"/>
  </r>
  <r>
    <x v="10"/>
    <x v="0"/>
    <n v="30.495000000000001"/>
    <n v="1"/>
    <x v="1"/>
    <s v="northwest"/>
    <n v="39725.518049999999"/>
  </r>
  <r>
    <x v="45"/>
    <x v="0"/>
    <n v="30.495000000000001"/>
    <n v="2"/>
    <x v="0"/>
    <s v="northwest"/>
    <n v="15019.760050000001"/>
  </r>
  <r>
    <x v="42"/>
    <x v="1"/>
    <n v="30.5"/>
    <n v="1"/>
    <x v="0"/>
    <s v="southwest"/>
    <n v="4751.07"/>
  </r>
  <r>
    <x v="30"/>
    <x v="0"/>
    <n v="30.5"/>
    <n v="0"/>
    <x v="0"/>
    <s v="southwest"/>
    <n v="12638.195"/>
  </r>
  <r>
    <x v="9"/>
    <x v="1"/>
    <n v="30.5"/>
    <n v="0"/>
    <x v="0"/>
    <s v="southwest"/>
    <n v="2494.0219999999999"/>
  </r>
  <r>
    <x v="19"/>
    <x v="0"/>
    <n v="30.5"/>
    <n v="0"/>
    <x v="0"/>
    <s v="southwest"/>
    <n v="10704.47"/>
  </r>
  <r>
    <x v="8"/>
    <x v="1"/>
    <n v="30.59"/>
    <n v="0"/>
    <x v="0"/>
    <s v="northwest"/>
    <n v="1639.5631000000001"/>
  </r>
  <r>
    <x v="34"/>
    <x v="1"/>
    <n v="30.59"/>
    <n v="0"/>
    <x v="0"/>
    <s v="northeast"/>
    <n v="2727.3951000000002"/>
  </r>
  <r>
    <x v="8"/>
    <x v="0"/>
    <n v="30.59"/>
    <n v="2"/>
    <x v="0"/>
    <s v="northwest"/>
    <n v="24059.680189999999"/>
  </r>
  <r>
    <x v="26"/>
    <x v="1"/>
    <n v="30.59"/>
    <n v="2"/>
    <x v="0"/>
    <s v="northwest"/>
    <n v="7256.7231000000002"/>
  </r>
  <r>
    <x v="8"/>
    <x v="1"/>
    <n v="30.59"/>
    <n v="0"/>
    <x v="0"/>
    <s v="northwest"/>
    <n v="1639.5631000000001"/>
  </r>
  <r>
    <x v="9"/>
    <x v="0"/>
    <n v="30.59"/>
    <n v="1"/>
    <x v="0"/>
    <s v="northeast"/>
    <n v="16796.411940000002"/>
  </r>
  <r>
    <x v="38"/>
    <x v="0"/>
    <n v="30.59"/>
    <n v="0"/>
    <x v="0"/>
    <s v="northeast"/>
    <n v="2459.7201"/>
  </r>
  <r>
    <x v="19"/>
    <x v="1"/>
    <n v="30.684999999999999"/>
    <n v="0"/>
    <x v="1"/>
    <s v="northeast"/>
    <n v="42303.692150000003"/>
  </r>
  <r>
    <x v="2"/>
    <x v="0"/>
    <n v="30.684999999999999"/>
    <n v="2"/>
    <x v="0"/>
    <s v="northwest"/>
    <n v="8310.8391499999998"/>
  </r>
  <r>
    <x v="38"/>
    <x v="1"/>
    <n v="30.684999999999999"/>
    <n v="0"/>
    <x v="1"/>
    <s v="northeast"/>
    <n v="33475.817150000003"/>
  </r>
  <r>
    <x v="20"/>
    <x v="1"/>
    <n v="30.69"/>
    <n v="2"/>
    <x v="0"/>
    <s v="southeast"/>
    <n v="7731.4270999999999"/>
  </r>
  <r>
    <x v="43"/>
    <x v="0"/>
    <n v="30.69"/>
    <n v="1"/>
    <x v="0"/>
    <s v="southeast"/>
    <n v="5976.8311000000003"/>
  </r>
  <r>
    <x v="16"/>
    <x v="0"/>
    <n v="30.78"/>
    <n v="1"/>
    <x v="0"/>
    <s v="northeast"/>
    <n v="10797.3362"/>
  </r>
  <r>
    <x v="29"/>
    <x v="0"/>
    <n v="30.78"/>
    <n v="1"/>
    <x v="0"/>
    <s v="northeast"/>
    <n v="9778.3472000000002"/>
  </r>
  <r>
    <x v="41"/>
    <x v="1"/>
    <n v="30.78"/>
    <n v="3"/>
    <x v="0"/>
    <s v="northeast"/>
    <n v="10141.136200000001"/>
  </r>
  <r>
    <x v="26"/>
    <x v="1"/>
    <n v="30.78"/>
    <n v="3"/>
    <x v="1"/>
    <s v="northeast"/>
    <n v="39597.407200000001"/>
  </r>
  <r>
    <x v="27"/>
    <x v="0"/>
    <n v="30.78"/>
    <n v="0"/>
    <x v="1"/>
    <s v="northeast"/>
    <n v="37270.1512"/>
  </r>
  <r>
    <x v="27"/>
    <x v="0"/>
    <n v="30.8"/>
    <n v="2"/>
    <x v="0"/>
    <s v="southeast"/>
    <n v="6313.759"/>
  </r>
  <r>
    <x v="6"/>
    <x v="0"/>
    <n v="30.8"/>
    <n v="3"/>
    <x v="0"/>
    <s v="southwest"/>
    <n v="12105.32"/>
  </r>
  <r>
    <x v="27"/>
    <x v="1"/>
    <n v="30.8"/>
    <n v="0"/>
    <x v="0"/>
    <s v="southwest"/>
    <n v="4646.759"/>
  </r>
  <r>
    <x v="46"/>
    <x v="1"/>
    <n v="30.8"/>
    <n v="3"/>
    <x v="0"/>
    <s v="southwest"/>
    <n v="5253.5240000000003"/>
  </r>
  <r>
    <x v="12"/>
    <x v="1"/>
    <n v="30.8"/>
    <n v="0"/>
    <x v="1"/>
    <s v="southwest"/>
    <n v="35491.64"/>
  </r>
  <r>
    <x v="4"/>
    <x v="1"/>
    <n v="30.8"/>
    <n v="0"/>
    <x v="0"/>
    <s v="southwest"/>
    <n v="13390.558999999999"/>
  </r>
  <r>
    <x v="37"/>
    <x v="0"/>
    <n v="30.8"/>
    <n v="3"/>
    <x v="0"/>
    <s v="southwest"/>
    <n v="9414.92"/>
  </r>
  <r>
    <x v="6"/>
    <x v="1"/>
    <n v="30.8"/>
    <n v="1"/>
    <x v="1"/>
    <s v="southeast"/>
    <n v="41999.519999999997"/>
  </r>
  <r>
    <x v="25"/>
    <x v="1"/>
    <n v="30.875"/>
    <n v="2"/>
    <x v="0"/>
    <s v="northwest"/>
    <n v="3877.3042500000001"/>
  </r>
  <r>
    <x v="5"/>
    <x v="1"/>
    <n v="30.875"/>
    <n v="4"/>
    <x v="0"/>
    <s v="northwest"/>
    <n v="8162.7162500000004"/>
  </r>
  <r>
    <x v="27"/>
    <x v="1"/>
    <n v="30.875"/>
    <n v="3"/>
    <x v="0"/>
    <s v="northwest"/>
    <n v="6796.8632500000003"/>
  </r>
  <r>
    <x v="45"/>
    <x v="1"/>
    <n v="21.4"/>
    <n v="0"/>
    <x v="0"/>
    <s v="southwest"/>
    <n v="12957.118"/>
  </r>
  <r>
    <x v="33"/>
    <x v="1"/>
    <n v="30.875"/>
    <n v="0"/>
    <x v="0"/>
    <s v="northeast"/>
    <n v="3857.7592500000001"/>
  </r>
  <r>
    <x v="39"/>
    <x v="1"/>
    <n v="30.875"/>
    <n v="0"/>
    <x v="0"/>
    <s v="northwest"/>
    <n v="3062.5082499999999"/>
  </r>
  <r>
    <x v="39"/>
    <x v="1"/>
    <n v="23.8"/>
    <n v="2"/>
    <x v="0"/>
    <s v="southwest"/>
    <n v="3847.674"/>
  </r>
  <r>
    <x v="16"/>
    <x v="0"/>
    <n v="30.875"/>
    <n v="0"/>
    <x v="0"/>
    <s v="northeast"/>
    <n v="23045.566159999998"/>
  </r>
  <r>
    <x v="40"/>
    <x v="1"/>
    <n v="30.875"/>
    <n v="1"/>
    <x v="0"/>
    <s v="northwest"/>
    <n v="5373.3642499999996"/>
  </r>
  <r>
    <x v="45"/>
    <x v="1"/>
    <n v="30.875"/>
    <n v="3"/>
    <x v="1"/>
    <s v="northwest"/>
    <n v="46718.163249999998"/>
  </r>
  <r>
    <x v="23"/>
    <x v="0"/>
    <n v="30.9"/>
    <n v="3"/>
    <x v="0"/>
    <s v="southwest"/>
    <n v="5325.6509999999998"/>
  </r>
  <r>
    <x v="37"/>
    <x v="0"/>
    <n v="19.95"/>
    <n v="2"/>
    <x v="0"/>
    <s v="northwest"/>
    <n v="9193.8384999999998"/>
  </r>
  <r>
    <x v="10"/>
    <x v="0"/>
    <n v="30.9"/>
    <n v="2"/>
    <x v="0"/>
    <s v="southwest"/>
    <n v="8520.0259999999998"/>
  </r>
  <r>
    <x v="29"/>
    <x v="1"/>
    <n v="30.9"/>
    <n v="0"/>
    <x v="1"/>
    <s v="southwest"/>
    <n v="39727.614000000001"/>
  </r>
  <r>
    <x v="18"/>
    <x v="1"/>
    <n v="30.97"/>
    <n v="3"/>
    <x v="0"/>
    <s v="northwest"/>
    <n v="10600.5483"/>
  </r>
  <r>
    <x v="42"/>
    <x v="0"/>
    <n v="31"/>
    <n v="1"/>
    <x v="0"/>
    <s v="southwest"/>
    <n v="5240.7650000000003"/>
  </r>
  <r>
    <x v="43"/>
    <x v="1"/>
    <n v="31"/>
    <n v="1"/>
    <x v="0"/>
    <s v="southwest"/>
    <n v="5488.2619999999997"/>
  </r>
  <r>
    <x v="32"/>
    <x v="1"/>
    <n v="31.02"/>
    <n v="0"/>
    <x v="0"/>
    <s v="southeast"/>
    <n v="16586.49771"/>
  </r>
  <r>
    <x v="26"/>
    <x v="0"/>
    <n v="31.02"/>
    <n v="0"/>
    <x v="0"/>
    <s v="southeast"/>
    <n v="6185.3208000000004"/>
  </r>
  <r>
    <x v="7"/>
    <x v="0"/>
    <n v="31.02"/>
    <n v="3"/>
    <x v="1"/>
    <s v="southeast"/>
    <n v="35595.589800000002"/>
  </r>
  <r>
    <x v="33"/>
    <x v="0"/>
    <n v="31.065000000000001"/>
    <n v="0"/>
    <x v="0"/>
    <s v="northeast"/>
    <n v="4347.0233500000004"/>
  </r>
  <r>
    <x v="25"/>
    <x v="1"/>
    <n v="31.065000000000001"/>
    <n v="0"/>
    <x v="0"/>
    <s v="northwest"/>
    <n v="2699.56835"/>
  </r>
  <r>
    <x v="13"/>
    <x v="1"/>
    <n v="31.065000000000001"/>
    <n v="0"/>
    <x v="1"/>
    <s v="northeast"/>
    <n v="34254.053350000002"/>
  </r>
  <r>
    <x v="33"/>
    <x v="1"/>
    <n v="31.065000000000001"/>
    <n v="3"/>
    <x v="0"/>
    <s v="northwest"/>
    <n v="5425.0233500000004"/>
  </r>
  <r>
    <x v="32"/>
    <x v="1"/>
    <n v="31.1"/>
    <n v="0"/>
    <x v="0"/>
    <s v="southwest"/>
    <n v="1526.3119999999999"/>
  </r>
  <r>
    <x v="38"/>
    <x v="1"/>
    <n v="31.13"/>
    <n v="2"/>
    <x v="0"/>
    <s v="southeast"/>
    <n v="2566.4706999999999"/>
  </r>
  <r>
    <x v="41"/>
    <x v="0"/>
    <n v="31.13"/>
    <n v="0"/>
    <x v="0"/>
    <s v="southeast"/>
    <n v="8280.6226999999999"/>
  </r>
  <r>
    <x v="9"/>
    <x v="1"/>
    <n v="31.13"/>
    <n v="1"/>
    <x v="1"/>
    <s v="southeast"/>
    <n v="34806.467700000001"/>
  </r>
  <r>
    <x v="1"/>
    <x v="0"/>
    <n v="31.13"/>
    <n v="0"/>
    <x v="0"/>
    <s v="southeast"/>
    <n v="1621.8827000000001"/>
  </r>
  <r>
    <x v="35"/>
    <x v="0"/>
    <n v="31.16"/>
    <n v="0"/>
    <x v="1"/>
    <s v="northwest"/>
    <n v="43578.939400000003"/>
  </r>
  <r>
    <x v="34"/>
    <x v="0"/>
    <n v="23.465"/>
    <n v="0"/>
    <x v="0"/>
    <s v="northeast"/>
    <n v="3206.4913499999998"/>
  </r>
  <r>
    <x v="0"/>
    <x v="0"/>
    <n v="31.16"/>
    <n v="0"/>
    <x v="0"/>
    <s v="northwest"/>
    <n v="13429.035400000001"/>
  </r>
  <r>
    <x v="36"/>
    <x v="1"/>
    <n v="31.16"/>
    <n v="1"/>
    <x v="0"/>
    <s v="northwest"/>
    <n v="10461.9794"/>
  </r>
  <r>
    <x v="31"/>
    <x v="0"/>
    <n v="31.16"/>
    <n v="0"/>
    <x v="0"/>
    <s v="northeast"/>
    <n v="3943.5954000000002"/>
  </r>
  <r>
    <x v="46"/>
    <x v="0"/>
    <n v="23.65"/>
    <n v="1"/>
    <x v="0"/>
    <s v="southeast"/>
    <n v="17626.239509999999"/>
  </r>
  <r>
    <x v="8"/>
    <x v="1"/>
    <n v="20.7"/>
    <n v="0"/>
    <x v="0"/>
    <s v="southwest"/>
    <n v="1242.816"/>
  </r>
  <r>
    <x v="16"/>
    <x v="0"/>
    <n v="31.2"/>
    <n v="0"/>
    <x v="0"/>
    <s v="southwest"/>
    <n v="9625.92"/>
  </r>
  <r>
    <x v="32"/>
    <x v="1"/>
    <n v="20.234999999999999"/>
    <n v="3"/>
    <x v="0"/>
    <s v="northeast"/>
    <n v="3861.2096499999998"/>
  </r>
  <r>
    <x v="6"/>
    <x v="0"/>
    <n v="31.24"/>
    <n v="0"/>
    <x v="0"/>
    <s v="southeast"/>
    <n v="10338.9316"/>
  </r>
  <r>
    <x v="17"/>
    <x v="1"/>
    <n v="31.254999999999999"/>
    <n v="0"/>
    <x v="0"/>
    <s v="northwest"/>
    <n v="6358.7764500000003"/>
  </r>
  <r>
    <x v="32"/>
    <x v="1"/>
    <n v="31.254999999999999"/>
    <n v="0"/>
    <x v="0"/>
    <s v="northwest"/>
    <n v="1909.52745"/>
  </r>
  <r>
    <x v="9"/>
    <x v="0"/>
    <n v="31.254999999999999"/>
    <n v="1"/>
    <x v="0"/>
    <s v="northwest"/>
    <n v="3956.0714499999999"/>
  </r>
  <r>
    <x v="22"/>
    <x v="1"/>
    <n v="19.57"/>
    <n v="1"/>
    <x v="0"/>
    <s v="northwest"/>
    <n v="8428.0692999999992"/>
  </r>
  <r>
    <x v="28"/>
    <x v="0"/>
    <n v="31.3"/>
    <n v="2"/>
    <x v="1"/>
    <s v="southwest"/>
    <n v="47291.055"/>
  </r>
  <r>
    <x v="32"/>
    <x v="0"/>
    <n v="21.85"/>
    <n v="1"/>
    <x v="1"/>
    <s v="northeast"/>
    <n v="15359.104499999999"/>
  </r>
  <r>
    <x v="20"/>
    <x v="1"/>
    <n v="31.35"/>
    <n v="1"/>
    <x v="1"/>
    <s v="northeast"/>
    <n v="39556.494500000001"/>
  </r>
  <r>
    <x v="29"/>
    <x v="1"/>
    <n v="31.35"/>
    <n v="1"/>
    <x v="0"/>
    <s v="northeast"/>
    <n v="9290.1394999999993"/>
  </r>
  <r>
    <x v="1"/>
    <x v="0"/>
    <n v="31.35"/>
    <n v="0"/>
    <x v="0"/>
    <s v="southeast"/>
    <n v="1622.1885"/>
  </r>
  <r>
    <x v="7"/>
    <x v="1"/>
    <n v="31.35"/>
    <n v="1"/>
    <x v="0"/>
    <s v="northwest"/>
    <n v="2643.2685000000001"/>
  </r>
  <r>
    <x v="36"/>
    <x v="1"/>
    <n v="31.35"/>
    <n v="0"/>
    <x v="0"/>
    <s v="southeast"/>
    <n v="27346.04207"/>
  </r>
  <r>
    <x v="30"/>
    <x v="1"/>
    <n v="31.35"/>
    <n v="3"/>
    <x v="1"/>
    <s v="northwest"/>
    <n v="46130.5265"/>
  </r>
  <r>
    <x v="24"/>
    <x v="0"/>
    <n v="31.35"/>
    <n v="0"/>
    <x v="0"/>
    <s v="northwest"/>
    <n v="12622.1795"/>
  </r>
  <r>
    <x v="1"/>
    <x v="0"/>
    <n v="31.35"/>
    <n v="4"/>
    <x v="0"/>
    <s v="northeast"/>
    <n v="4561.1885000000002"/>
  </r>
  <r>
    <x v="9"/>
    <x v="0"/>
    <n v="31.4"/>
    <n v="0"/>
    <x v="1"/>
    <s v="southwest"/>
    <n v="34838.873"/>
  </r>
  <r>
    <x v="23"/>
    <x v="1"/>
    <n v="31.4"/>
    <n v="1"/>
    <x v="0"/>
    <s v="southwest"/>
    <n v="3659.346"/>
  </r>
  <r>
    <x v="14"/>
    <x v="0"/>
    <n v="31.4"/>
    <n v="0"/>
    <x v="1"/>
    <s v="southwest"/>
    <n v="34166.273000000001"/>
  </r>
  <r>
    <x v="41"/>
    <x v="1"/>
    <n v="31.445"/>
    <n v="1"/>
    <x v="0"/>
    <s v="northeast"/>
    <n v="8964.0605500000001"/>
  </r>
  <r>
    <x v="4"/>
    <x v="1"/>
    <n v="31.445"/>
    <n v="0"/>
    <x v="0"/>
    <s v="northeast"/>
    <n v="13974.455550000001"/>
  </r>
  <r>
    <x v="24"/>
    <x v="0"/>
    <n v="23.655000000000001"/>
    <n v="0"/>
    <x v="1"/>
    <s v="northwest"/>
    <n v="25678.778450000002"/>
  </r>
  <r>
    <x v="45"/>
    <x v="1"/>
    <n v="31.46"/>
    <n v="1"/>
    <x v="0"/>
    <s v="southeast"/>
    <n v="27000.98473"/>
  </r>
  <r>
    <x v="38"/>
    <x v="0"/>
    <n v="31.46"/>
    <n v="0"/>
    <x v="0"/>
    <s v="southeast"/>
    <n v="1877.9294"/>
  </r>
  <r>
    <x v="40"/>
    <x v="1"/>
    <n v="31.5"/>
    <n v="0"/>
    <x v="0"/>
    <s v="southwest"/>
    <n v="4402.2330000000002"/>
  </r>
  <r>
    <x v="46"/>
    <x v="1"/>
    <n v="31.5"/>
    <n v="1"/>
    <x v="0"/>
    <s v="southwest"/>
    <n v="4076.4969999999998"/>
  </r>
  <r>
    <x v="46"/>
    <x v="0"/>
    <n v="31.54"/>
    <n v="1"/>
    <x v="0"/>
    <s v="northeast"/>
    <n v="5148.5526"/>
  </r>
  <r>
    <x v="12"/>
    <x v="0"/>
    <n v="19"/>
    <n v="3"/>
    <x v="0"/>
    <s v="northeast"/>
    <n v="6753.0379999999996"/>
  </r>
  <r>
    <x v="35"/>
    <x v="1"/>
    <n v="31.54"/>
    <n v="0"/>
    <x v="0"/>
    <s v="northwest"/>
    <n v="11353.2276"/>
  </r>
  <r>
    <x v="0"/>
    <x v="1"/>
    <n v="31.57"/>
    <n v="0"/>
    <x v="0"/>
    <s v="southeast"/>
    <n v="12557.605299999999"/>
  </r>
  <r>
    <x v="23"/>
    <x v="1"/>
    <n v="31.57"/>
    <n v="3"/>
    <x v="0"/>
    <s v="southeast"/>
    <n v="4837.5823"/>
  </r>
  <r>
    <x v="26"/>
    <x v="0"/>
    <n v="31.6"/>
    <n v="0"/>
    <x v="0"/>
    <s v="southwest"/>
    <n v="6186.1270000000004"/>
  </r>
  <r>
    <x v="18"/>
    <x v="0"/>
    <n v="31.6"/>
    <n v="2"/>
    <x v="0"/>
    <s v="southwest"/>
    <n v="10118.424000000001"/>
  </r>
  <r>
    <x v="6"/>
    <x v="1"/>
    <n v="31.6"/>
    <n v="0"/>
    <x v="0"/>
    <s v="southwest"/>
    <n v="9850.4320000000007"/>
  </r>
  <r>
    <x v="26"/>
    <x v="0"/>
    <n v="31.635000000000002"/>
    <n v="1"/>
    <x v="0"/>
    <s v="northeast"/>
    <n v="7358.1756500000001"/>
  </r>
  <r>
    <x v="21"/>
    <x v="1"/>
    <n v="31.635000000000002"/>
    <n v="0"/>
    <x v="0"/>
    <s v="northwest"/>
    <n v="9174.1356500000002"/>
  </r>
  <r>
    <x v="29"/>
    <x v="0"/>
    <n v="21.3"/>
    <n v="1"/>
    <x v="0"/>
    <s v="southwest"/>
    <n v="9182.17"/>
  </r>
  <r>
    <x v="1"/>
    <x v="1"/>
    <n v="31.68"/>
    <n v="2"/>
    <x v="1"/>
    <s v="southeast"/>
    <n v="34303.167200000004"/>
  </r>
  <r>
    <x v="39"/>
    <x v="1"/>
    <n v="31.68"/>
    <n v="0"/>
    <x v="1"/>
    <s v="southeast"/>
    <n v="34672.147199999999"/>
  </r>
  <r>
    <x v="7"/>
    <x v="1"/>
    <n v="31.73"/>
    <n v="0"/>
    <x v="0"/>
    <s v="northeast"/>
    <n v="2254.7966999999999"/>
  </r>
  <r>
    <x v="45"/>
    <x v="0"/>
    <n v="31.73"/>
    <n v="0"/>
    <x v="0"/>
    <s v="northeast"/>
    <n v="14043.476699999999"/>
  </r>
  <r>
    <x v="16"/>
    <x v="0"/>
    <n v="31.73"/>
    <n v="2"/>
    <x v="0"/>
    <s v="northwest"/>
    <n v="11187.6567"/>
  </r>
  <r>
    <x v="14"/>
    <x v="1"/>
    <n v="31.73"/>
    <n v="3"/>
    <x v="1"/>
    <s v="northeast"/>
    <n v="36189.101699999999"/>
  </r>
  <r>
    <x v="1"/>
    <x v="1"/>
    <n v="31.73"/>
    <n v="0"/>
    <x v="1"/>
    <s v="northeast"/>
    <n v="33732.686699999998"/>
  </r>
  <r>
    <x v="31"/>
    <x v="1"/>
    <n v="31.73"/>
    <n v="2"/>
    <x v="0"/>
    <s v="northwest"/>
    <n v="4433.3877000000002"/>
  </r>
  <r>
    <x v="24"/>
    <x v="1"/>
    <n v="31.79"/>
    <n v="2"/>
    <x v="0"/>
    <s v="southeast"/>
    <n v="12928.7911"/>
  </r>
  <r>
    <x v="38"/>
    <x v="0"/>
    <n v="31.79"/>
    <n v="2"/>
    <x v="0"/>
    <s v="southeast"/>
    <n v="3056.3881000000001"/>
  </r>
  <r>
    <x v="5"/>
    <x v="1"/>
    <n v="22.704999999999998"/>
    <n v="2"/>
    <x v="0"/>
    <s v="northeast"/>
    <n v="7173.35995"/>
  </r>
  <r>
    <x v="15"/>
    <x v="1"/>
    <n v="31.79"/>
    <n v="2"/>
    <x v="1"/>
    <s v="southeast"/>
    <n v="43813.866099999999"/>
  </r>
  <r>
    <x v="10"/>
    <x v="0"/>
    <n v="31.79"/>
    <n v="0"/>
    <x v="0"/>
    <s v="southeast"/>
    <n v="17929.303370000001"/>
  </r>
  <r>
    <x v="8"/>
    <x v="0"/>
    <n v="24.51"/>
    <n v="1"/>
    <x v="0"/>
    <s v="northwest"/>
    <n v="2709.1118999999999"/>
  </r>
  <r>
    <x v="4"/>
    <x v="0"/>
    <n v="31.8"/>
    <n v="0"/>
    <x v="0"/>
    <s v="southwest"/>
    <n v="13880.949000000001"/>
  </r>
  <r>
    <x v="11"/>
    <x v="0"/>
    <n v="31.824999999999999"/>
    <n v="2"/>
    <x v="0"/>
    <s v="northeast"/>
    <n v="13607.36875"/>
  </r>
  <r>
    <x v="8"/>
    <x v="0"/>
    <n v="31.824999999999999"/>
    <n v="1"/>
    <x v="0"/>
    <s v="northwest"/>
    <n v="2719.2797500000001"/>
  </r>
  <r>
    <x v="18"/>
    <x v="1"/>
    <n v="31.824999999999999"/>
    <n v="0"/>
    <x v="1"/>
    <s v="northeast"/>
    <n v="41097.161749999999"/>
  </r>
  <r>
    <x v="35"/>
    <x v="0"/>
    <n v="31.824999999999999"/>
    <n v="0"/>
    <x v="0"/>
    <s v="northwest"/>
    <n v="11842.623750000001"/>
  </r>
  <r>
    <x v="28"/>
    <x v="0"/>
    <n v="31.824999999999999"/>
    <n v="2"/>
    <x v="0"/>
    <s v="northeast"/>
    <n v="16069.08475"/>
  </r>
  <r>
    <x v="6"/>
    <x v="0"/>
    <n v="31.9"/>
    <n v="3"/>
    <x v="0"/>
    <s v="southeast"/>
    <n v="27322.73386"/>
  </r>
  <r>
    <x v="29"/>
    <x v="0"/>
    <n v="31.9"/>
    <n v="5"/>
    <x v="0"/>
    <s v="southwest"/>
    <n v="11552.904"/>
  </r>
  <r>
    <x v="6"/>
    <x v="0"/>
    <n v="31.9"/>
    <n v="1"/>
    <x v="0"/>
    <s v="southeast"/>
    <n v="10928.849"/>
  </r>
  <r>
    <x v="12"/>
    <x v="0"/>
    <n v="31.92"/>
    <n v="1"/>
    <x v="1"/>
    <s v="northeast"/>
    <n v="37701.876799999998"/>
  </r>
  <r>
    <x v="5"/>
    <x v="0"/>
    <n v="23.37"/>
    <n v="3"/>
    <x v="0"/>
    <s v="northeast"/>
    <n v="8252.2842999999993"/>
  </r>
  <r>
    <x v="8"/>
    <x v="1"/>
    <n v="31.92"/>
    <n v="0"/>
    <x v="1"/>
    <s v="northwest"/>
    <n v="33750.291799999999"/>
  </r>
  <r>
    <x v="44"/>
    <x v="0"/>
    <n v="31.92"/>
    <n v="2"/>
    <x v="0"/>
    <s v="northwest"/>
    <n v="7209.4917999999998"/>
  </r>
  <r>
    <x v="38"/>
    <x v="0"/>
    <n v="31.92"/>
    <n v="0"/>
    <x v="0"/>
    <s v="northwest"/>
    <n v="2261.5688"/>
  </r>
  <r>
    <x v="1"/>
    <x v="0"/>
    <n v="31.92"/>
    <n v="0"/>
    <x v="0"/>
    <s v="northeast"/>
    <n v="2205.9807999999998"/>
  </r>
  <r>
    <x v="22"/>
    <x v="0"/>
    <n v="32"/>
    <n v="1"/>
    <x v="0"/>
    <s v="southwest"/>
    <n v="8551.3469999999998"/>
  </r>
  <r>
    <x v="11"/>
    <x v="1"/>
    <n v="32.01"/>
    <n v="1"/>
    <x v="0"/>
    <s v="southeast"/>
    <n v="11946.625899999999"/>
  </r>
  <r>
    <x v="13"/>
    <x v="1"/>
    <n v="32.01"/>
    <n v="0"/>
    <x v="0"/>
    <s v="southeast"/>
    <n v="1981.5818999999999"/>
  </r>
  <r>
    <x v="20"/>
    <x v="1"/>
    <n v="32.015000000000001"/>
    <n v="2"/>
    <x v="0"/>
    <s v="northwest"/>
    <n v="8116.2688500000004"/>
  </r>
  <r>
    <x v="45"/>
    <x v="1"/>
    <n v="32.015000000000001"/>
    <n v="0"/>
    <x v="1"/>
    <s v="northeast"/>
    <n v="45710.207849999999"/>
  </r>
  <r>
    <x v="24"/>
    <x v="0"/>
    <n v="32.1"/>
    <n v="3"/>
    <x v="0"/>
    <s v="southwest"/>
    <n v="14007.222"/>
  </r>
  <r>
    <x v="31"/>
    <x v="0"/>
    <n v="32.11"/>
    <n v="2"/>
    <x v="0"/>
    <s v="northwest"/>
    <n v="4922.9159"/>
  </r>
  <r>
    <x v="8"/>
    <x v="0"/>
    <n v="32.11"/>
    <n v="0"/>
    <x v="0"/>
    <s v="northwest"/>
    <n v="2130.6759000000002"/>
  </r>
  <r>
    <x v="15"/>
    <x v="1"/>
    <n v="32.11"/>
    <n v="1"/>
    <x v="0"/>
    <s v="northeast"/>
    <n v="11763.000899999999"/>
  </r>
  <r>
    <x v="35"/>
    <x v="0"/>
    <n v="23.98"/>
    <n v="1"/>
    <x v="0"/>
    <s v="southeast"/>
    <n v="22192.437109999999"/>
  </r>
  <r>
    <x v="45"/>
    <x v="1"/>
    <n v="32.11"/>
    <n v="0"/>
    <x v="0"/>
    <s v="northeast"/>
    <n v="13555.0049"/>
  </r>
  <r>
    <x v="18"/>
    <x v="1"/>
    <n v="32.11"/>
    <n v="2"/>
    <x v="0"/>
    <s v="northeast"/>
    <n v="25333.332839999999"/>
  </r>
  <r>
    <x v="28"/>
    <x v="0"/>
    <n v="22.99"/>
    <n v="0"/>
    <x v="1"/>
    <s v="southeast"/>
    <n v="27037.914100000002"/>
  </r>
  <r>
    <x v="31"/>
    <x v="1"/>
    <n v="32.11"/>
    <n v="2"/>
    <x v="0"/>
    <s v="northwest"/>
    <n v="4433.9159"/>
  </r>
  <r>
    <x v="7"/>
    <x v="1"/>
    <n v="32.11"/>
    <n v="0"/>
    <x v="0"/>
    <s v="northwest"/>
    <n v="2055.3249000000001"/>
  </r>
  <r>
    <x v="1"/>
    <x v="0"/>
    <n v="32.119999999999997"/>
    <n v="2"/>
    <x v="0"/>
    <s v="southeast"/>
    <n v="2801.2588000000001"/>
  </r>
  <r>
    <x v="26"/>
    <x v="0"/>
    <n v="32.200000000000003"/>
    <n v="1"/>
    <x v="0"/>
    <s v="southwest"/>
    <n v="6775.9610000000002"/>
  </r>
  <r>
    <x v="4"/>
    <x v="0"/>
    <n v="32.200000000000003"/>
    <n v="2"/>
    <x v="1"/>
    <s v="southwest"/>
    <n v="47305.305"/>
  </r>
  <r>
    <x v="26"/>
    <x v="1"/>
    <n v="32.200000000000003"/>
    <n v="2"/>
    <x v="0"/>
    <s v="southwest"/>
    <n v="6875.9610000000002"/>
  </r>
  <r>
    <x v="16"/>
    <x v="1"/>
    <n v="32.204999999999998"/>
    <n v="3"/>
    <x v="0"/>
    <s v="northeast"/>
    <n v="11488.31695"/>
  </r>
  <r>
    <x v="18"/>
    <x v="1"/>
    <n v="32.204999999999998"/>
    <n v="0"/>
    <x v="0"/>
    <s v="northwest"/>
    <n v="8835.2649500000007"/>
  </r>
  <r>
    <x v="41"/>
    <x v="0"/>
    <n v="32.229999999999997"/>
    <n v="1"/>
    <x v="0"/>
    <s v="southeast"/>
    <n v="8871.1517000000003"/>
  </r>
  <r>
    <x v="34"/>
    <x v="0"/>
    <n v="32.229999999999997"/>
    <n v="1"/>
    <x v="0"/>
    <s v="southeast"/>
    <n v="18218.161390000001"/>
  </r>
  <r>
    <x v="10"/>
    <x v="1"/>
    <n v="21.375"/>
    <n v="0"/>
    <x v="0"/>
    <s v="northwest"/>
    <n v="7222.7862500000001"/>
  </r>
  <r>
    <x v="18"/>
    <x v="1"/>
    <n v="32.299999999999997"/>
    <n v="1"/>
    <x v="1"/>
    <s v="northeast"/>
    <n v="41919.097000000002"/>
  </r>
  <r>
    <x v="41"/>
    <x v="0"/>
    <n v="32.299999999999997"/>
    <n v="2"/>
    <x v="0"/>
    <s v="northeast"/>
    <n v="10043.249"/>
  </r>
  <r>
    <x v="15"/>
    <x v="0"/>
    <n v="32.299999999999997"/>
    <n v="3"/>
    <x v="0"/>
    <s v="northeast"/>
    <n v="13430.264999999999"/>
  </r>
  <r>
    <x v="29"/>
    <x v="0"/>
    <n v="23.18"/>
    <n v="2"/>
    <x v="0"/>
    <s v="northwest"/>
    <n v="10156.7832"/>
  </r>
  <r>
    <x v="32"/>
    <x v="0"/>
    <n v="17.399999999999999"/>
    <n v="1"/>
    <x v="0"/>
    <s v="southwest"/>
    <n v="2585.2689999999998"/>
  </r>
  <r>
    <x v="8"/>
    <x v="1"/>
    <n v="20.3"/>
    <n v="0"/>
    <x v="0"/>
    <s v="southwest"/>
    <n v="1242.26"/>
  </r>
  <r>
    <x v="37"/>
    <x v="0"/>
    <n v="32.299999999999997"/>
    <n v="2"/>
    <x v="0"/>
    <s v="northeast"/>
    <n v="9411.0049999999992"/>
  </r>
  <r>
    <x v="36"/>
    <x v="1"/>
    <n v="24.32"/>
    <n v="0"/>
    <x v="0"/>
    <s v="northwest"/>
    <n v="9863.4717999999993"/>
  </r>
  <r>
    <x v="3"/>
    <x v="0"/>
    <n v="18.5"/>
    <n v="1"/>
    <x v="0"/>
    <s v="southwest"/>
    <n v="4766.0219999999999"/>
  </r>
  <r>
    <x v="29"/>
    <x v="1"/>
    <n v="32.299999999999997"/>
    <n v="3"/>
    <x v="0"/>
    <s v="northwest"/>
    <n v="10269.459999999999"/>
  </r>
  <r>
    <x v="36"/>
    <x v="0"/>
    <n v="32.299999999999997"/>
    <n v="2"/>
    <x v="0"/>
    <s v="northeast"/>
    <n v="29186.482360000002"/>
  </r>
  <r>
    <x v="22"/>
    <x v="1"/>
    <n v="32.299999999999997"/>
    <n v="1"/>
    <x v="0"/>
    <s v="southwest"/>
    <n v="8062.7640000000001"/>
  </r>
  <r>
    <x v="22"/>
    <x v="0"/>
    <n v="24.1"/>
    <n v="1"/>
    <x v="0"/>
    <s v="southwest"/>
    <n v="26236.579969999999"/>
  </r>
  <r>
    <x v="5"/>
    <x v="1"/>
    <n v="32.299999999999997"/>
    <n v="2"/>
    <x v="0"/>
    <s v="northwest"/>
    <n v="6986.6970000000001"/>
  </r>
  <r>
    <x v="0"/>
    <x v="1"/>
    <n v="32.299999999999997"/>
    <n v="2"/>
    <x v="0"/>
    <s v="northwest"/>
    <n v="14119.62"/>
  </r>
  <r>
    <x v="41"/>
    <x v="1"/>
    <n v="32.299999999999997"/>
    <n v="1"/>
    <x v="0"/>
    <s v="northwest"/>
    <n v="8765.2489999999998"/>
  </r>
  <r>
    <x v="6"/>
    <x v="0"/>
    <n v="32.299999999999997"/>
    <n v="1"/>
    <x v="0"/>
    <s v="northeast"/>
    <n v="11512.405000000001"/>
  </r>
  <r>
    <x v="13"/>
    <x v="1"/>
    <n v="23.655000000000001"/>
    <n v="0"/>
    <x v="0"/>
    <s v="northwest"/>
    <n v="2352.9684499999998"/>
  </r>
  <r>
    <x v="18"/>
    <x v="1"/>
    <n v="32.299999999999997"/>
    <n v="2"/>
    <x v="0"/>
    <s v="southwest"/>
    <n v="9630.3970000000008"/>
  </r>
  <r>
    <x v="21"/>
    <x v="1"/>
    <n v="32.299999999999997"/>
    <n v="1"/>
    <x v="0"/>
    <s v="northeast"/>
    <n v="9964.06"/>
  </r>
  <r>
    <x v="20"/>
    <x v="0"/>
    <n v="32.340000000000003"/>
    <n v="1"/>
    <x v="0"/>
    <s v="southeast"/>
    <n v="7633.7205999999996"/>
  </r>
  <r>
    <x v="44"/>
    <x v="1"/>
    <n v="32.340000000000003"/>
    <n v="2"/>
    <x v="0"/>
    <s v="southeast"/>
    <n v="6338.0756000000001"/>
  </r>
  <r>
    <x v="24"/>
    <x v="0"/>
    <n v="32.395000000000003"/>
    <n v="3"/>
    <x v="0"/>
    <s v="northeast"/>
    <n v="14590.63205"/>
  </r>
  <r>
    <x v="19"/>
    <x v="0"/>
    <n v="32.395000000000003"/>
    <n v="1"/>
    <x v="0"/>
    <s v="northeast"/>
    <n v="11879.10405"/>
  </r>
  <r>
    <x v="38"/>
    <x v="1"/>
    <n v="32.395000000000003"/>
    <n v="1"/>
    <x v="0"/>
    <s v="northwest"/>
    <n v="2362.2290499999999"/>
  </r>
  <r>
    <x v="9"/>
    <x v="0"/>
    <n v="32.395000000000003"/>
    <n v="1"/>
    <x v="0"/>
    <s v="northeast"/>
    <n v="18903.491409999999"/>
  </r>
  <r>
    <x v="11"/>
    <x v="0"/>
    <n v="32.395000000000003"/>
    <n v="1"/>
    <x v="0"/>
    <s v="northeast"/>
    <n v="13019.161050000001"/>
  </r>
  <r>
    <x v="23"/>
    <x v="0"/>
    <n v="32.4"/>
    <n v="1"/>
    <x v="0"/>
    <s v="southwest"/>
    <n v="4149.7359999999999"/>
  </r>
  <r>
    <x v="30"/>
    <x v="0"/>
    <n v="32.450000000000003"/>
    <n v="0"/>
    <x v="1"/>
    <s v="southeast"/>
    <n v="45008.955499999996"/>
  </r>
  <r>
    <x v="25"/>
    <x v="1"/>
    <n v="32.49"/>
    <n v="1"/>
    <x v="0"/>
    <s v="northeast"/>
    <n v="3490.5491000000002"/>
  </r>
  <r>
    <x v="8"/>
    <x v="0"/>
    <n v="32.49"/>
    <n v="0"/>
    <x v="1"/>
    <s v="northwest"/>
    <n v="36898.733079999998"/>
  </r>
  <r>
    <x v="44"/>
    <x v="0"/>
    <n v="32.5"/>
    <n v="1"/>
    <x v="0"/>
    <s v="southwest"/>
    <n v="6238.2979999999998"/>
  </r>
  <r>
    <x v="14"/>
    <x v="1"/>
    <n v="32.56"/>
    <n v="0"/>
    <x v="0"/>
    <s v="southeast"/>
    <n v="1824.2854"/>
  </r>
  <r>
    <x v="2"/>
    <x v="0"/>
    <n v="32.56"/>
    <n v="3"/>
    <x v="1"/>
    <s v="southeast"/>
    <n v="40941.285400000001"/>
  </r>
  <r>
    <x v="9"/>
    <x v="1"/>
    <n v="32.585000000000001"/>
    <n v="3"/>
    <x v="0"/>
    <s v="northeast"/>
    <n v="4846.9201499999999"/>
  </r>
  <r>
    <x v="18"/>
    <x v="0"/>
    <n v="23.54"/>
    <n v="2"/>
    <x v="0"/>
    <s v="southeast"/>
    <n v="10107.220600000001"/>
  </r>
  <r>
    <x v="2"/>
    <x v="1"/>
    <n v="32.6"/>
    <n v="2"/>
    <x v="0"/>
    <s v="southwest"/>
    <n v="7441.5010000000002"/>
  </r>
  <r>
    <x v="26"/>
    <x v="0"/>
    <n v="32.6"/>
    <n v="3"/>
    <x v="0"/>
    <s v="southwest"/>
    <n v="7954.5169999999998"/>
  </r>
  <r>
    <x v="13"/>
    <x v="0"/>
    <n v="22.6"/>
    <n v="0"/>
    <x v="0"/>
    <s v="southwest"/>
    <n v="2457.502"/>
  </r>
  <r>
    <x v="9"/>
    <x v="1"/>
    <n v="32.67"/>
    <n v="0"/>
    <x v="0"/>
    <s v="southeast"/>
    <n v="2497.0383000000002"/>
  </r>
  <r>
    <x v="29"/>
    <x v="0"/>
    <n v="22.61"/>
    <n v="1"/>
    <x v="0"/>
    <s v="northwest"/>
    <n v="9566.9909000000007"/>
  </r>
  <r>
    <x v="30"/>
    <x v="1"/>
    <n v="24.32"/>
    <n v="1"/>
    <x v="0"/>
    <s v="northwest"/>
    <n v="13112.604799999999"/>
  </r>
  <r>
    <x v="19"/>
    <x v="1"/>
    <n v="32.67"/>
    <n v="1"/>
    <x v="0"/>
    <s v="southeast"/>
    <n v="10807.4863"/>
  </r>
  <r>
    <x v="33"/>
    <x v="0"/>
    <n v="32.68"/>
    <n v="1"/>
    <x v="0"/>
    <s v="northwest"/>
    <n v="4738.2682000000004"/>
  </r>
  <r>
    <x v="6"/>
    <x v="0"/>
    <n v="32.68"/>
    <n v="0"/>
    <x v="0"/>
    <s v="northeast"/>
    <n v="10923.933199999999"/>
  </r>
  <r>
    <x v="32"/>
    <x v="0"/>
    <n v="32.68"/>
    <n v="2"/>
    <x v="0"/>
    <s v="northwest"/>
    <n v="26018.950519999999"/>
  </r>
  <r>
    <x v="45"/>
    <x v="0"/>
    <n v="32.68"/>
    <n v="0"/>
    <x v="0"/>
    <s v="northwest"/>
    <n v="13844.797200000001"/>
  </r>
  <r>
    <x v="13"/>
    <x v="1"/>
    <n v="32.700000000000003"/>
    <n v="0"/>
    <x v="1"/>
    <s v="southwest"/>
    <n v="34472.841"/>
  </r>
  <r>
    <x v="14"/>
    <x v="1"/>
    <n v="32.700000000000003"/>
    <n v="3"/>
    <x v="0"/>
    <s v="southwest"/>
    <n v="3591.48"/>
  </r>
  <r>
    <x v="19"/>
    <x v="0"/>
    <n v="32.774999999999999"/>
    <n v="2"/>
    <x v="0"/>
    <s v="northwest"/>
    <n v="12268.632250000001"/>
  </r>
  <r>
    <x v="6"/>
    <x v="1"/>
    <n v="32.774999999999999"/>
    <n v="0"/>
    <x v="0"/>
    <s v="northeast"/>
    <n v="10435.06525"/>
  </r>
  <r>
    <x v="31"/>
    <x v="0"/>
    <n v="21.754999999999999"/>
    <n v="1"/>
    <x v="1"/>
    <s v="northeast"/>
    <n v="16657.71745"/>
  </r>
  <r>
    <x v="5"/>
    <x v="1"/>
    <n v="32.774999999999999"/>
    <n v="1"/>
    <x v="1"/>
    <s v="northeast"/>
    <n v="39125.332249999999"/>
  </r>
  <r>
    <x v="5"/>
    <x v="0"/>
    <n v="32.774999999999999"/>
    <n v="2"/>
    <x v="1"/>
    <s v="northwest"/>
    <n v="40003.332249999999"/>
  </r>
  <r>
    <x v="42"/>
    <x v="1"/>
    <n v="24.42"/>
    <n v="3"/>
    <x v="1"/>
    <s v="southeast"/>
    <n v="19361.998800000001"/>
  </r>
  <r>
    <x v="36"/>
    <x v="1"/>
    <n v="21.4"/>
    <n v="1"/>
    <x v="0"/>
    <s v="southwest"/>
    <n v="10065.413"/>
  </r>
  <r>
    <x v="19"/>
    <x v="1"/>
    <n v="32.774999999999999"/>
    <n v="0"/>
    <x v="0"/>
    <s v="northwest"/>
    <n v="10601.632250000001"/>
  </r>
  <r>
    <x v="16"/>
    <x v="1"/>
    <n v="32.774999999999999"/>
    <n v="3"/>
    <x v="0"/>
    <s v="northwest"/>
    <n v="11289.10925"/>
  </r>
  <r>
    <x v="33"/>
    <x v="0"/>
    <n v="32.774999999999999"/>
    <n v="2"/>
    <x v="0"/>
    <s v="northwest"/>
    <n v="5327.4002499999997"/>
  </r>
  <r>
    <x v="14"/>
    <x v="0"/>
    <n v="32.78"/>
    <n v="2"/>
    <x v="1"/>
    <s v="southeast"/>
    <n v="36021.011200000001"/>
  </r>
  <r>
    <x v="44"/>
    <x v="0"/>
    <n v="32.799999999999997"/>
    <n v="0"/>
    <x v="0"/>
    <s v="southwest"/>
    <n v="5649.7150000000001"/>
  </r>
  <r>
    <x v="25"/>
    <x v="1"/>
    <n v="23.7"/>
    <n v="2"/>
    <x v="0"/>
    <s v="southwest"/>
    <n v="3484.3310000000001"/>
  </r>
  <r>
    <x v="12"/>
    <x v="1"/>
    <n v="32.799999999999997"/>
    <n v="1"/>
    <x v="0"/>
    <s v="southwest"/>
    <n v="14358.364369999999"/>
  </r>
  <r>
    <x v="30"/>
    <x v="1"/>
    <n v="32.799999999999997"/>
    <n v="0"/>
    <x v="1"/>
    <s v="southwest"/>
    <n v="52590.829389999999"/>
  </r>
  <r>
    <x v="10"/>
    <x v="1"/>
    <n v="24.035"/>
    <n v="2"/>
    <x v="0"/>
    <s v="northeast"/>
    <n v="8604.4836500000001"/>
  </r>
  <r>
    <x v="17"/>
    <x v="0"/>
    <n v="32.869999999999997"/>
    <n v="0"/>
    <x v="0"/>
    <s v="northeast"/>
    <n v="7050.0213000000003"/>
  </r>
  <r>
    <x v="25"/>
    <x v="1"/>
    <n v="32.9"/>
    <n v="2"/>
    <x v="1"/>
    <s v="southwest"/>
    <n v="36085.218999999997"/>
  </r>
  <r>
    <x v="8"/>
    <x v="0"/>
    <n v="32.9"/>
    <n v="0"/>
    <x v="0"/>
    <s v="southwest"/>
    <n v="1748.7739999999999"/>
  </r>
  <r>
    <x v="3"/>
    <x v="0"/>
    <n v="32.9"/>
    <n v="2"/>
    <x v="0"/>
    <s v="southwest"/>
    <n v="5375.0379999999996"/>
  </r>
  <r>
    <x v="45"/>
    <x v="0"/>
    <n v="32.965000000000003"/>
    <n v="3"/>
    <x v="0"/>
    <s v="northwest"/>
    <n v="15612.19335"/>
  </r>
  <r>
    <x v="26"/>
    <x v="0"/>
    <n v="32.965000000000003"/>
    <n v="0"/>
    <x v="0"/>
    <s v="northwest"/>
    <n v="6571.0243499999997"/>
  </r>
  <r>
    <x v="8"/>
    <x v="1"/>
    <n v="21.754999999999999"/>
    <n v="0"/>
    <x v="0"/>
    <s v="northwest"/>
    <n v="1627.2824499999999"/>
  </r>
  <r>
    <x v="28"/>
    <x v="0"/>
    <n v="32.965000000000003"/>
    <n v="0"/>
    <x v="0"/>
    <s v="northwest"/>
    <n v="14692.66935"/>
  </r>
  <r>
    <x v="11"/>
    <x v="0"/>
    <n v="32.965000000000003"/>
    <n v="0"/>
    <x v="0"/>
    <s v="northeast"/>
    <n v="12430.95335"/>
  </r>
  <r>
    <x v="39"/>
    <x v="1"/>
    <n v="33"/>
    <n v="3"/>
    <x v="0"/>
    <s v="southeast"/>
    <n v="4449.4620000000004"/>
  </r>
  <r>
    <x v="38"/>
    <x v="1"/>
    <n v="33"/>
    <n v="1"/>
    <x v="0"/>
    <s v="southwest"/>
    <n v="1980.07"/>
  </r>
  <r>
    <x v="39"/>
    <x v="0"/>
    <n v="33"/>
    <n v="2"/>
    <x v="0"/>
    <s v="southeast"/>
    <n v="4349.4620000000004"/>
  </r>
  <r>
    <x v="11"/>
    <x v="0"/>
    <n v="22.77"/>
    <n v="0"/>
    <x v="0"/>
    <s v="southeast"/>
    <n v="11833.782300000001"/>
  </r>
  <r>
    <x v="19"/>
    <x v="1"/>
    <n v="33"/>
    <n v="0"/>
    <x v="0"/>
    <s v="southeast"/>
    <n v="20781.48892"/>
  </r>
  <r>
    <x v="5"/>
    <x v="0"/>
    <n v="33"/>
    <n v="3"/>
    <x v="0"/>
    <s v="southeast"/>
    <n v="7682.67"/>
  </r>
  <r>
    <x v="44"/>
    <x v="0"/>
    <n v="22.8"/>
    <n v="3"/>
    <x v="0"/>
    <s v="northeast"/>
    <n v="7985.8149999999996"/>
  </r>
  <r>
    <x v="38"/>
    <x v="0"/>
    <n v="33"/>
    <n v="0"/>
    <x v="0"/>
    <s v="southeast"/>
    <n v="1880.07"/>
  </r>
  <r>
    <x v="26"/>
    <x v="0"/>
    <n v="33.06"/>
    <n v="2"/>
    <x v="0"/>
    <s v="northwest"/>
    <n v="7749.1563999999998"/>
  </r>
  <r>
    <x v="8"/>
    <x v="1"/>
    <n v="33.1"/>
    <n v="0"/>
    <x v="0"/>
    <s v="southwest"/>
    <n v="23082.955330000001"/>
  </r>
  <r>
    <x v="10"/>
    <x v="0"/>
    <n v="33.1"/>
    <n v="0"/>
    <x v="0"/>
    <s v="southwest"/>
    <n v="7345.0839999999998"/>
  </r>
  <r>
    <x v="11"/>
    <x v="0"/>
    <n v="33.1"/>
    <n v="0"/>
    <x v="0"/>
    <s v="southwest"/>
    <n v="11848.141"/>
  </r>
  <r>
    <x v="4"/>
    <x v="1"/>
    <n v="33.1"/>
    <n v="0"/>
    <x v="0"/>
    <s v="southwest"/>
    <n v="13393.755999999999"/>
  </r>
  <r>
    <x v="30"/>
    <x v="1"/>
    <n v="33.11"/>
    <n v="3"/>
    <x v="0"/>
    <s v="southeast"/>
    <n v="13919.822899999999"/>
  </r>
  <r>
    <x v="8"/>
    <x v="0"/>
    <n v="33.11"/>
    <n v="0"/>
    <x v="1"/>
    <s v="southeast"/>
    <n v="34439.855900000002"/>
  </r>
  <r>
    <x v="41"/>
    <x v="0"/>
    <n v="33.11"/>
    <n v="0"/>
    <x v="1"/>
    <s v="southeast"/>
    <n v="40974.164900000003"/>
  </r>
  <r>
    <x v="39"/>
    <x v="0"/>
    <n v="33.11"/>
    <n v="0"/>
    <x v="0"/>
    <s v="southeast"/>
    <n v="3171.6149"/>
  </r>
  <r>
    <x v="46"/>
    <x v="0"/>
    <n v="33.155000000000001"/>
    <n v="3"/>
    <x v="0"/>
    <s v="northwest"/>
    <n v="6128.79745"/>
  </r>
  <r>
    <x v="26"/>
    <x v="0"/>
    <n v="33.155000000000001"/>
    <n v="3"/>
    <x v="0"/>
    <s v="northeast"/>
    <n v="8538.28845"/>
  </r>
  <r>
    <x v="43"/>
    <x v="0"/>
    <n v="19.475000000000001"/>
    <n v="2"/>
    <x v="0"/>
    <s v="northwest"/>
    <n v="6933.2422500000002"/>
  </r>
  <r>
    <x v="17"/>
    <x v="0"/>
    <n v="33.155000000000001"/>
    <n v="1"/>
    <x v="0"/>
    <s v="northeast"/>
    <n v="7639.4174499999999"/>
  </r>
  <r>
    <x v="1"/>
    <x v="0"/>
    <n v="33.155000000000001"/>
    <n v="0"/>
    <x v="0"/>
    <s v="northeast"/>
    <n v="2207.6974500000001"/>
  </r>
  <r>
    <x v="9"/>
    <x v="1"/>
    <n v="33.155000000000001"/>
    <n v="2"/>
    <x v="0"/>
    <s v="northwest"/>
    <n v="4058.71245"/>
  </r>
  <r>
    <x v="45"/>
    <x v="0"/>
    <n v="33.200000000000003"/>
    <n v="0"/>
    <x v="0"/>
    <s v="southwest"/>
    <n v="13462.52"/>
  </r>
  <r>
    <x v="36"/>
    <x v="0"/>
    <n v="33.25"/>
    <n v="0"/>
    <x v="0"/>
    <s v="northeast"/>
    <n v="10564.8845"/>
  </r>
  <r>
    <x v="16"/>
    <x v="1"/>
    <n v="33.25"/>
    <n v="0"/>
    <x v="0"/>
    <s v="northeast"/>
    <n v="9722.7695000000003"/>
  </r>
  <r>
    <x v="12"/>
    <x v="0"/>
    <n v="33.25"/>
    <n v="1"/>
    <x v="0"/>
    <s v="northeast"/>
    <n v="5594.8455000000004"/>
  </r>
  <r>
    <x v="16"/>
    <x v="0"/>
    <n v="33.299999999999997"/>
    <n v="2"/>
    <x v="0"/>
    <s v="southwest"/>
    <n v="10806.839"/>
  </r>
  <r>
    <x v="38"/>
    <x v="0"/>
    <n v="33.299999999999997"/>
    <n v="0"/>
    <x v="0"/>
    <s v="southwest"/>
    <n v="1880.4870000000001"/>
  </r>
  <r>
    <x v="23"/>
    <x v="0"/>
    <n v="33.33"/>
    <n v="1"/>
    <x v="0"/>
    <s v="southeast"/>
    <n v="4151.0286999999998"/>
  </r>
  <r>
    <x v="23"/>
    <x v="1"/>
    <n v="24.4"/>
    <n v="3"/>
    <x v="1"/>
    <s v="southwest"/>
    <n v="18259.216"/>
  </r>
  <r>
    <x v="38"/>
    <x v="1"/>
    <n v="33.33"/>
    <n v="0"/>
    <x v="0"/>
    <s v="southeast"/>
    <n v="1391.5287000000001"/>
  </r>
  <r>
    <x v="21"/>
    <x v="1"/>
    <n v="33.33"/>
    <n v="3"/>
    <x v="0"/>
    <s v="southeast"/>
    <n v="10560.4917"/>
  </r>
  <r>
    <x v="0"/>
    <x v="0"/>
    <n v="33.33"/>
    <n v="4"/>
    <x v="0"/>
    <s v="southeast"/>
    <n v="36580.282160000002"/>
  </r>
  <r>
    <x v="34"/>
    <x v="1"/>
    <n v="33.33"/>
    <n v="2"/>
    <x v="1"/>
    <s v="southeast"/>
    <n v="36124.573700000001"/>
  </r>
  <r>
    <x v="1"/>
    <x v="1"/>
    <n v="33.33"/>
    <n v="0"/>
    <x v="0"/>
    <s v="southeast"/>
    <n v="1135.9407000000001"/>
  </r>
  <r>
    <x v="41"/>
    <x v="0"/>
    <n v="33.33"/>
    <n v="0"/>
    <x v="0"/>
    <s v="southeast"/>
    <n v="8283.6807000000008"/>
  </r>
  <r>
    <x v="13"/>
    <x v="0"/>
    <n v="33.344999999999999"/>
    <n v="0"/>
    <x v="0"/>
    <s v="northwest"/>
    <n v="2855.4375500000001"/>
  </r>
  <r>
    <x v="31"/>
    <x v="1"/>
    <n v="22.515000000000001"/>
    <n v="3"/>
    <x v="0"/>
    <s v="northeast"/>
    <n v="5209.5788499999999"/>
  </r>
  <r>
    <x v="31"/>
    <x v="1"/>
    <n v="33.344999999999999"/>
    <n v="2"/>
    <x v="0"/>
    <s v="northwest"/>
    <n v="19442.353500000001"/>
  </r>
  <r>
    <x v="37"/>
    <x v="1"/>
    <n v="33.344999999999999"/>
    <n v="1"/>
    <x v="0"/>
    <s v="northeast"/>
    <n v="8334.4575499999992"/>
  </r>
  <r>
    <x v="22"/>
    <x v="0"/>
    <n v="33.344999999999999"/>
    <n v="0"/>
    <x v="0"/>
    <s v="northeast"/>
    <n v="20878.78443"/>
  </r>
  <r>
    <x v="7"/>
    <x v="0"/>
    <n v="23.18"/>
    <n v="0"/>
    <x v="0"/>
    <s v="northeast"/>
    <n v="2731.9122000000002"/>
  </r>
  <r>
    <x v="36"/>
    <x v="1"/>
    <n v="20.9"/>
    <n v="0"/>
    <x v="1"/>
    <s v="southeast"/>
    <n v="21195.817999999999"/>
  </r>
  <r>
    <x v="29"/>
    <x v="0"/>
    <n v="33.344999999999999"/>
    <n v="2"/>
    <x v="0"/>
    <s v="northeast"/>
    <n v="10370.912549999999"/>
  </r>
  <r>
    <x v="39"/>
    <x v="0"/>
    <n v="33.4"/>
    <n v="0"/>
    <x v="0"/>
    <s v="southwest"/>
    <n v="3172.018"/>
  </r>
  <r>
    <x v="40"/>
    <x v="1"/>
    <n v="33.4"/>
    <n v="2"/>
    <x v="1"/>
    <s v="southwest"/>
    <n v="38415.474000000002"/>
  </r>
  <r>
    <x v="23"/>
    <x v="0"/>
    <n v="22.895"/>
    <n v="1"/>
    <x v="0"/>
    <s v="northeast"/>
    <n v="4719.52405"/>
  </r>
  <r>
    <x v="14"/>
    <x v="0"/>
    <n v="33.4"/>
    <n v="0"/>
    <x v="0"/>
    <s v="southwest"/>
    <n v="10795.937330000001"/>
  </r>
  <r>
    <x v="3"/>
    <x v="1"/>
    <n v="24.795000000000002"/>
    <n v="0"/>
    <x v="1"/>
    <s v="northeast"/>
    <n v="17904.527050000001"/>
  </r>
  <r>
    <x v="37"/>
    <x v="0"/>
    <n v="33.44"/>
    <n v="1"/>
    <x v="0"/>
    <s v="southeast"/>
    <n v="8240.5895999999993"/>
  </r>
  <r>
    <x v="37"/>
    <x v="1"/>
    <n v="33.44"/>
    <n v="1"/>
    <x v="0"/>
    <s v="northeast"/>
    <n v="8334.5895999999993"/>
  </r>
  <r>
    <x v="32"/>
    <x v="1"/>
    <n v="22.3"/>
    <n v="1"/>
    <x v="0"/>
    <s v="southwest"/>
    <n v="2103.08"/>
  </r>
  <r>
    <x v="11"/>
    <x v="0"/>
    <n v="33.44"/>
    <n v="0"/>
    <x v="0"/>
    <s v="northwest"/>
    <n v="12231.613600000001"/>
  </r>
  <r>
    <x v="3"/>
    <x v="1"/>
    <n v="33.44"/>
    <n v="5"/>
    <x v="0"/>
    <s v="southeast"/>
    <n v="6653.7885999999999"/>
  </r>
  <r>
    <x v="3"/>
    <x v="0"/>
    <n v="33.5"/>
    <n v="0"/>
    <x v="1"/>
    <s v="southwest"/>
    <n v="37079.372000000003"/>
  </r>
  <r>
    <x v="1"/>
    <x v="1"/>
    <n v="33.534999999999997"/>
    <n v="0"/>
    <x v="1"/>
    <s v="northeast"/>
    <n v="34617.840649999998"/>
  </r>
  <r>
    <x v="19"/>
    <x v="0"/>
    <n v="33.534999999999997"/>
    <n v="2"/>
    <x v="0"/>
    <s v="northwest"/>
    <n v="12269.68865"/>
  </r>
  <r>
    <x v="0"/>
    <x v="1"/>
    <n v="33.534999999999997"/>
    <n v="0"/>
    <x v="0"/>
    <s v="northeast"/>
    <n v="13143.336649999999"/>
  </r>
  <r>
    <x v="26"/>
    <x v="1"/>
    <n v="33.549999999999997"/>
    <n v="0"/>
    <x v="0"/>
    <s v="southeast"/>
    <n v="5699.8374999999996"/>
  </r>
  <r>
    <x v="32"/>
    <x v="0"/>
    <n v="33.630000000000003"/>
    <n v="2"/>
    <x v="0"/>
    <s v="northwest"/>
    <n v="3579.8287"/>
  </r>
  <r>
    <x v="6"/>
    <x v="1"/>
    <n v="33.630000000000003"/>
    <n v="1"/>
    <x v="0"/>
    <s v="northwest"/>
    <n v="10825.253699999999"/>
  </r>
  <r>
    <x v="6"/>
    <x v="1"/>
    <n v="21.01"/>
    <n v="2"/>
    <x v="0"/>
    <s v="southeast"/>
    <n v="11013.7119"/>
  </r>
  <r>
    <x v="39"/>
    <x v="1"/>
    <n v="22.515000000000001"/>
    <n v="2"/>
    <x v="0"/>
    <s v="northeast"/>
    <n v="4428.8878500000001"/>
  </r>
  <r>
    <x v="15"/>
    <x v="1"/>
    <n v="33.630000000000003"/>
    <n v="0"/>
    <x v="1"/>
    <s v="northwest"/>
    <n v="43921.183700000001"/>
  </r>
  <r>
    <x v="13"/>
    <x v="1"/>
    <n v="33.630000000000003"/>
    <n v="4"/>
    <x v="0"/>
    <s v="northeast"/>
    <n v="17128.426080000001"/>
  </r>
  <r>
    <x v="13"/>
    <x v="0"/>
    <n v="24.225000000000001"/>
    <n v="0"/>
    <x v="0"/>
    <s v="northwest"/>
    <n v="2842.7607499999999"/>
  </r>
  <r>
    <x v="35"/>
    <x v="1"/>
    <n v="33.630000000000003"/>
    <n v="1"/>
    <x v="0"/>
    <s v="northwest"/>
    <n v="11945.1327"/>
  </r>
  <r>
    <x v="46"/>
    <x v="1"/>
    <n v="33.630000000000003"/>
    <n v="1"/>
    <x v="1"/>
    <s v="northeast"/>
    <n v="37607.527699999999"/>
  </r>
  <r>
    <x v="34"/>
    <x v="1"/>
    <n v="33.659999999999997"/>
    <n v="4"/>
    <x v="0"/>
    <s v="southeast"/>
    <n v="4504.6624000000002"/>
  </r>
  <r>
    <x v="9"/>
    <x v="1"/>
    <n v="33.659999999999997"/>
    <n v="0"/>
    <x v="0"/>
    <s v="southeast"/>
    <n v="2498.4144000000001"/>
  </r>
  <r>
    <x v="25"/>
    <x v="1"/>
    <n v="17.670000000000002"/>
    <n v="0"/>
    <x v="0"/>
    <s v="northwest"/>
    <n v="2680.9493000000002"/>
  </r>
  <r>
    <x v="15"/>
    <x v="1"/>
    <n v="33.659999999999997"/>
    <n v="4"/>
    <x v="0"/>
    <s v="southeast"/>
    <n v="12949.1554"/>
  </r>
  <r>
    <x v="1"/>
    <x v="1"/>
    <n v="33.659999999999997"/>
    <n v="0"/>
    <x v="0"/>
    <s v="southeast"/>
    <n v="1136.3994"/>
  </r>
  <r>
    <x v="30"/>
    <x v="1"/>
    <n v="24.32"/>
    <n v="0"/>
    <x v="0"/>
    <s v="northwest"/>
    <n v="12523.604799999999"/>
  </r>
  <r>
    <x v="4"/>
    <x v="1"/>
    <n v="33.659999999999997"/>
    <n v="3"/>
    <x v="0"/>
    <s v="southeast"/>
    <n v="15161.5344"/>
  </r>
  <r>
    <x v="12"/>
    <x v="0"/>
    <n v="33.700000000000003"/>
    <n v="1"/>
    <x v="0"/>
    <s v="southwest"/>
    <n v="5012.4709999999995"/>
  </r>
  <r>
    <x v="10"/>
    <x v="1"/>
    <n v="33.700000000000003"/>
    <n v="1"/>
    <x v="0"/>
    <s v="southwest"/>
    <n v="7445.9179999999997"/>
  </r>
  <r>
    <x v="18"/>
    <x v="0"/>
    <n v="33.700000000000003"/>
    <n v="4"/>
    <x v="0"/>
    <s v="southwest"/>
    <n v="11299.343000000001"/>
  </r>
  <r>
    <x v="44"/>
    <x v="1"/>
    <n v="21.85"/>
    <n v="1"/>
    <x v="0"/>
    <s v="northwest"/>
    <n v="6117.4944999999998"/>
  </r>
  <r>
    <x v="37"/>
    <x v="0"/>
    <n v="33.725000000000001"/>
    <n v="1"/>
    <x v="0"/>
    <s v="northeast"/>
    <n v="8823.9857499999998"/>
  </r>
  <r>
    <x v="15"/>
    <x v="1"/>
    <n v="33.725000000000001"/>
    <n v="0"/>
    <x v="0"/>
    <s v="northwest"/>
    <n v="10976.24575"/>
  </r>
  <r>
    <x v="39"/>
    <x v="0"/>
    <n v="23.844999999999999"/>
    <n v="2"/>
    <x v="0"/>
    <s v="northwest"/>
    <n v="4719.7365499999996"/>
  </r>
  <r>
    <x v="1"/>
    <x v="1"/>
    <n v="33.770000000000003"/>
    <n v="1"/>
    <x v="0"/>
    <s v="southeast"/>
    <n v="1725.5523000000001"/>
  </r>
  <r>
    <x v="7"/>
    <x v="1"/>
    <n v="33.770000000000003"/>
    <n v="0"/>
    <x v="0"/>
    <s v="southeast"/>
    <n v="1674.6323"/>
  </r>
  <r>
    <x v="28"/>
    <x v="0"/>
    <n v="33.799999999999997"/>
    <n v="1"/>
    <x v="1"/>
    <s v="southwest"/>
    <n v="47928.03"/>
  </r>
  <r>
    <x v="15"/>
    <x v="0"/>
    <n v="33.82"/>
    <n v="2"/>
    <x v="0"/>
    <s v="northwest"/>
    <n v="12643.3778"/>
  </r>
  <r>
    <x v="40"/>
    <x v="1"/>
    <n v="33.82"/>
    <n v="1"/>
    <x v="0"/>
    <s v="northwest"/>
    <n v="5377.4578000000001"/>
  </r>
  <r>
    <x v="42"/>
    <x v="0"/>
    <n v="23.465"/>
    <n v="2"/>
    <x v="0"/>
    <s v="northeast"/>
    <n v="6402.2913500000004"/>
  </r>
  <r>
    <x v="46"/>
    <x v="1"/>
    <n v="33.82"/>
    <n v="1"/>
    <x v="0"/>
    <s v="northwest"/>
    <n v="4462.7218000000003"/>
  </r>
  <r>
    <x v="39"/>
    <x v="1"/>
    <n v="33.82"/>
    <n v="0"/>
    <x v="0"/>
    <s v="northwest"/>
    <n v="19673.335729999999"/>
  </r>
  <r>
    <x v="24"/>
    <x v="1"/>
    <n v="24.7"/>
    <n v="0"/>
    <x v="0"/>
    <s v="northeast"/>
    <n v="12323.936"/>
  </r>
  <r>
    <x v="19"/>
    <x v="1"/>
    <n v="33.880000000000003"/>
    <n v="3"/>
    <x v="0"/>
    <s v="southeast"/>
    <n v="11987.1682"/>
  </r>
  <r>
    <x v="28"/>
    <x v="1"/>
    <n v="33.880000000000003"/>
    <n v="0"/>
    <x v="1"/>
    <s v="southeast"/>
    <n v="46889.261200000001"/>
  </r>
  <r>
    <x v="1"/>
    <x v="0"/>
    <n v="33.880000000000003"/>
    <n v="0"/>
    <x v="0"/>
    <s v="southeast"/>
    <n v="11482.63485"/>
  </r>
  <r>
    <x v="22"/>
    <x v="0"/>
    <n v="33.914999999999999"/>
    <n v="3"/>
    <x v="0"/>
    <s v="northwest"/>
    <n v="10115.00885"/>
  </r>
  <r>
    <x v="21"/>
    <x v="0"/>
    <n v="33.914999999999999"/>
    <n v="0"/>
    <x v="0"/>
    <s v="northeast"/>
    <n v="9866.3048500000004"/>
  </r>
  <r>
    <x v="0"/>
    <x v="1"/>
    <n v="33.914999999999999"/>
    <n v="0"/>
    <x v="0"/>
    <s v="northeast"/>
    <n v="13143.86485"/>
  </r>
  <r>
    <x v="9"/>
    <x v="0"/>
    <n v="24.1"/>
    <n v="0"/>
    <x v="0"/>
    <s v="southwest"/>
    <n v="2974.1260000000002"/>
  </r>
  <r>
    <x v="25"/>
    <x v="1"/>
    <n v="33.914999999999999"/>
    <n v="1"/>
    <x v="0"/>
    <s v="northwest"/>
    <n v="3292.5298499999999"/>
  </r>
  <r>
    <x v="13"/>
    <x v="0"/>
    <n v="33.99"/>
    <n v="0"/>
    <x v="0"/>
    <s v="southeast"/>
    <n v="2473.3341"/>
  </r>
  <r>
    <x v="34"/>
    <x v="0"/>
    <n v="33.99"/>
    <n v="1"/>
    <x v="0"/>
    <s v="southeast"/>
    <n v="3227.1210999999998"/>
  </r>
  <r>
    <x v="35"/>
    <x v="1"/>
    <n v="34.01"/>
    <n v="0"/>
    <x v="0"/>
    <s v="northwest"/>
    <n v="11356.660900000001"/>
  </r>
  <r>
    <x v="36"/>
    <x v="0"/>
    <n v="23.75"/>
    <n v="2"/>
    <x v="0"/>
    <s v="northeast"/>
    <n v="11729.6795"/>
  </r>
  <r>
    <x v="29"/>
    <x v="0"/>
    <n v="23.844999999999999"/>
    <n v="3"/>
    <x v="1"/>
    <s v="northeast"/>
    <n v="24106.912550000001"/>
  </r>
  <r>
    <x v="1"/>
    <x v="1"/>
    <n v="34.1"/>
    <n v="0"/>
    <x v="0"/>
    <s v="southeast"/>
    <n v="1137.011"/>
  </r>
  <r>
    <x v="8"/>
    <x v="1"/>
    <n v="34.1"/>
    <n v="0"/>
    <x v="0"/>
    <s v="southwest"/>
    <n v="1261.442"/>
  </r>
  <r>
    <x v="34"/>
    <x v="1"/>
    <n v="24.13"/>
    <n v="0"/>
    <x v="1"/>
    <s v="northwest"/>
    <n v="15817.985699999999"/>
  </r>
  <r>
    <x v="16"/>
    <x v="1"/>
    <n v="34.1"/>
    <n v="0"/>
    <x v="0"/>
    <s v="southeast"/>
    <n v="9140.9509999999991"/>
  </r>
  <r>
    <x v="21"/>
    <x v="0"/>
    <n v="34.1"/>
    <n v="0"/>
    <x v="0"/>
    <s v="southeast"/>
    <n v="9283.5619999999999"/>
  </r>
  <r>
    <x v="27"/>
    <x v="1"/>
    <n v="34.1"/>
    <n v="4"/>
    <x v="1"/>
    <s v="southwest"/>
    <n v="40182.245999999999"/>
  </r>
  <r>
    <x v="44"/>
    <x v="0"/>
    <n v="34.1"/>
    <n v="3"/>
    <x v="0"/>
    <s v="southwest"/>
    <n v="7418.5219999999999"/>
  </r>
  <r>
    <x v="17"/>
    <x v="1"/>
    <n v="34.1"/>
    <n v="0"/>
    <x v="0"/>
    <s v="southwest"/>
    <n v="5979.7309999999998"/>
  </r>
  <r>
    <x v="40"/>
    <x v="0"/>
    <n v="19.855"/>
    <n v="0"/>
    <x v="0"/>
    <s v="northeast"/>
    <n v="5458.0464499999998"/>
  </r>
  <r>
    <x v="44"/>
    <x v="1"/>
    <n v="34.1"/>
    <n v="2"/>
    <x v="0"/>
    <s v="southeast"/>
    <n v="23563.016179999999"/>
  </r>
  <r>
    <x v="5"/>
    <x v="1"/>
    <n v="34.104999999999997"/>
    <n v="1"/>
    <x v="0"/>
    <s v="northeast"/>
    <n v="6600.2059499999996"/>
  </r>
  <r>
    <x v="42"/>
    <x v="0"/>
    <n v="34.104999999999997"/>
    <n v="3"/>
    <x v="1"/>
    <s v="northwest"/>
    <n v="39983.425949999997"/>
  </r>
  <r>
    <x v="36"/>
    <x v="1"/>
    <n v="34.104999999999997"/>
    <n v="0"/>
    <x v="1"/>
    <s v="northeast"/>
    <n v="43254.417950000003"/>
  </r>
  <r>
    <x v="0"/>
    <x v="1"/>
    <n v="23.655000000000001"/>
    <n v="0"/>
    <x v="0"/>
    <s v="northeast"/>
    <n v="13129.603450000001"/>
  </r>
  <r>
    <x v="34"/>
    <x v="0"/>
    <n v="24.3"/>
    <n v="3"/>
    <x v="0"/>
    <s v="southwest"/>
    <n v="4391.652"/>
  </r>
  <r>
    <x v="27"/>
    <x v="0"/>
    <n v="34.104999999999997"/>
    <n v="1"/>
    <x v="0"/>
    <s v="northwest"/>
    <n v="6112.3529500000004"/>
  </r>
  <r>
    <x v="18"/>
    <x v="1"/>
    <n v="34.200000000000003"/>
    <n v="2"/>
    <x v="1"/>
    <s v="southwest"/>
    <n v="42856.838000000003"/>
  </r>
  <r>
    <x v="17"/>
    <x v="1"/>
    <n v="24.86"/>
    <n v="0"/>
    <x v="0"/>
    <s v="southeast"/>
    <n v="5966.8873999999996"/>
  </r>
  <r>
    <x v="26"/>
    <x v="1"/>
    <n v="34.200000000000003"/>
    <n v="2"/>
    <x v="0"/>
    <s v="northwest"/>
    <n v="7261.741"/>
  </r>
  <r>
    <x v="20"/>
    <x v="1"/>
    <n v="21.85"/>
    <n v="3"/>
    <x v="0"/>
    <s v="northeast"/>
    <n v="8891.1394999999993"/>
  </r>
  <r>
    <x v="21"/>
    <x v="0"/>
    <n v="34.200000000000003"/>
    <n v="1"/>
    <x v="0"/>
    <s v="southwest"/>
    <n v="9872.7009999999991"/>
  </r>
  <r>
    <x v="27"/>
    <x v="1"/>
    <n v="34.200000000000003"/>
    <n v="1"/>
    <x v="1"/>
    <s v="northeast"/>
    <n v="39047.285000000003"/>
  </r>
  <r>
    <x v="25"/>
    <x v="0"/>
    <n v="34.200000000000003"/>
    <n v="2"/>
    <x v="0"/>
    <s v="southwest"/>
    <n v="3987.9259999999999"/>
  </r>
  <r>
    <x v="6"/>
    <x v="1"/>
    <n v="34.21"/>
    <n v="2"/>
    <x v="1"/>
    <s v="southeast"/>
    <n v="44260.749900000003"/>
  </r>
  <r>
    <x v="12"/>
    <x v="1"/>
    <n v="34.21"/>
    <n v="0"/>
    <x v="0"/>
    <s v="southeast"/>
    <n v="3935.1799000000001"/>
  </r>
  <r>
    <x v="42"/>
    <x v="0"/>
    <n v="34.21"/>
    <n v="1"/>
    <x v="0"/>
    <s v="southeast"/>
    <n v="5245.2268999999997"/>
  </r>
  <r>
    <x v="26"/>
    <x v="1"/>
    <n v="34.21"/>
    <n v="1"/>
    <x v="0"/>
    <s v="southeast"/>
    <n v="6289.7548999999999"/>
  </r>
  <r>
    <x v="32"/>
    <x v="0"/>
    <n v="22.135000000000002"/>
    <n v="0"/>
    <x v="0"/>
    <s v="northeast"/>
    <n v="2585.8506499999999"/>
  </r>
  <r>
    <x v="35"/>
    <x v="0"/>
    <n v="34.295000000000002"/>
    <n v="2"/>
    <x v="0"/>
    <s v="northeast"/>
    <n v="13224.057049999999"/>
  </r>
  <r>
    <x v="41"/>
    <x v="1"/>
    <n v="34.299999999999997"/>
    <n v="3"/>
    <x v="0"/>
    <s v="southwest"/>
    <n v="9563.0290000000005"/>
  </r>
  <r>
    <x v="42"/>
    <x v="1"/>
    <n v="34.32"/>
    <n v="3"/>
    <x v="0"/>
    <s v="southeast"/>
    <n v="5934.3797999999997"/>
  </r>
  <r>
    <x v="44"/>
    <x v="0"/>
    <n v="34.32"/>
    <n v="5"/>
    <x v="0"/>
    <s v="southeast"/>
    <n v="8596.8277999999991"/>
  </r>
  <r>
    <x v="20"/>
    <x v="1"/>
    <n v="34.32"/>
    <n v="1"/>
    <x v="0"/>
    <s v="southeast"/>
    <n v="7147.4727999999996"/>
  </r>
  <r>
    <x v="33"/>
    <x v="1"/>
    <n v="34.39"/>
    <n v="3"/>
    <x v="1"/>
    <s v="northwest"/>
    <n v="38746.355100000001"/>
  </r>
  <r>
    <x v="11"/>
    <x v="1"/>
    <n v="34.39"/>
    <n v="0"/>
    <x v="0"/>
    <s v="northwest"/>
    <n v="11743.9341"/>
  </r>
  <r>
    <x v="14"/>
    <x v="1"/>
    <n v="34.4"/>
    <n v="0"/>
    <x v="0"/>
    <s v="southwest"/>
    <n v="1826.8430000000001"/>
  </r>
  <r>
    <x v="8"/>
    <x v="1"/>
    <n v="34.4"/>
    <n v="0"/>
    <x v="0"/>
    <s v="southwest"/>
    <n v="1261.8589999999999"/>
  </r>
  <r>
    <x v="6"/>
    <x v="1"/>
    <n v="24.035"/>
    <n v="0"/>
    <x v="0"/>
    <s v="northeast"/>
    <n v="10422.916649999999"/>
  </r>
  <r>
    <x v="2"/>
    <x v="0"/>
    <n v="34.4"/>
    <n v="3"/>
    <x v="0"/>
    <s v="southwest"/>
    <n v="8522.0030000000006"/>
  </r>
  <r>
    <x v="31"/>
    <x v="1"/>
    <n v="34.4"/>
    <n v="0"/>
    <x v="1"/>
    <s v="southwest"/>
    <n v="36197.699000000001"/>
  </r>
  <r>
    <x v="40"/>
    <x v="1"/>
    <n v="34.43"/>
    <n v="0"/>
    <x v="1"/>
    <s v="southeast"/>
    <n v="37742.575700000001"/>
  </r>
  <r>
    <x v="2"/>
    <x v="0"/>
    <n v="20.045000000000002"/>
    <n v="2"/>
    <x v="1"/>
    <s v="northeast"/>
    <n v="19798.054550000001"/>
  </r>
  <r>
    <x v="1"/>
    <x v="1"/>
    <n v="34.43"/>
    <n v="0"/>
    <x v="0"/>
    <s v="southeast"/>
    <n v="1137.4697000000001"/>
  </r>
  <r>
    <x v="40"/>
    <x v="1"/>
    <n v="34.43"/>
    <n v="2"/>
    <x v="0"/>
    <s v="southeast"/>
    <n v="5584.3056999999999"/>
  </r>
  <r>
    <x v="8"/>
    <x v="0"/>
    <n v="22.515000000000001"/>
    <n v="0"/>
    <x v="0"/>
    <s v="northwest"/>
    <n v="2117.3388500000001"/>
  </r>
  <r>
    <x v="29"/>
    <x v="1"/>
    <n v="22.515000000000001"/>
    <n v="0"/>
    <x v="0"/>
    <s v="northeast"/>
    <n v="8688.8588500000005"/>
  </r>
  <r>
    <x v="15"/>
    <x v="1"/>
    <n v="34.43"/>
    <n v="0"/>
    <x v="0"/>
    <s v="southeast"/>
    <n v="10594.225700000001"/>
  </r>
  <r>
    <x v="16"/>
    <x v="1"/>
    <n v="34.484999999999999"/>
    <n v="3"/>
    <x v="1"/>
    <s v="northwest"/>
    <n v="60021.398970000002"/>
  </r>
  <r>
    <x v="34"/>
    <x v="0"/>
    <n v="34.484999999999999"/>
    <n v="0"/>
    <x v="0"/>
    <s v="northwest"/>
    <n v="3021.80915"/>
  </r>
  <r>
    <x v="28"/>
    <x v="1"/>
    <n v="34.5"/>
    <n v="0"/>
    <x v="0"/>
    <s v="southwest"/>
    <n v="13822.803"/>
  </r>
  <r>
    <x v="7"/>
    <x v="0"/>
    <n v="34.58"/>
    <n v="2"/>
    <x v="0"/>
    <s v="northeast"/>
    <n v="3925.7582000000002"/>
  </r>
  <r>
    <x v="2"/>
    <x v="0"/>
    <n v="34.58"/>
    <n v="1"/>
    <x v="0"/>
    <s v="northwest"/>
    <n v="7727.2532000000001"/>
  </r>
  <r>
    <x v="32"/>
    <x v="0"/>
    <n v="34.6"/>
    <n v="0"/>
    <x v="0"/>
    <s v="southwest"/>
    <n v="2020.1769999999999"/>
  </r>
  <r>
    <x v="37"/>
    <x v="0"/>
    <n v="34.6"/>
    <n v="1"/>
    <x v="1"/>
    <s v="southwest"/>
    <n v="41661.601999999999"/>
  </r>
  <r>
    <x v="46"/>
    <x v="0"/>
    <n v="24.6"/>
    <n v="0"/>
    <x v="1"/>
    <s v="southwest"/>
    <n v="17496.306"/>
  </r>
  <r>
    <x v="12"/>
    <x v="1"/>
    <n v="34.674999999999997"/>
    <n v="0"/>
    <x v="0"/>
    <s v="northeast"/>
    <n v="4518.8262500000001"/>
  </r>
  <r>
    <x v="43"/>
    <x v="1"/>
    <n v="34.700000000000003"/>
    <n v="2"/>
    <x v="0"/>
    <s v="southwest"/>
    <n v="6082.4049999999997"/>
  </r>
  <r>
    <x v="8"/>
    <x v="0"/>
    <n v="34.700000000000003"/>
    <n v="2"/>
    <x v="1"/>
    <s v="southwest"/>
    <n v="36397.576000000001"/>
  </r>
  <r>
    <x v="39"/>
    <x v="0"/>
    <n v="34.770000000000003"/>
    <n v="0"/>
    <x v="0"/>
    <s v="northwest"/>
    <n v="3556.9223000000002"/>
  </r>
  <r>
    <x v="3"/>
    <x v="1"/>
    <n v="24.605"/>
    <n v="2"/>
    <x v="0"/>
    <s v="northwest"/>
    <n v="5257.5079500000002"/>
  </r>
  <r>
    <x v="42"/>
    <x v="1"/>
    <n v="34.770000000000003"/>
    <n v="2"/>
    <x v="0"/>
    <s v="northwest"/>
    <n v="5729.0052999999998"/>
  </r>
  <r>
    <x v="29"/>
    <x v="0"/>
    <n v="34.770000000000003"/>
    <n v="1"/>
    <x v="0"/>
    <s v="northwest"/>
    <n v="9583.8932999999997"/>
  </r>
  <r>
    <x v="10"/>
    <x v="1"/>
    <n v="22.895"/>
    <n v="0"/>
    <x v="1"/>
    <s v="northeast"/>
    <n v="35069.374519999998"/>
  </r>
  <r>
    <x v="27"/>
    <x v="0"/>
    <n v="34.799999999999997"/>
    <n v="2"/>
    <x v="1"/>
    <s v="southwest"/>
    <n v="39836.519"/>
  </r>
  <r>
    <x v="42"/>
    <x v="0"/>
    <n v="34.799999999999997"/>
    <n v="1"/>
    <x v="0"/>
    <s v="southwest"/>
    <n v="5246.0469999999996"/>
  </r>
  <r>
    <x v="45"/>
    <x v="0"/>
    <n v="25"/>
    <n v="0"/>
    <x v="0"/>
    <s v="southwest"/>
    <n v="13451.121999999999"/>
  </r>
  <r>
    <x v="8"/>
    <x v="1"/>
    <n v="34.799999999999997"/>
    <n v="0"/>
    <x v="1"/>
    <s v="southwest"/>
    <n v="34779.614999999998"/>
  </r>
  <r>
    <x v="43"/>
    <x v="0"/>
    <n v="34.799999999999997"/>
    <n v="2"/>
    <x v="0"/>
    <s v="southwest"/>
    <n v="6571.5439999999999"/>
  </r>
  <r>
    <x v="9"/>
    <x v="0"/>
    <n v="34.799999999999997"/>
    <n v="1"/>
    <x v="0"/>
    <s v="southwest"/>
    <n v="3577.9989999999998"/>
  </r>
  <r>
    <x v="2"/>
    <x v="1"/>
    <n v="23.2"/>
    <n v="0"/>
    <x v="0"/>
    <s v="southwest"/>
    <n v="6250.4350000000004"/>
  </r>
  <r>
    <x v="7"/>
    <x v="1"/>
    <n v="34.799999999999997"/>
    <n v="3"/>
    <x v="0"/>
    <s v="southwest"/>
    <n v="3443.0639999999999"/>
  </r>
  <r>
    <x v="8"/>
    <x v="0"/>
    <n v="23.4"/>
    <n v="2"/>
    <x v="0"/>
    <s v="southwest"/>
    <n v="2913.569"/>
  </r>
  <r>
    <x v="35"/>
    <x v="0"/>
    <n v="20.100000000000001"/>
    <n v="1"/>
    <x v="0"/>
    <s v="southwest"/>
    <n v="12032.325999999999"/>
  </r>
  <r>
    <x v="24"/>
    <x v="0"/>
    <n v="34.799999999999997"/>
    <n v="2"/>
    <x v="0"/>
    <s v="southwest"/>
    <n v="36910.608030000003"/>
  </r>
  <r>
    <x v="11"/>
    <x v="1"/>
    <n v="34.865000000000002"/>
    <n v="0"/>
    <x v="0"/>
    <s v="northeast"/>
    <n v="11944.594349999999"/>
  </r>
  <r>
    <x v="14"/>
    <x v="0"/>
    <n v="34.865000000000002"/>
    <n v="0"/>
    <x v="0"/>
    <s v="northeast"/>
    <n v="2899.4893499999998"/>
  </r>
  <r>
    <x v="32"/>
    <x v="0"/>
    <n v="34.869999999999997"/>
    <n v="0"/>
    <x v="0"/>
    <s v="southeast"/>
    <n v="2020.5523000000001"/>
  </r>
  <r>
    <x v="8"/>
    <x v="1"/>
    <n v="34.9"/>
    <n v="0"/>
    <x v="1"/>
    <s v="southwest"/>
    <n v="34828.654000000002"/>
  </r>
  <r>
    <x v="14"/>
    <x v="0"/>
    <n v="34.96"/>
    <n v="3"/>
    <x v="0"/>
    <s v="northwest"/>
    <n v="4466.6214"/>
  </r>
  <r>
    <x v="2"/>
    <x v="1"/>
    <n v="34.96"/>
    <n v="1"/>
    <x v="1"/>
    <s v="northeast"/>
    <n v="41034.221400000002"/>
  </r>
  <r>
    <x v="21"/>
    <x v="0"/>
    <n v="34.96"/>
    <n v="2"/>
    <x v="1"/>
    <s v="northeast"/>
    <n v="44641.197399999997"/>
  </r>
  <r>
    <x v="4"/>
    <x v="1"/>
    <n v="35.090000000000003"/>
    <n v="0"/>
    <x v="1"/>
    <s v="southeast"/>
    <n v="47055.532099999997"/>
  </r>
  <r>
    <x v="44"/>
    <x v="0"/>
    <n v="24.225000000000001"/>
    <n v="5"/>
    <x v="0"/>
    <s v="northwest"/>
    <n v="8965.7957499999993"/>
  </r>
  <r>
    <x v="30"/>
    <x v="0"/>
    <n v="35.1"/>
    <n v="0"/>
    <x v="0"/>
    <s v="southwest"/>
    <n v="12644.589"/>
  </r>
  <r>
    <x v="8"/>
    <x v="0"/>
    <n v="35.15"/>
    <n v="0"/>
    <x v="0"/>
    <s v="northwest"/>
    <n v="2134.9014999999999"/>
  </r>
  <r>
    <x v="1"/>
    <x v="1"/>
    <n v="23.21"/>
    <n v="0"/>
    <x v="0"/>
    <s v="southeast"/>
    <n v="1121.8739"/>
  </r>
  <r>
    <x v="40"/>
    <x v="1"/>
    <n v="35.200000000000003"/>
    <n v="1"/>
    <x v="1"/>
    <s v="southeast"/>
    <n v="38709.175999999999"/>
  </r>
  <r>
    <x v="24"/>
    <x v="0"/>
    <n v="35.200000000000003"/>
    <n v="0"/>
    <x v="0"/>
    <s v="southeast"/>
    <n v="12244.531000000001"/>
  </r>
  <r>
    <x v="8"/>
    <x v="1"/>
    <n v="22.61"/>
    <n v="0"/>
    <x v="0"/>
    <s v="northwest"/>
    <n v="1628.4709"/>
  </r>
  <r>
    <x v="1"/>
    <x v="1"/>
    <n v="35.200000000000003"/>
    <n v="1"/>
    <x v="0"/>
    <s v="southeast"/>
    <n v="1727.54"/>
  </r>
  <r>
    <x v="14"/>
    <x v="1"/>
    <n v="35.200000000000003"/>
    <n v="1"/>
    <x v="0"/>
    <s v="southwest"/>
    <n v="2416.9549999999999"/>
  </r>
  <r>
    <x v="4"/>
    <x v="0"/>
    <n v="35.200000000000003"/>
    <n v="1"/>
    <x v="0"/>
    <s v="southeast"/>
    <n v="14474.674999999999"/>
  </r>
  <r>
    <x v="19"/>
    <x v="0"/>
    <n v="35.200000000000003"/>
    <n v="0"/>
    <x v="1"/>
    <s v="southeast"/>
    <n v="44423.803"/>
  </r>
  <r>
    <x v="46"/>
    <x v="1"/>
    <n v="35.200000000000003"/>
    <n v="2"/>
    <x v="0"/>
    <s v="southwest"/>
    <n v="4670.6400000000003"/>
  </r>
  <r>
    <x v="3"/>
    <x v="1"/>
    <n v="35.244999999999997"/>
    <n v="0"/>
    <x v="0"/>
    <s v="northeast"/>
    <n v="12404.8791"/>
  </r>
  <r>
    <x v="35"/>
    <x v="1"/>
    <n v="18.335000000000001"/>
    <n v="0"/>
    <x v="0"/>
    <s v="northeast"/>
    <n v="11534.872649999999"/>
  </r>
  <r>
    <x v="19"/>
    <x v="1"/>
    <n v="35.244999999999997"/>
    <n v="1"/>
    <x v="0"/>
    <s v="northeast"/>
    <n v="11394.065549999999"/>
  </r>
  <r>
    <x v="23"/>
    <x v="1"/>
    <n v="35.299999999999997"/>
    <n v="0"/>
    <x v="1"/>
    <s v="southwest"/>
    <n v="36837.466999999997"/>
  </r>
  <r>
    <x v="5"/>
    <x v="1"/>
    <n v="35.299999999999997"/>
    <n v="3"/>
    <x v="0"/>
    <s v="southwest"/>
    <n v="7196.8670000000002"/>
  </r>
  <r>
    <x v="44"/>
    <x v="1"/>
    <n v="35.299999999999997"/>
    <n v="2"/>
    <x v="1"/>
    <s v="southwest"/>
    <n v="40103.89"/>
  </r>
  <r>
    <x v="10"/>
    <x v="0"/>
    <n v="35.299999999999997"/>
    <n v="0"/>
    <x v="0"/>
    <s v="southwest"/>
    <n v="7348.1419999999998"/>
  </r>
  <r>
    <x v="38"/>
    <x v="1"/>
    <n v="35.31"/>
    <n v="1"/>
    <x v="0"/>
    <s v="southeast"/>
    <n v="27724.28875"/>
  </r>
  <r>
    <x v="2"/>
    <x v="1"/>
    <n v="35.31"/>
    <n v="2"/>
    <x v="0"/>
    <s v="southeast"/>
    <n v="18806.145469999999"/>
  </r>
  <r>
    <x v="8"/>
    <x v="1"/>
    <n v="35.4"/>
    <n v="0"/>
    <x v="0"/>
    <s v="southwest"/>
    <n v="1263.249"/>
  </r>
  <r>
    <x v="25"/>
    <x v="1"/>
    <n v="35.42"/>
    <n v="0"/>
    <x v="0"/>
    <s v="southeast"/>
    <n v="2322.6217999999999"/>
  </r>
  <r>
    <x v="39"/>
    <x v="1"/>
    <n v="35.435000000000002"/>
    <n v="0"/>
    <x v="0"/>
    <s v="northeast"/>
    <n v="3268.84665"/>
  </r>
  <r>
    <x v="31"/>
    <x v="1"/>
    <n v="35.5"/>
    <n v="2"/>
    <x v="1"/>
    <s v="southwest"/>
    <n v="44585.455869999998"/>
  </r>
  <r>
    <x v="32"/>
    <x v="1"/>
    <n v="35.53"/>
    <n v="0"/>
    <x v="0"/>
    <s v="southeast"/>
    <n v="1532.4697000000001"/>
  </r>
  <r>
    <x v="37"/>
    <x v="1"/>
    <n v="24.795000000000002"/>
    <n v="3"/>
    <x v="0"/>
    <s v="northeast"/>
    <n v="9500.5730500000009"/>
  </r>
  <r>
    <x v="23"/>
    <x v="1"/>
    <n v="35.53"/>
    <n v="0"/>
    <x v="1"/>
    <s v="southeast"/>
    <n v="36950.256699999998"/>
  </r>
  <r>
    <x v="8"/>
    <x v="1"/>
    <n v="35.53"/>
    <n v="0"/>
    <x v="0"/>
    <s v="northwest"/>
    <n v="1646.4296999999999"/>
  </r>
  <r>
    <x v="21"/>
    <x v="1"/>
    <n v="24.795000000000002"/>
    <n v="2"/>
    <x v="1"/>
    <s v="northwest"/>
    <n v="23967.38305"/>
  </r>
  <r>
    <x v="31"/>
    <x v="0"/>
    <n v="35.53"/>
    <n v="0"/>
    <x v="0"/>
    <s v="southeast"/>
    <n v="3366.6696999999999"/>
  </r>
  <r>
    <x v="3"/>
    <x v="0"/>
    <n v="35.53"/>
    <n v="0"/>
    <x v="1"/>
    <s v="northwest"/>
    <n v="55135.402090000003"/>
  </r>
  <r>
    <x v="37"/>
    <x v="0"/>
    <n v="35.53"/>
    <n v="0"/>
    <x v="1"/>
    <s v="northeast"/>
    <n v="42111.664700000001"/>
  </r>
  <r>
    <x v="7"/>
    <x v="1"/>
    <n v="35.6"/>
    <n v="0"/>
    <x v="1"/>
    <s v="southwest"/>
    <n v="35585.576000000001"/>
  </r>
  <r>
    <x v="12"/>
    <x v="0"/>
    <n v="23.56"/>
    <n v="0"/>
    <x v="0"/>
    <s v="northeast"/>
    <n v="4992.3764000000001"/>
  </r>
  <r>
    <x v="7"/>
    <x v="0"/>
    <n v="20.234999999999999"/>
    <n v="0"/>
    <x v="0"/>
    <s v="northwest"/>
    <n v="2527.8186500000002"/>
  </r>
  <r>
    <x v="1"/>
    <x v="0"/>
    <n v="35.625"/>
    <n v="0"/>
    <x v="0"/>
    <s v="northeast"/>
    <n v="2211.1307499999998"/>
  </r>
  <r>
    <x v="41"/>
    <x v="1"/>
    <n v="35.625"/>
    <n v="4"/>
    <x v="0"/>
    <s v="northeast"/>
    <n v="10736.87075"/>
  </r>
  <r>
    <x v="31"/>
    <x v="1"/>
    <n v="22.895"/>
    <n v="0"/>
    <x v="1"/>
    <s v="northeast"/>
    <n v="16138.762049999999"/>
  </r>
  <r>
    <x v="34"/>
    <x v="1"/>
    <n v="35.625"/>
    <n v="0"/>
    <x v="0"/>
    <s v="northwest"/>
    <n v="2534.3937500000002"/>
  </r>
  <r>
    <x v="38"/>
    <x v="1"/>
    <n v="35.625"/>
    <n v="3"/>
    <x v="1"/>
    <s v="northwest"/>
    <n v="37465.34375"/>
  </r>
  <r>
    <x v="2"/>
    <x v="0"/>
    <n v="35.64"/>
    <n v="1"/>
    <x v="0"/>
    <s v="southeast"/>
    <n v="7345.7266"/>
  </r>
  <r>
    <x v="11"/>
    <x v="1"/>
    <n v="35.700000000000003"/>
    <n v="0"/>
    <x v="0"/>
    <s v="southwest"/>
    <n v="11362.754999999999"/>
  </r>
  <r>
    <x v="32"/>
    <x v="0"/>
    <n v="35.72"/>
    <n v="0"/>
    <x v="0"/>
    <s v="northwest"/>
    <n v="2404.7338"/>
  </r>
  <r>
    <x v="12"/>
    <x v="1"/>
    <n v="21.375"/>
    <n v="0"/>
    <x v="0"/>
    <s v="northeast"/>
    <n v="4500.33925"/>
  </r>
  <r>
    <x v="2"/>
    <x v="0"/>
    <n v="35.72"/>
    <n v="2"/>
    <x v="0"/>
    <s v="northeast"/>
    <n v="19144.576519999999"/>
  </r>
  <r>
    <x v="3"/>
    <x v="1"/>
    <n v="35.75"/>
    <n v="2"/>
    <x v="0"/>
    <s v="southeast"/>
    <n v="4889.9994999999999"/>
  </r>
  <r>
    <x v="26"/>
    <x v="1"/>
    <n v="35.75"/>
    <n v="1"/>
    <x v="1"/>
    <s v="southeast"/>
    <n v="40273.645499999999"/>
  </r>
  <r>
    <x v="3"/>
    <x v="1"/>
    <n v="35.75"/>
    <n v="1"/>
    <x v="1"/>
    <s v="southeast"/>
    <n v="38282.749499999998"/>
  </r>
  <r>
    <x v="15"/>
    <x v="0"/>
    <n v="35.799999999999997"/>
    <n v="1"/>
    <x v="0"/>
    <s v="southwest"/>
    <n v="11674.13"/>
  </r>
  <r>
    <x v="17"/>
    <x v="1"/>
    <n v="35.799999999999997"/>
    <n v="2"/>
    <x v="0"/>
    <s v="southwest"/>
    <n v="7160.0940000000001"/>
  </r>
  <r>
    <x v="10"/>
    <x v="0"/>
    <n v="35.814999999999998"/>
    <n v="0"/>
    <x v="0"/>
    <s v="northwest"/>
    <n v="7731.8578500000003"/>
  </r>
  <r>
    <x v="13"/>
    <x v="0"/>
    <n v="20.52"/>
    <n v="0"/>
    <x v="1"/>
    <s v="northeast"/>
    <n v="14571.890799999999"/>
  </r>
  <r>
    <x v="25"/>
    <x v="0"/>
    <n v="19.8"/>
    <n v="1"/>
    <x v="0"/>
    <s v="southwest"/>
    <n v="3378.91"/>
  </r>
  <r>
    <x v="12"/>
    <x v="1"/>
    <n v="35.814999999999998"/>
    <n v="0"/>
    <x v="0"/>
    <s v="northwest"/>
    <n v="4320.4108500000002"/>
  </r>
  <r>
    <x v="6"/>
    <x v="0"/>
    <n v="35.814999999999998"/>
    <n v="3"/>
    <x v="0"/>
    <s v="northwest"/>
    <n v="12495.290849999999"/>
  </r>
  <r>
    <x v="42"/>
    <x v="0"/>
    <n v="35.814999999999998"/>
    <n v="1"/>
    <x v="0"/>
    <s v="northwest"/>
    <n v="5630.4578499999998"/>
  </r>
  <r>
    <x v="9"/>
    <x v="0"/>
    <n v="20.045000000000002"/>
    <n v="3"/>
    <x v="1"/>
    <s v="northwest"/>
    <n v="16420.494549999999"/>
  </r>
  <r>
    <x v="44"/>
    <x v="0"/>
    <n v="23.274999999999999"/>
    <n v="3"/>
    <x v="0"/>
    <s v="northeast"/>
    <n v="7986.4752500000004"/>
  </r>
  <r>
    <x v="13"/>
    <x v="1"/>
    <n v="35.86"/>
    <n v="0"/>
    <x v="0"/>
    <s v="southeast"/>
    <n v="1986.9333999999999"/>
  </r>
  <r>
    <x v="29"/>
    <x v="1"/>
    <n v="35.86"/>
    <n v="0"/>
    <x v="0"/>
    <s v="southeast"/>
    <n v="8124.4084000000003"/>
  </r>
  <r>
    <x v="0"/>
    <x v="1"/>
    <n v="35.86"/>
    <n v="0"/>
    <x v="1"/>
    <s v="southeast"/>
    <n v="46599.108399999997"/>
  </r>
  <r>
    <x v="42"/>
    <x v="0"/>
    <n v="35.86"/>
    <n v="2"/>
    <x v="0"/>
    <s v="southeast"/>
    <n v="5836.5204000000003"/>
  </r>
  <r>
    <x v="23"/>
    <x v="1"/>
    <n v="22.99"/>
    <n v="2"/>
    <x v="1"/>
    <s v="northwest"/>
    <n v="17361.766100000001"/>
  </r>
  <r>
    <x v="36"/>
    <x v="0"/>
    <n v="35.9"/>
    <n v="2"/>
    <x v="0"/>
    <s v="southwest"/>
    <n v="11163.567999999999"/>
  </r>
  <r>
    <x v="0"/>
    <x v="0"/>
    <n v="35.909999999999997"/>
    <n v="0"/>
    <x v="0"/>
    <s v="northeast"/>
    <n v="13635.6379"/>
  </r>
  <r>
    <x v="41"/>
    <x v="0"/>
    <n v="35.909999999999997"/>
    <n v="1"/>
    <x v="0"/>
    <s v="northeast"/>
    <n v="26392.260289999998"/>
  </r>
  <r>
    <x v="22"/>
    <x v="1"/>
    <n v="19.190000000000001"/>
    <n v="1"/>
    <x v="0"/>
    <s v="northeast"/>
    <n v="8627.5411000000004"/>
  </r>
  <r>
    <x v="2"/>
    <x v="1"/>
    <n v="35.97"/>
    <n v="3"/>
    <x v="1"/>
    <s v="southeast"/>
    <n v="42124.515299999999"/>
  </r>
  <r>
    <x v="21"/>
    <x v="1"/>
    <n v="35.97"/>
    <n v="1"/>
    <x v="0"/>
    <s v="southeast"/>
    <n v="9386.1612999999998"/>
  </r>
  <r>
    <x v="28"/>
    <x v="0"/>
    <n v="35.97"/>
    <n v="0"/>
    <x v="0"/>
    <s v="southeast"/>
    <n v="14313.846299999999"/>
  </r>
  <r>
    <x v="34"/>
    <x v="1"/>
    <n v="24.984999999999999"/>
    <n v="2"/>
    <x v="0"/>
    <s v="northeast"/>
    <n v="23241.47453"/>
  </r>
  <r>
    <x v="17"/>
    <x v="1"/>
    <n v="35.97"/>
    <n v="2"/>
    <x v="0"/>
    <s v="southeast"/>
    <n v="7160.3302999999996"/>
  </r>
  <r>
    <x v="41"/>
    <x v="0"/>
    <n v="22.8"/>
    <n v="0"/>
    <x v="0"/>
    <s v="southwest"/>
    <n v="8269.0439999999999"/>
  </r>
  <r>
    <x v="2"/>
    <x v="1"/>
    <n v="20.13"/>
    <n v="2"/>
    <x v="1"/>
    <s v="southeast"/>
    <n v="18767.737700000001"/>
  </r>
  <r>
    <x v="7"/>
    <x v="0"/>
    <n v="36"/>
    <n v="0"/>
    <x v="0"/>
    <s v="southwest"/>
    <n v="2166.732"/>
  </r>
  <r>
    <x v="22"/>
    <x v="0"/>
    <n v="36"/>
    <n v="1"/>
    <x v="0"/>
    <s v="southwest"/>
    <n v="8556.9069999999992"/>
  </r>
  <r>
    <x v="30"/>
    <x v="0"/>
    <n v="36.005000000000003"/>
    <n v="0"/>
    <x v="0"/>
    <s v="northeast"/>
    <n v="13228.846949999999"/>
  </r>
  <r>
    <x v="9"/>
    <x v="0"/>
    <n v="36.08"/>
    <n v="0"/>
    <x v="1"/>
    <s v="southeast"/>
    <n v="37133.898200000003"/>
  </r>
  <r>
    <x v="8"/>
    <x v="0"/>
    <n v="24.605"/>
    <n v="1"/>
    <x v="0"/>
    <s v="northwest"/>
    <n v="2709.24395"/>
  </r>
  <r>
    <x v="26"/>
    <x v="0"/>
    <n v="36.08"/>
    <n v="1"/>
    <x v="0"/>
    <s v="southeast"/>
    <n v="6781.3541999999998"/>
  </r>
  <r>
    <x v="22"/>
    <x v="1"/>
    <n v="36.08"/>
    <n v="1"/>
    <x v="1"/>
    <s v="southeast"/>
    <n v="42211.138200000001"/>
  </r>
  <r>
    <x v="11"/>
    <x v="1"/>
    <n v="36.08"/>
    <n v="0"/>
    <x v="0"/>
    <s v="southeast"/>
    <n v="11363.2832"/>
  </r>
  <r>
    <x v="36"/>
    <x v="1"/>
    <n v="36.1"/>
    <n v="1"/>
    <x v="0"/>
    <s v="southwest"/>
    <n v="10085.846"/>
  </r>
  <r>
    <x v="15"/>
    <x v="1"/>
    <n v="36.1"/>
    <n v="3"/>
    <x v="0"/>
    <s v="southwest"/>
    <n v="12363.547"/>
  </r>
  <r>
    <x v="0"/>
    <x v="1"/>
    <n v="36.1"/>
    <n v="3"/>
    <x v="0"/>
    <s v="southwest"/>
    <n v="27941.28758"/>
  </r>
  <r>
    <x v="1"/>
    <x v="1"/>
    <n v="23.32"/>
    <n v="1"/>
    <x v="0"/>
    <s v="southeast"/>
    <n v="1711.0268000000001"/>
  </r>
  <r>
    <x v="5"/>
    <x v="0"/>
    <n v="36.19"/>
    <n v="0"/>
    <x v="0"/>
    <s v="southeast"/>
    <n v="5920.1040999999996"/>
  </r>
  <r>
    <x v="27"/>
    <x v="1"/>
    <n v="36.19"/>
    <n v="0"/>
    <x v="0"/>
    <s v="southeast"/>
    <n v="19214.705529999999"/>
  </r>
  <r>
    <x v="22"/>
    <x v="1"/>
    <n v="36.19"/>
    <n v="0"/>
    <x v="1"/>
    <s v="southeast"/>
    <n v="41676.081100000003"/>
  </r>
  <r>
    <x v="14"/>
    <x v="1"/>
    <n v="18.715"/>
    <n v="0"/>
    <x v="0"/>
    <s v="northwest"/>
    <n v="21595.382290000001"/>
  </r>
  <r>
    <x v="17"/>
    <x v="0"/>
    <n v="36.195"/>
    <n v="1"/>
    <x v="0"/>
    <s v="northwest"/>
    <n v="7443.6430499999997"/>
  </r>
  <r>
    <x v="27"/>
    <x v="0"/>
    <n v="17.29"/>
    <n v="2"/>
    <x v="0"/>
    <s v="northeast"/>
    <n v="6877.9800999999998"/>
  </r>
  <r>
    <x v="37"/>
    <x v="0"/>
    <n v="23.655000000000001"/>
    <n v="1"/>
    <x v="1"/>
    <s v="northwest"/>
    <n v="21677.283449999999"/>
  </r>
  <r>
    <x v="22"/>
    <x v="1"/>
    <n v="36.200000000000003"/>
    <n v="1"/>
    <x v="0"/>
    <s v="southwest"/>
    <n v="8068.1850000000004"/>
  </r>
  <r>
    <x v="18"/>
    <x v="1"/>
    <n v="36.200000000000003"/>
    <n v="0"/>
    <x v="0"/>
    <s v="southwest"/>
    <n v="8457.8179999999993"/>
  </r>
  <r>
    <x v="1"/>
    <x v="1"/>
    <n v="21.565000000000001"/>
    <n v="0"/>
    <x v="1"/>
    <s v="northeast"/>
    <n v="13747.87235"/>
  </r>
  <r>
    <x v="3"/>
    <x v="0"/>
    <n v="36.29"/>
    <n v="3"/>
    <x v="0"/>
    <s v="northeast"/>
    <n v="6551.7501000000002"/>
  </r>
  <r>
    <x v="6"/>
    <x v="0"/>
    <n v="23"/>
    <n v="3"/>
    <x v="0"/>
    <s v="southwest"/>
    <n v="12094.477999999999"/>
  </r>
  <r>
    <x v="33"/>
    <x v="1"/>
    <n v="36.299999999999997"/>
    <n v="2"/>
    <x v="1"/>
    <s v="southwest"/>
    <n v="38711"/>
  </r>
  <r>
    <x v="4"/>
    <x v="0"/>
    <n v="36.299999999999997"/>
    <n v="0"/>
    <x v="0"/>
    <s v="southeast"/>
    <n v="13887.204"/>
  </r>
  <r>
    <x v="10"/>
    <x v="0"/>
    <n v="36.299999999999997"/>
    <n v="2"/>
    <x v="0"/>
    <s v="southeast"/>
    <n v="8527.5319999999992"/>
  </r>
  <r>
    <x v="0"/>
    <x v="1"/>
    <n v="36.299999999999997"/>
    <n v="1"/>
    <x v="1"/>
    <s v="southwest"/>
    <n v="47403.88"/>
  </r>
  <r>
    <x v="0"/>
    <x v="0"/>
    <n v="36.384999999999998"/>
    <n v="1"/>
    <x v="1"/>
    <s v="northeast"/>
    <n v="48517.563150000002"/>
  </r>
  <r>
    <x v="1"/>
    <x v="1"/>
    <n v="23.085000000000001"/>
    <n v="0"/>
    <x v="0"/>
    <s v="northeast"/>
    <n v="1704.7001499999999"/>
  </r>
  <r>
    <x v="21"/>
    <x v="0"/>
    <n v="36.384999999999998"/>
    <n v="3"/>
    <x v="0"/>
    <s v="northwest"/>
    <n v="11436.738149999999"/>
  </r>
  <r>
    <x v="39"/>
    <x v="1"/>
    <n v="36.4"/>
    <n v="1"/>
    <x v="1"/>
    <s v="southwest"/>
    <n v="51194.559139999998"/>
  </r>
  <r>
    <x v="10"/>
    <x v="1"/>
    <n v="36.479999999999997"/>
    <n v="2"/>
    <x v="1"/>
    <s v="northwest"/>
    <n v="42760.502200000003"/>
  </r>
  <r>
    <x v="2"/>
    <x v="0"/>
    <n v="24.7"/>
    <n v="2"/>
    <x v="1"/>
    <s v="northwest"/>
    <n v="21880.82"/>
  </r>
  <r>
    <x v="20"/>
    <x v="0"/>
    <n v="36.479999999999997"/>
    <n v="0"/>
    <x v="0"/>
    <s v="northeast"/>
    <n v="12797.20962"/>
  </r>
  <r>
    <x v="11"/>
    <x v="0"/>
    <n v="36.479999999999997"/>
    <n v="0"/>
    <x v="0"/>
    <s v="northwest"/>
    <n v="12235.8392"/>
  </r>
  <r>
    <x v="34"/>
    <x v="0"/>
    <n v="22.515000000000001"/>
    <n v="1"/>
    <x v="0"/>
    <s v="northwest"/>
    <n v="3594.17085"/>
  </r>
  <r>
    <x v="24"/>
    <x v="0"/>
    <n v="36.520000000000003"/>
    <n v="1"/>
    <x v="0"/>
    <s v="southeast"/>
    <n v="28287.897659999999"/>
  </r>
  <r>
    <x v="8"/>
    <x v="0"/>
    <n v="36.575000000000003"/>
    <n v="0"/>
    <x v="0"/>
    <s v="northwest"/>
    <n v="2136.8822500000001"/>
  </r>
  <r>
    <x v="41"/>
    <x v="0"/>
    <n v="36.575000000000003"/>
    <n v="0"/>
    <x v="0"/>
    <s v="northwest"/>
    <n v="8671.1912499999999"/>
  </r>
  <r>
    <x v="36"/>
    <x v="1"/>
    <n v="36.6"/>
    <n v="3"/>
    <x v="0"/>
    <s v="southwest"/>
    <n v="11264.540999999999"/>
  </r>
  <r>
    <x v="33"/>
    <x v="0"/>
    <n v="36.630000000000003"/>
    <n v="2"/>
    <x v="0"/>
    <s v="southeast"/>
    <n v="4949.7587000000003"/>
  </r>
  <r>
    <x v="9"/>
    <x v="0"/>
    <n v="21.47"/>
    <n v="0"/>
    <x v="0"/>
    <s v="northwest"/>
    <n v="3353.4703"/>
  </r>
  <r>
    <x v="29"/>
    <x v="0"/>
    <n v="36.630000000000003"/>
    <n v="3"/>
    <x v="0"/>
    <s v="southeast"/>
    <n v="10381.4787"/>
  </r>
  <r>
    <x v="22"/>
    <x v="0"/>
    <n v="36.630000000000003"/>
    <n v="1"/>
    <x v="1"/>
    <s v="southeast"/>
    <n v="42969.852700000003"/>
  </r>
  <r>
    <x v="42"/>
    <x v="1"/>
    <n v="36.67"/>
    <n v="1"/>
    <x v="1"/>
    <s v="northeast"/>
    <n v="39774.276299999998"/>
  </r>
  <r>
    <x v="14"/>
    <x v="0"/>
    <n v="36.67"/>
    <n v="2"/>
    <x v="1"/>
    <s v="northeast"/>
    <n v="38511.628299999997"/>
  </r>
  <r>
    <x v="21"/>
    <x v="0"/>
    <n v="36.67"/>
    <n v="2"/>
    <x v="0"/>
    <s v="northwest"/>
    <n v="10848.1343"/>
  </r>
  <r>
    <x v="41"/>
    <x v="1"/>
    <n v="36.67"/>
    <n v="1"/>
    <x v="0"/>
    <s v="northwest"/>
    <n v="28468.919010000001"/>
  </r>
  <r>
    <x v="16"/>
    <x v="1"/>
    <n v="36.700000000000003"/>
    <n v="0"/>
    <x v="0"/>
    <s v="southwest"/>
    <n v="9144.5650000000005"/>
  </r>
  <r>
    <x v="24"/>
    <x v="0"/>
    <n v="36.765000000000001"/>
    <n v="1"/>
    <x v="1"/>
    <s v="northeast"/>
    <n v="47896.79135"/>
  </r>
  <r>
    <x v="4"/>
    <x v="1"/>
    <n v="36.765000000000001"/>
    <n v="0"/>
    <x v="0"/>
    <s v="northeast"/>
    <n v="13981.850350000001"/>
  </r>
  <r>
    <x v="16"/>
    <x v="1"/>
    <n v="36.765000000000001"/>
    <n v="2"/>
    <x v="0"/>
    <s v="northwest"/>
    <n v="26467.09737"/>
  </r>
  <r>
    <x v="1"/>
    <x v="0"/>
    <n v="36.85"/>
    <n v="0"/>
    <x v="1"/>
    <s v="southeast"/>
    <n v="36149.483500000002"/>
  </r>
  <r>
    <x v="32"/>
    <x v="1"/>
    <n v="36.85"/>
    <n v="0"/>
    <x v="0"/>
    <s v="southeast"/>
    <n v="1534.3045"/>
  </r>
  <r>
    <x v="29"/>
    <x v="1"/>
    <n v="36.85"/>
    <n v="0"/>
    <x v="0"/>
    <s v="southeast"/>
    <n v="8125.7844999999998"/>
  </r>
  <r>
    <x v="4"/>
    <x v="1"/>
    <n v="21.66"/>
    <n v="1"/>
    <x v="0"/>
    <s v="northwest"/>
    <n v="14349.8544"/>
  </r>
  <r>
    <x v="4"/>
    <x v="0"/>
    <n v="36.85"/>
    <n v="0"/>
    <x v="0"/>
    <s v="southeast"/>
    <n v="13887.968500000001"/>
  </r>
  <r>
    <x v="1"/>
    <x v="0"/>
    <n v="36.85"/>
    <n v="0"/>
    <x v="0"/>
    <s v="southeast"/>
    <n v="1629.8335"/>
  </r>
  <r>
    <x v="45"/>
    <x v="0"/>
    <n v="36.86"/>
    <n v="1"/>
    <x v="0"/>
    <s v="northeast"/>
    <n v="31620.001059999999"/>
  </r>
  <r>
    <x v="32"/>
    <x v="1"/>
    <n v="36.86"/>
    <n v="0"/>
    <x v="0"/>
    <s v="northwest"/>
    <n v="1917.3184000000001"/>
  </r>
  <r>
    <x v="36"/>
    <x v="0"/>
    <n v="36.86"/>
    <n v="3"/>
    <x v="1"/>
    <s v="northwest"/>
    <n v="46661.4424"/>
  </r>
  <r>
    <x v="30"/>
    <x v="0"/>
    <n v="18.335000000000001"/>
    <n v="0"/>
    <x v="0"/>
    <s v="northeast"/>
    <n v="13204.28565"/>
  </r>
  <r>
    <x v="11"/>
    <x v="1"/>
    <n v="36.954999999999998"/>
    <n v="2"/>
    <x v="1"/>
    <s v="northwest"/>
    <n v="47496.494449999998"/>
  </r>
  <r>
    <x v="8"/>
    <x v="1"/>
    <n v="36.954999999999998"/>
    <n v="0"/>
    <x v="1"/>
    <s v="northwest"/>
    <n v="36219.405449999998"/>
  </r>
  <r>
    <x v="30"/>
    <x v="1"/>
    <n v="36.954999999999998"/>
    <n v="0"/>
    <x v="0"/>
    <s v="northeast"/>
    <n v="12741.167450000001"/>
  </r>
  <r>
    <x v="20"/>
    <x v="0"/>
    <n v="36.954999999999998"/>
    <n v="1"/>
    <x v="0"/>
    <s v="northwest"/>
    <n v="8023.1354499999998"/>
  </r>
  <r>
    <x v="28"/>
    <x v="1"/>
    <n v="36.96"/>
    <n v="2"/>
    <x v="1"/>
    <s v="southeast"/>
    <n v="49577.662400000001"/>
  </r>
  <r>
    <x v="1"/>
    <x v="1"/>
    <n v="21.78"/>
    <n v="2"/>
    <x v="0"/>
    <s v="southeast"/>
    <n v="11884.048580000001"/>
  </r>
  <r>
    <x v="38"/>
    <x v="0"/>
    <n v="37"/>
    <n v="5"/>
    <x v="0"/>
    <s v="southwest"/>
    <n v="4830.63"/>
  </r>
  <r>
    <x v="43"/>
    <x v="1"/>
    <n v="19.95"/>
    <n v="1"/>
    <x v="0"/>
    <s v="northwest"/>
    <n v="5855.9025000000001"/>
  </r>
  <r>
    <x v="21"/>
    <x v="1"/>
    <n v="37"/>
    <n v="0"/>
    <x v="0"/>
    <s v="southwest"/>
    <n v="8798.5930000000008"/>
  </r>
  <r>
    <x v="43"/>
    <x v="1"/>
    <n v="37.049999999999997"/>
    <n v="1"/>
    <x v="0"/>
    <s v="northeast"/>
    <n v="6079.6715000000004"/>
  </r>
  <r>
    <x v="44"/>
    <x v="0"/>
    <n v="18.3"/>
    <n v="5"/>
    <x v="1"/>
    <s v="southwest"/>
    <n v="19023.259999999998"/>
  </r>
  <r>
    <x v="26"/>
    <x v="1"/>
    <n v="37.049999999999997"/>
    <n v="2"/>
    <x v="0"/>
    <s v="northwest"/>
    <n v="7265.7025000000003"/>
  </r>
  <r>
    <x v="21"/>
    <x v="0"/>
    <n v="37.049999999999997"/>
    <n v="3"/>
    <x v="1"/>
    <s v="northeast"/>
    <n v="46255.112500000003"/>
  </r>
  <r>
    <x v="7"/>
    <x v="1"/>
    <n v="37.07"/>
    <n v="2"/>
    <x v="1"/>
    <s v="southeast"/>
    <n v="37484.4493"/>
  </r>
  <r>
    <x v="15"/>
    <x v="1"/>
    <n v="22.1"/>
    <n v="0"/>
    <x v="0"/>
    <s v="southwest"/>
    <n v="10577.087"/>
  </r>
  <r>
    <x v="27"/>
    <x v="1"/>
    <n v="37.07"/>
    <n v="1"/>
    <x v="1"/>
    <s v="southeast"/>
    <n v="39871.704299999998"/>
  </r>
  <r>
    <x v="18"/>
    <x v="1"/>
    <n v="37.07"/>
    <n v="1"/>
    <x v="0"/>
    <s v="southeast"/>
    <n v="9048.0272999999997"/>
  </r>
  <r>
    <x v="20"/>
    <x v="1"/>
    <n v="37.1"/>
    <n v="2"/>
    <x v="0"/>
    <s v="southwest"/>
    <n v="7740.3370000000004"/>
  </r>
  <r>
    <x v="26"/>
    <x v="0"/>
    <n v="37.1"/>
    <n v="2"/>
    <x v="0"/>
    <s v="southwest"/>
    <n v="7371.7719999999999"/>
  </r>
  <r>
    <x v="19"/>
    <x v="0"/>
    <n v="37.1"/>
    <n v="0"/>
    <x v="0"/>
    <s v="southwest"/>
    <n v="10713.644"/>
  </r>
  <r>
    <x v="14"/>
    <x v="1"/>
    <n v="37.1"/>
    <n v="3"/>
    <x v="0"/>
    <s v="southwest"/>
    <n v="3597.596"/>
  </r>
  <r>
    <x v="24"/>
    <x v="1"/>
    <n v="37.1"/>
    <n v="1"/>
    <x v="0"/>
    <s v="southwest"/>
    <n v="12347.172"/>
  </r>
  <r>
    <x v="39"/>
    <x v="1"/>
    <n v="37.1"/>
    <n v="1"/>
    <x v="0"/>
    <s v="southwest"/>
    <n v="3277.1610000000001"/>
  </r>
  <r>
    <x v="46"/>
    <x v="0"/>
    <n v="37.145000000000003"/>
    <n v="3"/>
    <x v="0"/>
    <s v="northeast"/>
    <n v="6334.3435499999996"/>
  </r>
  <r>
    <x v="46"/>
    <x v="1"/>
    <n v="37.18"/>
    <n v="2"/>
    <x v="0"/>
    <s v="southeast"/>
    <n v="4673.3922000000002"/>
  </r>
  <r>
    <x v="3"/>
    <x v="0"/>
    <n v="19.094999999999999"/>
    <n v="2"/>
    <x v="1"/>
    <s v="northeast"/>
    <n v="16776.304049999999"/>
  </r>
  <r>
    <x v="17"/>
    <x v="1"/>
    <n v="37.18"/>
    <n v="2"/>
    <x v="0"/>
    <s v="southeast"/>
    <n v="7162.0122000000001"/>
  </r>
  <r>
    <x v="1"/>
    <x v="0"/>
    <n v="37.29"/>
    <n v="1"/>
    <x v="0"/>
    <s v="southeast"/>
    <n v="2219.4450999999999"/>
  </r>
  <r>
    <x v="1"/>
    <x v="1"/>
    <n v="37.29"/>
    <n v="0"/>
    <x v="0"/>
    <s v="southeast"/>
    <n v="1141.4450999999999"/>
  </r>
  <r>
    <x v="41"/>
    <x v="1"/>
    <n v="37.29"/>
    <n v="2"/>
    <x v="0"/>
    <s v="southeast"/>
    <n v="8978.1851000000006"/>
  </r>
  <r>
    <x v="31"/>
    <x v="1"/>
    <n v="37.29"/>
    <n v="2"/>
    <x v="0"/>
    <s v="southeast"/>
    <n v="4058.1161000000002"/>
  </r>
  <r>
    <x v="19"/>
    <x v="1"/>
    <n v="37.299999999999997"/>
    <n v="0"/>
    <x v="0"/>
    <s v="southwest"/>
    <n v="20630.283510000001"/>
  </r>
  <r>
    <x v="12"/>
    <x v="0"/>
    <n v="37.335000000000001"/>
    <n v="2"/>
    <x v="0"/>
    <s v="northwest"/>
    <n v="5989.5236500000001"/>
  </r>
  <r>
    <x v="46"/>
    <x v="1"/>
    <n v="37.335000000000001"/>
    <n v="1"/>
    <x v="0"/>
    <s v="northeast"/>
    <n v="4667.6076499999999"/>
  </r>
  <r>
    <x v="10"/>
    <x v="1"/>
    <n v="20.350000000000001"/>
    <n v="3"/>
    <x v="0"/>
    <s v="southeast"/>
    <n v="8605.3615000000009"/>
  </r>
  <r>
    <x v="16"/>
    <x v="0"/>
    <n v="37.4"/>
    <n v="0"/>
    <x v="0"/>
    <s v="southwest"/>
    <n v="9634.5380000000005"/>
  </r>
  <r>
    <x v="24"/>
    <x v="1"/>
    <n v="37.4"/>
    <n v="0"/>
    <x v="0"/>
    <s v="southwest"/>
    <n v="21797.000400000001"/>
  </r>
  <r>
    <x v="45"/>
    <x v="1"/>
    <n v="37.4"/>
    <n v="0"/>
    <x v="0"/>
    <s v="southwest"/>
    <n v="12979.358"/>
  </r>
  <r>
    <x v="36"/>
    <x v="0"/>
    <n v="37.43"/>
    <n v="1"/>
    <x v="0"/>
    <s v="northwest"/>
    <n v="10959.6947"/>
  </r>
  <r>
    <x v="14"/>
    <x v="1"/>
    <n v="24.51"/>
    <n v="0"/>
    <x v="0"/>
    <s v="northeast"/>
    <n v="2396.0958999999998"/>
  </r>
  <r>
    <x v="8"/>
    <x v="0"/>
    <n v="37.43"/>
    <n v="0"/>
    <x v="0"/>
    <s v="northwest"/>
    <n v="2138.0707000000002"/>
  </r>
  <r>
    <x v="23"/>
    <x v="1"/>
    <n v="37.43"/>
    <n v="3"/>
    <x v="0"/>
    <s v="northeast"/>
    <n v="5428.7277000000004"/>
  </r>
  <r>
    <x v="15"/>
    <x v="0"/>
    <n v="37.51"/>
    <n v="2"/>
    <x v="0"/>
    <s v="southeast"/>
    <n v="12265.5069"/>
  </r>
  <r>
    <x v="29"/>
    <x v="1"/>
    <n v="37.51"/>
    <n v="2"/>
    <x v="0"/>
    <s v="southeast"/>
    <n v="9304.7019"/>
  </r>
  <r>
    <x v="23"/>
    <x v="0"/>
    <n v="19.95"/>
    <n v="3"/>
    <x v="0"/>
    <s v="northwest"/>
    <n v="5693.4305000000004"/>
  </r>
  <r>
    <x v="16"/>
    <x v="0"/>
    <n v="37.524999999999999"/>
    <n v="2"/>
    <x v="0"/>
    <s v="northwest"/>
    <n v="33471.971890000001"/>
  </r>
  <r>
    <x v="7"/>
    <x v="1"/>
    <n v="37.619999999999997"/>
    <n v="1"/>
    <x v="1"/>
    <s v="southeast"/>
    <n v="37165.163800000002"/>
  </r>
  <r>
    <x v="39"/>
    <x v="0"/>
    <n v="37.619999999999997"/>
    <n v="1"/>
    <x v="0"/>
    <s v="southeast"/>
    <n v="3766.8838000000001"/>
  </r>
  <r>
    <x v="4"/>
    <x v="0"/>
    <n v="37.700000000000003"/>
    <n v="0"/>
    <x v="1"/>
    <s v="southwest"/>
    <n v="48824.45"/>
  </r>
  <r>
    <x v="19"/>
    <x v="1"/>
    <n v="37.715000000000003"/>
    <n v="3"/>
    <x v="0"/>
    <s v="northwest"/>
    <n v="30063.580549999999"/>
  </r>
  <r>
    <x v="21"/>
    <x v="0"/>
    <n v="37.729999999999997"/>
    <n v="1"/>
    <x v="0"/>
    <s v="southeast"/>
    <n v="9877.6077000000005"/>
  </r>
  <r>
    <x v="43"/>
    <x v="0"/>
    <n v="37.729999999999997"/>
    <n v="0"/>
    <x v="0"/>
    <s v="southeast"/>
    <n v="5397.6166999999996"/>
  </r>
  <r>
    <x v="23"/>
    <x v="1"/>
    <n v="37.799999999999997"/>
    <n v="2"/>
    <x v="1"/>
    <s v="southwest"/>
    <n v="39241.442000000003"/>
  </r>
  <r>
    <x v="17"/>
    <x v="0"/>
    <n v="37.9"/>
    <n v="0"/>
    <x v="0"/>
    <s v="southwest"/>
    <n v="6474.0129999999999"/>
  </r>
  <r>
    <x v="8"/>
    <x v="0"/>
    <n v="18.600000000000001"/>
    <n v="0"/>
    <x v="0"/>
    <s v="southwest"/>
    <n v="1728.8969999999999"/>
  </r>
  <r>
    <x v="44"/>
    <x v="0"/>
    <n v="23.87"/>
    <n v="5"/>
    <x v="0"/>
    <s v="southeast"/>
    <n v="8582.3022999999994"/>
  </r>
  <r>
    <x v="28"/>
    <x v="1"/>
    <n v="37.905000000000001"/>
    <n v="0"/>
    <x v="0"/>
    <s v="northwest"/>
    <n v="14210.53595"/>
  </r>
  <r>
    <x v="35"/>
    <x v="0"/>
    <n v="38"/>
    <n v="2"/>
    <x v="0"/>
    <s v="southwest"/>
    <n v="12646.207"/>
  </r>
  <r>
    <x v="16"/>
    <x v="0"/>
    <n v="18.335000000000001"/>
    <n v="0"/>
    <x v="0"/>
    <s v="northwest"/>
    <n v="9991.0376500000002"/>
  </r>
  <r>
    <x v="12"/>
    <x v="0"/>
    <n v="38"/>
    <n v="3"/>
    <x v="0"/>
    <s v="southwest"/>
    <n v="6196.4480000000003"/>
  </r>
  <r>
    <x v="11"/>
    <x v="1"/>
    <n v="38"/>
    <n v="0"/>
    <x v="0"/>
    <s v="southwest"/>
    <n v="11365.951999999999"/>
  </r>
  <r>
    <x v="20"/>
    <x v="0"/>
    <n v="25"/>
    <n v="1"/>
    <x v="0"/>
    <s v="southwest"/>
    <n v="7623.518"/>
  </r>
  <r>
    <x v="25"/>
    <x v="0"/>
    <n v="22.23"/>
    <n v="0"/>
    <x v="0"/>
    <s v="northwest"/>
    <n v="3176.2876999999999"/>
  </r>
  <r>
    <x v="39"/>
    <x v="1"/>
    <n v="38.06"/>
    <n v="0"/>
    <x v="0"/>
    <s v="southeast"/>
    <n v="2689.4953999999998"/>
  </r>
  <r>
    <x v="20"/>
    <x v="1"/>
    <n v="38.06"/>
    <n v="1"/>
    <x v="0"/>
    <s v="southeast"/>
    <n v="7152.6714000000002"/>
  </r>
  <r>
    <x v="30"/>
    <x v="0"/>
    <n v="38.06"/>
    <n v="0"/>
    <x v="0"/>
    <s v="southeast"/>
    <n v="12648.7034"/>
  </r>
  <r>
    <x v="36"/>
    <x v="0"/>
    <n v="38.06"/>
    <n v="3"/>
    <x v="0"/>
    <s v="southeast"/>
    <n v="20462.997660000001"/>
  </r>
  <r>
    <x v="16"/>
    <x v="0"/>
    <n v="24.86"/>
    <n v="0"/>
    <x v="0"/>
    <s v="southeast"/>
    <n v="27117.993780000001"/>
  </r>
  <r>
    <x v="20"/>
    <x v="0"/>
    <n v="38.06"/>
    <n v="0"/>
    <x v="1"/>
    <s v="southeast"/>
    <n v="48885.135609999998"/>
  </r>
  <r>
    <x v="2"/>
    <x v="1"/>
    <n v="38.06"/>
    <n v="2"/>
    <x v="1"/>
    <s v="southeast"/>
    <n v="42560.430399999997"/>
  </r>
  <r>
    <x v="21"/>
    <x v="0"/>
    <n v="38.06"/>
    <n v="0"/>
    <x v="1"/>
    <s v="southeast"/>
    <n v="44400.4064"/>
  </r>
  <r>
    <x v="45"/>
    <x v="0"/>
    <n v="38.094999999999999"/>
    <n v="2"/>
    <x v="0"/>
    <s v="northeast"/>
    <n v="15230.324049999999"/>
  </r>
  <r>
    <x v="33"/>
    <x v="0"/>
    <n v="38.094999999999999"/>
    <n v="1"/>
    <x v="1"/>
    <s v="northeast"/>
    <n v="58571.074480000003"/>
  </r>
  <r>
    <x v="19"/>
    <x v="1"/>
    <n v="21.5"/>
    <n v="1"/>
    <x v="0"/>
    <s v="southwest"/>
    <n v="10791.96"/>
  </r>
  <r>
    <x v="42"/>
    <x v="0"/>
    <n v="38.094999999999999"/>
    <n v="2"/>
    <x v="0"/>
    <s v="northeast"/>
    <n v="24915.046259999999"/>
  </r>
  <r>
    <x v="1"/>
    <x v="0"/>
    <n v="38.17"/>
    <n v="0"/>
    <x v="0"/>
    <s v="southeast"/>
    <n v="1631.6683"/>
  </r>
  <r>
    <x v="1"/>
    <x v="1"/>
    <n v="38.17"/>
    <n v="0"/>
    <x v="1"/>
    <s v="southeast"/>
    <n v="36307.798300000002"/>
  </r>
  <r>
    <x v="37"/>
    <x v="1"/>
    <n v="38.17"/>
    <n v="2"/>
    <x v="0"/>
    <s v="southeast"/>
    <n v="8347.1643000000004"/>
  </r>
  <r>
    <x v="28"/>
    <x v="1"/>
    <n v="38.19"/>
    <n v="0"/>
    <x v="0"/>
    <s v="northeast"/>
    <n v="14410.9321"/>
  </r>
  <r>
    <x v="19"/>
    <x v="1"/>
    <n v="38.28"/>
    <n v="0"/>
    <x v="0"/>
    <s v="southeast"/>
    <n v="10226.2842"/>
  </r>
  <r>
    <x v="40"/>
    <x v="0"/>
    <n v="22.135000000000002"/>
    <n v="3"/>
    <x v="0"/>
    <s v="northeast"/>
    <n v="7228.2156500000001"/>
  </r>
  <r>
    <x v="1"/>
    <x v="0"/>
    <n v="38.28"/>
    <n v="0"/>
    <x v="0"/>
    <s v="southeast"/>
    <n v="1631.8212000000001"/>
  </r>
  <r>
    <x v="14"/>
    <x v="0"/>
    <n v="23.18"/>
    <n v="2"/>
    <x v="0"/>
    <s v="northwest"/>
    <n v="14426.073850000001"/>
  </r>
  <r>
    <x v="1"/>
    <x v="0"/>
    <n v="38.28"/>
    <n v="0"/>
    <x v="0"/>
    <s v="southeast"/>
    <n v="14133.03775"/>
  </r>
  <r>
    <x v="10"/>
    <x v="0"/>
    <n v="38.284999999999997"/>
    <n v="0"/>
    <x v="0"/>
    <s v="northeast"/>
    <n v="7935.29115"/>
  </r>
  <r>
    <x v="16"/>
    <x v="0"/>
    <n v="38.380000000000003"/>
    <n v="2"/>
    <x v="0"/>
    <s v="northeast"/>
    <n v="11396.9002"/>
  </r>
  <r>
    <x v="0"/>
    <x v="1"/>
    <n v="38.380000000000003"/>
    <n v="0"/>
    <x v="0"/>
    <s v="northwest"/>
    <n v="12950.0712"/>
  </r>
  <r>
    <x v="33"/>
    <x v="1"/>
    <n v="38.39"/>
    <n v="2"/>
    <x v="0"/>
    <s v="southeast"/>
    <n v="4463.2051000000001"/>
  </r>
  <r>
    <x v="27"/>
    <x v="0"/>
    <n v="38.39"/>
    <n v="0"/>
    <x v="1"/>
    <s v="southeast"/>
    <n v="40419.019099999998"/>
  </r>
  <r>
    <x v="43"/>
    <x v="1"/>
    <n v="38.39"/>
    <n v="3"/>
    <x v="1"/>
    <s v="southeast"/>
    <n v="41949.244100000004"/>
  </r>
  <r>
    <x v="42"/>
    <x v="1"/>
    <n v="38.6"/>
    <n v="1"/>
    <x v="0"/>
    <s v="southwest"/>
    <n v="4762.3289999999997"/>
  </r>
  <r>
    <x v="16"/>
    <x v="1"/>
    <n v="38.6"/>
    <n v="2"/>
    <x v="0"/>
    <s v="southwest"/>
    <n v="10325.206"/>
  </r>
  <r>
    <x v="31"/>
    <x v="0"/>
    <n v="24.6"/>
    <n v="2"/>
    <x v="0"/>
    <s v="southwest"/>
    <n v="4529.4769999999999"/>
  </r>
  <r>
    <x v="1"/>
    <x v="0"/>
    <n v="38.664999999999999"/>
    <n v="2"/>
    <x v="0"/>
    <s v="northeast"/>
    <n v="3393.35635"/>
  </r>
  <r>
    <x v="31"/>
    <x v="0"/>
    <n v="38.83"/>
    <n v="3"/>
    <x v="0"/>
    <s v="southeast"/>
    <n v="5138.2566999999999"/>
  </r>
  <r>
    <x v="23"/>
    <x v="1"/>
    <n v="38.83"/>
    <n v="1"/>
    <x v="0"/>
    <s v="southeast"/>
    <n v="18963.171920000001"/>
  </r>
  <r>
    <x v="45"/>
    <x v="1"/>
    <n v="38.83"/>
    <n v="0"/>
    <x v="0"/>
    <s v="southeast"/>
    <n v="12981.3457"/>
  </r>
  <r>
    <x v="3"/>
    <x v="0"/>
    <n v="38.9"/>
    <n v="3"/>
    <x v="0"/>
    <s v="southwest"/>
    <n v="5972.3779999999997"/>
  </r>
  <r>
    <x v="22"/>
    <x v="1"/>
    <n v="38.94"/>
    <n v="2"/>
    <x v="1"/>
    <s v="southeast"/>
    <n v="44202.653599999998"/>
  </r>
  <r>
    <x v="31"/>
    <x v="1"/>
    <n v="38.94"/>
    <n v="1"/>
    <x v="0"/>
    <s v="southeast"/>
    <n v="3471.4096"/>
  </r>
  <r>
    <x v="20"/>
    <x v="0"/>
    <n v="38.950000000000003"/>
    <n v="0"/>
    <x v="1"/>
    <s v="northwest"/>
    <n v="42983.458500000001"/>
  </r>
  <r>
    <x v="16"/>
    <x v="0"/>
    <n v="24.13"/>
    <n v="1"/>
    <x v="1"/>
    <s v="northwest"/>
    <n v="23887.662700000001"/>
  </r>
  <r>
    <x v="11"/>
    <x v="0"/>
    <n v="39.049999999999997"/>
    <n v="0"/>
    <x v="0"/>
    <s v="southeast"/>
    <n v="11856.4115"/>
  </r>
  <r>
    <x v="28"/>
    <x v="0"/>
    <n v="39.049999999999997"/>
    <n v="3"/>
    <x v="0"/>
    <s v="southeast"/>
    <n v="16085.127500000001"/>
  </r>
  <r>
    <x v="23"/>
    <x v="0"/>
    <n v="39.049999999999997"/>
    <n v="3"/>
    <x v="1"/>
    <s v="southeast"/>
    <n v="40932.429499999998"/>
  </r>
  <r>
    <x v="0"/>
    <x v="0"/>
    <n v="39.1"/>
    <n v="2"/>
    <x v="0"/>
    <s v="southwest"/>
    <n v="14235.072"/>
  </r>
  <r>
    <x v="1"/>
    <x v="1"/>
    <n v="39.14"/>
    <n v="0"/>
    <x v="0"/>
    <s v="northeast"/>
    <n v="12890.057650000001"/>
  </r>
  <r>
    <x v="28"/>
    <x v="1"/>
    <n v="39.159999999999997"/>
    <n v="1"/>
    <x v="0"/>
    <s v="southeast"/>
    <n v="14418.2804"/>
  </r>
  <r>
    <x v="1"/>
    <x v="0"/>
    <n v="39.159999999999997"/>
    <n v="0"/>
    <x v="0"/>
    <s v="southeast"/>
    <n v="1633.0444"/>
  </r>
  <r>
    <x v="45"/>
    <x v="0"/>
    <n v="39.159999999999997"/>
    <n v="0"/>
    <x v="0"/>
    <s v="southeast"/>
    <n v="13470.804400000001"/>
  </r>
  <r>
    <x v="10"/>
    <x v="1"/>
    <n v="23.56"/>
    <n v="2"/>
    <x v="0"/>
    <s v="northeast"/>
    <n v="8603.8233999999993"/>
  </r>
  <r>
    <x v="45"/>
    <x v="0"/>
    <n v="39.200000000000003"/>
    <n v="0"/>
    <x v="0"/>
    <s v="southwest"/>
    <n v="13470.86"/>
  </r>
  <r>
    <x v="14"/>
    <x v="0"/>
    <n v="39.270000000000003"/>
    <n v="2"/>
    <x v="0"/>
    <s v="southeast"/>
    <n v="3500.6122999999998"/>
  </r>
  <r>
    <x v="28"/>
    <x v="0"/>
    <n v="39.33"/>
    <n v="0"/>
    <x v="0"/>
    <s v="northeast"/>
    <n v="14901.5167"/>
  </r>
  <r>
    <x v="38"/>
    <x v="1"/>
    <n v="39.4"/>
    <n v="2"/>
    <x v="1"/>
    <s v="southwest"/>
    <n v="38344.565999999999"/>
  </r>
  <r>
    <x v="37"/>
    <x v="1"/>
    <n v="39.424999999999997"/>
    <n v="1"/>
    <x v="0"/>
    <s v="northeast"/>
    <n v="8342.9087500000005"/>
  </r>
  <r>
    <x v="26"/>
    <x v="0"/>
    <n v="21.754999999999999"/>
    <n v="1"/>
    <x v="0"/>
    <s v="northeast"/>
    <n v="13725.47184"/>
  </r>
  <r>
    <x v="32"/>
    <x v="0"/>
    <n v="39.49"/>
    <n v="0"/>
    <x v="0"/>
    <s v="southeast"/>
    <n v="2026.9740999999999"/>
  </r>
  <r>
    <x v="33"/>
    <x v="1"/>
    <n v="39.49"/>
    <n v="1"/>
    <x v="0"/>
    <s v="southeast"/>
    <n v="3875.7341000000001"/>
  </r>
  <r>
    <x v="33"/>
    <x v="0"/>
    <n v="21.754999999999999"/>
    <n v="0"/>
    <x v="0"/>
    <s v="northwest"/>
    <n v="4134.0824499999999"/>
  </r>
  <r>
    <x v="13"/>
    <x v="0"/>
    <n v="39.49"/>
    <n v="0"/>
    <x v="0"/>
    <s v="southeast"/>
    <n v="2480.9791"/>
  </r>
  <r>
    <x v="21"/>
    <x v="0"/>
    <n v="39.5"/>
    <n v="1"/>
    <x v="0"/>
    <s v="southwest"/>
    <n v="9880.0679999999993"/>
  </r>
  <r>
    <x v="7"/>
    <x v="1"/>
    <n v="39.5"/>
    <n v="0"/>
    <x v="0"/>
    <s v="southwest"/>
    <n v="1682.597"/>
  </r>
  <r>
    <x v="20"/>
    <x v="1"/>
    <n v="39.520000000000003"/>
    <n v="0"/>
    <x v="0"/>
    <s v="northwest"/>
    <n v="6948.7007999999996"/>
  </r>
  <r>
    <x v="6"/>
    <x v="1"/>
    <n v="39.6"/>
    <n v="1"/>
    <x v="0"/>
    <s v="southwest"/>
    <n v="10450.552"/>
  </r>
  <r>
    <x v="27"/>
    <x v="1"/>
    <n v="24.32"/>
    <n v="2"/>
    <x v="0"/>
    <s v="northwest"/>
    <n v="6198.7518"/>
  </r>
  <r>
    <x v="15"/>
    <x v="1"/>
    <n v="39.6"/>
    <n v="0"/>
    <x v="0"/>
    <s v="southwest"/>
    <n v="10601.412"/>
  </r>
  <r>
    <x v="36"/>
    <x v="0"/>
    <n v="39.6"/>
    <n v="1"/>
    <x v="0"/>
    <s v="southeast"/>
    <n v="10579.710999999999"/>
  </r>
  <r>
    <x v="8"/>
    <x v="0"/>
    <n v="39.615000000000002"/>
    <n v="1"/>
    <x v="0"/>
    <s v="northwest"/>
    <n v="2730.1078499999999"/>
  </r>
  <r>
    <x v="21"/>
    <x v="1"/>
    <n v="39.700000000000003"/>
    <n v="1"/>
    <x v="0"/>
    <s v="southwest"/>
    <n v="9391.3459999999995"/>
  </r>
  <r>
    <x v="42"/>
    <x v="1"/>
    <n v="17.86"/>
    <n v="1"/>
    <x v="0"/>
    <s v="northwest"/>
    <n v="5116.5003999999999"/>
  </r>
  <r>
    <x v="28"/>
    <x v="0"/>
    <n v="39.700000000000003"/>
    <n v="0"/>
    <x v="0"/>
    <s v="southwest"/>
    <n v="14319.031000000001"/>
  </r>
  <r>
    <x v="42"/>
    <x v="1"/>
    <n v="39.71"/>
    <n v="4"/>
    <x v="0"/>
    <s v="northeast"/>
    <n v="19496.71917"/>
  </r>
  <r>
    <x v="4"/>
    <x v="1"/>
    <n v="39.799999999999997"/>
    <n v="3"/>
    <x v="0"/>
    <s v="southwest"/>
    <n v="15170.069"/>
  </r>
  <r>
    <x v="7"/>
    <x v="0"/>
    <n v="39.805"/>
    <n v="0"/>
    <x v="0"/>
    <s v="northeast"/>
    <n v="2755.0209500000001"/>
  </r>
  <r>
    <x v="10"/>
    <x v="1"/>
    <n v="39.805"/>
    <n v="0"/>
    <x v="0"/>
    <s v="northeast"/>
    <n v="7448.4039499999999"/>
  </r>
  <r>
    <x v="15"/>
    <x v="0"/>
    <n v="39.82"/>
    <n v="0"/>
    <x v="0"/>
    <s v="southeast"/>
    <n v="11090.7178"/>
  </r>
  <r>
    <x v="1"/>
    <x v="1"/>
    <n v="21.47"/>
    <n v="0"/>
    <x v="0"/>
    <s v="northeast"/>
    <n v="1702.4553000000001"/>
  </r>
  <r>
    <x v="3"/>
    <x v="0"/>
    <n v="39.82"/>
    <n v="1"/>
    <x v="0"/>
    <s v="southeast"/>
    <n v="4795.6567999999997"/>
  </r>
  <r>
    <x v="1"/>
    <x v="0"/>
    <n v="39.82"/>
    <n v="0"/>
    <x v="0"/>
    <s v="southeast"/>
    <n v="1633.9618"/>
  </r>
  <r>
    <x v="30"/>
    <x v="1"/>
    <n v="39.9"/>
    <n v="0"/>
    <x v="1"/>
    <s v="southwest"/>
    <n v="48173.360999999997"/>
  </r>
  <r>
    <x v="45"/>
    <x v="1"/>
    <n v="39.93"/>
    <n v="0"/>
    <x v="0"/>
    <s v="southeast"/>
    <n v="12982.8747"/>
  </r>
  <r>
    <x v="10"/>
    <x v="0"/>
    <n v="39.994999999999997"/>
    <n v="3"/>
    <x v="0"/>
    <s v="northeast"/>
    <n v="9704.6680500000002"/>
  </r>
  <r>
    <x v="43"/>
    <x v="0"/>
    <n v="40.15"/>
    <n v="0"/>
    <x v="0"/>
    <s v="southeast"/>
    <n v="5400.9804999999997"/>
  </r>
  <r>
    <x v="13"/>
    <x v="1"/>
    <n v="40.15"/>
    <n v="0"/>
    <x v="1"/>
    <s v="southeast"/>
    <n v="38126.246500000001"/>
  </r>
  <r>
    <x v="23"/>
    <x v="0"/>
    <n v="21.945"/>
    <n v="1"/>
    <x v="0"/>
    <s v="northeast"/>
    <n v="4718.2035500000002"/>
  </r>
  <r>
    <x v="5"/>
    <x v="1"/>
    <n v="24.97"/>
    <n v="2"/>
    <x v="0"/>
    <s v="southeast"/>
    <n v="6593.5083000000004"/>
  </r>
  <r>
    <x v="41"/>
    <x v="1"/>
    <n v="40.15"/>
    <n v="0"/>
    <x v="0"/>
    <s v="southeast"/>
    <n v="7804.1605"/>
  </r>
  <r>
    <x v="38"/>
    <x v="0"/>
    <n v="24.42"/>
    <n v="0"/>
    <x v="1"/>
    <s v="southeast"/>
    <n v="26125.674770000001"/>
  </r>
  <r>
    <x v="26"/>
    <x v="1"/>
    <n v="23.94"/>
    <n v="1"/>
    <x v="0"/>
    <s v="northeast"/>
    <n v="6858.4795999999997"/>
  </r>
  <r>
    <x v="25"/>
    <x v="0"/>
    <n v="40.185000000000002"/>
    <n v="0"/>
    <x v="0"/>
    <s v="northwest"/>
    <n v="3201.2451500000002"/>
  </r>
  <r>
    <x v="43"/>
    <x v="1"/>
    <n v="16.815000000000001"/>
    <n v="2"/>
    <x v="0"/>
    <s v="northeast"/>
    <n v="6640.5448500000002"/>
  </r>
  <r>
    <x v="1"/>
    <x v="0"/>
    <n v="40.185000000000002"/>
    <n v="0"/>
    <x v="0"/>
    <s v="northeast"/>
    <n v="2217.4691499999999"/>
  </r>
  <r>
    <x v="26"/>
    <x v="1"/>
    <n v="40.26"/>
    <n v="0"/>
    <x v="0"/>
    <s v="southeast"/>
    <n v="5709.1643999999997"/>
  </r>
  <r>
    <x v="1"/>
    <x v="0"/>
    <n v="40.26"/>
    <n v="0"/>
    <x v="0"/>
    <s v="southeast"/>
    <n v="1634.5734"/>
  </r>
  <r>
    <x v="1"/>
    <x v="0"/>
    <n v="40.28"/>
    <n v="0"/>
    <x v="0"/>
    <s v="northeast"/>
    <n v="2217.6012000000001"/>
  </r>
  <r>
    <x v="38"/>
    <x v="0"/>
    <n v="21.8"/>
    <n v="0"/>
    <x v="1"/>
    <s v="southwest"/>
    <n v="20167.336029999999"/>
  </r>
  <r>
    <x v="6"/>
    <x v="0"/>
    <n v="24.605"/>
    <n v="3"/>
    <x v="0"/>
    <s v="northwest"/>
    <n v="12479.70895"/>
  </r>
  <r>
    <x v="11"/>
    <x v="1"/>
    <n v="23.3"/>
    <n v="0"/>
    <x v="0"/>
    <s v="southwest"/>
    <n v="11345.519"/>
  </r>
  <r>
    <x v="35"/>
    <x v="1"/>
    <n v="40.28"/>
    <n v="0"/>
    <x v="0"/>
    <s v="northeast"/>
    <n v="20709.020339999999"/>
  </r>
  <r>
    <x v="15"/>
    <x v="1"/>
    <n v="40.299999999999997"/>
    <n v="0"/>
    <x v="0"/>
    <s v="southwest"/>
    <n v="10602.385"/>
  </r>
  <r>
    <x v="4"/>
    <x v="0"/>
    <n v="21.66"/>
    <n v="0"/>
    <x v="0"/>
    <s v="northeast"/>
    <n v="14449.8544"/>
  </r>
  <r>
    <x v="35"/>
    <x v="1"/>
    <n v="40.369999999999997"/>
    <n v="0"/>
    <x v="0"/>
    <s v="southeast"/>
    <n v="10982.5013"/>
  </r>
  <r>
    <x v="27"/>
    <x v="1"/>
    <n v="22.704999999999998"/>
    <n v="3"/>
    <x v="0"/>
    <s v="northeast"/>
    <n v="6985.50695"/>
  </r>
  <r>
    <x v="17"/>
    <x v="0"/>
    <n v="40.369999999999997"/>
    <n v="2"/>
    <x v="1"/>
    <s v="southeast"/>
    <n v="43896.376300000004"/>
  </r>
  <r>
    <x v="37"/>
    <x v="1"/>
    <n v="40.375"/>
    <n v="2"/>
    <x v="0"/>
    <s v="northwest"/>
    <n v="8733.2292500000003"/>
  </r>
  <r>
    <x v="38"/>
    <x v="1"/>
    <n v="40.47"/>
    <n v="0"/>
    <x v="0"/>
    <s v="northeast"/>
    <n v="1984.4532999999999"/>
  </r>
  <r>
    <x v="7"/>
    <x v="0"/>
    <n v="21.28"/>
    <n v="3"/>
    <x v="0"/>
    <s v="northwest"/>
    <n v="4296.2712000000001"/>
  </r>
  <r>
    <x v="28"/>
    <x v="1"/>
    <n v="40.479999999999997"/>
    <n v="0"/>
    <x v="0"/>
    <s v="southeast"/>
    <n v="13831.1152"/>
  </r>
  <r>
    <x v="8"/>
    <x v="0"/>
    <n v="40.5"/>
    <n v="0"/>
    <x v="0"/>
    <s v="southwest"/>
    <n v="1759.338"/>
  </r>
  <r>
    <x v="39"/>
    <x v="1"/>
    <n v="24.3"/>
    <n v="5"/>
    <x v="0"/>
    <s v="southwest"/>
    <n v="5615.3689999999997"/>
  </r>
  <r>
    <x v="6"/>
    <x v="1"/>
    <n v="40.564999999999998"/>
    <n v="3"/>
    <x v="1"/>
    <s v="northeast"/>
    <n v="48549.178350000002"/>
  </r>
  <r>
    <x v="43"/>
    <x v="0"/>
    <n v="40.564999999999998"/>
    <n v="1"/>
    <x v="0"/>
    <s v="northwest"/>
    <n v="6373.55735"/>
  </r>
  <r>
    <x v="41"/>
    <x v="1"/>
    <n v="40.564999999999998"/>
    <n v="2"/>
    <x v="1"/>
    <s v="northwest"/>
    <n v="45702.022349999999"/>
  </r>
  <r>
    <x v="21"/>
    <x v="0"/>
    <n v="40.659999999999997"/>
    <n v="0"/>
    <x v="0"/>
    <s v="northeast"/>
    <n v="9875.6803999999993"/>
  </r>
  <r>
    <x v="19"/>
    <x v="0"/>
    <n v="40.81"/>
    <n v="3"/>
    <x v="0"/>
    <s v="southeast"/>
    <n v="12485.8009"/>
  </r>
  <r>
    <x v="8"/>
    <x v="1"/>
    <n v="19.8"/>
    <n v="0"/>
    <x v="0"/>
    <s v="southwest"/>
    <n v="1241.5650000000001"/>
  </r>
  <r>
    <x v="30"/>
    <x v="1"/>
    <n v="40.92"/>
    <n v="0"/>
    <x v="1"/>
    <s v="southeast"/>
    <n v="48673.558799999999"/>
  </r>
  <r>
    <x v="35"/>
    <x v="1"/>
    <n v="40.945"/>
    <n v="0"/>
    <x v="0"/>
    <s v="northeast"/>
    <n v="11566.30055"/>
  </r>
  <r>
    <x v="46"/>
    <x v="0"/>
    <n v="41.1"/>
    <n v="0"/>
    <x v="0"/>
    <s v="southwest"/>
    <n v="3989.8409999999999"/>
  </r>
  <r>
    <x v="1"/>
    <x v="1"/>
    <n v="41.14"/>
    <n v="0"/>
    <x v="0"/>
    <s v="southeast"/>
    <n v="1146.7965999999999"/>
  </r>
  <r>
    <x v="24"/>
    <x v="1"/>
    <n v="41.14"/>
    <n v="1"/>
    <x v="1"/>
    <s v="southeast"/>
    <n v="48970.247600000002"/>
  </r>
  <r>
    <x v="41"/>
    <x v="0"/>
    <n v="41.23"/>
    <n v="4"/>
    <x v="0"/>
    <s v="northwest"/>
    <n v="11033.661700000001"/>
  </r>
  <r>
    <x v="5"/>
    <x v="1"/>
    <n v="41.23"/>
    <n v="1"/>
    <x v="0"/>
    <s v="northeast"/>
    <n v="6610.1097"/>
  </r>
  <r>
    <x v="16"/>
    <x v="0"/>
    <n v="23.18"/>
    <n v="0"/>
    <x v="0"/>
    <s v="northeast"/>
    <n v="10197.772199999999"/>
  </r>
  <r>
    <x v="46"/>
    <x v="0"/>
    <n v="20.52"/>
    <n v="0"/>
    <x v="0"/>
    <s v="northeast"/>
    <n v="4544.2348000000002"/>
  </r>
  <r>
    <x v="4"/>
    <x v="1"/>
    <n v="41.325000000000003"/>
    <n v="3"/>
    <x v="0"/>
    <s v="northwest"/>
    <n v="15555.188749999999"/>
  </r>
  <r>
    <x v="34"/>
    <x v="0"/>
    <n v="41.325000000000003"/>
    <n v="0"/>
    <x v="0"/>
    <s v="northeast"/>
    <n v="17878.900679999999"/>
  </r>
  <r>
    <x v="17"/>
    <x v="0"/>
    <n v="41.325000000000003"/>
    <n v="1"/>
    <x v="0"/>
    <s v="northeast"/>
    <n v="7650.7737500000003"/>
  </r>
  <r>
    <x v="5"/>
    <x v="0"/>
    <n v="41.42"/>
    <n v="1"/>
    <x v="0"/>
    <s v="northwest"/>
    <n v="28476.734990000001"/>
  </r>
  <r>
    <x v="28"/>
    <x v="1"/>
    <n v="23.76"/>
    <n v="0"/>
    <x v="1"/>
    <s v="southeast"/>
    <n v="26926.5144"/>
  </r>
  <r>
    <x v="4"/>
    <x v="1"/>
    <n v="41.47"/>
    <n v="0"/>
    <x v="0"/>
    <s v="southeast"/>
    <n v="13405.390299999999"/>
  </r>
  <r>
    <x v="29"/>
    <x v="0"/>
    <n v="41.47"/>
    <n v="4"/>
    <x v="0"/>
    <s v="southeast"/>
    <n v="10977.2063"/>
  </r>
  <r>
    <x v="36"/>
    <x v="1"/>
    <n v="41.47"/>
    <n v="0"/>
    <x v="0"/>
    <s v="southeast"/>
    <n v="9504.3102999999992"/>
  </r>
  <r>
    <x v="5"/>
    <x v="1"/>
    <n v="41.69"/>
    <n v="0"/>
    <x v="0"/>
    <s v="southeast"/>
    <n v="5438.7491"/>
  </r>
  <r>
    <x v="44"/>
    <x v="0"/>
    <n v="41.8"/>
    <n v="0"/>
    <x v="0"/>
    <s v="southeast"/>
    <n v="5662.2250000000004"/>
  </r>
  <r>
    <x v="16"/>
    <x v="1"/>
    <n v="41.8"/>
    <n v="2"/>
    <x v="1"/>
    <s v="southeast"/>
    <n v="47269.853999999999"/>
  </r>
  <r>
    <x v="40"/>
    <x v="1"/>
    <n v="41.895000000000003"/>
    <n v="3"/>
    <x v="1"/>
    <s v="northeast"/>
    <n v="43753.337050000002"/>
  </r>
  <r>
    <x v="11"/>
    <x v="0"/>
    <n v="41.91"/>
    <n v="0"/>
    <x v="0"/>
    <s v="southeast"/>
    <n v="24227.337240000001"/>
  </r>
  <r>
    <x v="14"/>
    <x v="1"/>
    <n v="41.91"/>
    <n v="0"/>
    <x v="0"/>
    <s v="southeast"/>
    <n v="1837.2819"/>
  </r>
  <r>
    <x v="35"/>
    <x v="1"/>
    <n v="23.7"/>
    <n v="0"/>
    <x v="0"/>
    <s v="southwest"/>
    <n v="10959.33"/>
  </r>
  <r>
    <x v="15"/>
    <x v="0"/>
    <n v="41.91"/>
    <n v="0"/>
    <x v="0"/>
    <s v="southeast"/>
    <n v="11093.6229"/>
  </r>
  <r>
    <x v="9"/>
    <x v="1"/>
    <n v="42.13"/>
    <n v="0"/>
    <x v="1"/>
    <s v="southeast"/>
    <n v="39611.757700000002"/>
  </r>
  <r>
    <x v="35"/>
    <x v="1"/>
    <n v="42.13"/>
    <n v="1"/>
    <x v="1"/>
    <s v="southeast"/>
    <n v="48675.517699999997"/>
  </r>
  <r>
    <x v="12"/>
    <x v="1"/>
    <n v="42.13"/>
    <n v="2"/>
    <x v="0"/>
    <s v="southeast"/>
    <n v="5124.1886999999997"/>
  </r>
  <r>
    <x v="34"/>
    <x v="0"/>
    <n v="42.13"/>
    <n v="1"/>
    <x v="0"/>
    <s v="southeast"/>
    <n v="3238.4357"/>
  </r>
  <r>
    <x v="1"/>
    <x v="0"/>
    <n v="42.24"/>
    <n v="0"/>
    <x v="1"/>
    <s v="southeast"/>
    <n v="38792.685599999997"/>
  </r>
  <r>
    <x v="1"/>
    <x v="0"/>
    <n v="21.66"/>
    <n v="0"/>
    <x v="1"/>
    <s v="northeast"/>
    <n v="14283.4594"/>
  </r>
  <r>
    <x v="37"/>
    <x v="1"/>
    <n v="42.35"/>
    <n v="3"/>
    <x v="1"/>
    <s v="southeast"/>
    <n v="46151.124499999998"/>
  </r>
  <r>
    <x v="3"/>
    <x v="1"/>
    <n v="42.4"/>
    <n v="5"/>
    <x v="0"/>
    <s v="southwest"/>
    <n v="6666.2430000000004"/>
  </r>
  <r>
    <x v="22"/>
    <x v="0"/>
    <n v="24.32"/>
    <n v="0"/>
    <x v="0"/>
    <s v="northeast"/>
    <n v="8534.6718000000001"/>
  </r>
  <r>
    <x v="39"/>
    <x v="0"/>
    <n v="17.29"/>
    <n v="0"/>
    <x v="0"/>
    <s v="northeast"/>
    <n v="3732.6251000000002"/>
  </r>
  <r>
    <x v="25"/>
    <x v="0"/>
    <n v="42.4"/>
    <n v="1"/>
    <x v="0"/>
    <s v="southwest"/>
    <n v="3410.3240000000001"/>
  </r>
  <r>
    <x v="3"/>
    <x v="1"/>
    <n v="42.46"/>
    <n v="1"/>
    <x v="0"/>
    <s v="southeast"/>
    <n v="11326.71487"/>
  </r>
  <r>
    <x v="44"/>
    <x v="1"/>
    <n v="42.655000000000001"/>
    <n v="0"/>
    <x v="0"/>
    <s v="northeast"/>
    <n v="5757.41345"/>
  </r>
  <r>
    <x v="43"/>
    <x v="0"/>
    <n v="19.95"/>
    <n v="2"/>
    <x v="0"/>
    <s v="northeast"/>
    <n v="7133.9025000000001"/>
  </r>
  <r>
    <x v="29"/>
    <x v="0"/>
    <n v="42.68"/>
    <n v="2"/>
    <x v="0"/>
    <s v="southeast"/>
    <n v="9800.8881999999994"/>
  </r>
  <r>
    <x v="32"/>
    <x v="1"/>
    <n v="23.21"/>
    <n v="0"/>
    <x v="0"/>
    <s v="southeast"/>
    <n v="1515.3449000000001"/>
  </r>
  <r>
    <x v="14"/>
    <x v="0"/>
    <n v="42.75"/>
    <n v="1"/>
    <x v="1"/>
    <s v="northeast"/>
    <n v="40904.199500000002"/>
  </r>
  <r>
    <x v="21"/>
    <x v="1"/>
    <n v="42.9"/>
    <n v="2"/>
    <x v="1"/>
    <s v="southeast"/>
    <n v="47462.894"/>
  </r>
  <r>
    <x v="38"/>
    <x v="1"/>
    <n v="22"/>
    <n v="1"/>
    <x v="0"/>
    <s v="southwest"/>
    <n v="1964.78"/>
  </r>
  <r>
    <x v="12"/>
    <x v="1"/>
    <n v="42.9"/>
    <n v="1"/>
    <x v="0"/>
    <s v="southwest"/>
    <n v="4536.259"/>
  </r>
  <r>
    <x v="3"/>
    <x v="0"/>
    <n v="42.94"/>
    <n v="3"/>
    <x v="0"/>
    <s v="northwest"/>
    <n v="6360.9935999999998"/>
  </r>
  <r>
    <x v="1"/>
    <x v="1"/>
    <n v="43.01"/>
    <n v="0"/>
    <x v="0"/>
    <s v="southeast"/>
    <n v="1149.3959"/>
  </r>
  <r>
    <x v="23"/>
    <x v="0"/>
    <n v="43.12"/>
    <n v="2"/>
    <x v="0"/>
    <s v="southeast"/>
    <n v="4753.6368000000002"/>
  </r>
  <r>
    <x v="42"/>
    <x v="0"/>
    <n v="43.34"/>
    <n v="2"/>
    <x v="0"/>
    <s v="southeast"/>
    <n v="5846.9175999999998"/>
  </r>
  <r>
    <x v="0"/>
    <x v="1"/>
    <n v="43.4"/>
    <n v="0"/>
    <x v="0"/>
    <s v="southwest"/>
    <n v="12574.049000000001"/>
  </r>
  <r>
    <x v="34"/>
    <x v="0"/>
    <n v="20.8"/>
    <n v="1"/>
    <x v="0"/>
    <s v="southwest"/>
    <n v="3208.7869999999998"/>
  </r>
  <r>
    <x v="35"/>
    <x v="1"/>
    <n v="43.7"/>
    <n v="1"/>
    <x v="0"/>
    <s v="southwest"/>
    <n v="11576.13"/>
  </r>
  <r>
    <x v="17"/>
    <x v="1"/>
    <n v="24.605"/>
    <n v="2"/>
    <x v="1"/>
    <s v="northeast"/>
    <n v="21259.377949999998"/>
  </r>
  <r>
    <x v="37"/>
    <x v="1"/>
    <n v="43.89"/>
    <n v="3"/>
    <x v="0"/>
    <s v="southeast"/>
    <n v="8944.1151000000009"/>
  </r>
  <r>
    <x v="31"/>
    <x v="0"/>
    <n v="21.85"/>
    <n v="0"/>
    <x v="1"/>
    <s v="northeast"/>
    <n v="16115.3045"/>
  </r>
  <r>
    <x v="20"/>
    <x v="0"/>
    <n v="43.89"/>
    <n v="2"/>
    <x v="1"/>
    <s v="southeast"/>
    <n v="46200.985099999998"/>
  </r>
  <r>
    <x v="0"/>
    <x v="0"/>
    <n v="44"/>
    <n v="0"/>
    <x v="0"/>
    <s v="southwest"/>
    <n v="13063.883"/>
  </r>
  <r>
    <x v="46"/>
    <x v="0"/>
    <n v="44.22"/>
    <n v="0"/>
    <x v="0"/>
    <s v="southeast"/>
    <n v="3994.1777999999999"/>
  </r>
  <r>
    <x v="23"/>
    <x v="1"/>
    <n v="44.22"/>
    <n v="2"/>
    <x v="0"/>
    <s v="southeast"/>
    <n v="4266.1657999999998"/>
  </r>
  <r>
    <x v="16"/>
    <x v="0"/>
    <n v="44.7"/>
    <n v="3"/>
    <x v="0"/>
    <s v="southwest"/>
    <n v="11411.684999999999"/>
  </r>
  <r>
    <x v="18"/>
    <x v="0"/>
    <n v="44.744999999999997"/>
    <n v="0"/>
    <x v="0"/>
    <s v="northeast"/>
    <n v="9541.6955500000004"/>
  </r>
  <r>
    <x v="18"/>
    <x v="1"/>
    <n v="44.77"/>
    <n v="1"/>
    <x v="0"/>
    <s v="southeast"/>
    <n v="9058.7302999999993"/>
  </r>
  <r>
    <x v="23"/>
    <x v="0"/>
    <n v="23.655000000000001"/>
    <n v="3"/>
    <x v="1"/>
    <s v="northwest"/>
    <n v="18765.87545"/>
  </r>
  <r>
    <x v="8"/>
    <x v="1"/>
    <n v="44.88"/>
    <n v="0"/>
    <x v="1"/>
    <s v="southeast"/>
    <n v="39722.746200000001"/>
  </r>
  <r>
    <x v="8"/>
    <x v="0"/>
    <n v="20.6"/>
    <n v="0"/>
    <x v="0"/>
    <s v="southwest"/>
    <n v="1731.6769999999999"/>
  </r>
  <r>
    <x v="22"/>
    <x v="0"/>
    <n v="45.32"/>
    <n v="1"/>
    <x v="0"/>
    <s v="southeast"/>
    <n v="8569.8618000000006"/>
  </r>
  <r>
    <x v="44"/>
    <x v="1"/>
    <n v="45.43"/>
    <n v="2"/>
    <x v="0"/>
    <s v="southeast"/>
    <n v="6356.2707"/>
  </r>
  <r>
    <x v="34"/>
    <x v="1"/>
    <n v="45.54"/>
    <n v="2"/>
    <x v="1"/>
    <s v="southeast"/>
    <n v="42112.2356"/>
  </r>
  <r>
    <x v="9"/>
    <x v="1"/>
    <n v="45.9"/>
    <n v="2"/>
    <x v="0"/>
    <s v="southwest"/>
    <n v="3693.4279999999999"/>
  </r>
  <r>
    <x v="18"/>
    <x v="0"/>
    <n v="46.09"/>
    <n v="1"/>
    <x v="0"/>
    <s v="southeast"/>
    <n v="9549.5650999999998"/>
  </r>
  <r>
    <x v="2"/>
    <x v="0"/>
    <n v="46.2"/>
    <n v="0"/>
    <x v="1"/>
    <s v="southeast"/>
    <n v="45863.205000000002"/>
  </r>
  <r>
    <x v="46"/>
    <x v="1"/>
    <n v="46.53"/>
    <n v="2"/>
    <x v="0"/>
    <s v="southeast"/>
    <n v="4686.3887000000004"/>
  </r>
  <r>
    <x v="27"/>
    <x v="1"/>
    <n v="46.53"/>
    <n v="3"/>
    <x v="0"/>
    <s v="southeast"/>
    <n v="6435.6237000000001"/>
  </r>
  <r>
    <x v="25"/>
    <x v="1"/>
    <n v="46.53"/>
    <n v="1"/>
    <x v="0"/>
    <s v="southeast"/>
    <n v="2927.0646999999999"/>
  </r>
  <r>
    <x v="6"/>
    <x v="0"/>
    <n v="46.7"/>
    <n v="2"/>
    <x v="0"/>
    <s v="southwest"/>
    <n v="11538.421"/>
  </r>
  <r>
    <x v="16"/>
    <x v="0"/>
    <n v="46.75"/>
    <n v="5"/>
    <x v="0"/>
    <s v="southeast"/>
    <n v="12592.5345"/>
  </r>
  <r>
    <x v="14"/>
    <x v="0"/>
    <n v="24.225000000000001"/>
    <n v="2"/>
    <x v="0"/>
    <s v="northeast"/>
    <n v="22395.74424"/>
  </r>
  <r>
    <x v="6"/>
    <x v="0"/>
    <n v="47.41"/>
    <n v="0"/>
    <x v="1"/>
    <s v="southeast"/>
    <n v="63770.428010000003"/>
  </r>
  <r>
    <x v="22"/>
    <x v="1"/>
    <n v="47.52"/>
    <n v="1"/>
    <x v="0"/>
    <s v="southeast"/>
    <n v="8083.9197999999997"/>
  </r>
  <r>
    <x v="27"/>
    <x v="0"/>
    <n v="47.6"/>
    <n v="2"/>
    <x v="1"/>
    <s v="southwest"/>
    <n v="46113.510999999999"/>
  </r>
  <r>
    <x v="16"/>
    <x v="1"/>
    <n v="47.74"/>
    <n v="1"/>
    <x v="0"/>
    <s v="southeast"/>
    <n v="9748.9105999999992"/>
  </r>
  <r>
    <x v="37"/>
    <x v="0"/>
    <n v="48.07"/>
    <n v="2"/>
    <x v="0"/>
    <s v="northeast"/>
    <n v="9432.9253000000008"/>
  </r>
  <r>
    <x v="11"/>
    <x v="1"/>
    <n v="49.06"/>
    <n v="0"/>
    <x v="0"/>
    <s v="southeast"/>
    <n v="11381.3254"/>
  </r>
  <r>
    <x v="14"/>
    <x v="1"/>
    <n v="50.38"/>
    <n v="1"/>
    <x v="0"/>
    <s v="southeast"/>
    <n v="2438.0551999999998"/>
  </r>
  <r>
    <x v="7"/>
    <x v="1"/>
    <n v="52.58"/>
    <n v="1"/>
    <x v="1"/>
    <s v="southeast"/>
    <n v="44501.398200000003"/>
  </r>
  <r>
    <x v="1"/>
    <x v="1"/>
    <n v="53.13"/>
    <n v="0"/>
    <x v="0"/>
    <s v="southeast"/>
    <n v="1163.4627"/>
  </r>
  <r>
    <x v="47"/>
    <x v="2"/>
    <m/>
    <m/>
    <x v="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Sex" colHeaderCaption="Smoker">
  <location ref="A16:D20" firstHeaderRow="1" firstDataRow="2" firstDataCol="1"/>
  <pivotFields count="7">
    <pivotField dataField="1" showAll="0"/>
    <pivotField axis="axisRow" showAll="0">
      <items count="3">
        <item x="0"/>
        <item x="1"/>
        <item t="default"/>
      </items>
    </pivotField>
    <pivotField numFmtId="164" showAll="0"/>
    <pivotField showAll="0"/>
    <pivotField axis="axisCol" showAll="0">
      <items count="3">
        <item x="1"/>
        <item x="0"/>
        <item t="default"/>
      </items>
    </pivotField>
    <pivotField showAll="0"/>
    <pivotField numFmtId="165" showAll="0"/>
  </pivotFields>
  <rowFields count="1">
    <field x="1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Average of age" fld="0" subtotal="average" baseField="1" baseItem="0" numFmtId="4"/>
  </dataFields>
  <formats count="1">
    <format dxfId="72">
      <pivotArea outline="0" collapsedLevelsAreSubtotals="1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Smoker">
  <location ref="A11:D15" firstHeaderRow="1" firstDataRow="2" firstDataCol="1"/>
  <pivotFields count="7">
    <pivotField showAll="0"/>
    <pivotField axis="axisCol" showAll="0">
      <items count="3">
        <item x="0"/>
        <item x="1"/>
        <item t="default"/>
      </items>
    </pivotField>
    <pivotField numFmtId="164" showAll="0"/>
    <pivotField showAll="0"/>
    <pivotField axis="axisRow" showAll="0">
      <items count="3">
        <item x="1"/>
        <item x="0"/>
        <item t="default"/>
      </items>
    </pivotField>
    <pivotField showAll="0"/>
    <pivotField dataField="1" numFmtId="165" showAll="0"/>
  </pivotFields>
  <rowFields count="1">
    <field x="4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Var of charges" fld="6" subtotal="var" baseField="4" baseItem="0" numFmtId="166"/>
  </dataFields>
  <formats count="1">
    <format dxfId="73">
      <pivotArea outline="0" collapsedLevelsAreSubtotals="1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Smoker" colHeaderCaption="Sex">
  <location ref="A23:G28" firstHeaderRow="1" firstDataRow="3" firstDataCol="1"/>
  <pivotFields count="7">
    <pivotField showAll="0"/>
    <pivotField axis="axisCol" showAll="0">
      <items count="3">
        <item x="0"/>
        <item x="1"/>
        <item t="default"/>
      </items>
    </pivotField>
    <pivotField numFmtId="164" showAll="0"/>
    <pivotField showAll="0"/>
    <pivotField axis="axisRow" showAll="0">
      <items count="3">
        <item x="1"/>
        <item x="0"/>
        <item t="default"/>
      </items>
    </pivotField>
    <pivotField showAll="0"/>
    <pivotField dataField="1" numFmtId="165" showAll="0"/>
  </pivotFields>
  <rowFields count="1">
    <field x="4"/>
  </rowFields>
  <rowItems count="3">
    <i>
      <x/>
    </i>
    <i>
      <x v="1"/>
    </i>
    <i t="grand">
      <x/>
    </i>
  </rowItems>
  <colFields count="2">
    <field x="1"/>
    <field x="-2"/>
  </colFields>
  <colItems count="6">
    <i>
      <x/>
      <x/>
    </i>
    <i r="1" i="1">
      <x v="1"/>
    </i>
    <i>
      <x v="1"/>
      <x/>
    </i>
    <i r="1" i="1">
      <x v="1"/>
    </i>
    <i t="grand">
      <x/>
    </i>
    <i t="grand" i="1">
      <x/>
    </i>
  </colItems>
  <dataFields count="2">
    <dataField name="Var of charges" fld="6" subtotal="var" baseField="4" baseItem="0" numFmtId="166"/>
    <dataField name="Average of charges2" fld="6" subtotal="average" baseField="4" baseItem="0"/>
  </dataFields>
  <formats count="1">
    <format dxfId="74">
      <pivotArea outline="0" collapsedLevelsAreSubtotals="1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E8" firstHeaderRow="1" firstDataRow="2" firstDataCol="1"/>
  <pivotFields count="7">
    <pivotField showAll="0"/>
    <pivotField axis="axisCol" showAll="0">
      <items count="4">
        <item x="0"/>
        <item x="1"/>
        <item x="2"/>
        <item t="default"/>
      </items>
    </pivotField>
    <pivotField dataField="1"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Average of bmi" fld="2" subtotal="average" baseField="4" baseItem="0" numFmtId="164"/>
  </dataFields>
  <formats count="3">
    <format dxfId="77">
      <pivotArea outline="0" collapsedLevelsAreSubtotals="1" fieldPosition="0"/>
    </format>
    <format dxfId="76">
      <pivotArea dataOnly="0" labelOnly="1" fieldPosition="0">
        <references count="1">
          <reference field="1" count="0"/>
        </references>
      </pivotArea>
    </format>
    <format dxfId="75">
      <pivotArea dataOnly="0" labelOnly="1" grandCol="1" outline="0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Gender">
  <location ref="A16:B19" firstHeaderRow="1" firstDataRow="1" firstDataCol="1"/>
  <pivotFields count="7">
    <pivotField showAll="0"/>
    <pivotField axis="axisRow" showAll="0">
      <items count="3">
        <item x="0"/>
        <item x="1"/>
        <item t="default"/>
      </items>
    </pivotField>
    <pivotField numFmtId="164" showAll="0"/>
    <pivotField showAll="0"/>
    <pivotField showAll="0"/>
    <pivotField showAll="0"/>
    <pivotField dataField="1" numFmtId="165" showAll="0"/>
  </pivotFields>
  <rowFields count="1">
    <field x="1"/>
  </rowFields>
  <rowItems count="3">
    <i>
      <x/>
    </i>
    <i>
      <x v="1"/>
    </i>
    <i t="grand">
      <x/>
    </i>
  </rowItems>
  <colItems count="1">
    <i/>
  </colItems>
  <dataFields count="1">
    <dataField name="Sum of charges" fld="6" baseField="0" baseItem="0" numFmtId="166"/>
  </dataFields>
  <formats count="1">
    <format dxfId="70">
      <pivotArea outline="0" collapsedLevelsAreSubtotals="1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Sex" colHeaderCaption="Smoker">
  <location ref="A3:D7" firstHeaderRow="1" firstDataRow="2" firstDataCol="1"/>
  <pivotFields count="7">
    <pivotField showAll="0"/>
    <pivotField axis="axisRow" showAll="0">
      <items count="3">
        <item x="0"/>
        <item x="1"/>
        <item t="default"/>
      </items>
    </pivotField>
    <pivotField numFmtId="164" showAll="0"/>
    <pivotField showAll="0"/>
    <pivotField axis="axisCol" dataField="1" showAll="0">
      <items count="3">
        <item x="1"/>
        <item x="0"/>
        <item t="default"/>
      </items>
    </pivotField>
    <pivotField showAll="0"/>
    <pivotField numFmtId="165" showAll="0"/>
  </pivotFields>
  <rowFields count="1">
    <field x="1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smoker" fld="4" subtotal="count" baseField="0" baseItem="0" numFmtId="3"/>
  </dataFields>
  <formats count="1">
    <format dxfId="71">
      <pivotArea outline="0" collapsedLevelsAreSubtotals="1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6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Sex" colHeaderCaption="Smoker">
  <location ref="A9:D13" firstHeaderRow="1" firstDataRow="2" firstDataCol="1"/>
  <pivotFields count="7">
    <pivotField showAll="0"/>
    <pivotField axis="axisRow" showAll="0">
      <items count="3">
        <item x="0"/>
        <item x="1"/>
        <item t="default"/>
      </items>
    </pivotField>
    <pivotField numFmtId="164" showAll="0"/>
    <pivotField showAll="0"/>
    <pivotField axis="axisCol" dataField="1" showAll="0">
      <items count="3">
        <item x="1"/>
        <item x="0"/>
        <item t="default"/>
      </items>
    </pivotField>
    <pivotField showAll="0"/>
    <pivotField numFmtId="165" showAll="0"/>
  </pivotFields>
  <rowFields count="1">
    <field x="1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Count of smoker" fld="4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4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BMI" colHeaderCaption="Smoker">
  <location ref="A3:D425" firstHeaderRow="1" firstDataRow="2" firstDataCol="1"/>
  <pivotFields count="7">
    <pivotField showAll="0"/>
    <pivotField showAll="0"/>
    <pivotField axis="axisRow" numFmtId="164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showAll="0"/>
    <pivotField axis="axisCol" showAll="0">
      <items count="3">
        <item x="1"/>
        <item x="0"/>
        <item t="default"/>
      </items>
    </pivotField>
    <pivotField showAll="0"/>
    <pivotField dataField="1" numFmtId="165" showAll="0"/>
  </pivotFields>
  <rowFields count="1">
    <field x="2"/>
  </rowFields>
  <rowItems count="421"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Average of charges" fld="6" subtotal="average" baseField="2" baseItem="0" numFmtId="166"/>
  </dataFields>
  <formats count="16">
    <format dxfId="69">
      <pivotArea type="all" dataOnly="0" outline="0" fieldPosition="0"/>
    </format>
    <format dxfId="68">
      <pivotArea outline="0" collapsedLevelsAreSubtotals="1" fieldPosition="0"/>
    </format>
    <format dxfId="67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6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5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64">
      <pivotArea dataOnly="0" labelOnly="1" fieldPosition="0">
        <references count="1">
          <reference field="2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63">
      <pivotArea dataOnly="0" labelOnly="1" fieldPosition="0">
        <references count="1">
          <reference field="2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62">
      <pivotArea dataOnly="0" labelOnly="1" fieldPosition="0">
        <references count="1">
          <reference field="2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61">
      <pivotArea dataOnly="0" labelOnly="1" fieldPosition="0">
        <references count="1">
          <reference field="2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60">
      <pivotArea dataOnly="0" labelOnly="1" fieldPosition="0">
        <references count="1">
          <reference field="2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59">
      <pivotArea dataOnly="0" labelOnly="1" fieldPosition="0">
        <references count="1">
          <reference field="2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58">
      <pivotArea dataOnly="0" labelOnly="1" fieldPosition="0">
        <references count="1">
          <reference field="2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57">
      <pivotArea dataOnly="0" labelOnly="1" fieldPosition="0">
        <references count="1">
          <reference field="2" count="48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</reference>
        </references>
      </pivotArea>
    </format>
    <format dxfId="56">
      <pivotArea dataOnly="0" labelOnly="1" grandRow="1" outline="0" fieldPosition="0"/>
    </format>
    <format dxfId="55">
      <pivotArea dataOnly="0" labelOnly="1" fieldPosition="0">
        <references count="1">
          <reference field="4" count="0"/>
        </references>
      </pivotArea>
    </format>
    <format dxfId="54">
      <pivotArea dataOnly="0" labelOnly="1" grandCol="1" outline="0" fieldPosition="0"/>
    </format>
  </formats>
  <pivotTableStyleInfo showRowHeaders="1" showColHeaders="1" showRowStripes="0" showColStripes="0" showLastColumn="1"/>
  <filters count="1">
    <filter fld="2" type="captionGreaterThanOrEqual" evalOrder="-1" id="2" stringValue1="25">
      <autoFilter ref="A1">
        <filterColumn colId="0">
          <customFilters>
            <customFilter operator="greaterThanOrEqual" val="2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B8" firstHeaderRow="1" firstDataRow="1" firstDataCol="1"/>
  <pivotFields count="7">
    <pivotField showAll="0"/>
    <pivotField showAll="0"/>
    <pivotField numFmtId="164" showAll="0"/>
    <pivotField showAll="0"/>
    <pivotField showAll="0"/>
    <pivotField axis="axisRow" showAll="0">
      <items count="5">
        <item x="3"/>
        <item x="2"/>
        <item x="1"/>
        <item x="0"/>
        <item t="default"/>
      </items>
    </pivotField>
    <pivotField dataField="1" numFmtId="165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charges" fld="6" baseField="0" baseItem="0" numFmtId="166"/>
  </dataFields>
  <formats count="2">
    <format dxfId="53">
      <pivotArea outline="0" collapsedLevelsAreSubtotals="1" fieldPosition="0"/>
    </format>
    <format dxfId="52">
      <pivotArea dataOnly="0" labelOnly="1" outline="0" axis="axisValues" fieldPosition="0"/>
    </format>
  </format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0:F14" firstHeaderRow="1" firstDataRow="2" firstDataCol="1"/>
  <pivotFields count="7">
    <pivotField showAll="0"/>
    <pivotField axis="axisRow" dataField="1" showAll="0">
      <items count="3">
        <item x="0"/>
        <item x="1"/>
        <item t="default"/>
      </items>
    </pivotField>
    <pivotField numFmtId="164" showAll="0"/>
    <pivotField showAll="0"/>
    <pivotField showAll="0"/>
    <pivotField axis="axisCol" showAll="0">
      <items count="5">
        <item x="3"/>
        <item x="2"/>
        <item x="1"/>
        <item x="0"/>
        <item t="default"/>
      </items>
    </pivotField>
    <pivotField numFmtId="165" showAll="0"/>
  </pivotFields>
  <rowFields count="1">
    <field x="1"/>
  </rowFields>
  <rowItems count="3">
    <i>
      <x/>
    </i>
    <i>
      <x v="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ex" fld="1" subtotal="count" baseField="0" baseItem="0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0:V31" firstHeaderRow="1" firstDataRow="2" firstDataCol="1" rowPageCount="1" colPageCount="1"/>
  <pivotFields count="7">
    <pivotField showAll="0"/>
    <pivotField showAll="0"/>
    <pivotField axis="axisRow" numFmtId="164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showAll="0"/>
    <pivotField axis="axisPage" dataField="1" showAll="0">
      <items count="3">
        <item x="1"/>
        <item x="0"/>
        <item t="default"/>
      </items>
    </pivotField>
    <pivotField showAll="0"/>
    <pivotField axis="axisCol" numFmtId="165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2"/>
  </rowFields>
  <rowItems count="20">
    <i>
      <x v="2"/>
    </i>
    <i>
      <x v="3"/>
    </i>
    <i>
      <x v="11"/>
    </i>
    <i>
      <x v="22"/>
    </i>
    <i>
      <x v="28"/>
    </i>
    <i>
      <x v="36"/>
    </i>
    <i>
      <x v="53"/>
    </i>
    <i>
      <x v="54"/>
    </i>
    <i>
      <x v="55"/>
    </i>
    <i>
      <x v="56"/>
    </i>
    <i>
      <x v="59"/>
    </i>
    <i>
      <x v="69"/>
    </i>
    <i>
      <x v="77"/>
    </i>
    <i>
      <x v="108"/>
    </i>
    <i>
      <x v="122"/>
    </i>
    <i>
      <x v="131"/>
    </i>
    <i>
      <x v="151"/>
    </i>
    <i>
      <x v="182"/>
    </i>
    <i>
      <x v="191"/>
    </i>
    <i t="grand">
      <x/>
    </i>
  </rowItems>
  <colFields count="1">
    <field x="6"/>
  </colFields>
  <colItems count="21">
    <i>
      <x v="891"/>
    </i>
    <i>
      <x v="934"/>
    </i>
    <i>
      <x v="938"/>
    </i>
    <i>
      <x v="957"/>
    </i>
    <i>
      <x v="970"/>
    </i>
    <i>
      <x v="973"/>
    </i>
    <i>
      <x v="976"/>
    </i>
    <i>
      <x v="979"/>
    </i>
    <i>
      <x v="984"/>
    </i>
    <i>
      <x v="985"/>
    </i>
    <i>
      <x v="988"/>
    </i>
    <i>
      <x v="989"/>
    </i>
    <i>
      <x v="993"/>
    </i>
    <i>
      <x v="994"/>
    </i>
    <i>
      <x v="995"/>
    </i>
    <i>
      <x v="996"/>
    </i>
    <i>
      <x v="997"/>
    </i>
    <i>
      <x v="998"/>
    </i>
    <i>
      <x v="1000"/>
    </i>
    <i>
      <x v="1002"/>
    </i>
    <i t="grand">
      <x/>
    </i>
  </colItems>
  <pageFields count="1">
    <pageField fld="4" item="1" hier="-1"/>
  </pageFields>
  <dataFields count="1">
    <dataField name="Count of smoker" fld="4" subtotal="count" baseField="0" baseItem="0" numFmtId="166"/>
  </dataFields>
  <formats count="9">
    <format dxfId="51">
      <pivotArea dataOnly="0" labelOnly="1" fieldPosition="0">
        <references count="1">
          <reference field="4" count="0"/>
        </references>
      </pivotArea>
    </format>
    <format dxfId="50">
      <pivotArea outline="0" collapsedLevelsAreSubtotals="1" fieldPosition="0"/>
    </format>
    <format dxfId="49">
      <pivotArea dataOnly="0" labelOnly="1" fieldPosition="0">
        <references count="1">
          <reference field="6" count="50">
            <x v="985"/>
            <x v="995"/>
            <x v="996"/>
            <x v="998"/>
            <x v="1005"/>
            <x v="1006"/>
            <x v="1007"/>
            <x v="1008"/>
            <x v="1010"/>
            <x v="1012"/>
            <x v="1014"/>
            <x v="1016"/>
            <x v="1019"/>
            <x v="1023"/>
            <x v="1024"/>
            <x v="1027"/>
            <x v="1028"/>
            <x v="1030"/>
            <x v="1031"/>
            <x v="1033"/>
            <x v="1042"/>
            <x v="1044"/>
            <x v="1045"/>
            <x v="1047"/>
            <x v="1049"/>
            <x v="1055"/>
            <x v="1056"/>
            <x v="1059"/>
            <x v="1062"/>
            <x v="1064"/>
            <x v="1065"/>
            <x v="1068"/>
            <x v="1070"/>
            <x v="1075"/>
            <x v="1076"/>
            <x v="1079"/>
            <x v="1080"/>
            <x v="1087"/>
            <x v="1088"/>
            <x v="1092"/>
            <x v="1093"/>
            <x v="1096"/>
            <x v="1098"/>
            <x v="1101"/>
            <x v="1104"/>
            <x v="1105"/>
            <x v="1108"/>
            <x v="1113"/>
            <x v="1114"/>
            <x v="1116"/>
          </reference>
        </references>
      </pivotArea>
    </format>
    <format dxfId="48">
      <pivotArea dataOnly="0" labelOnly="1" fieldPosition="0">
        <references count="1">
          <reference field="6" count="50">
            <x v="1117"/>
            <x v="1122"/>
            <x v="1124"/>
            <x v="1127"/>
            <x v="1128"/>
            <x v="1130"/>
            <x v="1135"/>
            <x v="1137"/>
            <x v="1139"/>
            <x v="1145"/>
            <x v="1155"/>
            <x v="1159"/>
            <x v="1161"/>
            <x v="1163"/>
            <x v="1168"/>
            <x v="1170"/>
            <x v="1171"/>
            <x v="1173"/>
            <x v="1174"/>
            <x v="1177"/>
            <x v="1180"/>
            <x v="1183"/>
            <x v="1185"/>
            <x v="1186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  <x v="1200"/>
            <x v="1201"/>
            <x v="1202"/>
            <x v="1203"/>
            <x v="1205"/>
            <x v="1207"/>
            <x v="1208"/>
            <x v="1209"/>
            <x v="1210"/>
            <x v="1211"/>
            <x v="1212"/>
            <x v="1213"/>
            <x v="1214"/>
            <x v="1215"/>
          </reference>
        </references>
      </pivotArea>
    </format>
    <format dxfId="47">
      <pivotArea dataOnly="0" labelOnly="1" fieldPosition="0">
        <references count="1">
          <reference field="6" count="50">
            <x v="1216"/>
            <x v="1217"/>
            <x v="1218"/>
            <x v="1220"/>
            <x v="1221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</reference>
        </references>
      </pivotArea>
    </format>
    <format dxfId="46">
      <pivotArea dataOnly="0" labelOnly="1" fieldPosition="0">
        <references count="1">
          <reference field="6" count="50"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</reference>
        </references>
      </pivotArea>
    </format>
    <format dxfId="45">
      <pivotArea dataOnly="0" labelOnly="1" fieldPosition="0">
        <references count="1">
          <reference field="6" count="19"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</reference>
        </references>
      </pivotArea>
    </format>
    <format dxfId="44">
      <pivotArea dataOnly="0" labelOnly="1" grandCol="1" outline="0" fieldPosition="0"/>
    </format>
    <format dxfId="43">
      <pivotArea dataOnly="0" labelOnly="1" fieldPosition="0">
        <references count="1">
          <reference field="6" count="1">
            <x v="1004"/>
          </reference>
        </references>
      </pivotArea>
    </format>
  </formats>
  <pivotTableStyleInfo showRowHeaders="1" showColHeaders="1" showRowStripes="0" showColStripes="0" showLastColumn="1"/>
  <filters count="1">
    <filter fld="6" type="captionLessThan" evalOrder="-1" id="9" stringValue1="16700">
      <autoFilter ref="A1">
        <filterColumn colId="0">
          <customFilters>
            <customFilter operator="lessThan" val="1670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3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13:BR77" firstHeaderRow="1" firstDataRow="2" firstDataCol="1" rowPageCount="2" colPageCount="1"/>
  <pivotFields count="7">
    <pivotField showAll="0"/>
    <pivotField axis="axisPage" showAll="0">
      <items count="3">
        <item x="0"/>
        <item x="1"/>
        <item t="default"/>
      </items>
    </pivotField>
    <pivotField axis="axisRow" numFmtId="164" showAll="0">
      <items count="549">
        <item x="149"/>
        <item x="290"/>
        <item x="282"/>
        <item x="193"/>
        <item x="28"/>
        <item x="385"/>
        <item x="280"/>
        <item x="433"/>
        <item x="117"/>
        <item x="183"/>
        <item x="519"/>
        <item x="263"/>
        <item x="164"/>
        <item x="498"/>
        <item x="469"/>
        <item x="387"/>
        <item x="507"/>
        <item x="490"/>
        <item x="146"/>
        <item x="369"/>
        <item x="501"/>
        <item x="485"/>
        <item x="92"/>
        <item x="417"/>
        <item x="359"/>
        <item x="202"/>
        <item x="269"/>
        <item x="91"/>
        <item x="449"/>
        <item x="462"/>
        <item x="486"/>
        <item x="281"/>
        <item x="386"/>
        <item x="504"/>
        <item x="274"/>
        <item x="35"/>
        <item x="481"/>
        <item x="272"/>
        <item x="209"/>
        <item x="355"/>
        <item x="251"/>
        <item x="37"/>
        <item x="192"/>
        <item x="431"/>
        <item x="258"/>
        <item x="278"/>
        <item x="529"/>
        <item x="370"/>
        <item x="383"/>
        <item x="343"/>
        <item x="321"/>
        <item x="510"/>
        <item x="212"/>
        <item x="491"/>
        <item x="496"/>
        <item x="253"/>
        <item x="404"/>
        <item x="42"/>
        <item x="526"/>
        <item x="361"/>
        <item x="254"/>
        <item x="522"/>
        <item x="540"/>
        <item x="120"/>
        <item x="500"/>
        <item x="188"/>
        <item x="185"/>
        <item x="259"/>
        <item x="169"/>
        <item x="64"/>
        <item x="422"/>
        <item x="286"/>
        <item x="227"/>
        <item x="3"/>
        <item x="413"/>
        <item x="414"/>
        <item x="58"/>
        <item x="83"/>
        <item x="223"/>
        <item x="492"/>
        <item x="26"/>
        <item x="173"/>
        <item x="247"/>
        <item x="461"/>
        <item x="174"/>
        <item x="482"/>
        <item x="527"/>
        <item x="487"/>
        <item x="108"/>
        <item x="305"/>
        <item x="352"/>
        <item x="397"/>
        <item x="476"/>
        <item x="277"/>
        <item x="354"/>
        <item x="367"/>
        <item x="408"/>
        <item x="110"/>
        <item x="534"/>
        <item x="344"/>
        <item x="17"/>
        <item x="508"/>
        <item x="283"/>
        <item x="524"/>
        <item x="68"/>
        <item x="167"/>
        <item x="313"/>
        <item x="390"/>
        <item x="134"/>
        <item x="432"/>
        <item x="210"/>
        <item x="276"/>
        <item x="200"/>
        <item x="420"/>
        <item x="197"/>
        <item x="137"/>
        <item x="184"/>
        <item x="48"/>
        <item x="15"/>
        <item x="456"/>
        <item x="177"/>
        <item x="62"/>
        <item x="69"/>
        <item x="88"/>
        <item x="443"/>
        <item x="261"/>
        <item x="523"/>
        <item x="255"/>
        <item x="459"/>
        <item x="322"/>
        <item x="315"/>
        <item x="124"/>
        <item x="198"/>
        <item x="235"/>
        <item x="128"/>
        <item x="195"/>
        <item x="440"/>
        <item x="225"/>
        <item x="94"/>
        <item x="535"/>
        <item x="122"/>
        <item x="248"/>
        <item x="302"/>
        <item x="324"/>
        <item x="5"/>
        <item x="474"/>
        <item x="335"/>
        <item x="9"/>
        <item x="505"/>
        <item x="473"/>
        <item x="63"/>
        <item x="327"/>
        <item x="334"/>
        <item x="388"/>
        <item x="424"/>
        <item x="161"/>
        <item x="10"/>
        <item x="11"/>
        <item x="31"/>
        <item x="170"/>
        <item x="154"/>
        <item x="119"/>
        <item x="426"/>
        <item x="40"/>
        <item x="217"/>
        <item x="301"/>
        <item x="418"/>
        <item x="172"/>
        <item x="471"/>
        <item x="189"/>
        <item x="199"/>
        <item x="78"/>
        <item x="292"/>
        <item x="86"/>
        <item x="411"/>
        <item x="537"/>
        <item x="402"/>
        <item x="416"/>
        <item x="107"/>
        <item x="85"/>
        <item x="288"/>
        <item x="518"/>
        <item x="531"/>
        <item x="60"/>
        <item x="73"/>
        <item x="207"/>
        <item x="97"/>
        <item x="208"/>
        <item x="244"/>
        <item x="536"/>
        <item x="215"/>
        <item x="224"/>
        <item x="25"/>
        <item x="7"/>
        <item x="542"/>
        <item x="138"/>
        <item x="152"/>
        <item x="0"/>
        <item x="325"/>
        <item x="100"/>
        <item x="52"/>
        <item x="24"/>
        <item x="123"/>
        <item x="71"/>
        <item x="213"/>
        <item x="475"/>
        <item x="458"/>
        <item x="143"/>
        <item x="356"/>
        <item x="115"/>
        <item x="33"/>
        <item x="310"/>
        <item x="98"/>
        <item x="403"/>
        <item x="515"/>
        <item x="70"/>
        <item x="105"/>
        <item x="32"/>
        <item x="54"/>
        <item x="311"/>
        <item x="114"/>
        <item x="444"/>
        <item x="222"/>
        <item x="4"/>
        <item x="65"/>
        <item x="329"/>
        <item x="111"/>
        <item x="358"/>
        <item x="446"/>
        <item x="187"/>
        <item x="347"/>
        <item x="410"/>
        <item x="289"/>
        <item x="153"/>
        <item x="245"/>
        <item x="375"/>
        <item x="452"/>
        <item x="205"/>
        <item x="530"/>
        <item x="296"/>
        <item x="364"/>
        <item x="445"/>
        <item x="396"/>
        <item x="75"/>
        <item x="303"/>
        <item x="142"/>
        <item x="102"/>
        <item x="129"/>
        <item x="141"/>
        <item x="382"/>
        <item x="8"/>
        <item x="441"/>
        <item x="96"/>
        <item x="503"/>
        <item x="308"/>
        <item x="190"/>
        <item x="279"/>
        <item x="406"/>
        <item x="95"/>
        <item x="307"/>
        <item x="204"/>
        <item x="267"/>
        <item x="328"/>
        <item x="148"/>
        <item x="511"/>
        <item x="541"/>
        <item x="257"/>
        <item x="131"/>
        <item x="252"/>
        <item x="162"/>
        <item x="264"/>
        <item x="155"/>
        <item x="16"/>
        <item x="43"/>
        <item x="99"/>
        <item x="157"/>
        <item x="547"/>
        <item x="332"/>
        <item x="270"/>
        <item x="320"/>
        <item x="435"/>
        <item x="360"/>
        <item x="84"/>
        <item x="216"/>
        <item x="502"/>
        <item x="468"/>
        <item x="89"/>
        <item x="112"/>
        <item x="234"/>
        <item x="268"/>
        <item x="262"/>
        <item x="434"/>
        <item x="381"/>
        <item x="160"/>
        <item x="93"/>
        <item x="181"/>
        <item x="57"/>
        <item x="294"/>
        <item x="211"/>
        <item x="171"/>
        <item x="56"/>
        <item x="125"/>
        <item x="23"/>
        <item x="497"/>
        <item x="72"/>
        <item x="256"/>
        <item x="407"/>
        <item x="159"/>
        <item x="346"/>
        <item x="158"/>
        <item x="104"/>
        <item x="166"/>
        <item x="243"/>
        <item x="454"/>
        <item x="203"/>
        <item x="21"/>
        <item x="437"/>
        <item x="127"/>
        <item x="463"/>
        <item x="316"/>
        <item x="453"/>
        <item x="365"/>
        <item x="314"/>
        <item x="297"/>
        <item x="484"/>
        <item x="27"/>
        <item x="436"/>
        <item x="163"/>
        <item x="545"/>
        <item x="260"/>
        <item x="36"/>
        <item x="2"/>
        <item x="232"/>
        <item x="291"/>
        <item x="293"/>
        <item x="145"/>
        <item x="460"/>
        <item x="176"/>
        <item x="520"/>
        <item x="230"/>
        <item x="150"/>
        <item x="220"/>
        <item x="6"/>
        <item x="298"/>
        <item x="371"/>
        <item x="516"/>
        <item x="51"/>
        <item x="61"/>
        <item x="175"/>
        <item x="363"/>
        <item x="1"/>
        <item x="239"/>
        <item x="312"/>
        <item x="178"/>
        <item x="113"/>
        <item x="457"/>
        <item x="74"/>
        <item x="22"/>
        <item x="237"/>
        <item x="206"/>
        <item x="194"/>
        <item x="351"/>
        <item x="319"/>
        <item x="419"/>
        <item x="226"/>
        <item x="12"/>
        <item x="53"/>
        <item x="525"/>
        <item x="242"/>
        <item x="415"/>
        <item x="489"/>
        <item x="480"/>
        <item x="118"/>
        <item x="47"/>
        <item x="82"/>
        <item x="231"/>
        <item x="394"/>
        <item x="539"/>
        <item x="379"/>
        <item x="101"/>
        <item x="451"/>
        <item x="284"/>
        <item x="49"/>
        <item x="249"/>
        <item x="19"/>
        <item x="331"/>
        <item x="401"/>
        <item x="478"/>
        <item x="340"/>
        <item x="409"/>
        <item x="76"/>
        <item x="30"/>
        <item x="50"/>
        <item x="285"/>
        <item x="330"/>
        <item x="103"/>
        <item x="246"/>
        <item x="467"/>
        <item x="427"/>
        <item x="191"/>
        <item x="121"/>
        <item x="357"/>
        <item x="233"/>
        <item x="126"/>
        <item x="20"/>
        <item x="168"/>
        <item x="374"/>
        <item x="67"/>
        <item x="182"/>
        <item x="391"/>
        <item x="483"/>
        <item x="29"/>
        <item x="241"/>
        <item x="34"/>
        <item x="238"/>
        <item x="300"/>
        <item x="429"/>
        <item x="400"/>
        <item x="41"/>
        <item x="38"/>
        <item x="240"/>
        <item x="219"/>
        <item x="139"/>
        <item x="350"/>
        <item x="55"/>
        <item x="528"/>
        <item x="144"/>
        <item x="44"/>
        <item x="493"/>
        <item x="109"/>
        <item x="135"/>
        <item x="464"/>
        <item x="348"/>
        <item x="45"/>
        <item x="59"/>
        <item x="116"/>
        <item x="133"/>
        <item x="228"/>
        <item x="366"/>
        <item x="80"/>
        <item x="151"/>
        <item x="533"/>
        <item x="132"/>
        <item x="368"/>
        <item x="532"/>
        <item x="412"/>
        <item x="229"/>
        <item x="179"/>
        <item x="309"/>
        <item x="271"/>
        <item x="377"/>
        <item x="90"/>
        <item x="79"/>
        <item x="275"/>
        <item x="186"/>
        <item x="304"/>
        <item x="46"/>
        <item x="130"/>
        <item x="338"/>
        <item x="447"/>
        <item x="373"/>
        <item x="266"/>
        <item x="66"/>
        <item x="521"/>
        <item x="287"/>
        <item x="326"/>
        <item x="393"/>
        <item x="165"/>
        <item x="538"/>
        <item x="336"/>
        <item x="87"/>
        <item x="318"/>
        <item x="136"/>
        <item x="140"/>
        <item x="472"/>
        <item x="376"/>
        <item x="544"/>
        <item x="455"/>
        <item x="77"/>
        <item x="13"/>
        <item x="39"/>
        <item x="466"/>
        <item x="479"/>
        <item x="196"/>
        <item x="392"/>
        <item x="362"/>
        <item x="405"/>
        <item x="18"/>
        <item x="514"/>
        <item x="517"/>
        <item x="398"/>
        <item x="337"/>
        <item x="477"/>
        <item x="214"/>
        <item x="399"/>
        <item x="384"/>
        <item x="450"/>
        <item x="236"/>
        <item x="513"/>
        <item x="421"/>
        <item x="81"/>
        <item x="317"/>
        <item x="428"/>
        <item x="147"/>
        <item x="389"/>
        <item x="423"/>
        <item x="156"/>
        <item x="180"/>
        <item x="14"/>
        <item x="425"/>
        <item x="201"/>
        <item x="378"/>
        <item x="372"/>
        <item x="495"/>
        <item x="380"/>
        <item x="506"/>
        <item x="470"/>
        <item x="430"/>
        <item x="299"/>
        <item x="349"/>
        <item x="265"/>
        <item x="323"/>
        <item x="442"/>
        <item x="250"/>
        <item x="448"/>
        <item x="333"/>
        <item x="546"/>
        <item x="395"/>
        <item x="345"/>
        <item x="512"/>
        <item x="488"/>
        <item x="353"/>
        <item x="221"/>
        <item x="509"/>
        <item x="465"/>
        <item x="342"/>
        <item x="306"/>
        <item x="341"/>
        <item x="295"/>
        <item x="339"/>
        <item x="273"/>
        <item x="439"/>
        <item x="499"/>
        <item x="218"/>
        <item x="106"/>
        <item x="438"/>
        <item x="494"/>
        <item x="543"/>
        <item t="default"/>
      </items>
    </pivotField>
    <pivotField showAll="0"/>
    <pivotField axis="axisPage" showAll="0">
      <items count="3">
        <item x="1"/>
        <item x="0"/>
        <item t="default"/>
      </items>
    </pivotField>
    <pivotField showAll="0"/>
    <pivotField axis="axisCol" dataField="1" numFmtId="165" showAll="0">
      <items count="1338">
        <item x="939"/>
        <item x="807"/>
        <item x="1243"/>
        <item x="662"/>
        <item x="22"/>
        <item x="194"/>
        <item x="865"/>
        <item x="780"/>
        <item x="442"/>
        <item x="1316"/>
        <item x="1250"/>
        <item x="680"/>
        <item x="583"/>
        <item x="790"/>
        <item x="487"/>
        <item x="513"/>
        <item x="136"/>
        <item x="385"/>
        <item x="722"/>
        <item x="374"/>
        <item x="1291"/>
        <item x="839"/>
        <item x="77"/>
        <item x="478"/>
        <item x="359"/>
        <item x="236"/>
        <item x="410"/>
        <item x="821"/>
        <item x="482"/>
        <item x="35"/>
        <item x="746"/>
        <item x="942"/>
        <item x="1334"/>
        <item x="399"/>
        <item x="181"/>
        <item x="464"/>
        <item x="133"/>
        <item x="599"/>
        <item x="1247"/>
        <item x="897"/>
        <item x="349"/>
        <item x="195"/>
        <item x="559"/>
        <item x="576"/>
        <item x="1096"/>
        <item x="887"/>
        <item x="172"/>
        <item x="1211"/>
        <item x="295"/>
        <item x="1040"/>
        <item x="121"/>
        <item x="529"/>
        <item x="1295"/>
        <item x="1022"/>
        <item x="647"/>
        <item x="270"/>
        <item x="1282"/>
        <item x="1"/>
        <item x="709"/>
        <item x="232"/>
        <item x="1128"/>
        <item x="1315"/>
        <item x="311"/>
        <item x="65"/>
        <item x="472"/>
        <item x="490"/>
        <item x="972"/>
        <item x="453"/>
        <item x="803"/>
        <item x="479"/>
        <item x="12"/>
        <item x="248"/>
        <item x="15"/>
        <item x="358"/>
        <item x="149"/>
        <item x="854"/>
        <item x="814"/>
        <item x="613"/>
        <item x="1267"/>
        <item x="750"/>
        <item x="1071"/>
        <item x="786"/>
        <item x="1294"/>
        <item x="495"/>
        <item x="452"/>
        <item x="1001"/>
        <item x="630"/>
        <item x="210"/>
        <item x="1059"/>
        <item x="712"/>
        <item x="247"/>
        <item x="1335"/>
        <item x="1024"/>
        <item x="699"/>
        <item x="90"/>
        <item x="137"/>
        <item x="1201"/>
        <item x="1076"/>
        <item x="801"/>
        <item x="689"/>
        <item x="898"/>
        <item x="565"/>
        <item x="200"/>
        <item x="414"/>
        <item x="806"/>
        <item x="192"/>
        <item x="391"/>
        <item x="277"/>
        <item x="1174"/>
        <item x="135"/>
        <item x="293"/>
        <item x="139"/>
        <item x="492"/>
        <item x="31"/>
        <item x="1162"/>
        <item x="469"/>
        <item x="471"/>
        <item x="1149"/>
        <item x="1333"/>
        <item x="611"/>
        <item x="50"/>
        <item x="941"/>
        <item x="727"/>
        <item x="571"/>
        <item x="896"/>
        <item x="1037"/>
        <item x="436"/>
        <item x="122"/>
        <item x="1146"/>
        <item x="37"/>
        <item x="937"/>
        <item x="973"/>
        <item x="106"/>
        <item x="692"/>
        <item x="691"/>
        <item x="17"/>
        <item x="1113"/>
        <item x="113"/>
        <item x="760"/>
        <item x="846"/>
        <item x="134"/>
        <item x="713"/>
        <item x="1157"/>
        <item x="1304"/>
        <item x="914"/>
        <item x="1057"/>
        <item x="217"/>
        <item x="562"/>
        <item x="470"/>
        <item x="511"/>
        <item x="274"/>
        <item x="971"/>
        <item x="477"/>
        <item x="591"/>
        <item x="679"/>
        <item x="881"/>
        <item x="363"/>
        <item x="1181"/>
        <item x="909"/>
        <item x="506"/>
        <item x="820"/>
        <item x="226"/>
        <item x="874"/>
        <item x="1234"/>
        <item x="635"/>
        <item x="1015"/>
        <item x="1298"/>
        <item x="168"/>
        <item x="10"/>
        <item x="423"/>
        <item x="959"/>
        <item x="791"/>
        <item x="1275"/>
        <item x="78"/>
        <item x="28"/>
        <item x="880"/>
        <item x="564"/>
        <item x="276"/>
        <item x="815"/>
        <item x="1180"/>
        <item x="174"/>
        <item x="324"/>
        <item x="108"/>
        <item x="439"/>
        <item x="1177"/>
        <item x="976"/>
        <item x="1107"/>
        <item x="925"/>
        <item x="929"/>
        <item x="847"/>
        <item x="1270"/>
        <item x="508"/>
        <item x="40"/>
        <item x="541"/>
        <item x="748"/>
        <item x="762"/>
        <item x="507"/>
        <item x="1042"/>
        <item x="428"/>
        <item x="1242"/>
        <item x="290"/>
        <item x="1136"/>
        <item x="388"/>
        <item x="364"/>
        <item x="694"/>
        <item x="579"/>
        <item x="1301"/>
        <item x="548"/>
        <item x="1098"/>
        <item x="1238"/>
        <item x="404"/>
        <item x="546"/>
        <item x="1260"/>
        <item x="967"/>
        <item x="1269"/>
        <item x="808"/>
        <item x="960"/>
        <item x="1053"/>
        <item x="631"/>
        <item x="989"/>
        <item x="125"/>
        <item x="870"/>
        <item x="218"/>
        <item x="46"/>
        <item x="655"/>
        <item x="879"/>
        <item x="1101"/>
        <item x="369"/>
        <item x="736"/>
        <item x="141"/>
        <item x="698"/>
        <item x="212"/>
        <item x="352"/>
        <item x="47"/>
        <item x="605"/>
        <item x="326"/>
        <item x="693"/>
        <item x="51"/>
        <item x="1091"/>
        <item x="1047"/>
        <item x="816"/>
        <item x="101"/>
        <item x="619"/>
        <item x="1130"/>
        <item x="1137"/>
        <item x="1285"/>
        <item x="624"/>
        <item x="5"/>
        <item x="742"/>
        <item x="570"/>
        <item x="95"/>
        <item x="555"/>
        <item x="519"/>
        <item x="585"/>
        <item x="4"/>
        <item x="954"/>
        <item x="107"/>
        <item x="294"/>
        <item x="759"/>
        <item x="557"/>
        <item x="670"/>
        <item x="76"/>
        <item x="1213"/>
        <item x="551"/>
        <item x="186"/>
        <item x="1016"/>
        <item x="1158"/>
        <item x="521"/>
        <item x="182"/>
        <item x="451"/>
        <item x="249"/>
        <item x="1216"/>
        <item x="656"/>
        <item x="409"/>
        <item x="1082"/>
        <item x="63"/>
        <item x="1193"/>
        <item x="1031"/>
        <item x="21"/>
        <item x="307"/>
        <item x="406"/>
        <item x="1278"/>
        <item x="731"/>
        <item x="282"/>
        <item x="1323"/>
        <item x="434"/>
        <item x="253"/>
        <item x="795"/>
        <item x="1241"/>
        <item x="922"/>
        <item x="205"/>
        <item x="1296"/>
        <item x="485"/>
        <item x="303"/>
        <item x="783"/>
        <item x="1276"/>
        <item x="868"/>
        <item x="671"/>
        <item x="835"/>
        <item x="1253"/>
        <item x="812"/>
        <item x="1004"/>
        <item x="1173"/>
        <item x="607"/>
        <item x="1005"/>
        <item x="80"/>
        <item x="2"/>
        <item x="1080"/>
        <item x="1058"/>
        <item x="237"/>
        <item x="642"/>
        <item x="980"/>
        <item x="61"/>
        <item x="987"/>
        <item x="951"/>
        <item x="1166"/>
        <item x="1311"/>
        <item x="1259"/>
        <item x="1094"/>
        <item x="1074"/>
        <item x="904"/>
        <item x="1310"/>
        <item x="389"/>
        <item x="112"/>
        <item x="901"/>
        <item x="319"/>
        <item x="1167"/>
        <item x="933"/>
        <item x="454"/>
        <item x="32"/>
        <item x="1219"/>
        <item x="796"/>
        <item x="831"/>
        <item x="440"/>
        <item x="964"/>
        <item x="1272"/>
        <item x="361"/>
        <item x="572"/>
        <item x="449"/>
        <item x="683"/>
        <item x="584"/>
        <item x="1224"/>
        <item x="169"/>
        <item x="166"/>
        <item x="669"/>
        <item x="905"/>
        <item x="883"/>
        <item x="191"/>
        <item x="978"/>
        <item x="346"/>
        <item x="320"/>
        <item x="431"/>
        <item x="983"/>
        <item x="189"/>
        <item x="496"/>
        <item x="1198"/>
        <item x="41"/>
        <item x="970"/>
        <item x="213"/>
        <item x="104"/>
        <item x="220"/>
        <item x="164"/>
        <item x="754"/>
        <item x="413"/>
        <item x="1204"/>
        <item x="1160"/>
        <item x="150"/>
        <item x="145"/>
        <item x="661"/>
        <item x="163"/>
        <item x="787"/>
        <item x="1164"/>
        <item x="518"/>
        <item x="918"/>
        <item x="173"/>
        <item x="222"/>
        <item x="913"/>
        <item x="1297"/>
        <item x="830"/>
        <item x="998"/>
        <item x="886"/>
        <item x="1112"/>
        <item x="187"/>
        <item x="1189"/>
        <item x="241"/>
        <item x="1209"/>
        <item x="704"/>
        <item x="833"/>
        <item x="1013"/>
        <item x="702"/>
        <item x="523"/>
        <item x="257"/>
        <item x="1215"/>
        <item x="1319"/>
        <item x="757"/>
        <item x="686"/>
        <item x="862"/>
        <item x="708"/>
        <item x="1286"/>
        <item x="348"/>
        <item x="992"/>
        <item x="921"/>
        <item x="813"/>
        <item x="596"/>
        <item x="1244"/>
        <item x="1152"/>
        <item x="196"/>
        <item x="789"/>
        <item x="1118"/>
        <item x="1196"/>
        <item x="1063"/>
        <item x="593"/>
        <item x="93"/>
        <item x="1066"/>
        <item x="1126"/>
        <item x="383"/>
        <item x="1081"/>
        <item x="448"/>
        <item x="68"/>
        <item x="437"/>
        <item x="777"/>
        <item x="871"/>
        <item x="432"/>
        <item x="536"/>
        <item x="504"/>
        <item x="588"/>
        <item x="1148"/>
        <item x="59"/>
        <item x="1246"/>
        <item x="535"/>
        <item x="44"/>
        <item x="129"/>
        <item x="1168"/>
        <item x="707"/>
        <item x="828"/>
        <item x="645"/>
        <item x="167"/>
        <item x="345"/>
        <item x="672"/>
        <item x="100"/>
        <item x="540"/>
        <item x="1199"/>
        <item x="24"/>
        <item x="930"/>
        <item x="923"/>
        <item x="42"/>
        <item x="877"/>
        <item x="928"/>
        <item x="878"/>
        <item x="43"/>
        <item x="152"/>
        <item x="1142"/>
        <item x="581"/>
        <item x="947"/>
        <item x="810"/>
        <item x="566"/>
        <item x="67"/>
        <item x="1197"/>
        <item x="837"/>
        <item x="8"/>
        <item x="784"/>
        <item x="659"/>
        <item x="176"/>
        <item x="1172"/>
        <item x="1254"/>
        <item x="1176"/>
        <item x="668"/>
        <item x="1062"/>
        <item x="997"/>
        <item x="426"/>
        <item x="79"/>
        <item x="610"/>
        <item x="1220"/>
        <item x="325"/>
        <item x="864"/>
        <item x="209"/>
        <item x="1225"/>
        <item x="408"/>
        <item x="876"/>
        <item x="725"/>
        <item x="639"/>
        <item x="119"/>
        <item x="234"/>
        <item x="300"/>
        <item x="625"/>
        <item x="612"/>
        <item x="1261"/>
        <item x="188"/>
        <item x="728"/>
        <item x="505"/>
        <item x="71"/>
        <item x="501"/>
        <item x="872"/>
        <item x="1223"/>
        <item x="1308"/>
        <item x="1028"/>
        <item x="768"/>
        <item x="1309"/>
        <item x="155"/>
        <item x="1237"/>
        <item x="775"/>
        <item x="1064"/>
        <item x="799"/>
        <item x="1325"/>
        <item x="766"/>
        <item x="154"/>
        <item x="1289"/>
        <item x="990"/>
        <item x="204"/>
        <item x="1288"/>
        <item x="860"/>
        <item x="239"/>
        <item x="1163"/>
        <item x="945"/>
        <item x="834"/>
        <item x="1226"/>
        <item x="632"/>
        <item x="243"/>
        <item x="1318"/>
        <item x="793"/>
        <item x="674"/>
        <item x="1154"/>
        <item x="890"/>
        <item x="567"/>
        <item x="773"/>
        <item x="272"/>
        <item x="7"/>
        <item x="427"/>
        <item x="1045"/>
        <item x="1262"/>
        <item x="445"/>
        <item x="415"/>
        <item x="932"/>
        <item x="228"/>
        <item x="215"/>
        <item x="995"/>
        <item x="183"/>
        <item x="318"/>
        <item x="268"/>
        <item x="597"/>
        <item x="230"/>
        <item x="819"/>
        <item x="776"/>
        <item x="450"/>
        <item x="966"/>
        <item x="395"/>
        <item x="1218"/>
        <item x="1135"/>
        <item x="984"/>
        <item x="912"/>
        <item x="906"/>
        <item x="372"/>
        <item x="595"/>
        <item x="1179"/>
        <item x="459"/>
        <item x="74"/>
        <item x="1159"/>
        <item x="685"/>
        <item x="184"/>
        <item x="804"/>
        <item x="120"/>
        <item x="285"/>
        <item x="309"/>
        <item x="151"/>
        <item x="975"/>
        <item x="81"/>
        <item x="1140"/>
        <item x="755"/>
        <item x="994"/>
        <item x="367"/>
        <item x="1049"/>
        <item x="88"/>
        <item x="497"/>
        <item x="54"/>
        <item x="765"/>
        <item x="690"/>
        <item x="401"/>
        <item x="368"/>
        <item x="171"/>
        <item x="313"/>
        <item x="902"/>
        <item x="211"/>
        <item x="498"/>
        <item x="822"/>
        <item x="339"/>
        <item x="538"/>
        <item x="6"/>
        <item x="646"/>
        <item x="1009"/>
        <item x="1055"/>
        <item x="651"/>
        <item x="1279"/>
        <item x="384"/>
        <item x="711"/>
        <item x="347"/>
        <item x="556"/>
        <item x="528"/>
        <item x="1120"/>
        <item x="985"/>
        <item x="517"/>
        <item x="590"/>
        <item x="1221"/>
        <item x="310"/>
        <item x="869"/>
        <item x="1233"/>
        <item x="197"/>
        <item x="214"/>
        <item x="396"/>
        <item x="652"/>
        <item x="1284"/>
        <item x="179"/>
        <item x="407"/>
        <item x="609"/>
        <item x="1075"/>
        <item x="747"/>
        <item x="1023"/>
        <item x="1129"/>
        <item x="968"/>
        <item x="118"/>
        <item x="1184"/>
        <item x="739"/>
        <item x="1108"/>
        <item x="60"/>
        <item x="1268"/>
        <item x="1003"/>
        <item x="1192"/>
        <item x="899"/>
        <item x="665"/>
        <item x="1200"/>
        <item x="1012"/>
        <item x="863"/>
        <item x="1019"/>
        <item x="178"/>
        <item x="594"/>
        <item x="537"/>
        <item x="743"/>
        <item x="316"/>
        <item x="201"/>
        <item x="873"/>
        <item x="703"/>
        <item x="351"/>
        <item x="356"/>
        <item x="392"/>
        <item x="936"/>
        <item x="424"/>
        <item x="1065"/>
        <item x="1105"/>
        <item x="1139"/>
        <item x="563"/>
        <item x="763"/>
        <item x="1245"/>
        <item x="416"/>
        <item x="329"/>
        <item x="600"/>
        <item x="621"/>
        <item x="560"/>
        <item x="1115"/>
        <item x="229"/>
        <item x="299"/>
        <item x="400"/>
        <item x="269"/>
        <item x="604"/>
        <item x="1051"/>
        <item x="393"/>
        <item x="1292"/>
        <item x="481"/>
        <item x="512"/>
        <item x="1326"/>
        <item x="781"/>
        <item x="633"/>
        <item x="394"/>
        <item x="809"/>
        <item x="286"/>
        <item x="732"/>
        <item x="1182"/>
        <item x="938"/>
        <item x="962"/>
        <item x="701"/>
        <item x="700"/>
        <item x="940"/>
        <item x="484"/>
        <item x="715"/>
        <item x="734"/>
        <item x="273"/>
        <item x="357"/>
        <item x="284"/>
        <item x="1143"/>
        <item x="127"/>
        <item x="198"/>
        <item x="977"/>
        <item x="275"/>
        <item x="315"/>
        <item x="578"/>
        <item x="1087"/>
        <item x="365"/>
        <item x="425"/>
        <item x="649"/>
        <item x="1027"/>
        <item x="279"/>
        <item x="527"/>
        <item x="682"/>
        <item x="522"/>
        <item x="778"/>
        <item x="845"/>
        <item x="719"/>
        <item x="147"/>
        <item x="483"/>
        <item x="744"/>
        <item x="1008"/>
        <item x="1202"/>
        <item x="1132"/>
        <item x="360"/>
        <item x="730"/>
        <item x="843"/>
        <item x="629"/>
        <item x="931"/>
        <item x="723"/>
        <item x="710"/>
        <item x="124"/>
        <item x="991"/>
        <item x="644"/>
        <item x="678"/>
        <item x="1258"/>
        <item x="1125"/>
        <item x="97"/>
        <item x="544"/>
        <item x="706"/>
        <item x="403"/>
        <item x="1328"/>
        <item x="1104"/>
        <item x="216"/>
        <item x="1263"/>
        <item x="460"/>
        <item x="165"/>
        <item x="891"/>
        <item x="317"/>
        <item x="177"/>
        <item x="162"/>
        <item x="489"/>
        <item x="1106"/>
        <item x="774"/>
        <item x="221"/>
        <item x="1088"/>
        <item x="650"/>
        <item x="1227"/>
        <item x="1054"/>
        <item x="1332"/>
        <item x="458"/>
        <item x="848"/>
        <item x="18"/>
        <item x="969"/>
        <item x="1265"/>
        <item x="618"/>
        <item x="390"/>
        <item x="1147"/>
        <item x="1330"/>
        <item x="1085"/>
        <item x="16"/>
        <item x="1212"/>
        <item x="1114"/>
        <item x="110"/>
        <item x="717"/>
        <item x="561"/>
        <item x="1068"/>
        <item x="91"/>
        <item x="1274"/>
        <item x="148"/>
        <item x="858"/>
        <item x="697"/>
        <item x="344"/>
        <item x="1165"/>
        <item x="811"/>
        <item x="1153"/>
        <item x="83"/>
        <item x="601"/>
        <item x="87"/>
        <item x="89"/>
        <item x="1134"/>
        <item x="13"/>
        <item x="1171"/>
        <item x="770"/>
        <item x="132"/>
        <item x="463"/>
        <item x="553"/>
        <item x="684"/>
        <item x="1100"/>
        <item x="720"/>
        <item x="1314"/>
        <item x="1090"/>
        <item x="1144"/>
        <item x="1093"/>
        <item x="1256"/>
        <item x="626"/>
        <item x="1232"/>
        <item x="1086"/>
        <item x="75"/>
        <item x="515"/>
        <item x="1102"/>
        <item x="627"/>
        <item x="116"/>
        <item x="1043"/>
        <item x="405"/>
        <item x="1331"/>
        <item x="1255"/>
        <item x="447"/>
        <item x="509"/>
        <item x="525"/>
        <item x="114"/>
        <item x="1109"/>
        <item x="258"/>
        <item x="949"/>
        <item x="547"/>
        <item x="568"/>
        <item x="1060"/>
        <item x="323"/>
        <item x="866"/>
        <item x="836"/>
        <item x="615"/>
        <item x="333"/>
        <item x="944"/>
        <item x="852"/>
        <item x="180"/>
        <item x="745"/>
        <item x="72"/>
        <item x="206"/>
        <item x="832"/>
        <item x="510"/>
        <item x="350"/>
        <item x="752"/>
        <item x="260"/>
        <item x="457"/>
        <item x="589"/>
        <item x="764"/>
        <item x="797"/>
        <item x="386"/>
        <item x="283"/>
        <item x="111"/>
        <item x="456"/>
        <item x="1079"/>
        <item x="1293"/>
        <item x="1228"/>
        <item x="308"/>
        <item x="888"/>
        <item x="73"/>
        <item x="225"/>
        <item x="371"/>
        <item x="926"/>
        <item x="193"/>
        <item x="1034"/>
        <item x="1072"/>
        <item x="96"/>
        <item x="1014"/>
        <item x="623"/>
        <item x="336"/>
        <item x="714"/>
        <item x="575"/>
        <item x="1236"/>
        <item x="718"/>
        <item x="934"/>
        <item x="1150"/>
        <item x="653"/>
        <item x="302"/>
        <item x="27"/>
        <item x="861"/>
        <item x="840"/>
        <item x="233"/>
        <item x="1208"/>
        <item x="677"/>
        <item x="353"/>
        <item x="648"/>
        <item x="486"/>
        <item x="1231"/>
        <item x="675"/>
        <item x="1017"/>
        <item x="823"/>
        <item x="190"/>
        <item x="493"/>
        <item x="438"/>
        <item x="956"/>
        <item x="838"/>
        <item x="1329"/>
        <item x="48"/>
        <item x="433"/>
        <item x="467"/>
        <item x="903"/>
        <item x="304"/>
        <item x="246"/>
        <item x="446"/>
        <item x="785"/>
        <item x="771"/>
        <item x="130"/>
        <item x="250"/>
        <item x="1214"/>
        <item x="580"/>
        <item x="532"/>
        <item x="278"/>
        <item x="638"/>
        <item x="1033"/>
        <item x="552"/>
        <item x="721"/>
        <item x="1321"/>
        <item x="943"/>
        <item x="202"/>
        <item x="1191"/>
        <item x="917"/>
        <item x="255"/>
        <item x="894"/>
        <item x="716"/>
        <item x="1188"/>
        <item x="867"/>
        <item x="1324"/>
        <item x="641"/>
        <item x="1073"/>
        <item x="342"/>
        <item x="574"/>
        <item x="466"/>
        <item x="20"/>
        <item x="341"/>
        <item x="550"/>
        <item x="829"/>
        <item x="170"/>
        <item x="370"/>
        <item x="332"/>
        <item x="366"/>
        <item x="919"/>
        <item x="788"/>
        <item x="920"/>
        <item x="927"/>
        <item x="499"/>
        <item x="893"/>
        <item x="56"/>
        <item x="131"/>
        <item x="587"/>
        <item x="1190"/>
        <item x="1032"/>
        <item x="33"/>
        <item x="335"/>
        <item x="534"/>
        <item x="362"/>
        <item x="1186"/>
        <item x="208"/>
        <item x="542"/>
        <item x="996"/>
        <item x="435"/>
        <item x="337"/>
        <item x="1070"/>
        <item x="343"/>
        <item x="25"/>
        <item x="231"/>
        <item x="733"/>
        <item x="531"/>
        <item x="850"/>
        <item x="354"/>
        <item x="751"/>
        <item x="66"/>
        <item x="1124"/>
        <item x="287"/>
        <item x="1281"/>
        <item x="800"/>
        <item x="767"/>
        <item x="1067"/>
        <item x="1127"/>
        <item x="911"/>
        <item x="658"/>
        <item x="1050"/>
        <item x="634"/>
        <item x="418"/>
        <item x="1156"/>
        <item x="1235"/>
        <item x="26"/>
        <item x="412"/>
        <item x="961"/>
        <item x="1271"/>
        <item x="988"/>
        <item x="267"/>
        <item x="402"/>
        <item x="64"/>
        <item x="199"/>
        <item x="398"/>
        <item x="380"/>
        <item x="1083"/>
        <item x="1078"/>
        <item x="907"/>
        <item x="462"/>
        <item x="592"/>
        <item x="157"/>
        <item x="480"/>
        <item x="36"/>
        <item x="856"/>
        <item x="99"/>
        <item x="1252"/>
        <item x="824"/>
        <item x="602"/>
        <item x="1305"/>
        <item x="974"/>
        <item x="1251"/>
        <item x="296"/>
        <item x="993"/>
        <item x="1025"/>
        <item x="378"/>
        <item x="70"/>
        <item x="397"/>
        <item x="726"/>
        <item x="1099"/>
        <item x="982"/>
        <item x="0"/>
        <item x="1273"/>
        <item x="126"/>
        <item x="261"/>
        <item x="753"/>
        <item x="1169"/>
        <item x="266"/>
        <item x="238"/>
        <item x="999"/>
        <item x="603"/>
        <item x="908"/>
        <item x="105"/>
        <item x="582"/>
        <item x="69"/>
        <item x="772"/>
        <item x="554"/>
        <item x="798"/>
        <item x="1056"/>
        <item x="494"/>
        <item x="375"/>
        <item x="143"/>
        <item x="857"/>
        <item x="1203"/>
        <item x="740"/>
        <item x="779"/>
        <item x="794"/>
        <item x="1183"/>
        <item x="417"/>
        <item x="1249"/>
        <item x="1313"/>
        <item x="1010"/>
        <item x="429"/>
        <item x="643"/>
        <item x="1194"/>
        <item x="1122"/>
        <item x="340"/>
        <item x="1161"/>
        <item x="142"/>
        <item x="1084"/>
        <item x="761"/>
        <item x="117"/>
        <item x="334"/>
        <item x="981"/>
        <item x="533"/>
        <item x="1178"/>
        <item x="729"/>
        <item x="305"/>
        <item x="235"/>
        <item x="1317"/>
        <item x="224"/>
        <item x="465"/>
        <item x="749"/>
        <item x="411"/>
        <item x="1133"/>
        <item x="884"/>
        <item x="159"/>
        <item x="895"/>
        <item x="948"/>
        <item x="153"/>
        <item x="953"/>
        <item x="637"/>
        <item x="1230"/>
        <item x="306"/>
        <item x="1039"/>
        <item x="291"/>
        <item x="1207"/>
        <item x="1103"/>
        <item x="264"/>
        <item x="45"/>
        <item x="1131"/>
        <item x="144"/>
        <item x="826"/>
        <item x="382"/>
        <item x="473"/>
        <item x="207"/>
        <item x="514"/>
        <item x="85"/>
        <item x="792"/>
        <item x="156"/>
        <item x="1002"/>
        <item x="1303"/>
        <item x="102"/>
        <item x="160"/>
        <item x="1306"/>
        <item x="1026"/>
        <item x="376"/>
        <item x="1029"/>
        <item x="1187"/>
        <item x="915"/>
        <item x="455"/>
        <item x="1044"/>
        <item x="297"/>
        <item x="3"/>
        <item x="461"/>
        <item x="660"/>
        <item x="502"/>
        <item x="280"/>
        <item x="1327"/>
        <item x="98"/>
        <item x="1277"/>
        <item x="1170"/>
        <item x="1038"/>
        <item x="1097"/>
        <item x="756"/>
        <item x="430"/>
        <item x="1007"/>
        <item x="58"/>
        <item x="468"/>
        <item x="616"/>
        <item x="817"/>
        <item x="1210"/>
        <item x="52"/>
        <item x="545"/>
        <item x="1175"/>
        <item x="965"/>
        <item x="526"/>
        <item x="853"/>
        <item x="1111"/>
        <item x="227"/>
        <item x="331"/>
        <item x="245"/>
        <item x="491"/>
        <item x="782"/>
        <item x="1280"/>
        <item x="355"/>
        <item x="654"/>
        <item x="321"/>
        <item x="262"/>
        <item x="301"/>
        <item x="636"/>
        <item x="1006"/>
        <item x="219"/>
        <item x="1052"/>
        <item x="924"/>
        <item x="474"/>
        <item x="979"/>
        <item x="520"/>
        <item x="606"/>
        <item x="289"/>
        <item x="1018"/>
        <item x="444"/>
        <item x="1222"/>
        <item x="875"/>
        <item x="687"/>
        <item x="657"/>
        <item x="963"/>
        <item x="1264"/>
        <item x="379"/>
        <item x="663"/>
        <item x="1141"/>
        <item x="885"/>
        <item x="138"/>
        <item x="539"/>
        <item x="140"/>
        <item x="842"/>
        <item x="516"/>
        <item x="11"/>
        <item x="769"/>
        <item x="1320"/>
        <item x="443"/>
        <item x="986"/>
        <item x="958"/>
        <item x="805"/>
        <item x="475"/>
        <item x="9"/>
        <item x="419"/>
        <item x="1336"/>
        <item x="695"/>
        <item x="889"/>
        <item x="244"/>
        <item x="1257"/>
        <item x="62"/>
        <item x="92"/>
        <item x="115"/>
        <item x="387"/>
        <item x="103"/>
        <item x="573"/>
        <item x="935"/>
        <item x="503"/>
        <item x="128"/>
        <item x="640"/>
        <item x="1195"/>
        <item x="598"/>
        <item x="1041"/>
        <item x="910"/>
        <item x="259"/>
        <item x="1307"/>
        <item x="1092"/>
        <item x="1119"/>
        <item x="1266"/>
        <item x="57"/>
        <item x="617"/>
        <item x="1000"/>
        <item x="622"/>
        <item x="1077"/>
        <item x="223"/>
        <item x="688"/>
        <item x="1290"/>
        <item x="314"/>
        <item x="916"/>
        <item x="476"/>
        <item x="242"/>
        <item x="322"/>
        <item x="30"/>
        <item x="1020"/>
        <item x="841"/>
        <item x="373"/>
        <item x="1116"/>
        <item x="161"/>
        <item x="737"/>
        <item x="500"/>
        <item x="263"/>
        <item x="758"/>
        <item x="1312"/>
        <item x="1011"/>
        <item x="19"/>
        <item x="1138"/>
        <item x="1205"/>
        <item x="158"/>
        <item x="441"/>
        <item x="203"/>
        <item x="82"/>
        <item x="849"/>
        <item x="1185"/>
        <item x="1035"/>
        <item x="1248"/>
        <item x="23"/>
        <item x="53"/>
        <item x="1302"/>
        <item x="377"/>
        <item x="524"/>
        <item x="1117"/>
        <item x="1287"/>
        <item x="1206"/>
        <item x="240"/>
        <item x="49"/>
        <item x="29"/>
        <item x="298"/>
        <item x="802"/>
        <item x="952"/>
        <item x="946"/>
        <item x="422"/>
        <item x="608"/>
        <item x="123"/>
        <item x="827"/>
        <item x="14"/>
        <item x="1155"/>
        <item x="1036"/>
        <item x="1048"/>
        <item x="38"/>
        <item x="84"/>
        <item x="1069"/>
        <item x="558"/>
        <item x="666"/>
        <item x="681"/>
        <item x="620"/>
        <item x="696"/>
        <item x="735"/>
        <item x="146"/>
        <item x="1123"/>
        <item x="724"/>
        <item x="1151"/>
        <item x="855"/>
        <item x="957"/>
        <item x="254"/>
        <item x="1217"/>
        <item x="1089"/>
        <item x="338"/>
        <item x="1110"/>
        <item x="955"/>
        <item x="851"/>
        <item x="292"/>
        <item x="312"/>
        <item x="1021"/>
        <item x="381"/>
        <item x="664"/>
        <item x="327"/>
        <item x="271"/>
        <item x="614"/>
        <item x="628"/>
        <item x="741"/>
        <item x="86"/>
        <item x="185"/>
        <item x="825"/>
        <item x="1322"/>
        <item x="256"/>
        <item x="586"/>
        <item x="892"/>
        <item x="252"/>
        <item x="705"/>
        <item x="1030"/>
        <item x="1046"/>
        <item x="738"/>
        <item x="1095"/>
        <item x="844"/>
        <item x="569"/>
        <item x="667"/>
        <item x="549"/>
        <item x="859"/>
        <item x="676"/>
        <item x="265"/>
        <item x="673"/>
        <item x="882"/>
        <item x="421"/>
        <item x="1121"/>
        <item x="1300"/>
        <item x="420"/>
        <item x="109"/>
        <item x="1239"/>
        <item x="94"/>
        <item x="251"/>
        <item x="1283"/>
        <item x="950"/>
        <item x="55"/>
        <item x="288"/>
        <item x="328"/>
        <item x="39"/>
        <item x="330"/>
        <item x="281"/>
        <item x="900"/>
        <item x="530"/>
        <item x="175"/>
        <item x="488"/>
        <item x="1061"/>
        <item x="1240"/>
        <item x="34"/>
        <item x="1145"/>
        <item x="818"/>
        <item x="577"/>
        <item x="1229"/>
        <item x="1299"/>
        <item x="543"/>
        <item t="default"/>
      </items>
    </pivotField>
  </pivotFields>
  <rowFields count="1">
    <field x="2"/>
  </rowFields>
  <rowItems count="63">
    <i>
      <x v="129"/>
    </i>
    <i>
      <x v="135"/>
    </i>
    <i>
      <x v="138"/>
    </i>
    <i>
      <x v="147"/>
    </i>
    <i>
      <x v="159"/>
    </i>
    <i>
      <x v="169"/>
    </i>
    <i>
      <x v="177"/>
    </i>
    <i>
      <x v="180"/>
    </i>
    <i>
      <x v="183"/>
    </i>
    <i>
      <x v="186"/>
    </i>
    <i>
      <x v="188"/>
    </i>
    <i>
      <x v="190"/>
    </i>
    <i>
      <x v="195"/>
    </i>
    <i>
      <x v="198"/>
    </i>
    <i>
      <x v="216"/>
    </i>
    <i>
      <x v="244"/>
    </i>
    <i>
      <x v="245"/>
    </i>
    <i>
      <x v="247"/>
    </i>
    <i>
      <x v="248"/>
    </i>
    <i>
      <x v="255"/>
    </i>
    <i>
      <x v="258"/>
    </i>
    <i>
      <x v="266"/>
    </i>
    <i>
      <x v="269"/>
    </i>
    <i>
      <x v="274"/>
    </i>
    <i>
      <x v="287"/>
    </i>
    <i>
      <x v="290"/>
    </i>
    <i>
      <x v="298"/>
    </i>
    <i>
      <x v="301"/>
    </i>
    <i>
      <x v="307"/>
    </i>
    <i>
      <x v="311"/>
    </i>
    <i>
      <x v="312"/>
    </i>
    <i>
      <x v="314"/>
    </i>
    <i>
      <x v="323"/>
    </i>
    <i>
      <x v="331"/>
    </i>
    <i>
      <x v="333"/>
    </i>
    <i>
      <x v="339"/>
    </i>
    <i>
      <x v="340"/>
    </i>
    <i>
      <x v="346"/>
    </i>
    <i>
      <x v="352"/>
    </i>
    <i>
      <x v="357"/>
    </i>
    <i>
      <x v="374"/>
    </i>
    <i>
      <x v="385"/>
    </i>
    <i>
      <x v="395"/>
    </i>
    <i>
      <x v="401"/>
    </i>
    <i>
      <x v="406"/>
    </i>
    <i>
      <x v="407"/>
    </i>
    <i>
      <x v="415"/>
    </i>
    <i>
      <x v="419"/>
    </i>
    <i>
      <x v="421"/>
    </i>
    <i>
      <x v="423"/>
    </i>
    <i>
      <x v="433"/>
    </i>
    <i>
      <x v="435"/>
    </i>
    <i>
      <x v="438"/>
    </i>
    <i>
      <x v="441"/>
    </i>
    <i>
      <x v="447"/>
    </i>
    <i>
      <x v="448"/>
    </i>
    <i>
      <x v="457"/>
    </i>
    <i>
      <x v="476"/>
    </i>
    <i>
      <x v="486"/>
    </i>
    <i>
      <x v="501"/>
    </i>
    <i>
      <x v="502"/>
    </i>
    <i>
      <x v="507"/>
    </i>
    <i t="grand">
      <x/>
    </i>
  </rowItems>
  <colFields count="1">
    <field x="6"/>
  </colFields>
  <colItems count="69">
    <i>
      <x v="1004"/>
    </i>
    <i>
      <x v="1009"/>
    </i>
    <i>
      <x v="1020"/>
    </i>
    <i>
      <x v="1022"/>
    </i>
    <i>
      <x v="1025"/>
    </i>
    <i>
      <x v="1026"/>
    </i>
    <i>
      <x v="1036"/>
    </i>
    <i>
      <x v="1037"/>
    </i>
    <i>
      <x v="1038"/>
    </i>
    <i>
      <x v="1039"/>
    </i>
    <i>
      <x v="1040"/>
    </i>
    <i>
      <x v="1041"/>
    </i>
    <i>
      <x v="1046"/>
    </i>
    <i>
      <x v="1048"/>
    </i>
    <i>
      <x v="1051"/>
    </i>
    <i>
      <x v="1053"/>
    </i>
    <i>
      <x v="1058"/>
    </i>
    <i>
      <x v="1060"/>
    </i>
    <i>
      <x v="1067"/>
    </i>
    <i>
      <x v="1069"/>
    </i>
    <i>
      <x v="1071"/>
    </i>
    <i>
      <x v="1072"/>
    </i>
    <i>
      <x v="1073"/>
    </i>
    <i>
      <x v="1074"/>
    </i>
    <i>
      <x v="1077"/>
    </i>
    <i>
      <x v="1078"/>
    </i>
    <i>
      <x v="1084"/>
    </i>
    <i>
      <x v="1086"/>
    </i>
    <i>
      <x v="1094"/>
    </i>
    <i>
      <x v="1106"/>
    </i>
    <i>
      <x v="1107"/>
    </i>
    <i>
      <x v="1109"/>
    </i>
    <i>
      <x v="1115"/>
    </i>
    <i>
      <x v="1120"/>
    </i>
    <i>
      <x v="1123"/>
    </i>
    <i>
      <x v="1125"/>
    </i>
    <i>
      <x v="1126"/>
    </i>
    <i>
      <x v="1129"/>
    </i>
    <i>
      <x v="1131"/>
    </i>
    <i>
      <x v="1134"/>
    </i>
    <i>
      <x v="1138"/>
    </i>
    <i>
      <x v="1140"/>
    </i>
    <i>
      <x v="1141"/>
    </i>
    <i>
      <x v="1143"/>
    </i>
    <i>
      <x v="1144"/>
    </i>
    <i>
      <x v="1147"/>
    </i>
    <i>
      <x v="1149"/>
    </i>
    <i>
      <x v="1150"/>
    </i>
    <i>
      <x v="1152"/>
    </i>
    <i>
      <x v="1156"/>
    </i>
    <i>
      <x v="1157"/>
    </i>
    <i>
      <x v="1160"/>
    </i>
    <i>
      <x v="1162"/>
    </i>
    <i>
      <x v="1164"/>
    </i>
    <i>
      <x v="1165"/>
    </i>
    <i>
      <x v="1166"/>
    </i>
    <i>
      <x v="1167"/>
    </i>
    <i>
      <x v="1169"/>
    </i>
    <i>
      <x v="1172"/>
    </i>
    <i>
      <x v="1175"/>
    </i>
    <i>
      <x v="1178"/>
    </i>
    <i>
      <x v="1179"/>
    </i>
    <i>
      <x v="1181"/>
    </i>
    <i>
      <x v="1182"/>
    </i>
    <i>
      <x v="1187"/>
    </i>
    <i>
      <x v="1206"/>
    </i>
    <i>
      <x v="1219"/>
    </i>
    <i>
      <x v="1222"/>
    </i>
    <i t="grand">
      <x/>
    </i>
  </colItems>
  <pageFields count="2">
    <pageField fld="1" hier="-1"/>
    <pageField fld="4" item="0" hier="-1"/>
  </pageFields>
  <dataFields count="1">
    <dataField name="Count of charges" fld="6" subtotal="count" baseField="2" baseItem="0" numFmtId="167"/>
  </dataFields>
  <formats count="43">
    <format dxfId="42">
      <pivotArea type="all" dataOnly="0" outline="0" fieldPosition="0"/>
    </format>
    <format dxfId="41">
      <pivotArea outline="0" collapsedLevelsAreSubtotals="1" fieldPosition="0"/>
    </format>
    <format dxfId="40">
      <pivotArea dataOnly="0" labelOnly="1" fieldPosition="0">
        <references count="1">
          <reference field="6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9">
      <pivotArea dataOnly="0" labelOnly="1" fieldPosition="0">
        <references count="1">
          <reference field="6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8">
      <pivotArea dataOnly="0" labelOnly="1" fieldPosition="0">
        <references count="1">
          <reference field="6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37">
      <pivotArea dataOnly="0" labelOnly="1" fieldPosition="0">
        <references count="1">
          <reference field="6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36">
      <pivotArea dataOnly="0" labelOnly="1" fieldPosition="0">
        <references count="1">
          <reference field="6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35">
      <pivotArea dataOnly="0" labelOnly="1" fieldPosition="0">
        <references count="1">
          <reference field="6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4">
      <pivotArea dataOnly="0" labelOnly="1" fieldPosition="0">
        <references count="1">
          <reference field="6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3">
      <pivotArea dataOnly="0" labelOnly="1" fieldPosition="0">
        <references count="1">
          <reference field="6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32">
      <pivotArea dataOnly="0" labelOnly="1" fieldPosition="0">
        <references count="1">
          <reference field="6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31">
      <pivotArea dataOnly="0" labelOnly="1" fieldPosition="0">
        <references count="1">
          <reference field="6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30">
      <pivotArea dataOnly="0" labelOnly="1" fieldPosition="0">
        <references count="1">
          <reference field="6" count="50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  <x v="548"/>
            <x v="549"/>
          </reference>
        </references>
      </pivotArea>
    </format>
    <format dxfId="29">
      <pivotArea dataOnly="0" labelOnly="1" fieldPosition="0">
        <references count="1">
          <reference field="6" count="50">
            <x v="550"/>
            <x v="551"/>
            <x v="552"/>
            <x v="553"/>
            <x v="554"/>
            <x v="555"/>
            <x v="556"/>
            <x v="557"/>
            <x v="558"/>
            <x v="559"/>
            <x v="560"/>
            <x v="561"/>
            <x v="562"/>
            <x v="563"/>
            <x v="564"/>
            <x v="565"/>
            <x v="566"/>
            <x v="567"/>
            <x v="568"/>
            <x v="569"/>
            <x v="570"/>
            <x v="571"/>
            <x v="572"/>
            <x v="573"/>
            <x v="574"/>
            <x v="575"/>
            <x v="576"/>
            <x v="577"/>
            <x v="578"/>
            <x v="579"/>
            <x v="580"/>
            <x v="581"/>
            <x v="582"/>
            <x v="583"/>
            <x v="584"/>
            <x v="585"/>
            <x v="586"/>
            <x v="587"/>
            <x v="588"/>
            <x v="589"/>
            <x v="590"/>
            <x v="591"/>
            <x v="592"/>
            <x v="593"/>
            <x v="594"/>
            <x v="595"/>
            <x v="596"/>
            <x v="597"/>
            <x v="598"/>
            <x v="599"/>
          </reference>
        </references>
      </pivotArea>
    </format>
    <format dxfId="28">
      <pivotArea dataOnly="0" labelOnly="1" fieldPosition="0">
        <references count="1">
          <reference field="6" count="50">
            <x v="600"/>
            <x v="601"/>
            <x v="602"/>
            <x v="603"/>
            <x v="604"/>
            <x v="605"/>
            <x v="606"/>
            <x v="607"/>
            <x v="608"/>
            <x v="609"/>
            <x v="610"/>
            <x v="611"/>
            <x v="612"/>
            <x v="613"/>
            <x v="614"/>
            <x v="615"/>
            <x v="616"/>
            <x v="617"/>
            <x v="618"/>
            <x v="619"/>
            <x v="620"/>
            <x v="621"/>
            <x v="622"/>
            <x v="623"/>
            <x v="624"/>
            <x v="625"/>
            <x v="626"/>
            <x v="627"/>
            <x v="628"/>
            <x v="629"/>
            <x v="630"/>
            <x v="631"/>
            <x v="632"/>
            <x v="633"/>
            <x v="634"/>
            <x v="635"/>
            <x v="636"/>
            <x v="637"/>
            <x v="638"/>
            <x v="639"/>
            <x v="640"/>
            <x v="641"/>
            <x v="642"/>
            <x v="643"/>
            <x v="644"/>
            <x v="645"/>
            <x v="646"/>
            <x v="647"/>
            <x v="648"/>
            <x v="649"/>
          </reference>
        </references>
      </pivotArea>
    </format>
    <format dxfId="27">
      <pivotArea dataOnly="0" labelOnly="1" fieldPosition="0">
        <references count="1">
          <reference field="6" count="50">
            <x v="650"/>
            <x v="651"/>
            <x v="652"/>
            <x v="653"/>
            <x v="654"/>
            <x v="655"/>
            <x v="656"/>
            <x v="657"/>
            <x v="658"/>
            <x v="659"/>
            <x v="660"/>
            <x v="661"/>
            <x v="662"/>
            <x v="663"/>
            <x v="664"/>
            <x v="665"/>
            <x v="666"/>
            <x v="667"/>
            <x v="668"/>
            <x v="669"/>
            <x v="670"/>
            <x v="671"/>
            <x v="672"/>
            <x v="673"/>
            <x v="674"/>
            <x v="675"/>
            <x v="676"/>
            <x v="677"/>
            <x v="678"/>
            <x v="679"/>
            <x v="680"/>
            <x v="681"/>
            <x v="682"/>
            <x v="683"/>
            <x v="684"/>
            <x v="685"/>
            <x v="686"/>
            <x v="687"/>
            <x v="688"/>
            <x v="689"/>
            <x v="690"/>
            <x v="691"/>
            <x v="692"/>
            <x v="693"/>
            <x v="694"/>
            <x v="695"/>
            <x v="696"/>
            <x v="697"/>
            <x v="698"/>
            <x v="699"/>
          </reference>
        </references>
      </pivotArea>
    </format>
    <format dxfId="26">
      <pivotArea dataOnly="0" labelOnly="1" fieldPosition="0">
        <references count="1">
          <reference field="6" count="50">
            <x v="700"/>
            <x v="701"/>
            <x v="702"/>
            <x v="703"/>
            <x v="704"/>
            <x v="705"/>
            <x v="706"/>
            <x v="707"/>
            <x v="708"/>
            <x v="709"/>
            <x v="710"/>
            <x v="711"/>
            <x v="712"/>
            <x v="713"/>
            <x v="714"/>
            <x v="715"/>
            <x v="716"/>
            <x v="717"/>
            <x v="718"/>
            <x v="719"/>
            <x v="720"/>
            <x v="721"/>
            <x v="722"/>
            <x v="723"/>
            <x v="724"/>
            <x v="725"/>
            <x v="726"/>
            <x v="727"/>
            <x v="728"/>
            <x v="729"/>
            <x v="730"/>
            <x v="731"/>
            <x v="732"/>
            <x v="733"/>
            <x v="734"/>
            <x v="735"/>
            <x v="736"/>
            <x v="737"/>
            <x v="738"/>
            <x v="739"/>
            <x v="740"/>
            <x v="741"/>
            <x v="742"/>
            <x v="743"/>
            <x v="744"/>
            <x v="745"/>
            <x v="746"/>
            <x v="747"/>
            <x v="748"/>
            <x v="749"/>
          </reference>
        </references>
      </pivotArea>
    </format>
    <format dxfId="25">
      <pivotArea dataOnly="0" labelOnly="1" fieldPosition="0">
        <references count="1">
          <reference field="6" count="50">
            <x v="750"/>
            <x v="751"/>
            <x v="752"/>
            <x v="753"/>
            <x v="754"/>
            <x v="755"/>
            <x v="756"/>
            <x v="757"/>
            <x v="758"/>
            <x v="759"/>
            <x v="760"/>
            <x v="761"/>
            <x v="762"/>
            <x v="763"/>
            <x v="764"/>
            <x v="765"/>
            <x v="766"/>
            <x v="767"/>
            <x v="768"/>
            <x v="769"/>
            <x v="770"/>
            <x v="771"/>
            <x v="772"/>
            <x v="773"/>
            <x v="774"/>
            <x v="775"/>
            <x v="776"/>
            <x v="777"/>
            <x v="778"/>
            <x v="779"/>
            <x v="780"/>
            <x v="781"/>
            <x v="782"/>
            <x v="783"/>
            <x v="784"/>
            <x v="785"/>
            <x v="786"/>
            <x v="787"/>
            <x v="788"/>
            <x v="789"/>
            <x v="790"/>
            <x v="791"/>
            <x v="792"/>
            <x v="793"/>
            <x v="794"/>
            <x v="795"/>
            <x v="796"/>
            <x v="797"/>
            <x v="798"/>
            <x v="799"/>
          </reference>
        </references>
      </pivotArea>
    </format>
    <format dxfId="24">
      <pivotArea dataOnly="0" labelOnly="1" fieldPosition="0">
        <references count="1">
          <reference field="6" count="50">
            <x v="800"/>
            <x v="801"/>
            <x v="802"/>
            <x v="803"/>
            <x v="804"/>
            <x v="805"/>
            <x v="806"/>
            <x v="807"/>
            <x v="808"/>
            <x v="809"/>
            <x v="810"/>
            <x v="811"/>
            <x v="812"/>
            <x v="813"/>
            <x v="814"/>
            <x v="815"/>
            <x v="816"/>
            <x v="817"/>
            <x v="818"/>
            <x v="819"/>
            <x v="820"/>
            <x v="821"/>
            <x v="822"/>
            <x v="823"/>
            <x v="824"/>
            <x v="825"/>
            <x v="826"/>
            <x v="827"/>
            <x v="828"/>
            <x v="829"/>
            <x v="830"/>
            <x v="831"/>
            <x v="832"/>
            <x v="833"/>
            <x v="834"/>
            <x v="835"/>
            <x v="836"/>
            <x v="837"/>
            <x v="838"/>
            <x v="839"/>
            <x v="840"/>
            <x v="841"/>
            <x v="842"/>
            <x v="843"/>
            <x v="844"/>
            <x v="845"/>
            <x v="846"/>
            <x v="847"/>
            <x v="848"/>
            <x v="849"/>
          </reference>
        </references>
      </pivotArea>
    </format>
    <format dxfId="23">
      <pivotArea dataOnly="0" labelOnly="1" fieldPosition="0">
        <references count="1">
          <reference field="6" count="50">
            <x v="850"/>
            <x v="851"/>
            <x v="852"/>
            <x v="853"/>
            <x v="854"/>
            <x v="855"/>
            <x v="856"/>
            <x v="857"/>
            <x v="858"/>
            <x v="859"/>
            <x v="860"/>
            <x v="861"/>
            <x v="862"/>
            <x v="863"/>
            <x v="864"/>
            <x v="865"/>
            <x v="866"/>
            <x v="867"/>
            <x v="868"/>
            <x v="869"/>
            <x v="870"/>
            <x v="871"/>
            <x v="872"/>
            <x v="873"/>
            <x v="874"/>
            <x v="875"/>
            <x v="876"/>
            <x v="877"/>
            <x v="878"/>
            <x v="879"/>
            <x v="880"/>
            <x v="881"/>
            <x v="882"/>
            <x v="883"/>
            <x v="884"/>
            <x v="885"/>
            <x v="886"/>
            <x v="887"/>
            <x v="888"/>
            <x v="889"/>
            <x v="890"/>
            <x v="891"/>
            <x v="892"/>
            <x v="893"/>
            <x v="894"/>
            <x v="895"/>
            <x v="896"/>
            <x v="897"/>
            <x v="898"/>
            <x v="899"/>
          </reference>
        </references>
      </pivotArea>
    </format>
    <format dxfId="22">
      <pivotArea dataOnly="0" labelOnly="1" fieldPosition="0">
        <references count="1">
          <reference field="6" count="50">
            <x v="900"/>
            <x v="901"/>
            <x v="902"/>
            <x v="903"/>
            <x v="904"/>
            <x v="905"/>
            <x v="906"/>
            <x v="907"/>
            <x v="908"/>
            <x v="909"/>
            <x v="910"/>
            <x v="911"/>
            <x v="912"/>
            <x v="913"/>
            <x v="914"/>
            <x v="915"/>
            <x v="916"/>
            <x v="917"/>
            <x v="918"/>
            <x v="919"/>
            <x v="920"/>
            <x v="921"/>
            <x v="922"/>
            <x v="923"/>
            <x v="924"/>
            <x v="925"/>
            <x v="926"/>
            <x v="927"/>
            <x v="928"/>
            <x v="929"/>
            <x v="930"/>
            <x v="931"/>
            <x v="932"/>
            <x v="933"/>
            <x v="934"/>
            <x v="935"/>
            <x v="936"/>
            <x v="937"/>
            <x v="938"/>
            <x v="939"/>
            <x v="940"/>
            <x v="941"/>
            <x v="942"/>
            <x v="943"/>
            <x v="944"/>
            <x v="945"/>
            <x v="946"/>
            <x v="947"/>
            <x v="948"/>
            <x v="949"/>
          </reference>
        </references>
      </pivotArea>
    </format>
    <format dxfId="21">
      <pivotArea dataOnly="0" labelOnly="1" fieldPosition="0">
        <references count="1">
          <reference field="6" count="50">
            <x v="950"/>
            <x v="951"/>
            <x v="952"/>
            <x v="953"/>
            <x v="954"/>
            <x v="955"/>
            <x v="956"/>
            <x v="957"/>
            <x v="958"/>
            <x v="959"/>
            <x v="960"/>
            <x v="961"/>
            <x v="962"/>
            <x v="963"/>
            <x v="964"/>
            <x v="965"/>
            <x v="966"/>
            <x v="967"/>
            <x v="968"/>
            <x v="969"/>
            <x v="970"/>
            <x v="971"/>
            <x v="972"/>
            <x v="973"/>
            <x v="974"/>
            <x v="975"/>
            <x v="976"/>
            <x v="977"/>
            <x v="978"/>
            <x v="979"/>
            <x v="980"/>
            <x v="981"/>
            <x v="982"/>
            <x v="983"/>
            <x v="984"/>
            <x v="985"/>
            <x v="986"/>
            <x v="987"/>
            <x v="988"/>
            <x v="989"/>
            <x v="990"/>
            <x v="991"/>
            <x v="992"/>
            <x v="993"/>
            <x v="994"/>
            <x v="995"/>
            <x v="996"/>
            <x v="997"/>
            <x v="998"/>
            <x v="999"/>
          </reference>
        </references>
      </pivotArea>
    </format>
    <format dxfId="20">
      <pivotArea dataOnly="0" labelOnly="1" fieldPosition="0">
        <references count="1">
          <reference field="6" count="50">
            <x v="1000"/>
            <x v="1001"/>
            <x v="1002"/>
            <x v="1003"/>
            <x v="1004"/>
            <x v="1005"/>
            <x v="1006"/>
            <x v="1007"/>
            <x v="1008"/>
            <x v="1009"/>
            <x v="1010"/>
            <x v="1011"/>
            <x v="1012"/>
            <x v="1013"/>
            <x v="1014"/>
            <x v="1015"/>
            <x v="1016"/>
            <x v="1017"/>
            <x v="1018"/>
            <x v="1019"/>
            <x v="1020"/>
            <x v="1021"/>
            <x v="1022"/>
            <x v="1023"/>
            <x v="1024"/>
            <x v="1025"/>
            <x v="1026"/>
            <x v="1027"/>
            <x v="1028"/>
            <x v="1029"/>
            <x v="1030"/>
            <x v="1031"/>
            <x v="1032"/>
            <x v="1033"/>
            <x v="1034"/>
            <x v="1035"/>
            <x v="1036"/>
            <x v="1037"/>
            <x v="1038"/>
            <x v="1039"/>
            <x v="1040"/>
            <x v="1041"/>
            <x v="1042"/>
            <x v="1043"/>
            <x v="1044"/>
            <x v="1045"/>
            <x v="1046"/>
            <x v="1047"/>
            <x v="1048"/>
            <x v="1049"/>
          </reference>
        </references>
      </pivotArea>
    </format>
    <format dxfId="19">
      <pivotArea dataOnly="0" labelOnly="1" fieldPosition="0">
        <references count="1">
          <reference field="6" count="50">
            <x v="1050"/>
            <x v="1051"/>
            <x v="1052"/>
            <x v="1053"/>
            <x v="1054"/>
            <x v="1055"/>
            <x v="1056"/>
            <x v="1057"/>
            <x v="1058"/>
            <x v="1059"/>
            <x v="1060"/>
            <x v="1061"/>
            <x v="1062"/>
            <x v="1063"/>
            <x v="1064"/>
            <x v="1065"/>
            <x v="1066"/>
            <x v="1067"/>
            <x v="1068"/>
            <x v="1069"/>
            <x v="1070"/>
            <x v="1071"/>
            <x v="1072"/>
            <x v="1073"/>
            <x v="1074"/>
            <x v="1075"/>
            <x v="1076"/>
            <x v="1077"/>
            <x v="1078"/>
            <x v="1079"/>
            <x v="1080"/>
            <x v="1081"/>
            <x v="1082"/>
            <x v="1083"/>
            <x v="1084"/>
            <x v="1085"/>
            <x v="1086"/>
            <x v="1087"/>
            <x v="1088"/>
            <x v="1089"/>
            <x v="1090"/>
            <x v="1091"/>
            <x v="1092"/>
            <x v="1093"/>
            <x v="1094"/>
            <x v="1095"/>
            <x v="1096"/>
            <x v="1097"/>
            <x v="1098"/>
            <x v="1099"/>
          </reference>
        </references>
      </pivotArea>
    </format>
    <format dxfId="18">
      <pivotArea dataOnly="0" labelOnly="1" fieldPosition="0">
        <references count="1">
          <reference field="6" count="50">
            <x v="1100"/>
            <x v="1101"/>
            <x v="1102"/>
            <x v="1103"/>
            <x v="1104"/>
            <x v="1105"/>
            <x v="1106"/>
            <x v="1107"/>
            <x v="1108"/>
            <x v="1109"/>
            <x v="1110"/>
            <x v="1111"/>
            <x v="1112"/>
            <x v="1113"/>
            <x v="1114"/>
            <x v="1115"/>
            <x v="1116"/>
            <x v="1117"/>
            <x v="1118"/>
            <x v="1119"/>
            <x v="1120"/>
            <x v="1121"/>
            <x v="1122"/>
            <x v="1123"/>
            <x v="1124"/>
            <x v="1125"/>
            <x v="1126"/>
            <x v="1127"/>
            <x v="1128"/>
            <x v="1129"/>
            <x v="1130"/>
            <x v="1131"/>
            <x v="1132"/>
            <x v="1133"/>
            <x v="1134"/>
            <x v="1135"/>
            <x v="1136"/>
            <x v="1137"/>
            <x v="1138"/>
            <x v="1139"/>
            <x v="1140"/>
            <x v="1141"/>
            <x v="1142"/>
            <x v="1143"/>
            <x v="1144"/>
            <x v="1145"/>
            <x v="1146"/>
            <x v="1147"/>
            <x v="1148"/>
            <x v="1149"/>
          </reference>
        </references>
      </pivotArea>
    </format>
    <format dxfId="17">
      <pivotArea dataOnly="0" labelOnly="1" fieldPosition="0">
        <references count="1">
          <reference field="6" count="50">
            <x v="1150"/>
            <x v="1151"/>
            <x v="1152"/>
            <x v="1153"/>
            <x v="1154"/>
            <x v="1155"/>
            <x v="1156"/>
            <x v="1157"/>
            <x v="1158"/>
            <x v="1159"/>
            <x v="1160"/>
            <x v="1161"/>
            <x v="1162"/>
            <x v="1163"/>
            <x v="1164"/>
            <x v="1165"/>
            <x v="1166"/>
            <x v="1167"/>
            <x v="1168"/>
            <x v="1169"/>
            <x v="1170"/>
            <x v="1171"/>
            <x v="1172"/>
            <x v="1173"/>
            <x v="1174"/>
            <x v="1175"/>
            <x v="1176"/>
            <x v="1177"/>
            <x v="1178"/>
            <x v="1179"/>
            <x v="1180"/>
            <x v="1181"/>
            <x v="1182"/>
            <x v="1183"/>
            <x v="1184"/>
            <x v="1185"/>
            <x v="1186"/>
            <x v="1187"/>
            <x v="1188"/>
            <x v="1189"/>
            <x v="1190"/>
            <x v="1191"/>
            <x v="1192"/>
            <x v="1193"/>
            <x v="1194"/>
            <x v="1195"/>
            <x v="1196"/>
            <x v="1197"/>
            <x v="1198"/>
            <x v="1199"/>
          </reference>
        </references>
      </pivotArea>
    </format>
    <format dxfId="16">
      <pivotArea dataOnly="0" labelOnly="1" fieldPosition="0">
        <references count="1">
          <reference field="6" count="50">
            <x v="1200"/>
            <x v="1201"/>
            <x v="1202"/>
            <x v="1203"/>
            <x v="1204"/>
            <x v="1205"/>
            <x v="1206"/>
            <x v="1207"/>
            <x v="1208"/>
            <x v="1209"/>
            <x v="1210"/>
            <x v="1211"/>
            <x v="1212"/>
            <x v="1213"/>
            <x v="1214"/>
            <x v="1215"/>
            <x v="1216"/>
            <x v="1217"/>
            <x v="1218"/>
            <x v="1219"/>
            <x v="1220"/>
            <x v="1221"/>
            <x v="1222"/>
            <x v="1223"/>
            <x v="1224"/>
            <x v="1225"/>
            <x v="1226"/>
            <x v="1227"/>
            <x v="1228"/>
            <x v="1229"/>
            <x v="1230"/>
            <x v="1231"/>
            <x v="1232"/>
            <x v="1233"/>
            <x v="1234"/>
            <x v="1235"/>
            <x v="1236"/>
            <x v="1237"/>
            <x v="1238"/>
            <x v="1239"/>
            <x v="1240"/>
            <x v="1241"/>
            <x v="1242"/>
            <x v="1243"/>
            <x v="1244"/>
            <x v="1245"/>
            <x v="1246"/>
            <x v="1247"/>
            <x v="1248"/>
            <x v="1249"/>
          </reference>
        </references>
      </pivotArea>
    </format>
    <format dxfId="15">
      <pivotArea dataOnly="0" labelOnly="1" fieldPosition="0">
        <references count="1">
          <reference field="6" count="50">
            <x v="1250"/>
            <x v="1251"/>
            <x v="1252"/>
            <x v="1253"/>
            <x v="1254"/>
            <x v="1255"/>
            <x v="1256"/>
            <x v="1257"/>
            <x v="1258"/>
            <x v="1259"/>
            <x v="1260"/>
            <x v="1261"/>
            <x v="1262"/>
            <x v="1263"/>
            <x v="1264"/>
            <x v="1265"/>
            <x v="1266"/>
            <x v="1267"/>
            <x v="1268"/>
            <x v="1269"/>
            <x v="1270"/>
            <x v="1271"/>
            <x v="1272"/>
            <x v="1273"/>
            <x v="1274"/>
            <x v="1275"/>
            <x v="1276"/>
            <x v="1277"/>
            <x v="1278"/>
            <x v="1279"/>
            <x v="1280"/>
            <x v="1281"/>
            <x v="1282"/>
            <x v="1283"/>
            <x v="1284"/>
            <x v="1285"/>
            <x v="1286"/>
            <x v="1287"/>
            <x v="1288"/>
            <x v="1289"/>
            <x v="1290"/>
            <x v="1291"/>
            <x v="1292"/>
            <x v="1293"/>
            <x v="1294"/>
            <x v="1295"/>
            <x v="1296"/>
            <x v="1297"/>
            <x v="1298"/>
            <x v="1299"/>
          </reference>
        </references>
      </pivotArea>
    </format>
    <format dxfId="14">
      <pivotArea dataOnly="0" labelOnly="1" fieldPosition="0">
        <references count="1">
          <reference field="6" count="37">
            <x v="1300"/>
            <x v="1301"/>
            <x v="1302"/>
            <x v="1303"/>
            <x v="1304"/>
            <x v="1305"/>
            <x v="1306"/>
            <x v="1307"/>
            <x v="1308"/>
            <x v="1309"/>
            <x v="1310"/>
            <x v="1311"/>
            <x v="1312"/>
            <x v="1313"/>
            <x v="1314"/>
            <x v="1315"/>
            <x v="1316"/>
            <x v="1317"/>
            <x v="1318"/>
            <x v="1319"/>
            <x v="1320"/>
            <x v="1321"/>
            <x v="1322"/>
            <x v="1323"/>
            <x v="1324"/>
            <x v="1325"/>
            <x v="1326"/>
            <x v="1327"/>
            <x v="1328"/>
            <x v="1329"/>
            <x v="1330"/>
            <x v="1331"/>
            <x v="1332"/>
            <x v="1333"/>
            <x v="1334"/>
            <x v="1335"/>
            <x v="1336"/>
          </reference>
        </references>
      </pivotArea>
    </format>
    <format dxfId="13">
      <pivotArea dataOnly="0" labelOnly="1" grandCol="1" outline="0" fieldPosition="0"/>
    </format>
    <format dxfId="12">
      <pivotArea field="1" type="button" dataOnly="0" labelOnly="1" outline="0" axis="axisPage" fieldPosition="0"/>
    </format>
    <format dxfId="11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10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9">
      <pivotArea dataOnly="0" labelOnly="1" fieldPosition="0">
        <references count="1">
          <reference field="2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8">
      <pivotArea dataOnly="0" labelOnly="1" fieldPosition="0">
        <references count="1">
          <reference field="2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7">
      <pivotArea dataOnly="0" labelOnly="1" fieldPosition="0">
        <references count="1">
          <reference field="2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6">
      <pivotArea dataOnly="0" labelOnly="1" fieldPosition="0">
        <references count="1">
          <reference field="2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5">
      <pivotArea dataOnly="0" labelOnly="1" fieldPosition="0">
        <references count="1">
          <reference field="2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4">
      <pivotArea dataOnly="0" labelOnly="1" fieldPosition="0">
        <references count="1">
          <reference field="2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3">
      <pivotArea dataOnly="0" labelOnly="1" fieldPosition="0">
        <references count="1">
          <reference field="2" count="50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  <x v="445"/>
            <x v="446"/>
            <x v="447"/>
            <x v="448"/>
            <x v="449"/>
          </reference>
        </references>
      </pivotArea>
    </format>
    <format dxfId="2">
      <pivotArea dataOnly="0" labelOnly="1" fieldPosition="0">
        <references count="1">
          <reference field="2" count="50">
            <x v="450"/>
            <x v="451"/>
            <x v="452"/>
            <x v="453"/>
            <x v="454"/>
            <x v="455"/>
            <x v="456"/>
            <x v="457"/>
            <x v="458"/>
            <x v="459"/>
            <x v="460"/>
            <x v="461"/>
            <x v="462"/>
            <x v="463"/>
            <x v="464"/>
            <x v="465"/>
            <x v="466"/>
            <x v="467"/>
            <x v="468"/>
            <x v="469"/>
            <x v="470"/>
            <x v="471"/>
            <x v="472"/>
            <x v="473"/>
            <x v="474"/>
            <x v="475"/>
            <x v="476"/>
            <x v="477"/>
            <x v="478"/>
            <x v="479"/>
            <x v="480"/>
            <x v="481"/>
            <x v="482"/>
            <x v="483"/>
            <x v="484"/>
            <x v="485"/>
            <x v="486"/>
            <x v="487"/>
            <x v="488"/>
            <x v="489"/>
            <x v="490"/>
            <x v="491"/>
            <x v="492"/>
            <x v="493"/>
            <x v="494"/>
            <x v="495"/>
            <x v="496"/>
            <x v="497"/>
            <x v="498"/>
            <x v="499"/>
          </reference>
        </references>
      </pivotArea>
    </format>
    <format dxfId="1">
      <pivotArea dataOnly="0" labelOnly="1" fieldPosition="0">
        <references count="1">
          <reference field="2" count="48">
            <x v="500"/>
            <x v="501"/>
            <x v="502"/>
            <x v="503"/>
            <x v="504"/>
            <x v="505"/>
            <x v="506"/>
            <x v="507"/>
            <x v="508"/>
            <x v="509"/>
            <x v="510"/>
            <x v="511"/>
            <x v="512"/>
            <x v="513"/>
            <x v="514"/>
            <x v="515"/>
            <x v="516"/>
            <x v="517"/>
            <x v="518"/>
            <x v="519"/>
            <x v="520"/>
            <x v="521"/>
            <x v="522"/>
            <x v="523"/>
            <x v="524"/>
            <x v="525"/>
            <x v="526"/>
            <x v="527"/>
            <x v="528"/>
            <x v="529"/>
            <x v="530"/>
            <x v="531"/>
            <x v="532"/>
            <x v="533"/>
            <x v="534"/>
            <x v="535"/>
            <x v="536"/>
            <x v="537"/>
            <x v="538"/>
            <x v="539"/>
            <x v="540"/>
            <x v="541"/>
            <x v="542"/>
            <x v="543"/>
            <x v="544"/>
            <x v="545"/>
            <x v="546"/>
            <x v="547"/>
          </reference>
        </references>
      </pivotArea>
    </format>
    <format dxfId="0">
      <pivotArea dataOnly="0" labelOnly="1" grandRow="1" outline="0" fieldPosition="0"/>
    </format>
  </formats>
  <pivotTableStyleInfo showRowHeaders="1" showColHeaders="1" showRowStripes="0" showColStripes="0" showLastColumn="1"/>
  <filters count="2">
    <filter fld="6" type="captionGreaterThan" evalOrder="-1" id="22" stringValue1="16700">
      <autoFilter ref="A1">
        <filterColumn colId="0">
          <customFilters>
            <customFilter operator="greaterThan" val="16700"/>
          </customFilters>
        </filterColumn>
      </autoFilter>
    </filter>
    <filter fld="2" type="captionGreaterThan" evalOrder="-1" id="26" stringValue1="25">
      <autoFilter ref="A1">
        <filterColumn colId="0">
          <customFilters>
            <customFilter operator="greaterThan" val="25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40"/>
  <sheetViews>
    <sheetView workbookViewId="0">
      <selection activeCell="J27" sqref="J27"/>
    </sheetView>
  </sheetViews>
  <sheetFormatPr defaultRowHeight="14.4" x14ac:dyDescent="0.3"/>
  <cols>
    <col min="1" max="1" width="10.5546875" customWidth="1"/>
    <col min="2" max="2" width="14.6640625" style="27" customWidth="1"/>
    <col min="3" max="3" width="17.6640625" style="27" customWidth="1"/>
    <col min="4" max="4" width="14.6640625" style="27" customWidth="1"/>
    <col min="5" max="5" width="17.6640625" style="27" bestFit="1" customWidth="1"/>
    <col min="6" max="6" width="17.5546875" customWidth="1"/>
    <col min="7" max="7" width="22.44140625" bestFit="1" customWidth="1"/>
  </cols>
  <sheetData>
    <row r="3" spans="1:5" x14ac:dyDescent="0.3">
      <c r="A3" s="4" t="s">
        <v>18</v>
      </c>
      <c r="B3" s="26" t="s">
        <v>15</v>
      </c>
      <c r="C3" s="21"/>
      <c r="D3" s="21"/>
      <c r="E3" s="22"/>
    </row>
    <row r="4" spans="1:5" x14ac:dyDescent="0.3">
      <c r="A4" s="4" t="s">
        <v>17</v>
      </c>
      <c r="B4" s="10" t="s">
        <v>7</v>
      </c>
      <c r="C4" s="11" t="s">
        <v>10</v>
      </c>
      <c r="D4" s="11" t="s">
        <v>22</v>
      </c>
      <c r="E4" s="12" t="s">
        <v>16</v>
      </c>
    </row>
    <row r="5" spans="1:5" x14ac:dyDescent="0.3">
      <c r="A5" s="7" t="s">
        <v>11</v>
      </c>
      <c r="B5" s="10">
        <v>30.539524680073118</v>
      </c>
      <c r="C5" s="11">
        <v>30.770580270793033</v>
      </c>
      <c r="D5" s="11"/>
      <c r="E5" s="12">
        <v>30.651795112781926</v>
      </c>
    </row>
    <row r="6" spans="1:5" x14ac:dyDescent="0.3">
      <c r="A6" s="8" t="s">
        <v>8</v>
      </c>
      <c r="B6" s="17">
        <v>29.608260869565214</v>
      </c>
      <c r="C6" s="18">
        <v>31.504182389937114</v>
      </c>
      <c r="D6" s="18"/>
      <c r="E6" s="15">
        <v>30.708448905109481</v>
      </c>
    </row>
    <row r="7" spans="1:5" x14ac:dyDescent="0.3">
      <c r="A7" s="8" t="s">
        <v>22</v>
      </c>
      <c r="B7" s="17"/>
      <c r="C7" s="18"/>
      <c r="D7" s="18"/>
      <c r="E7" s="15"/>
    </row>
    <row r="8" spans="1:5" x14ac:dyDescent="0.3">
      <c r="A8" s="9" t="s">
        <v>16</v>
      </c>
      <c r="B8" s="19">
        <v>30.37774924471298</v>
      </c>
      <c r="C8" s="20">
        <v>30.943128698224864</v>
      </c>
      <c r="D8" s="20"/>
      <c r="E8" s="16">
        <v>30.663396860986527</v>
      </c>
    </row>
    <row r="11" spans="1:5" x14ac:dyDescent="0.3">
      <c r="A11" s="4" t="s">
        <v>20</v>
      </c>
      <c r="B11" s="4" t="s">
        <v>15</v>
      </c>
      <c r="C11" s="2"/>
      <c r="D11" s="3"/>
    </row>
    <row r="12" spans="1:5" x14ac:dyDescent="0.3">
      <c r="A12" s="4" t="s">
        <v>21</v>
      </c>
      <c r="B12" s="1" t="s">
        <v>7</v>
      </c>
      <c r="C12" s="5" t="s">
        <v>10</v>
      </c>
      <c r="D12" s="6" t="s">
        <v>16</v>
      </c>
    </row>
    <row r="13" spans="1:5" x14ac:dyDescent="0.3">
      <c r="A13" s="7" t="s">
        <v>11</v>
      </c>
      <c r="B13" s="31">
        <v>36733005.360811628</v>
      </c>
      <c r="C13" s="32">
        <v>34905751.826590016</v>
      </c>
      <c r="D13" s="33">
        <v>35925420.496111825</v>
      </c>
    </row>
    <row r="14" spans="1:5" x14ac:dyDescent="0.3">
      <c r="A14" s="8" t="s">
        <v>8</v>
      </c>
      <c r="B14" s="36">
        <v>141789422.65811747</v>
      </c>
      <c r="C14" s="37">
        <v>125499834.43595925</v>
      </c>
      <c r="D14" s="38">
        <v>133207311.20634958</v>
      </c>
    </row>
    <row r="15" spans="1:5" x14ac:dyDescent="0.3">
      <c r="A15" s="9" t="s">
        <v>16</v>
      </c>
      <c r="B15" s="40">
        <v>123848048.28851019</v>
      </c>
      <c r="C15" s="41">
        <v>168247513.28819999</v>
      </c>
      <c r="D15" s="42">
        <v>146652372.15285519</v>
      </c>
    </row>
    <row r="16" spans="1:5" x14ac:dyDescent="0.3">
      <c r="A16" s="4" t="s">
        <v>19</v>
      </c>
      <c r="B16" s="4" t="s">
        <v>21</v>
      </c>
      <c r="C16" s="2"/>
      <c r="D16" s="3"/>
    </row>
    <row r="17" spans="1:7" x14ac:dyDescent="0.3">
      <c r="A17" s="4" t="s">
        <v>29</v>
      </c>
      <c r="B17" s="1" t="s">
        <v>11</v>
      </c>
      <c r="C17" s="5" t="s">
        <v>8</v>
      </c>
      <c r="D17" s="6" t="s">
        <v>16</v>
      </c>
    </row>
    <row r="18" spans="1:7" x14ac:dyDescent="0.3">
      <c r="A18" s="7" t="s">
        <v>7</v>
      </c>
      <c r="B18" s="53">
        <v>39.691042047531994</v>
      </c>
      <c r="C18" s="54">
        <v>38.608695652173914</v>
      </c>
      <c r="D18" s="23">
        <v>39.503021148036254</v>
      </c>
    </row>
    <row r="19" spans="1:7" x14ac:dyDescent="0.3">
      <c r="A19" s="8" t="s">
        <v>10</v>
      </c>
      <c r="B19" s="55">
        <v>39.061895551257251</v>
      </c>
      <c r="C19" s="56">
        <v>38.446540880503143</v>
      </c>
      <c r="D19" s="24">
        <v>38.917159763313606</v>
      </c>
    </row>
    <row r="20" spans="1:7" x14ac:dyDescent="0.3">
      <c r="A20" s="9" t="s">
        <v>16</v>
      </c>
      <c r="B20" s="57">
        <v>39.38533834586466</v>
      </c>
      <c r="C20" s="58">
        <v>38.514598540145982</v>
      </c>
      <c r="D20" s="25">
        <v>39.207025411061288</v>
      </c>
    </row>
    <row r="21" spans="1:7" x14ac:dyDescent="0.3">
      <c r="B21"/>
      <c r="C21"/>
    </row>
    <row r="22" spans="1:7" x14ac:dyDescent="0.3">
      <c r="B22"/>
      <c r="C22"/>
    </row>
    <row r="23" spans="1:7" x14ac:dyDescent="0.3">
      <c r="A23" s="1"/>
      <c r="B23" s="4" t="s">
        <v>29</v>
      </c>
      <c r="C23" s="2"/>
      <c r="D23" s="2"/>
      <c r="E23" s="2"/>
      <c r="F23" s="2"/>
      <c r="G23" s="3"/>
    </row>
    <row r="24" spans="1:7" x14ac:dyDescent="0.3">
      <c r="A24" s="78"/>
      <c r="B24" s="1" t="s">
        <v>7</v>
      </c>
      <c r="C24" s="2"/>
      <c r="D24" s="1" t="s">
        <v>10</v>
      </c>
      <c r="E24" s="2"/>
      <c r="F24" s="1" t="s">
        <v>48</v>
      </c>
      <c r="G24" s="6" t="s">
        <v>46</v>
      </c>
    </row>
    <row r="25" spans="1:7" x14ac:dyDescent="0.3">
      <c r="A25" s="4" t="s">
        <v>21</v>
      </c>
      <c r="B25" s="1" t="s">
        <v>20</v>
      </c>
      <c r="C25" s="5" t="s">
        <v>47</v>
      </c>
      <c r="D25" s="1" t="s">
        <v>20</v>
      </c>
      <c r="E25" s="5" t="s">
        <v>47</v>
      </c>
      <c r="F25" s="78"/>
      <c r="G25" s="79"/>
    </row>
    <row r="26" spans="1:7" x14ac:dyDescent="0.3">
      <c r="A26" s="7" t="s">
        <v>11</v>
      </c>
      <c r="B26" s="31">
        <v>36733005.360811628</v>
      </c>
      <c r="C26" s="32">
        <v>8762.2972995411164</v>
      </c>
      <c r="D26" s="31">
        <v>34905751.826590016</v>
      </c>
      <c r="E26" s="32">
        <v>8087.2047312765917</v>
      </c>
      <c r="F26" s="31">
        <v>35925420.496111825</v>
      </c>
      <c r="G26" s="33">
        <v>8434.2682978561934</v>
      </c>
    </row>
    <row r="27" spans="1:7" x14ac:dyDescent="0.3">
      <c r="A27" s="8" t="s">
        <v>8</v>
      </c>
      <c r="B27" s="36">
        <v>141789422.65811747</v>
      </c>
      <c r="C27" s="37">
        <v>30678.996276260867</v>
      </c>
      <c r="D27" s="36">
        <v>125499834.43595925</v>
      </c>
      <c r="E27" s="37">
        <v>33042.00597528302</v>
      </c>
      <c r="F27" s="36">
        <v>133207311.20634958</v>
      </c>
      <c r="G27" s="38">
        <v>32050.231831532841</v>
      </c>
    </row>
    <row r="28" spans="1:7" x14ac:dyDescent="0.3">
      <c r="A28" s="9" t="s">
        <v>16</v>
      </c>
      <c r="B28" s="40">
        <v>123848048.28851019</v>
      </c>
      <c r="C28" s="41">
        <v>12569.578843835334</v>
      </c>
      <c r="D28" s="40">
        <v>168247513.28819999</v>
      </c>
      <c r="E28" s="41">
        <v>13956.751177721892</v>
      </c>
      <c r="F28" s="40">
        <v>146652372.15285519</v>
      </c>
      <c r="G28" s="42">
        <v>13270.422265141247</v>
      </c>
    </row>
    <row r="29" spans="1:7" x14ac:dyDescent="0.3">
      <c r="B29"/>
      <c r="C29"/>
    </row>
    <row r="30" spans="1:7" x14ac:dyDescent="0.3">
      <c r="B30"/>
      <c r="C30"/>
    </row>
    <row r="31" spans="1:7" x14ac:dyDescent="0.3">
      <c r="B31"/>
      <c r="C31"/>
    </row>
    <row r="32" spans="1:7" x14ac:dyDescent="0.3">
      <c r="B32"/>
      <c r="C32"/>
    </row>
    <row r="33" spans="2:3" x14ac:dyDescent="0.3">
      <c r="B33"/>
      <c r="C33"/>
    </row>
    <row r="34" spans="2:3" x14ac:dyDescent="0.3">
      <c r="B34"/>
      <c r="C34"/>
    </row>
    <row r="35" spans="2:3" x14ac:dyDescent="0.3">
      <c r="B35"/>
      <c r="C35"/>
    </row>
    <row r="36" spans="2:3" x14ac:dyDescent="0.3">
      <c r="B36"/>
      <c r="C36"/>
    </row>
    <row r="37" spans="2:3" x14ac:dyDescent="0.3">
      <c r="B37"/>
      <c r="C37"/>
    </row>
    <row r="38" spans="2:3" x14ac:dyDescent="0.3">
      <c r="B38"/>
      <c r="C38"/>
    </row>
    <row r="39" spans="2:3" x14ac:dyDescent="0.3">
      <c r="B39"/>
      <c r="C39"/>
    </row>
    <row r="40" spans="2:3" x14ac:dyDescent="0.3">
      <c r="B40"/>
      <c r="C40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H19"/>
  <sheetViews>
    <sheetView workbookViewId="0">
      <selection activeCell="C7" sqref="C7"/>
    </sheetView>
  </sheetViews>
  <sheetFormatPr defaultRowHeight="14.4" x14ac:dyDescent="0.3"/>
  <cols>
    <col min="1" max="1" width="12.44140625" customWidth="1"/>
    <col min="2" max="2" width="13.44140625" customWidth="1"/>
    <col min="3" max="3" width="4" customWidth="1"/>
    <col min="4" max="4" width="10.5546875" customWidth="1"/>
    <col min="5" max="5" width="14.6640625" bestFit="1" customWidth="1"/>
    <col min="6" max="6" width="34.88671875" customWidth="1"/>
    <col min="7" max="7" width="19.44140625" bestFit="1" customWidth="1"/>
  </cols>
  <sheetData>
    <row r="3" spans="1:8" x14ac:dyDescent="0.3">
      <c r="A3" s="4" t="s">
        <v>26</v>
      </c>
      <c r="B3" s="4" t="s">
        <v>21</v>
      </c>
      <c r="C3" s="2"/>
      <c r="D3" s="3"/>
    </row>
    <row r="4" spans="1:8" x14ac:dyDescent="0.3">
      <c r="A4" s="4" t="s">
        <v>29</v>
      </c>
      <c r="B4" s="1" t="s">
        <v>11</v>
      </c>
      <c r="C4" s="5" t="s">
        <v>8</v>
      </c>
      <c r="D4" s="6" t="s">
        <v>16</v>
      </c>
    </row>
    <row r="5" spans="1:8" x14ac:dyDescent="0.3">
      <c r="A5" s="7" t="s">
        <v>7</v>
      </c>
      <c r="B5" s="59">
        <v>547</v>
      </c>
      <c r="C5" s="60">
        <v>115</v>
      </c>
      <c r="D5" s="61">
        <v>662</v>
      </c>
      <c r="F5" s="46" t="s">
        <v>27</v>
      </c>
      <c r="G5" s="27">
        <f>GETPIVOTDATA("smoker",$A$3,"smoker","no")/GETPIVOTDATA("smoker",$A$3)</f>
        <v>0.79521674140508225</v>
      </c>
    </row>
    <row r="6" spans="1:8" x14ac:dyDescent="0.3">
      <c r="A6" s="8" t="s">
        <v>10</v>
      </c>
      <c r="B6" s="62">
        <v>517</v>
      </c>
      <c r="C6" s="63">
        <v>159</v>
      </c>
      <c r="D6" s="64">
        <v>676</v>
      </c>
      <c r="F6" s="46" t="s">
        <v>28</v>
      </c>
      <c r="G6" s="27">
        <f>GETPIVOTDATA("smoker",$A$3,"smoker","yes")/GETPIVOTDATA("smoker",$A$3)</f>
        <v>0.20478325859491778</v>
      </c>
    </row>
    <row r="7" spans="1:8" x14ac:dyDescent="0.3">
      <c r="A7" s="9" t="s">
        <v>16</v>
      </c>
      <c r="B7" s="65">
        <v>1064</v>
      </c>
      <c r="C7" s="66">
        <v>274</v>
      </c>
      <c r="D7" s="67">
        <v>1338</v>
      </c>
    </row>
    <row r="9" spans="1:8" x14ac:dyDescent="0.3">
      <c r="A9" s="4" t="s">
        <v>26</v>
      </c>
      <c r="B9" s="4" t="s">
        <v>21</v>
      </c>
      <c r="C9" s="2"/>
      <c r="D9" s="3"/>
    </row>
    <row r="10" spans="1:8" x14ac:dyDescent="0.3">
      <c r="A10" s="4" t="s">
        <v>29</v>
      </c>
      <c r="B10" s="1" t="s">
        <v>11</v>
      </c>
      <c r="C10" s="5" t="s">
        <v>8</v>
      </c>
      <c r="D10" s="6" t="s">
        <v>16</v>
      </c>
      <c r="F10" s="46" t="s">
        <v>30</v>
      </c>
    </row>
    <row r="11" spans="1:8" x14ac:dyDescent="0.3">
      <c r="A11" s="7" t="s">
        <v>7</v>
      </c>
      <c r="B11" s="50">
        <v>547</v>
      </c>
      <c r="C11" s="47">
        <v>115</v>
      </c>
      <c r="D11" s="43">
        <v>662</v>
      </c>
      <c r="F11" s="46" t="s">
        <v>31</v>
      </c>
      <c r="G11" s="27">
        <f>GETPIVOTDATA("smoker",$A$9,"sex","female","smoker","yes")/GETPIVOTDATA("smoker",$A$9,"smoker","yes")</f>
        <v>0.41970802919708028</v>
      </c>
      <c r="H11" s="27">
        <f>GETPIVOTDATA("smoker",$A$9,"sex","female","smoker","yes")/GETPIVOTDATA("smoker",$A$9)</f>
        <v>8.5949177877428992E-2</v>
      </c>
    </row>
    <row r="12" spans="1:8" x14ac:dyDescent="0.3">
      <c r="A12" s="8" t="s">
        <v>10</v>
      </c>
      <c r="B12" s="51">
        <v>517</v>
      </c>
      <c r="C12" s="48">
        <v>159</v>
      </c>
      <c r="D12" s="44">
        <v>676</v>
      </c>
      <c r="F12" t="s">
        <v>49</v>
      </c>
      <c r="G12" s="27">
        <f>GETPIVOTDATA("smoker",$A$9,"sex","male","smoker","yes")/GETPIVOTDATA("smoker",$A$9,"smoker","yes")</f>
        <v>0.58029197080291972</v>
      </c>
    </row>
    <row r="13" spans="1:8" x14ac:dyDescent="0.3">
      <c r="A13" s="9" t="s">
        <v>16</v>
      </c>
      <c r="B13" s="52">
        <v>1064</v>
      </c>
      <c r="C13" s="49">
        <v>274</v>
      </c>
      <c r="D13" s="45">
        <v>1338</v>
      </c>
    </row>
    <row r="15" spans="1:8" x14ac:dyDescent="0.3">
      <c r="F15" t="s">
        <v>63</v>
      </c>
      <c r="G15" s="27">
        <f>GETPIVOTDATA("smoker",$A$9,"smoker","yes")/GETPIVOTDATA("smoker",$A$9)</f>
        <v>0.20478325859491778</v>
      </c>
    </row>
    <row r="16" spans="1:8" x14ac:dyDescent="0.3">
      <c r="A16" s="4" t="s">
        <v>55</v>
      </c>
      <c r="B16" s="6" t="s">
        <v>25</v>
      </c>
    </row>
    <row r="17" spans="1:2" x14ac:dyDescent="0.3">
      <c r="A17" s="7" t="s">
        <v>7</v>
      </c>
      <c r="B17" s="33">
        <v>8321061.1946189944</v>
      </c>
    </row>
    <row r="18" spans="1:2" x14ac:dyDescent="0.3">
      <c r="A18" s="8" t="s">
        <v>10</v>
      </c>
      <c r="B18" s="38">
        <v>9434763.7961399946</v>
      </c>
    </row>
    <row r="19" spans="1:2" x14ac:dyDescent="0.3">
      <c r="A19" s="9" t="s">
        <v>16</v>
      </c>
      <c r="B19" s="42">
        <v>17755824.990758989</v>
      </c>
    </row>
  </sheetData>
  <pageMargins left="0.7" right="0.7" top="0.75" bottom="0.75" header="0.3" footer="0.3"/>
  <pageSetup orientation="portrait" horizontalDpi="360" verticalDpi="360"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53"/>
  <sheetViews>
    <sheetView workbookViewId="0">
      <selection activeCell="A15" sqref="A15"/>
    </sheetView>
  </sheetViews>
  <sheetFormatPr defaultRowHeight="14.4" x14ac:dyDescent="0.3"/>
  <cols>
    <col min="1" max="1" width="16.5546875" style="13" bestFit="1" customWidth="1"/>
    <col min="2" max="2" width="15" style="13" bestFit="1" customWidth="1"/>
    <col min="3" max="3" width="10" style="13" customWidth="1"/>
    <col min="4" max="4" width="10.5546875" style="13" customWidth="1"/>
  </cols>
  <sheetData>
    <row r="3" spans="1:4" x14ac:dyDescent="0.3">
      <c r="A3" s="28" t="s">
        <v>23</v>
      </c>
      <c r="B3" s="28" t="s">
        <v>21</v>
      </c>
      <c r="C3" s="29"/>
      <c r="D3" s="30"/>
    </row>
    <row r="4" spans="1:4" x14ac:dyDescent="0.3">
      <c r="A4" s="28" t="s">
        <v>24</v>
      </c>
      <c r="B4" s="31" t="s">
        <v>11</v>
      </c>
      <c r="C4" s="32" t="s">
        <v>8</v>
      </c>
      <c r="D4" s="33" t="s">
        <v>16</v>
      </c>
    </row>
    <row r="5" spans="1:4" x14ac:dyDescent="0.3">
      <c r="A5" s="34">
        <v>25</v>
      </c>
      <c r="B5" s="31">
        <v>10537.32</v>
      </c>
      <c r="C5" s="32"/>
      <c r="D5" s="33">
        <v>10537.32</v>
      </c>
    </row>
    <row r="6" spans="1:4" x14ac:dyDescent="0.3">
      <c r="A6" s="35">
        <v>25.08</v>
      </c>
      <c r="B6" s="36">
        <v>10740.976412</v>
      </c>
      <c r="C6" s="37"/>
      <c r="D6" s="38">
        <v>10740.976412</v>
      </c>
    </row>
    <row r="7" spans="1:4" x14ac:dyDescent="0.3">
      <c r="A7" s="35">
        <v>25.1</v>
      </c>
      <c r="B7" s="36"/>
      <c r="C7" s="37">
        <v>25382.296999999999</v>
      </c>
      <c r="D7" s="38">
        <v>25382.296999999999</v>
      </c>
    </row>
    <row r="8" spans="1:4" x14ac:dyDescent="0.3">
      <c r="A8" s="35">
        <v>25.175000000000001</v>
      </c>
      <c r="B8" s="36">
        <v>5652.5070500000002</v>
      </c>
      <c r="C8" s="37">
        <v>15518.180249999999</v>
      </c>
      <c r="D8" s="38">
        <v>7296.7859166666667</v>
      </c>
    </row>
    <row r="9" spans="1:4" x14ac:dyDescent="0.3">
      <c r="A9" s="35">
        <v>25.2</v>
      </c>
      <c r="B9" s="36">
        <v>11837.16</v>
      </c>
      <c r="C9" s="37"/>
      <c r="D9" s="38">
        <v>11837.16</v>
      </c>
    </row>
    <row r="10" spans="1:4" x14ac:dyDescent="0.3">
      <c r="A10" s="35">
        <v>25.27</v>
      </c>
      <c r="B10" s="36">
        <v>3969.4832999999999</v>
      </c>
      <c r="C10" s="37">
        <v>21771.3423</v>
      </c>
      <c r="D10" s="38">
        <v>9903.4362999999994</v>
      </c>
    </row>
    <row r="11" spans="1:4" x14ac:dyDescent="0.3">
      <c r="A11" s="35">
        <v>25.3</v>
      </c>
      <c r="B11" s="36">
        <v>8852.900333333333</v>
      </c>
      <c r="C11" s="37">
        <v>21819.957000000002</v>
      </c>
      <c r="D11" s="38">
        <v>14039.722999999998</v>
      </c>
    </row>
    <row r="12" spans="1:4" x14ac:dyDescent="0.3">
      <c r="A12" s="35">
        <v>25.364999999999998</v>
      </c>
      <c r="B12" s="36">
        <v>16950.000213333333</v>
      </c>
      <c r="C12" s="37"/>
      <c r="D12" s="38">
        <v>16950.000213333333</v>
      </c>
    </row>
    <row r="13" spans="1:4" x14ac:dyDescent="0.3">
      <c r="A13" s="35">
        <v>25.4</v>
      </c>
      <c r="B13" s="36">
        <v>8782.4689999999991</v>
      </c>
      <c r="C13" s="37"/>
      <c r="D13" s="38">
        <v>8782.4689999999991</v>
      </c>
    </row>
    <row r="14" spans="1:4" x14ac:dyDescent="0.3">
      <c r="A14" s="35">
        <v>25.41</v>
      </c>
      <c r="B14" s="36"/>
      <c r="C14" s="37">
        <v>21978.676899999999</v>
      </c>
      <c r="D14" s="38">
        <v>21978.676899999999</v>
      </c>
    </row>
    <row r="15" spans="1:4" x14ac:dyDescent="0.3">
      <c r="A15" s="35">
        <v>25.46</v>
      </c>
      <c r="B15" s="36">
        <v>10315.947861428571</v>
      </c>
      <c r="C15" s="37"/>
      <c r="D15" s="38">
        <v>10315.947861428571</v>
      </c>
    </row>
    <row r="16" spans="1:4" x14ac:dyDescent="0.3">
      <c r="A16" s="35">
        <v>25.52</v>
      </c>
      <c r="B16" s="36">
        <v>14478.33015</v>
      </c>
      <c r="C16" s="37"/>
      <c r="D16" s="38">
        <v>14478.33015</v>
      </c>
    </row>
    <row r="17" spans="1:4" x14ac:dyDescent="0.3">
      <c r="A17" s="35">
        <v>25.555</v>
      </c>
      <c r="B17" s="36">
        <v>1927.0644499999999</v>
      </c>
      <c r="C17" s="37">
        <v>20296.863450000001</v>
      </c>
      <c r="D17" s="38">
        <v>8050.3307833333338</v>
      </c>
    </row>
    <row r="18" spans="1:4" x14ac:dyDescent="0.3">
      <c r="A18" s="35">
        <v>25.6</v>
      </c>
      <c r="B18" s="36">
        <v>9876.4610000000011</v>
      </c>
      <c r="C18" s="37">
        <v>23306.546999999999</v>
      </c>
      <c r="D18" s="38">
        <v>13233.9825</v>
      </c>
    </row>
    <row r="19" spans="1:4" x14ac:dyDescent="0.3">
      <c r="A19" s="35">
        <v>25.65</v>
      </c>
      <c r="B19" s="36">
        <v>11454.021500000001</v>
      </c>
      <c r="C19" s="37"/>
      <c r="D19" s="38">
        <v>11454.021500000001</v>
      </c>
    </row>
    <row r="20" spans="1:4" x14ac:dyDescent="0.3">
      <c r="A20" s="35">
        <v>25.7</v>
      </c>
      <c r="B20" s="36">
        <v>9101.7980000000007</v>
      </c>
      <c r="C20" s="37">
        <v>17942.106</v>
      </c>
      <c r="D20" s="38">
        <v>13521.952000000001</v>
      </c>
    </row>
    <row r="21" spans="1:4" x14ac:dyDescent="0.3">
      <c r="A21" s="35">
        <v>25.74</v>
      </c>
      <c r="B21" s="36">
        <v>7666.5048500000003</v>
      </c>
      <c r="C21" s="37"/>
      <c r="D21" s="38">
        <v>7666.5048500000003</v>
      </c>
    </row>
    <row r="22" spans="1:4" x14ac:dyDescent="0.3">
      <c r="A22" s="35">
        <v>25.745000000000001</v>
      </c>
      <c r="B22" s="36">
        <v>5097.530216666667</v>
      </c>
      <c r="C22" s="37"/>
      <c r="D22" s="38">
        <v>5097.530216666667</v>
      </c>
    </row>
    <row r="23" spans="1:4" x14ac:dyDescent="0.3">
      <c r="A23" s="35">
        <v>25.8</v>
      </c>
      <c r="B23" s="36">
        <v>5665.6684285714273</v>
      </c>
      <c r="C23" s="37"/>
      <c r="D23" s="38">
        <v>5665.6684285714273</v>
      </c>
    </row>
    <row r="24" spans="1:4" x14ac:dyDescent="0.3">
      <c r="A24" s="35">
        <v>25.84</v>
      </c>
      <c r="B24" s="36">
        <v>11695.443929999999</v>
      </c>
      <c r="C24" s="37">
        <v>23807.240600000001</v>
      </c>
      <c r="D24" s="38">
        <v>14117.803263999998</v>
      </c>
    </row>
    <row r="25" spans="1:4" x14ac:dyDescent="0.3">
      <c r="A25" s="35">
        <v>25.85</v>
      </c>
      <c r="B25" s="36"/>
      <c r="C25" s="37">
        <v>24180.933499999999</v>
      </c>
      <c r="D25" s="38">
        <v>24180.933499999999</v>
      </c>
    </row>
    <row r="26" spans="1:4" x14ac:dyDescent="0.3">
      <c r="A26" s="35">
        <v>25.9</v>
      </c>
      <c r="B26" s="36">
        <v>4412.8665000000001</v>
      </c>
      <c r="C26" s="37">
        <v>19199.944</v>
      </c>
      <c r="D26" s="38">
        <v>9341.8923333333332</v>
      </c>
    </row>
    <row r="27" spans="1:4" x14ac:dyDescent="0.3">
      <c r="A27" s="35">
        <v>25.934999999999999</v>
      </c>
      <c r="B27" s="36">
        <v>6512.9839833333326</v>
      </c>
      <c r="C27" s="37"/>
      <c r="D27" s="38">
        <v>6512.9839833333326</v>
      </c>
    </row>
    <row r="28" spans="1:4" x14ac:dyDescent="0.3">
      <c r="A28" s="35">
        <v>26.03</v>
      </c>
      <c r="B28" s="36">
        <v>3936.7266999999997</v>
      </c>
      <c r="C28" s="37">
        <v>16450.894700000001</v>
      </c>
      <c r="D28" s="38">
        <v>6439.5603000000001</v>
      </c>
    </row>
    <row r="29" spans="1:4" x14ac:dyDescent="0.3">
      <c r="A29" s="35">
        <v>26.07</v>
      </c>
      <c r="B29" s="36"/>
      <c r="C29" s="37">
        <v>38245.593269999998</v>
      </c>
      <c r="D29" s="38">
        <v>38245.593269999998</v>
      </c>
    </row>
    <row r="30" spans="1:4" x14ac:dyDescent="0.3">
      <c r="A30" s="35">
        <v>26.125</v>
      </c>
      <c r="B30" s="36">
        <v>4888.8534166666668</v>
      </c>
      <c r="C30" s="37">
        <v>23401.30575</v>
      </c>
      <c r="D30" s="38">
        <v>9516.9665000000005</v>
      </c>
    </row>
    <row r="31" spans="1:4" x14ac:dyDescent="0.3">
      <c r="A31" s="35">
        <v>26.18</v>
      </c>
      <c r="B31" s="36">
        <v>4675.3621999999996</v>
      </c>
      <c r="C31" s="37"/>
      <c r="D31" s="38">
        <v>4675.3621999999996</v>
      </c>
    </row>
    <row r="32" spans="1:4" x14ac:dyDescent="0.3">
      <c r="A32" s="35">
        <v>26.2</v>
      </c>
      <c r="B32" s="36">
        <v>4883.866</v>
      </c>
      <c r="C32" s="37"/>
      <c r="D32" s="38">
        <v>4883.866</v>
      </c>
    </row>
    <row r="33" spans="1:4" x14ac:dyDescent="0.3">
      <c r="A33" s="35">
        <v>26.22</v>
      </c>
      <c r="B33" s="36">
        <v>8398.7570500000002</v>
      </c>
      <c r="C33" s="37"/>
      <c r="D33" s="38">
        <v>8398.7570500000002</v>
      </c>
    </row>
    <row r="34" spans="1:4" x14ac:dyDescent="0.3">
      <c r="A34" s="35">
        <v>26.29</v>
      </c>
      <c r="B34" s="36"/>
      <c r="C34" s="37">
        <v>27808.7251</v>
      </c>
      <c r="D34" s="38">
        <v>27808.7251</v>
      </c>
    </row>
    <row r="35" spans="1:4" x14ac:dyDescent="0.3">
      <c r="A35" s="35">
        <v>26.315000000000001</v>
      </c>
      <c r="B35" s="36">
        <v>5608.4696500000009</v>
      </c>
      <c r="C35" s="37"/>
      <c r="D35" s="38">
        <v>5608.4696500000009</v>
      </c>
    </row>
    <row r="36" spans="1:4" x14ac:dyDescent="0.3">
      <c r="A36" s="35">
        <v>26.4</v>
      </c>
      <c r="B36" s="36">
        <v>13444.633013333334</v>
      </c>
      <c r="C36" s="37">
        <v>19539.242999999999</v>
      </c>
      <c r="D36" s="38">
        <v>14968.285510000002</v>
      </c>
    </row>
    <row r="37" spans="1:4" x14ac:dyDescent="0.3">
      <c r="A37" s="35">
        <v>26.41</v>
      </c>
      <c r="B37" s="36">
        <v>9454.1921000000002</v>
      </c>
      <c r="C37" s="37">
        <v>20149.322899999999</v>
      </c>
      <c r="D37" s="38">
        <v>11236.713900000001</v>
      </c>
    </row>
    <row r="38" spans="1:4" x14ac:dyDescent="0.3">
      <c r="A38" s="35">
        <v>26.504999999999999</v>
      </c>
      <c r="B38" s="36">
        <v>12815.444949999999</v>
      </c>
      <c r="C38" s="37"/>
      <c r="D38" s="38">
        <v>12815.444949999999</v>
      </c>
    </row>
    <row r="39" spans="1:4" x14ac:dyDescent="0.3">
      <c r="A39" s="35">
        <v>26.51</v>
      </c>
      <c r="B39" s="36">
        <v>3078.1583999999998</v>
      </c>
      <c r="C39" s="37"/>
      <c r="D39" s="38">
        <v>3078.1583999999998</v>
      </c>
    </row>
    <row r="40" spans="1:4" x14ac:dyDescent="0.3">
      <c r="A40" s="35">
        <v>26.6</v>
      </c>
      <c r="B40" s="36">
        <v>8721.2720000000008</v>
      </c>
      <c r="C40" s="37">
        <v>21348.705999999998</v>
      </c>
      <c r="D40" s="38">
        <v>10825.844333333333</v>
      </c>
    </row>
    <row r="41" spans="1:4" x14ac:dyDescent="0.3">
      <c r="A41" s="35">
        <v>26.62</v>
      </c>
      <c r="B41" s="36">
        <v>5749.9773000000005</v>
      </c>
      <c r="C41" s="37"/>
      <c r="D41" s="38">
        <v>5749.9773000000005</v>
      </c>
    </row>
    <row r="42" spans="1:4" x14ac:dyDescent="0.3">
      <c r="A42" s="35">
        <v>26.695</v>
      </c>
      <c r="B42" s="36">
        <v>7944.0343833333345</v>
      </c>
      <c r="C42" s="37">
        <v>27105.331050000001</v>
      </c>
      <c r="D42" s="38">
        <v>15608.553049999999</v>
      </c>
    </row>
    <row r="43" spans="1:4" x14ac:dyDescent="0.3">
      <c r="A43" s="35">
        <v>26.7</v>
      </c>
      <c r="B43" s="36">
        <v>11150.78</v>
      </c>
      <c r="C43" s="37">
        <v>22478.6</v>
      </c>
      <c r="D43" s="38">
        <v>16814.689999999999</v>
      </c>
    </row>
    <row r="44" spans="1:4" x14ac:dyDescent="0.3">
      <c r="A44" s="35">
        <v>26.73</v>
      </c>
      <c r="B44" s="36">
        <v>3309.2746999999999</v>
      </c>
      <c r="C44" s="37"/>
      <c r="D44" s="38">
        <v>3309.2746999999999</v>
      </c>
    </row>
    <row r="45" spans="1:4" x14ac:dyDescent="0.3">
      <c r="A45" s="35">
        <v>26.79</v>
      </c>
      <c r="B45" s="36">
        <v>8399.5000600000003</v>
      </c>
      <c r="C45" s="37"/>
      <c r="D45" s="38">
        <v>8399.5000600000003</v>
      </c>
    </row>
    <row r="46" spans="1:4" x14ac:dyDescent="0.3">
      <c r="A46" s="35">
        <v>26.8</v>
      </c>
      <c r="B46" s="36">
        <v>19533.130785000001</v>
      </c>
      <c r="C46" s="37"/>
      <c r="D46" s="38">
        <v>19533.130785000001</v>
      </c>
    </row>
    <row r="47" spans="1:4" x14ac:dyDescent="0.3">
      <c r="A47" s="35">
        <v>26.84</v>
      </c>
      <c r="B47" s="36">
        <v>1664.9996000000001</v>
      </c>
      <c r="C47" s="37">
        <v>17085.267599999999</v>
      </c>
      <c r="D47" s="38">
        <v>9375.1335999999992</v>
      </c>
    </row>
    <row r="48" spans="1:4" x14ac:dyDescent="0.3">
      <c r="A48" s="35">
        <v>26.885000000000002</v>
      </c>
      <c r="B48" s="36">
        <v>4854.5156499999994</v>
      </c>
      <c r="C48" s="37">
        <v>25552.65265</v>
      </c>
      <c r="D48" s="38">
        <v>15203.584150000001</v>
      </c>
    </row>
    <row r="49" spans="1:4" x14ac:dyDescent="0.3">
      <c r="A49" s="35">
        <v>26.9</v>
      </c>
      <c r="B49" s="36">
        <v>5969.723</v>
      </c>
      <c r="C49" s="37"/>
      <c r="D49" s="38">
        <v>5969.723</v>
      </c>
    </row>
    <row r="50" spans="1:4" x14ac:dyDescent="0.3">
      <c r="A50" s="35">
        <v>26.98</v>
      </c>
      <c r="B50" s="36">
        <v>7758.8356999999996</v>
      </c>
      <c r="C50" s="37">
        <v>28950.4692</v>
      </c>
      <c r="D50" s="38">
        <v>14822.713533333334</v>
      </c>
    </row>
    <row r="51" spans="1:4" x14ac:dyDescent="0.3">
      <c r="A51" s="35">
        <v>27</v>
      </c>
      <c r="B51" s="36">
        <v>11737.848840000001</v>
      </c>
      <c r="C51" s="37"/>
      <c r="D51" s="38">
        <v>11737.848840000001</v>
      </c>
    </row>
    <row r="52" spans="1:4" x14ac:dyDescent="0.3">
      <c r="A52" s="35">
        <v>27.06</v>
      </c>
      <c r="B52" s="36"/>
      <c r="C52" s="37">
        <v>17043.341400000001</v>
      </c>
      <c r="D52" s="38">
        <v>17043.341400000001</v>
      </c>
    </row>
    <row r="53" spans="1:4" x14ac:dyDescent="0.3">
      <c r="A53" s="35">
        <v>27.074999999999999</v>
      </c>
      <c r="B53" s="36">
        <v>10106.134249999999</v>
      </c>
      <c r="C53" s="37"/>
      <c r="D53" s="38">
        <v>10106.134249999999</v>
      </c>
    </row>
    <row r="54" spans="1:4" x14ac:dyDescent="0.3">
      <c r="A54" s="35">
        <v>27.1</v>
      </c>
      <c r="B54" s="36">
        <v>11013.688433333335</v>
      </c>
      <c r="C54" s="37">
        <v>19040.876</v>
      </c>
      <c r="D54" s="38">
        <v>13020.485325000001</v>
      </c>
    </row>
    <row r="55" spans="1:4" x14ac:dyDescent="0.3">
      <c r="A55" s="35">
        <v>27.17</v>
      </c>
      <c r="B55" s="36">
        <v>10412.113799999999</v>
      </c>
      <c r="C55" s="37"/>
      <c r="D55" s="38">
        <v>10412.113799999999</v>
      </c>
    </row>
    <row r="56" spans="1:4" x14ac:dyDescent="0.3">
      <c r="A56" s="35">
        <v>27.2</v>
      </c>
      <c r="B56" s="36">
        <v>6969.6334999999999</v>
      </c>
      <c r="C56" s="37"/>
      <c r="D56" s="38">
        <v>6969.6334999999999</v>
      </c>
    </row>
    <row r="57" spans="1:4" x14ac:dyDescent="0.3">
      <c r="A57" s="35">
        <v>27.265000000000001</v>
      </c>
      <c r="B57" s="36">
        <v>10789.316672500001</v>
      </c>
      <c r="C57" s="37"/>
      <c r="D57" s="38">
        <v>10789.316672500001</v>
      </c>
    </row>
    <row r="58" spans="1:4" x14ac:dyDescent="0.3">
      <c r="A58" s="35">
        <v>27.28</v>
      </c>
      <c r="B58" s="36"/>
      <c r="C58" s="37">
        <v>18223.4512</v>
      </c>
      <c r="D58" s="38">
        <v>18223.4512</v>
      </c>
    </row>
    <row r="59" spans="1:4" x14ac:dyDescent="0.3">
      <c r="A59" s="35">
        <v>27.3</v>
      </c>
      <c r="B59" s="36"/>
      <c r="C59" s="37">
        <v>16232.847</v>
      </c>
      <c r="D59" s="38">
        <v>16232.847</v>
      </c>
    </row>
    <row r="60" spans="1:4" x14ac:dyDescent="0.3">
      <c r="A60" s="35">
        <v>27.36</v>
      </c>
      <c r="B60" s="36">
        <v>9720.6691719999999</v>
      </c>
      <c r="C60" s="37">
        <v>20786.152399999999</v>
      </c>
      <c r="D60" s="38">
        <v>12882.235808571428</v>
      </c>
    </row>
    <row r="61" spans="1:4" x14ac:dyDescent="0.3">
      <c r="A61" s="35">
        <v>27.4</v>
      </c>
      <c r="B61" s="36">
        <v>7111.8700000000008</v>
      </c>
      <c r="C61" s="37"/>
      <c r="D61" s="38">
        <v>7111.8700000000008</v>
      </c>
    </row>
    <row r="62" spans="1:4" x14ac:dyDescent="0.3">
      <c r="A62" s="35">
        <v>27.454999999999998</v>
      </c>
      <c r="B62" s="36">
        <v>7439.5659500000002</v>
      </c>
      <c r="C62" s="37"/>
      <c r="D62" s="38">
        <v>7439.5659500000002</v>
      </c>
    </row>
    <row r="63" spans="1:4" x14ac:dyDescent="0.3">
      <c r="A63" s="35">
        <v>27.5</v>
      </c>
      <c r="B63" s="36">
        <v>10998.578855</v>
      </c>
      <c r="C63" s="37"/>
      <c r="D63" s="38">
        <v>10998.578855</v>
      </c>
    </row>
    <row r="64" spans="1:4" x14ac:dyDescent="0.3">
      <c r="A64" s="35">
        <v>27.55</v>
      </c>
      <c r="B64" s="36">
        <v>9106.1682499999988</v>
      </c>
      <c r="C64" s="37"/>
      <c r="D64" s="38">
        <v>9106.1682499999988</v>
      </c>
    </row>
    <row r="65" spans="1:4" x14ac:dyDescent="0.3">
      <c r="A65" s="35">
        <v>27.6</v>
      </c>
      <c r="B65" s="36">
        <v>12548.552885000001</v>
      </c>
      <c r="C65" s="37">
        <v>24520.263999999999</v>
      </c>
      <c r="D65" s="38">
        <v>14942.895108000001</v>
      </c>
    </row>
    <row r="66" spans="1:4" x14ac:dyDescent="0.3">
      <c r="A66" s="35">
        <v>27.61</v>
      </c>
      <c r="B66" s="36">
        <v>4747.0528999999997</v>
      </c>
      <c r="C66" s="37"/>
      <c r="D66" s="38">
        <v>4747.0528999999997</v>
      </c>
    </row>
    <row r="67" spans="1:4" x14ac:dyDescent="0.3">
      <c r="A67" s="35">
        <v>27.645</v>
      </c>
      <c r="B67" s="36">
        <v>11155.035933333333</v>
      </c>
      <c r="C67" s="37">
        <v>24535.698550000001</v>
      </c>
      <c r="D67" s="38">
        <v>13066.559164285714</v>
      </c>
    </row>
    <row r="68" spans="1:4" x14ac:dyDescent="0.3">
      <c r="A68" s="35">
        <v>27.7</v>
      </c>
      <c r="B68" s="36">
        <v>4984.1904999999997</v>
      </c>
      <c r="C68" s="37">
        <v>16297.846</v>
      </c>
      <c r="D68" s="38">
        <v>8755.4089999999997</v>
      </c>
    </row>
    <row r="69" spans="1:4" x14ac:dyDescent="0.3">
      <c r="A69" s="35">
        <v>27.72</v>
      </c>
      <c r="B69" s="36">
        <v>7278.3875500000004</v>
      </c>
      <c r="C69" s="37"/>
      <c r="D69" s="38">
        <v>7278.3875500000004</v>
      </c>
    </row>
    <row r="70" spans="1:4" x14ac:dyDescent="0.3">
      <c r="A70" s="35">
        <v>27.74</v>
      </c>
      <c r="B70" s="36">
        <v>7683.7251000000006</v>
      </c>
      <c r="C70" s="37">
        <v>25253.6296</v>
      </c>
      <c r="D70" s="38">
        <v>13540.359933333335</v>
      </c>
    </row>
    <row r="71" spans="1:4" x14ac:dyDescent="0.3">
      <c r="A71" s="35">
        <v>27.8</v>
      </c>
      <c r="B71" s="36"/>
      <c r="C71" s="37">
        <v>37829.724199999997</v>
      </c>
      <c r="D71" s="38">
        <v>37829.724199999997</v>
      </c>
    </row>
    <row r="72" spans="1:4" x14ac:dyDescent="0.3">
      <c r="A72" s="35">
        <v>27.83</v>
      </c>
      <c r="B72" s="36">
        <v>14088.809593333332</v>
      </c>
      <c r="C72" s="37">
        <v>23065.420699999999</v>
      </c>
      <c r="D72" s="38">
        <v>16332.962369999997</v>
      </c>
    </row>
    <row r="73" spans="1:4" x14ac:dyDescent="0.3">
      <c r="A73" s="35">
        <v>27.835000000000001</v>
      </c>
      <c r="B73" s="36">
        <v>4922.7154</v>
      </c>
      <c r="C73" s="37">
        <v>20009.63365</v>
      </c>
      <c r="D73" s="38">
        <v>7940.0990499999998</v>
      </c>
    </row>
    <row r="74" spans="1:4" x14ac:dyDescent="0.3">
      <c r="A74" s="35">
        <v>27.9</v>
      </c>
      <c r="B74" s="36"/>
      <c r="C74" s="37">
        <v>16884.923999999999</v>
      </c>
      <c r="D74" s="38">
        <v>16884.923999999999</v>
      </c>
    </row>
    <row r="75" spans="1:4" x14ac:dyDescent="0.3">
      <c r="A75" s="35">
        <v>27.93</v>
      </c>
      <c r="B75" s="36">
        <v>8989.6059399999995</v>
      </c>
      <c r="C75" s="37"/>
      <c r="D75" s="38">
        <v>8989.6059399999995</v>
      </c>
    </row>
    <row r="76" spans="1:4" x14ac:dyDescent="0.3">
      <c r="A76" s="35">
        <v>27.94</v>
      </c>
      <c r="B76" s="36">
        <v>7210.6715999999997</v>
      </c>
      <c r="C76" s="37">
        <v>19107.779600000002</v>
      </c>
      <c r="D76" s="38">
        <v>11176.374266666666</v>
      </c>
    </row>
    <row r="77" spans="1:4" x14ac:dyDescent="0.3">
      <c r="A77" s="35">
        <v>28</v>
      </c>
      <c r="B77" s="36">
        <v>10138.884725</v>
      </c>
      <c r="C77" s="37">
        <v>23568.272000000001</v>
      </c>
      <c r="D77" s="38">
        <v>14615.347150000001</v>
      </c>
    </row>
    <row r="78" spans="1:4" x14ac:dyDescent="0.3">
      <c r="A78" s="35">
        <v>28.024999999999999</v>
      </c>
      <c r="B78" s="36">
        <v>6135.5142500000002</v>
      </c>
      <c r="C78" s="37">
        <v>19522.954083333334</v>
      </c>
      <c r="D78" s="38">
        <v>14167.978149999999</v>
      </c>
    </row>
    <row r="79" spans="1:4" x14ac:dyDescent="0.3">
      <c r="A79" s="35">
        <v>28.05</v>
      </c>
      <c r="B79" s="36">
        <v>5719.6571666666669</v>
      </c>
      <c r="C79" s="37"/>
      <c r="D79" s="38">
        <v>5719.6571666666669</v>
      </c>
    </row>
    <row r="80" spans="1:4" x14ac:dyDescent="0.3">
      <c r="A80" s="35">
        <v>28.1</v>
      </c>
      <c r="B80" s="36">
        <v>11353.585999999999</v>
      </c>
      <c r="C80" s="37"/>
      <c r="D80" s="38">
        <v>11353.585999999999</v>
      </c>
    </row>
    <row r="81" spans="1:4" x14ac:dyDescent="0.3">
      <c r="A81" s="35">
        <v>28.12</v>
      </c>
      <c r="B81" s="36">
        <v>6887.8503000000001</v>
      </c>
      <c r="C81" s="37">
        <v>21902.022799999999</v>
      </c>
      <c r="D81" s="38">
        <v>14394.93655</v>
      </c>
    </row>
    <row r="82" spans="1:4" x14ac:dyDescent="0.3">
      <c r="A82" s="35">
        <v>28.16</v>
      </c>
      <c r="B82" s="36">
        <v>10702.642400000001</v>
      </c>
      <c r="C82" s="37"/>
      <c r="D82" s="38">
        <v>10702.642400000001</v>
      </c>
    </row>
    <row r="83" spans="1:4" x14ac:dyDescent="0.3">
      <c r="A83" s="35">
        <v>28.2</v>
      </c>
      <c r="B83" s="36">
        <v>13041.921</v>
      </c>
      <c r="C83" s="37"/>
      <c r="D83" s="38">
        <v>13041.921</v>
      </c>
    </row>
    <row r="84" spans="1:4" x14ac:dyDescent="0.3">
      <c r="A84" s="35">
        <v>28.215</v>
      </c>
      <c r="B84" s="36">
        <v>8277.4225166666656</v>
      </c>
      <c r="C84" s="37">
        <v>24915.220850000002</v>
      </c>
      <c r="D84" s="38">
        <v>12436.872100000001</v>
      </c>
    </row>
    <row r="85" spans="1:4" x14ac:dyDescent="0.3">
      <c r="A85" s="35">
        <v>28.27</v>
      </c>
      <c r="B85" s="36">
        <v>5132.0347999999994</v>
      </c>
      <c r="C85" s="37"/>
      <c r="D85" s="38">
        <v>5132.0347999999994</v>
      </c>
    </row>
    <row r="86" spans="1:4" x14ac:dyDescent="0.3">
      <c r="A86" s="35">
        <v>28.3</v>
      </c>
      <c r="B86" s="36"/>
      <c r="C86" s="37">
        <v>19081.620000000003</v>
      </c>
      <c r="D86" s="38">
        <v>19081.620000000003</v>
      </c>
    </row>
    <row r="87" spans="1:4" x14ac:dyDescent="0.3">
      <c r="A87" s="35">
        <v>28.31</v>
      </c>
      <c r="B87" s="36">
        <v>9298.5489980000002</v>
      </c>
      <c r="C87" s="37">
        <v>24289.768572500001</v>
      </c>
      <c r="D87" s="38">
        <v>15961.313253333334</v>
      </c>
    </row>
    <row r="88" spans="1:4" x14ac:dyDescent="0.3">
      <c r="A88" s="35">
        <v>28.38</v>
      </c>
      <c r="B88" s="36"/>
      <c r="C88" s="37">
        <v>19521.968199999999</v>
      </c>
      <c r="D88" s="38">
        <v>19521.968199999999</v>
      </c>
    </row>
    <row r="89" spans="1:4" x14ac:dyDescent="0.3">
      <c r="A89" s="35">
        <v>28.4</v>
      </c>
      <c r="B89" s="36">
        <v>2087.0189999999998</v>
      </c>
      <c r="C89" s="37"/>
      <c r="D89" s="38">
        <v>2087.0189999999998</v>
      </c>
    </row>
    <row r="90" spans="1:4" x14ac:dyDescent="0.3">
      <c r="A90" s="35">
        <v>28.405000000000001</v>
      </c>
      <c r="B90" s="36">
        <v>5595.9344500000007</v>
      </c>
      <c r="C90" s="37"/>
      <c r="D90" s="38">
        <v>5595.9344500000007</v>
      </c>
    </row>
    <row r="91" spans="1:4" x14ac:dyDescent="0.3">
      <c r="A91" s="35">
        <v>28.49</v>
      </c>
      <c r="B91" s="36"/>
      <c r="C91" s="37">
        <v>18328.238099999999</v>
      </c>
      <c r="D91" s="38">
        <v>18328.238099999999</v>
      </c>
    </row>
    <row r="92" spans="1:4" x14ac:dyDescent="0.3">
      <c r="A92" s="35">
        <v>28.5</v>
      </c>
      <c r="B92" s="36">
        <v>4016.4626666666668</v>
      </c>
      <c r="C92" s="37">
        <v>26729.13524</v>
      </c>
      <c r="D92" s="38">
        <v>13101.531696</v>
      </c>
    </row>
    <row r="93" spans="1:4" x14ac:dyDescent="0.3">
      <c r="A93" s="35">
        <v>28.594999999999999</v>
      </c>
      <c r="B93" s="36">
        <v>11276.566134999999</v>
      </c>
      <c r="C93" s="37"/>
      <c r="D93" s="38">
        <v>11276.566134999999</v>
      </c>
    </row>
    <row r="94" spans="1:4" x14ac:dyDescent="0.3">
      <c r="A94" s="35">
        <v>28.6</v>
      </c>
      <c r="B94" s="36">
        <v>8152.6823333333332</v>
      </c>
      <c r="C94" s="37"/>
      <c r="D94" s="38">
        <v>8152.6823333333332</v>
      </c>
    </row>
    <row r="95" spans="1:4" x14ac:dyDescent="0.3">
      <c r="A95" s="35">
        <v>28.69</v>
      </c>
      <c r="B95" s="36">
        <v>9162.0606000000007</v>
      </c>
      <c r="C95" s="37">
        <v>20745.989099999999</v>
      </c>
      <c r="D95" s="38">
        <v>13023.3701</v>
      </c>
    </row>
    <row r="96" spans="1:4" x14ac:dyDescent="0.3">
      <c r="A96" s="35">
        <v>28.7</v>
      </c>
      <c r="B96" s="36">
        <v>8533.0666000000001</v>
      </c>
      <c r="C96" s="37"/>
      <c r="D96" s="38">
        <v>8533.0666000000001</v>
      </c>
    </row>
    <row r="97" spans="1:4" x14ac:dyDescent="0.3">
      <c r="A97" s="35">
        <v>28.785</v>
      </c>
      <c r="B97" s="36">
        <v>8805.0003500000003</v>
      </c>
      <c r="C97" s="37"/>
      <c r="D97" s="38">
        <v>8805.0003500000003</v>
      </c>
    </row>
    <row r="98" spans="1:4" x14ac:dyDescent="0.3">
      <c r="A98" s="35">
        <v>28.8</v>
      </c>
      <c r="B98" s="36">
        <v>6282.2349999999997</v>
      </c>
      <c r="C98" s="37"/>
      <c r="D98" s="38">
        <v>6282.2349999999997</v>
      </c>
    </row>
    <row r="99" spans="1:4" x14ac:dyDescent="0.3">
      <c r="A99" s="35">
        <v>28.82</v>
      </c>
      <c r="B99" s="36">
        <v>2156.7518</v>
      </c>
      <c r="C99" s="37"/>
      <c r="D99" s="38">
        <v>2156.7518</v>
      </c>
    </row>
    <row r="100" spans="1:4" x14ac:dyDescent="0.3">
      <c r="A100" s="35">
        <v>28.88</v>
      </c>
      <c r="B100" s="36">
        <v>6917.1390571428565</v>
      </c>
      <c r="C100" s="37">
        <v>17748.5062</v>
      </c>
      <c r="D100" s="38">
        <v>8271.0599499999989</v>
      </c>
    </row>
    <row r="101" spans="1:4" x14ac:dyDescent="0.3">
      <c r="A101" s="35">
        <v>28.9</v>
      </c>
      <c r="B101" s="36">
        <v>7383.5666000000001</v>
      </c>
      <c r="C101" s="37"/>
      <c r="D101" s="38">
        <v>7383.5666000000001</v>
      </c>
    </row>
    <row r="102" spans="1:4" x14ac:dyDescent="0.3">
      <c r="A102" s="35">
        <v>28.93</v>
      </c>
      <c r="B102" s="36">
        <v>4973.6547</v>
      </c>
      <c r="C102" s="37">
        <v>19719.6947</v>
      </c>
      <c r="D102" s="38">
        <v>9889.0013666666655</v>
      </c>
    </row>
    <row r="103" spans="1:4" x14ac:dyDescent="0.3">
      <c r="A103" s="35">
        <v>28.975000000000001</v>
      </c>
      <c r="B103" s="36">
        <v>4750.1854999999996</v>
      </c>
      <c r="C103" s="37">
        <v>27218.437249999999</v>
      </c>
      <c r="D103" s="38">
        <v>9243.8358499999995</v>
      </c>
    </row>
    <row r="104" spans="1:4" x14ac:dyDescent="0.3">
      <c r="A104" s="35">
        <v>29</v>
      </c>
      <c r="B104" s="36">
        <v>9446.5419999999995</v>
      </c>
      <c r="C104" s="37"/>
      <c r="D104" s="38">
        <v>9446.5419999999995</v>
      </c>
    </row>
    <row r="105" spans="1:4" x14ac:dyDescent="0.3">
      <c r="A105" s="35">
        <v>29.04</v>
      </c>
      <c r="B105" s="36">
        <v>7243.8136000000004</v>
      </c>
      <c r="C105" s="37"/>
      <c r="D105" s="38">
        <v>7243.8136000000004</v>
      </c>
    </row>
    <row r="106" spans="1:4" x14ac:dyDescent="0.3">
      <c r="A106" s="35">
        <v>29.07</v>
      </c>
      <c r="B106" s="36"/>
      <c r="C106" s="37">
        <v>23247.0203</v>
      </c>
      <c r="D106" s="38">
        <v>23247.0203</v>
      </c>
    </row>
    <row r="107" spans="1:4" x14ac:dyDescent="0.3">
      <c r="A107" s="35">
        <v>29.1</v>
      </c>
      <c r="B107" s="36">
        <v>3761.2919999999999</v>
      </c>
      <c r="C107" s="37"/>
      <c r="D107" s="38">
        <v>3761.2919999999999</v>
      </c>
    </row>
    <row r="108" spans="1:4" x14ac:dyDescent="0.3">
      <c r="A108" s="35">
        <v>29.15</v>
      </c>
      <c r="B108" s="36">
        <v>2902.9065000000001</v>
      </c>
      <c r="C108" s="37">
        <v>18246.495500000001</v>
      </c>
      <c r="D108" s="38">
        <v>10574.701000000001</v>
      </c>
    </row>
    <row r="109" spans="1:4" x14ac:dyDescent="0.3">
      <c r="A109" s="35">
        <v>29.164999999999999</v>
      </c>
      <c r="B109" s="36">
        <v>7323.7348190000002</v>
      </c>
      <c r="C109" s="37"/>
      <c r="D109" s="38">
        <v>7323.7348190000002</v>
      </c>
    </row>
    <row r="110" spans="1:4" x14ac:dyDescent="0.3">
      <c r="A110" s="35">
        <v>29.2</v>
      </c>
      <c r="B110" s="36">
        <v>10436.096</v>
      </c>
      <c r="C110" s="37"/>
      <c r="D110" s="38">
        <v>10436.096</v>
      </c>
    </row>
    <row r="111" spans="1:4" x14ac:dyDescent="0.3">
      <c r="A111" s="35">
        <v>29.26</v>
      </c>
      <c r="B111" s="36">
        <v>5357.7301500000003</v>
      </c>
      <c r="C111" s="37"/>
      <c r="D111" s="38">
        <v>5357.7301500000003</v>
      </c>
    </row>
    <row r="112" spans="1:4" x14ac:dyDescent="0.3">
      <c r="A112" s="35">
        <v>29.3</v>
      </c>
      <c r="B112" s="36">
        <v>8903.3183649999992</v>
      </c>
      <c r="C112" s="37"/>
      <c r="D112" s="38">
        <v>8903.3183649999992</v>
      </c>
    </row>
    <row r="113" spans="1:4" x14ac:dyDescent="0.3">
      <c r="A113" s="35">
        <v>29.355</v>
      </c>
      <c r="B113" s="36">
        <v>5478.8974500000004</v>
      </c>
      <c r="C113" s="37"/>
      <c r="D113" s="38">
        <v>5478.8974500000004</v>
      </c>
    </row>
    <row r="114" spans="1:4" x14ac:dyDescent="0.3">
      <c r="A114" s="35">
        <v>29.37</v>
      </c>
      <c r="B114" s="36">
        <v>5133.5637999999999</v>
      </c>
      <c r="C114" s="37"/>
      <c r="D114" s="38">
        <v>5133.5637999999999</v>
      </c>
    </row>
    <row r="115" spans="1:4" x14ac:dyDescent="0.3">
      <c r="A115" s="35">
        <v>29.4</v>
      </c>
      <c r="B115" s="36">
        <v>6059.1729999999998</v>
      </c>
      <c r="C115" s="37"/>
      <c r="D115" s="38">
        <v>6059.1729999999998</v>
      </c>
    </row>
    <row r="116" spans="1:4" x14ac:dyDescent="0.3">
      <c r="A116" s="35">
        <v>29.45</v>
      </c>
      <c r="B116" s="36">
        <v>2897.3235</v>
      </c>
      <c r="C116" s="37"/>
      <c r="D116" s="38">
        <v>2897.3235</v>
      </c>
    </row>
    <row r="117" spans="1:4" x14ac:dyDescent="0.3">
      <c r="A117" s="35">
        <v>29.48</v>
      </c>
      <c r="B117" s="36">
        <v>6840.1061999999993</v>
      </c>
      <c r="C117" s="37"/>
      <c r="D117" s="38">
        <v>6840.1061999999993</v>
      </c>
    </row>
    <row r="118" spans="1:4" x14ac:dyDescent="0.3">
      <c r="A118" s="35">
        <v>29.5</v>
      </c>
      <c r="B118" s="36">
        <v>6311.9520000000002</v>
      </c>
      <c r="C118" s="37"/>
      <c r="D118" s="38">
        <v>6311.9520000000002</v>
      </c>
    </row>
    <row r="119" spans="1:4" x14ac:dyDescent="0.3">
      <c r="A119" s="35">
        <v>29.545000000000002</v>
      </c>
      <c r="B119" s="36">
        <v>8930.9345499999999</v>
      </c>
      <c r="C119" s="37"/>
      <c r="D119" s="38">
        <v>8930.9345499999999</v>
      </c>
    </row>
    <row r="120" spans="1:4" x14ac:dyDescent="0.3">
      <c r="A120" s="35">
        <v>29.59</v>
      </c>
      <c r="B120" s="36">
        <v>4255.1275999999998</v>
      </c>
      <c r="C120" s="37"/>
      <c r="D120" s="38">
        <v>4255.1275999999998</v>
      </c>
    </row>
    <row r="121" spans="1:4" x14ac:dyDescent="0.3">
      <c r="A121" s="35">
        <v>29.6</v>
      </c>
      <c r="B121" s="36">
        <v>9132.6843150000004</v>
      </c>
      <c r="C121" s="37"/>
      <c r="D121" s="38">
        <v>9132.6843150000004</v>
      </c>
    </row>
    <row r="122" spans="1:4" x14ac:dyDescent="0.3">
      <c r="A122" s="35">
        <v>29.64</v>
      </c>
      <c r="B122" s="36">
        <v>14386.20393</v>
      </c>
      <c r="C122" s="37"/>
      <c r="D122" s="38">
        <v>14386.20393</v>
      </c>
    </row>
    <row r="123" spans="1:4" x14ac:dyDescent="0.3">
      <c r="A123" s="35">
        <v>29.7</v>
      </c>
      <c r="B123" s="36">
        <v>9249.1525000000001</v>
      </c>
      <c r="C123" s="37">
        <v>19933.457999999999</v>
      </c>
      <c r="D123" s="38">
        <v>11386.0136</v>
      </c>
    </row>
    <row r="124" spans="1:4" x14ac:dyDescent="0.3">
      <c r="A124" s="35">
        <v>29.734999999999999</v>
      </c>
      <c r="B124" s="36">
        <v>14098.27853</v>
      </c>
      <c r="C124" s="37"/>
      <c r="D124" s="38">
        <v>14098.27853</v>
      </c>
    </row>
    <row r="125" spans="1:4" x14ac:dyDescent="0.3">
      <c r="A125" s="35">
        <v>29.8</v>
      </c>
      <c r="B125" s="36">
        <v>9105.734550000001</v>
      </c>
      <c r="C125" s="37">
        <v>25309.489000000001</v>
      </c>
      <c r="D125" s="38">
        <v>13156.673162500001</v>
      </c>
    </row>
    <row r="126" spans="1:4" x14ac:dyDescent="0.3">
      <c r="A126" s="35">
        <v>29.81</v>
      </c>
      <c r="B126" s="36">
        <v>7359.7199000000001</v>
      </c>
      <c r="C126" s="37">
        <v>23442.140899999999</v>
      </c>
      <c r="D126" s="38">
        <v>15400.930400000001</v>
      </c>
    </row>
    <row r="127" spans="1:4" x14ac:dyDescent="0.3">
      <c r="A127" s="35">
        <v>29.83</v>
      </c>
      <c r="B127" s="36">
        <v>9150.3266999999996</v>
      </c>
      <c r="C127" s="37">
        <v>24416.679199999999</v>
      </c>
      <c r="D127" s="38">
        <v>14239.110866666664</v>
      </c>
    </row>
    <row r="128" spans="1:4" x14ac:dyDescent="0.3">
      <c r="A128" s="35">
        <v>29.9</v>
      </c>
      <c r="B128" s="36">
        <v>8050.9150000000009</v>
      </c>
      <c r="C128" s="37"/>
      <c r="D128" s="38">
        <v>8050.9150000000009</v>
      </c>
    </row>
    <row r="129" spans="1:4" x14ac:dyDescent="0.3">
      <c r="A129" s="35">
        <v>29.92</v>
      </c>
      <c r="B129" s="36">
        <v>6239.9975999999997</v>
      </c>
      <c r="C129" s="37">
        <v>30942.191800000001</v>
      </c>
      <c r="D129" s="38">
        <v>10357.029966666667</v>
      </c>
    </row>
    <row r="130" spans="1:4" x14ac:dyDescent="0.3">
      <c r="A130" s="35">
        <v>29.925000000000001</v>
      </c>
      <c r="B130" s="36">
        <v>5919.4212500000003</v>
      </c>
      <c r="C130" s="37">
        <v>22462.043750000001</v>
      </c>
      <c r="D130" s="38">
        <v>11433.628750000002</v>
      </c>
    </row>
    <row r="131" spans="1:4" x14ac:dyDescent="0.3">
      <c r="A131" s="35">
        <v>30</v>
      </c>
      <c r="B131" s="36">
        <v>2904.0880000000002</v>
      </c>
      <c r="C131" s="37">
        <v>22144.031999999999</v>
      </c>
      <c r="D131" s="38">
        <v>12524.06</v>
      </c>
    </row>
    <row r="132" spans="1:4" x14ac:dyDescent="0.3">
      <c r="A132" s="35">
        <v>30.02</v>
      </c>
      <c r="B132" s="36">
        <v>14366.918036666664</v>
      </c>
      <c r="C132" s="37">
        <v>33307.550799999997</v>
      </c>
      <c r="D132" s="38">
        <v>19102.076227499998</v>
      </c>
    </row>
    <row r="133" spans="1:4" x14ac:dyDescent="0.3">
      <c r="A133" s="35">
        <v>30.03</v>
      </c>
      <c r="B133" s="36">
        <v>5057.5706999999993</v>
      </c>
      <c r="C133" s="37"/>
      <c r="D133" s="38">
        <v>5057.5706999999993</v>
      </c>
    </row>
    <row r="134" spans="1:4" x14ac:dyDescent="0.3">
      <c r="A134" s="35">
        <v>30.1</v>
      </c>
      <c r="B134" s="36">
        <v>5541.9764999999998</v>
      </c>
      <c r="C134" s="37"/>
      <c r="D134" s="38">
        <v>5541.9764999999998</v>
      </c>
    </row>
    <row r="135" spans="1:4" x14ac:dyDescent="0.3">
      <c r="A135" s="35">
        <v>30.114999999999998</v>
      </c>
      <c r="B135" s="36">
        <v>10539.915491666667</v>
      </c>
      <c r="C135" s="37"/>
      <c r="D135" s="38">
        <v>10539.915491666667</v>
      </c>
    </row>
    <row r="136" spans="1:4" x14ac:dyDescent="0.3">
      <c r="A136" s="35">
        <v>30.14</v>
      </c>
      <c r="B136" s="36">
        <v>6506.7381000000005</v>
      </c>
      <c r="C136" s="37"/>
      <c r="D136" s="38">
        <v>6506.7381000000005</v>
      </c>
    </row>
    <row r="137" spans="1:4" x14ac:dyDescent="0.3">
      <c r="A137" s="35">
        <v>30.2</v>
      </c>
      <c r="B137" s="36">
        <v>8739.7497500000009</v>
      </c>
      <c r="C137" s="37">
        <v>36449.599499999997</v>
      </c>
      <c r="D137" s="38">
        <v>17976.366333333335</v>
      </c>
    </row>
    <row r="138" spans="1:4" x14ac:dyDescent="0.3">
      <c r="A138" s="35">
        <v>30.21</v>
      </c>
      <c r="B138" s="36">
        <v>7462.2478999999994</v>
      </c>
      <c r="C138" s="37">
        <v>43943.876100000001</v>
      </c>
      <c r="D138" s="38">
        <v>16582.65495</v>
      </c>
    </row>
    <row r="139" spans="1:4" x14ac:dyDescent="0.3">
      <c r="A139" s="35">
        <v>30.25</v>
      </c>
      <c r="B139" s="36">
        <v>3704.3544999999999</v>
      </c>
      <c r="C139" s="37">
        <v>32548.340499999998</v>
      </c>
      <c r="D139" s="38">
        <v>18126.3475</v>
      </c>
    </row>
    <row r="140" spans="1:4" x14ac:dyDescent="0.3">
      <c r="A140" s="35">
        <v>30.3</v>
      </c>
      <c r="B140" s="36">
        <v>5003.4719999999998</v>
      </c>
      <c r="C140" s="37"/>
      <c r="D140" s="38">
        <v>5003.4719999999998</v>
      </c>
    </row>
    <row r="141" spans="1:4" x14ac:dyDescent="0.3">
      <c r="A141" s="35">
        <v>30.305</v>
      </c>
      <c r="B141" s="36">
        <v>7070.9959500000004</v>
      </c>
      <c r="C141" s="37"/>
      <c r="D141" s="38">
        <v>7070.9959500000004</v>
      </c>
    </row>
    <row r="142" spans="1:4" x14ac:dyDescent="0.3">
      <c r="A142" s="35">
        <v>30.36</v>
      </c>
      <c r="B142" s="36"/>
      <c r="C142" s="37">
        <v>62592.873090000001</v>
      </c>
      <c r="D142" s="38">
        <v>62592.873090000001</v>
      </c>
    </row>
    <row r="143" spans="1:4" x14ac:dyDescent="0.3">
      <c r="A143" s="35">
        <v>30.4</v>
      </c>
      <c r="B143" s="36">
        <v>6571.2168499999998</v>
      </c>
      <c r="C143" s="37">
        <v>33907.548000000003</v>
      </c>
      <c r="D143" s="38">
        <v>12038.48308</v>
      </c>
    </row>
    <row r="144" spans="1:4" x14ac:dyDescent="0.3">
      <c r="A144" s="35">
        <v>30.495000000000001</v>
      </c>
      <c r="B144" s="36">
        <v>8931.2858833333357</v>
      </c>
      <c r="C144" s="37">
        <v>40223.034549999997</v>
      </c>
      <c r="D144" s="38">
        <v>16754.223050000001</v>
      </c>
    </row>
    <row r="145" spans="1:4" x14ac:dyDescent="0.3">
      <c r="A145" s="35">
        <v>30.5</v>
      </c>
      <c r="B145" s="36">
        <v>7646.9392500000004</v>
      </c>
      <c r="C145" s="37"/>
      <c r="D145" s="38">
        <v>7646.9392500000004</v>
      </c>
    </row>
    <row r="146" spans="1:4" x14ac:dyDescent="0.3">
      <c r="A146" s="35">
        <v>30.59</v>
      </c>
      <c r="B146" s="36">
        <v>8082.7223757142865</v>
      </c>
      <c r="C146" s="37"/>
      <c r="D146" s="38">
        <v>8082.7223757142865</v>
      </c>
    </row>
    <row r="147" spans="1:4" x14ac:dyDescent="0.3">
      <c r="A147" s="35">
        <v>30.684999999999999</v>
      </c>
      <c r="B147" s="36">
        <v>8310.8391499999998</v>
      </c>
      <c r="C147" s="37">
        <v>37889.754650000003</v>
      </c>
      <c r="D147" s="38">
        <v>28030.116150000002</v>
      </c>
    </row>
    <row r="148" spans="1:4" x14ac:dyDescent="0.3">
      <c r="A148" s="35">
        <v>30.69</v>
      </c>
      <c r="B148" s="36">
        <v>6854.1291000000001</v>
      </c>
      <c r="C148" s="37"/>
      <c r="D148" s="38">
        <v>6854.1291000000001</v>
      </c>
    </row>
    <row r="149" spans="1:4" x14ac:dyDescent="0.3">
      <c r="A149" s="35">
        <v>30.78</v>
      </c>
      <c r="B149" s="36">
        <v>10238.939866666668</v>
      </c>
      <c r="C149" s="37">
        <v>38433.779200000004</v>
      </c>
      <c r="D149" s="38">
        <v>21516.875599999999</v>
      </c>
    </row>
    <row r="150" spans="1:4" x14ac:dyDescent="0.3">
      <c r="A150" s="35">
        <v>30.8</v>
      </c>
      <c r="B150" s="36">
        <v>8520.8068333333322</v>
      </c>
      <c r="C150" s="37">
        <v>38745.58</v>
      </c>
      <c r="D150" s="38">
        <v>16077.000124999999</v>
      </c>
    </row>
    <row r="151" spans="1:4" x14ac:dyDescent="0.3">
      <c r="A151" s="35">
        <v>30.875</v>
      </c>
      <c r="B151" s="36">
        <v>7739.4402371428569</v>
      </c>
      <c r="C151" s="37">
        <v>46718.163249999998</v>
      </c>
      <c r="D151" s="38">
        <v>12611.780613749999</v>
      </c>
    </row>
    <row r="152" spans="1:4" x14ac:dyDescent="0.3">
      <c r="A152" s="35">
        <v>30.9</v>
      </c>
      <c r="B152" s="36">
        <v>6922.8384999999998</v>
      </c>
      <c r="C152" s="37">
        <v>39727.614000000001</v>
      </c>
      <c r="D152" s="38">
        <v>17857.763666666666</v>
      </c>
    </row>
    <row r="153" spans="1:4" x14ac:dyDescent="0.3">
      <c r="A153" s="35">
        <v>30.97</v>
      </c>
      <c r="B153" s="36">
        <v>10600.5483</v>
      </c>
      <c r="C153" s="37"/>
      <c r="D153" s="38">
        <v>10600.5483</v>
      </c>
    </row>
    <row r="154" spans="1:4" x14ac:dyDescent="0.3">
      <c r="A154" s="35">
        <v>31</v>
      </c>
      <c r="B154" s="36">
        <v>5364.5135</v>
      </c>
      <c r="C154" s="37"/>
      <c r="D154" s="38">
        <v>5364.5135</v>
      </c>
    </row>
    <row r="155" spans="1:4" x14ac:dyDescent="0.3">
      <c r="A155" s="35">
        <v>31.02</v>
      </c>
      <c r="B155" s="36">
        <v>11385.909255</v>
      </c>
      <c r="C155" s="37">
        <v>35595.589800000002</v>
      </c>
      <c r="D155" s="38">
        <v>19455.802769999998</v>
      </c>
    </row>
    <row r="156" spans="1:4" x14ac:dyDescent="0.3">
      <c r="A156" s="35">
        <v>31.065000000000001</v>
      </c>
      <c r="B156" s="36">
        <v>4157.2050166666668</v>
      </c>
      <c r="C156" s="37">
        <v>34254.053350000002</v>
      </c>
      <c r="D156" s="38">
        <v>11681.417100000001</v>
      </c>
    </row>
    <row r="157" spans="1:4" x14ac:dyDescent="0.3">
      <c r="A157" s="35">
        <v>31.1</v>
      </c>
      <c r="B157" s="36">
        <v>1526.3119999999999</v>
      </c>
      <c r="C157" s="37"/>
      <c r="D157" s="38">
        <v>1526.3119999999999</v>
      </c>
    </row>
    <row r="158" spans="1:4" x14ac:dyDescent="0.3">
      <c r="A158" s="35">
        <v>31.13</v>
      </c>
      <c r="B158" s="36">
        <v>4156.3253666666669</v>
      </c>
      <c r="C158" s="37">
        <v>34806.467700000001</v>
      </c>
      <c r="D158" s="38">
        <v>11818.86095</v>
      </c>
    </row>
    <row r="159" spans="1:4" x14ac:dyDescent="0.3">
      <c r="A159" s="35">
        <v>31.16</v>
      </c>
      <c r="B159" s="36">
        <v>9278.2034000000003</v>
      </c>
      <c r="C159" s="37">
        <v>43578.939400000003</v>
      </c>
      <c r="D159" s="38">
        <v>17853.3874</v>
      </c>
    </row>
    <row r="160" spans="1:4" x14ac:dyDescent="0.3">
      <c r="A160" s="35">
        <v>31.2</v>
      </c>
      <c r="B160" s="36">
        <v>9625.92</v>
      </c>
      <c r="C160" s="37"/>
      <c r="D160" s="38">
        <v>9625.92</v>
      </c>
    </row>
    <row r="161" spans="1:4" x14ac:dyDescent="0.3">
      <c r="A161" s="35">
        <v>31.24</v>
      </c>
      <c r="B161" s="36">
        <v>10338.9316</v>
      </c>
      <c r="C161" s="37"/>
      <c r="D161" s="38">
        <v>10338.9316</v>
      </c>
    </row>
    <row r="162" spans="1:4" x14ac:dyDescent="0.3">
      <c r="A162" s="35">
        <v>31.254999999999999</v>
      </c>
      <c r="B162" s="36">
        <v>4074.7917833333336</v>
      </c>
      <c r="C162" s="37"/>
      <c r="D162" s="38">
        <v>4074.7917833333336</v>
      </c>
    </row>
    <row r="163" spans="1:4" x14ac:dyDescent="0.3">
      <c r="A163" s="35">
        <v>31.3</v>
      </c>
      <c r="B163" s="36"/>
      <c r="C163" s="37">
        <v>47291.055</v>
      </c>
      <c r="D163" s="38">
        <v>47291.055</v>
      </c>
    </row>
    <row r="164" spans="1:4" x14ac:dyDescent="0.3">
      <c r="A164" s="35">
        <v>31.35</v>
      </c>
      <c r="B164" s="36">
        <v>9680.8344283333336</v>
      </c>
      <c r="C164" s="37">
        <v>42843.510500000004</v>
      </c>
      <c r="D164" s="38">
        <v>17971.503446250001</v>
      </c>
    </row>
    <row r="165" spans="1:4" x14ac:dyDescent="0.3">
      <c r="A165" s="35">
        <v>31.4</v>
      </c>
      <c r="B165" s="36">
        <v>3659.346</v>
      </c>
      <c r="C165" s="37">
        <v>34502.573000000004</v>
      </c>
      <c r="D165" s="38">
        <v>24221.497333333333</v>
      </c>
    </row>
    <row r="166" spans="1:4" x14ac:dyDescent="0.3">
      <c r="A166" s="35">
        <v>31.445</v>
      </c>
      <c r="B166" s="36">
        <v>11469.25805</v>
      </c>
      <c r="C166" s="37"/>
      <c r="D166" s="38">
        <v>11469.25805</v>
      </c>
    </row>
    <row r="167" spans="1:4" x14ac:dyDescent="0.3">
      <c r="A167" s="35">
        <v>31.46</v>
      </c>
      <c r="B167" s="36">
        <v>14439.457065000001</v>
      </c>
      <c r="C167" s="37"/>
      <c r="D167" s="38">
        <v>14439.457065000001</v>
      </c>
    </row>
    <row r="168" spans="1:4" x14ac:dyDescent="0.3">
      <c r="A168" s="35">
        <v>31.5</v>
      </c>
      <c r="B168" s="36">
        <v>4239.3649999999998</v>
      </c>
      <c r="C168" s="37"/>
      <c r="D168" s="38">
        <v>4239.3649999999998</v>
      </c>
    </row>
    <row r="169" spans="1:4" x14ac:dyDescent="0.3">
      <c r="A169" s="35">
        <v>31.54</v>
      </c>
      <c r="B169" s="36">
        <v>8250.8901000000005</v>
      </c>
      <c r="C169" s="37"/>
      <c r="D169" s="38">
        <v>8250.8901000000005</v>
      </c>
    </row>
    <row r="170" spans="1:4" x14ac:dyDescent="0.3">
      <c r="A170" s="35">
        <v>31.57</v>
      </c>
      <c r="B170" s="36">
        <v>8697.5937999999987</v>
      </c>
      <c r="C170" s="37"/>
      <c r="D170" s="38">
        <v>8697.5937999999987</v>
      </c>
    </row>
    <row r="171" spans="1:4" x14ac:dyDescent="0.3">
      <c r="A171" s="35">
        <v>31.6</v>
      </c>
      <c r="B171" s="36">
        <v>8718.3276666666661</v>
      </c>
      <c r="C171" s="37"/>
      <c r="D171" s="38">
        <v>8718.3276666666661</v>
      </c>
    </row>
    <row r="172" spans="1:4" x14ac:dyDescent="0.3">
      <c r="A172" s="35">
        <v>31.635000000000002</v>
      </c>
      <c r="B172" s="36">
        <v>8266.1556500000006</v>
      </c>
      <c r="C172" s="37"/>
      <c r="D172" s="38">
        <v>8266.1556500000006</v>
      </c>
    </row>
    <row r="173" spans="1:4" x14ac:dyDescent="0.3">
      <c r="A173" s="35">
        <v>31.68</v>
      </c>
      <c r="B173" s="36"/>
      <c r="C173" s="37">
        <v>34487.657200000001</v>
      </c>
      <c r="D173" s="38">
        <v>34487.657200000001</v>
      </c>
    </row>
    <row r="174" spans="1:4" x14ac:dyDescent="0.3">
      <c r="A174" s="35">
        <v>31.73</v>
      </c>
      <c r="B174" s="36">
        <v>7979.8294499999993</v>
      </c>
      <c r="C174" s="37">
        <v>34960.894199999995</v>
      </c>
      <c r="D174" s="38">
        <v>16973.517699999997</v>
      </c>
    </row>
    <row r="175" spans="1:4" x14ac:dyDescent="0.3">
      <c r="A175" s="35">
        <v>31.79</v>
      </c>
      <c r="B175" s="36">
        <v>11304.827523333333</v>
      </c>
      <c r="C175" s="37">
        <v>43813.866099999999</v>
      </c>
      <c r="D175" s="38">
        <v>19432.087167500002</v>
      </c>
    </row>
    <row r="176" spans="1:4" x14ac:dyDescent="0.3">
      <c r="A176" s="35">
        <v>31.8</v>
      </c>
      <c r="B176" s="36">
        <v>13880.949000000001</v>
      </c>
      <c r="C176" s="37"/>
      <c r="D176" s="38">
        <v>13880.949000000001</v>
      </c>
    </row>
    <row r="177" spans="1:4" x14ac:dyDescent="0.3">
      <c r="A177" s="35">
        <v>31.824999999999999</v>
      </c>
      <c r="B177" s="36">
        <v>11059.589250000001</v>
      </c>
      <c r="C177" s="37">
        <v>41097.161749999999</v>
      </c>
      <c r="D177" s="38">
        <v>17067.103750000002</v>
      </c>
    </row>
    <row r="178" spans="1:4" x14ac:dyDescent="0.3">
      <c r="A178" s="35">
        <v>31.9</v>
      </c>
      <c r="B178" s="36">
        <v>16601.495620000002</v>
      </c>
      <c r="C178" s="37"/>
      <c r="D178" s="38">
        <v>16601.495620000002</v>
      </c>
    </row>
    <row r="179" spans="1:4" x14ac:dyDescent="0.3">
      <c r="A179" s="35">
        <v>31.92</v>
      </c>
      <c r="B179" s="36">
        <v>3892.3471333333327</v>
      </c>
      <c r="C179" s="37">
        <v>35726.084300000002</v>
      </c>
      <c r="D179" s="38">
        <v>16625.841999999997</v>
      </c>
    </row>
    <row r="180" spans="1:4" x14ac:dyDescent="0.3">
      <c r="A180" s="35">
        <v>32</v>
      </c>
      <c r="B180" s="36">
        <v>8551.3469999999998</v>
      </c>
      <c r="C180" s="37"/>
      <c r="D180" s="38">
        <v>8551.3469999999998</v>
      </c>
    </row>
    <row r="181" spans="1:4" x14ac:dyDescent="0.3">
      <c r="A181" s="35">
        <v>32.01</v>
      </c>
      <c r="B181" s="36">
        <v>6964.1038999999992</v>
      </c>
      <c r="C181" s="37"/>
      <c r="D181" s="38">
        <v>6964.1038999999992</v>
      </c>
    </row>
    <row r="182" spans="1:4" x14ac:dyDescent="0.3">
      <c r="A182" s="35">
        <v>32.015000000000001</v>
      </c>
      <c r="B182" s="36">
        <v>8116.2688500000004</v>
      </c>
      <c r="C182" s="37">
        <v>45710.207849999999</v>
      </c>
      <c r="D182" s="38">
        <v>26913.23835</v>
      </c>
    </row>
    <row r="183" spans="1:4" x14ac:dyDescent="0.3">
      <c r="A183" s="35">
        <v>32.1</v>
      </c>
      <c r="B183" s="36">
        <v>14007.222</v>
      </c>
      <c r="C183" s="37"/>
      <c r="D183" s="38">
        <v>14007.222</v>
      </c>
    </row>
    <row r="184" spans="1:4" x14ac:dyDescent="0.3">
      <c r="A184" s="35">
        <v>32.11</v>
      </c>
      <c r="B184" s="36">
        <v>9170.5958914285711</v>
      </c>
      <c r="C184" s="37"/>
      <c r="D184" s="38">
        <v>9170.5958914285711</v>
      </c>
    </row>
    <row r="185" spans="1:4" x14ac:dyDescent="0.3">
      <c r="A185" s="35">
        <v>32.119999999999997</v>
      </c>
      <c r="B185" s="36">
        <v>2801.2588000000001</v>
      </c>
      <c r="C185" s="37"/>
      <c r="D185" s="38">
        <v>2801.2588000000001</v>
      </c>
    </row>
    <row r="186" spans="1:4" x14ac:dyDescent="0.3">
      <c r="A186" s="35">
        <v>32.200000000000003</v>
      </c>
      <c r="B186" s="36">
        <v>6825.9610000000002</v>
      </c>
      <c r="C186" s="37">
        <v>47305.305</v>
      </c>
      <c r="D186" s="38">
        <v>20319.075666666668</v>
      </c>
    </row>
    <row r="187" spans="1:4" x14ac:dyDescent="0.3">
      <c r="A187" s="35">
        <v>32.204999999999998</v>
      </c>
      <c r="B187" s="36">
        <v>10161.790950000001</v>
      </c>
      <c r="C187" s="37"/>
      <c r="D187" s="38">
        <v>10161.790950000001</v>
      </c>
    </row>
    <row r="188" spans="1:4" x14ac:dyDescent="0.3">
      <c r="A188" s="35">
        <v>32.229999999999997</v>
      </c>
      <c r="B188" s="36">
        <v>13544.656545000002</v>
      </c>
      <c r="C188" s="37"/>
      <c r="D188" s="38">
        <v>13544.656545000002</v>
      </c>
    </row>
    <row r="189" spans="1:4" x14ac:dyDescent="0.3">
      <c r="A189" s="35">
        <v>32.299999999999997</v>
      </c>
      <c r="B189" s="36">
        <v>11781.804446666667</v>
      </c>
      <c r="C189" s="37">
        <v>41919.097000000002</v>
      </c>
      <c r="D189" s="38">
        <v>14100.057720000001</v>
      </c>
    </row>
    <row r="190" spans="1:4" x14ac:dyDescent="0.3">
      <c r="A190" s="35">
        <v>32.340000000000003</v>
      </c>
      <c r="B190" s="36">
        <v>6985.8981000000003</v>
      </c>
      <c r="C190" s="37"/>
      <c r="D190" s="38">
        <v>6985.8981000000003</v>
      </c>
    </row>
    <row r="191" spans="1:4" x14ac:dyDescent="0.3">
      <c r="A191" s="35">
        <v>32.395000000000003</v>
      </c>
      <c r="B191" s="36">
        <v>12150.923522000001</v>
      </c>
      <c r="C191" s="37"/>
      <c r="D191" s="38">
        <v>12150.923522000001</v>
      </c>
    </row>
    <row r="192" spans="1:4" x14ac:dyDescent="0.3">
      <c r="A192" s="35">
        <v>32.4</v>
      </c>
      <c r="B192" s="36">
        <v>4149.7359999999999</v>
      </c>
      <c r="C192" s="37"/>
      <c r="D192" s="38">
        <v>4149.7359999999999</v>
      </c>
    </row>
    <row r="193" spans="1:4" x14ac:dyDescent="0.3">
      <c r="A193" s="35">
        <v>32.450000000000003</v>
      </c>
      <c r="B193" s="36"/>
      <c r="C193" s="37">
        <v>45008.955499999996</v>
      </c>
      <c r="D193" s="38">
        <v>45008.955499999996</v>
      </c>
    </row>
    <row r="194" spans="1:4" x14ac:dyDescent="0.3">
      <c r="A194" s="35">
        <v>32.49</v>
      </c>
      <c r="B194" s="36">
        <v>3490.5491000000002</v>
      </c>
      <c r="C194" s="37">
        <v>36898.733079999998</v>
      </c>
      <c r="D194" s="38">
        <v>20194.641089999997</v>
      </c>
    </row>
    <row r="195" spans="1:4" x14ac:dyDescent="0.3">
      <c r="A195" s="35">
        <v>32.5</v>
      </c>
      <c r="B195" s="36">
        <v>6238.2979999999998</v>
      </c>
      <c r="C195" s="37"/>
      <c r="D195" s="38">
        <v>6238.2979999999998</v>
      </c>
    </row>
    <row r="196" spans="1:4" x14ac:dyDescent="0.3">
      <c r="A196" s="35">
        <v>32.56</v>
      </c>
      <c r="B196" s="36">
        <v>1824.2854</v>
      </c>
      <c r="C196" s="37">
        <v>40941.285400000001</v>
      </c>
      <c r="D196" s="38">
        <v>21382.785400000001</v>
      </c>
    </row>
    <row r="197" spans="1:4" x14ac:dyDescent="0.3">
      <c r="A197" s="35">
        <v>32.585000000000001</v>
      </c>
      <c r="B197" s="36">
        <v>4846.9201499999999</v>
      </c>
      <c r="C197" s="37"/>
      <c r="D197" s="38">
        <v>4846.9201499999999</v>
      </c>
    </row>
    <row r="198" spans="1:4" x14ac:dyDescent="0.3">
      <c r="A198" s="35">
        <v>32.6</v>
      </c>
      <c r="B198" s="36">
        <v>7698.009</v>
      </c>
      <c r="C198" s="37"/>
      <c r="D198" s="38">
        <v>7698.009</v>
      </c>
    </row>
    <row r="199" spans="1:4" x14ac:dyDescent="0.3">
      <c r="A199" s="35">
        <v>32.67</v>
      </c>
      <c r="B199" s="36">
        <v>6652.2623000000003</v>
      </c>
      <c r="C199" s="37"/>
      <c r="D199" s="38">
        <v>6652.2623000000003</v>
      </c>
    </row>
    <row r="200" spans="1:4" x14ac:dyDescent="0.3">
      <c r="A200" s="35">
        <v>32.68</v>
      </c>
      <c r="B200" s="36">
        <v>13881.487279999999</v>
      </c>
      <c r="C200" s="37"/>
      <c r="D200" s="38">
        <v>13881.487279999999</v>
      </c>
    </row>
    <row r="201" spans="1:4" x14ac:dyDescent="0.3">
      <c r="A201" s="35">
        <v>32.700000000000003</v>
      </c>
      <c r="B201" s="36">
        <v>3591.48</v>
      </c>
      <c r="C201" s="37">
        <v>34472.841</v>
      </c>
      <c r="D201" s="38">
        <v>19032.160500000002</v>
      </c>
    </row>
    <row r="202" spans="1:4" x14ac:dyDescent="0.3">
      <c r="A202" s="35">
        <v>32.774999999999999</v>
      </c>
      <c r="B202" s="36">
        <v>9984.3678500000005</v>
      </c>
      <c r="C202" s="37">
        <v>39564.332249999999</v>
      </c>
      <c r="D202" s="38">
        <v>18435.786250000001</v>
      </c>
    </row>
    <row r="203" spans="1:4" x14ac:dyDescent="0.3">
      <c r="A203" s="35">
        <v>32.78</v>
      </c>
      <c r="B203" s="36"/>
      <c r="C203" s="37">
        <v>36021.011200000001</v>
      </c>
      <c r="D203" s="38">
        <v>36021.011200000001</v>
      </c>
    </row>
    <row r="204" spans="1:4" x14ac:dyDescent="0.3">
      <c r="A204" s="35">
        <v>32.799999999999997</v>
      </c>
      <c r="B204" s="36">
        <v>10004.039685</v>
      </c>
      <c r="C204" s="37">
        <v>52590.829389999999</v>
      </c>
      <c r="D204" s="38">
        <v>24199.63625333333</v>
      </c>
    </row>
    <row r="205" spans="1:4" x14ac:dyDescent="0.3">
      <c r="A205" s="35">
        <v>32.869999999999997</v>
      </c>
      <c r="B205" s="36">
        <v>7050.0213000000003</v>
      </c>
      <c r="C205" s="37"/>
      <c r="D205" s="38">
        <v>7050.0213000000003</v>
      </c>
    </row>
    <row r="206" spans="1:4" x14ac:dyDescent="0.3">
      <c r="A206" s="35">
        <v>32.9</v>
      </c>
      <c r="B206" s="36">
        <v>3561.9059999999999</v>
      </c>
      <c r="C206" s="37">
        <v>36085.218999999997</v>
      </c>
      <c r="D206" s="38">
        <v>14403.010333333332</v>
      </c>
    </row>
    <row r="207" spans="1:4" x14ac:dyDescent="0.3">
      <c r="A207" s="35">
        <v>32.965000000000003</v>
      </c>
      <c r="B207" s="36">
        <v>12326.7101</v>
      </c>
      <c r="C207" s="37"/>
      <c r="D207" s="38">
        <v>12326.7101</v>
      </c>
    </row>
    <row r="208" spans="1:4" x14ac:dyDescent="0.3">
      <c r="A208" s="35">
        <v>33</v>
      </c>
      <c r="B208" s="36">
        <v>6853.8704866666667</v>
      </c>
      <c r="C208" s="37"/>
      <c r="D208" s="38">
        <v>6853.8704866666667</v>
      </c>
    </row>
    <row r="209" spans="1:4" x14ac:dyDescent="0.3">
      <c r="A209" s="35">
        <v>33.06</v>
      </c>
      <c r="B209" s="36">
        <v>7749.1563999999998</v>
      </c>
      <c r="C209" s="37"/>
      <c r="D209" s="38">
        <v>7749.1563999999998</v>
      </c>
    </row>
    <row r="210" spans="1:4" x14ac:dyDescent="0.3">
      <c r="A210" s="35">
        <v>33.1</v>
      </c>
      <c r="B210" s="36">
        <v>13917.484082500001</v>
      </c>
      <c r="C210" s="37"/>
      <c r="D210" s="38">
        <v>13917.484082500001</v>
      </c>
    </row>
    <row r="211" spans="1:4" x14ac:dyDescent="0.3">
      <c r="A211" s="35">
        <v>33.11</v>
      </c>
      <c r="B211" s="36">
        <v>8545.7188999999998</v>
      </c>
      <c r="C211" s="37">
        <v>37707.010399999999</v>
      </c>
      <c r="D211" s="38">
        <v>23126.364650000003</v>
      </c>
    </row>
    <row r="212" spans="1:4" x14ac:dyDescent="0.3">
      <c r="A212" s="35">
        <v>33.155000000000001</v>
      </c>
      <c r="B212" s="36">
        <v>5714.5826499999994</v>
      </c>
      <c r="C212" s="37"/>
      <c r="D212" s="38">
        <v>5714.5826499999994</v>
      </c>
    </row>
    <row r="213" spans="1:4" x14ac:dyDescent="0.3">
      <c r="A213" s="35">
        <v>33.200000000000003</v>
      </c>
      <c r="B213" s="36">
        <v>13462.52</v>
      </c>
      <c r="C213" s="37"/>
      <c r="D213" s="38">
        <v>13462.52</v>
      </c>
    </row>
    <row r="214" spans="1:4" x14ac:dyDescent="0.3">
      <c r="A214" s="35">
        <v>33.25</v>
      </c>
      <c r="B214" s="36">
        <v>8627.4998333333333</v>
      </c>
      <c r="C214" s="37"/>
      <c r="D214" s="38">
        <v>8627.4998333333333</v>
      </c>
    </row>
    <row r="215" spans="1:4" x14ac:dyDescent="0.3">
      <c r="A215" s="35">
        <v>33.299999999999997</v>
      </c>
      <c r="B215" s="36">
        <v>6343.6630000000005</v>
      </c>
      <c r="C215" s="37"/>
      <c r="D215" s="38">
        <v>6343.6630000000005</v>
      </c>
    </row>
    <row r="216" spans="1:4" x14ac:dyDescent="0.3">
      <c r="A216" s="35">
        <v>33.33</v>
      </c>
      <c r="B216" s="36">
        <v>10350.492110000001</v>
      </c>
      <c r="C216" s="37">
        <v>36124.573700000001</v>
      </c>
      <c r="D216" s="38">
        <v>14032.503765714286</v>
      </c>
    </row>
    <row r="217" spans="1:4" x14ac:dyDescent="0.3">
      <c r="A217" s="35">
        <v>33.344999999999999</v>
      </c>
      <c r="B217" s="36">
        <v>12376.389116</v>
      </c>
      <c r="C217" s="37"/>
      <c r="D217" s="38">
        <v>12376.389116</v>
      </c>
    </row>
    <row r="218" spans="1:4" x14ac:dyDescent="0.3">
      <c r="A218" s="35">
        <v>33.4</v>
      </c>
      <c r="B218" s="36">
        <v>6983.9776650000003</v>
      </c>
      <c r="C218" s="37">
        <v>38415.474000000002</v>
      </c>
      <c r="D218" s="38">
        <v>17461.143110000001</v>
      </c>
    </row>
    <row r="219" spans="1:4" x14ac:dyDescent="0.3">
      <c r="A219" s="35">
        <v>33.44</v>
      </c>
      <c r="B219" s="36">
        <v>8865.1453499999989</v>
      </c>
      <c r="C219" s="37"/>
      <c r="D219" s="38">
        <v>8865.1453499999989</v>
      </c>
    </row>
    <row r="220" spans="1:4" x14ac:dyDescent="0.3">
      <c r="A220" s="35">
        <v>33.5</v>
      </c>
      <c r="B220" s="36"/>
      <c r="C220" s="37">
        <v>37079.372000000003</v>
      </c>
      <c r="D220" s="38">
        <v>37079.372000000003</v>
      </c>
    </row>
    <row r="221" spans="1:4" x14ac:dyDescent="0.3">
      <c r="A221" s="35">
        <v>33.534999999999997</v>
      </c>
      <c r="B221" s="36">
        <v>12706.512650000001</v>
      </c>
      <c r="C221" s="37">
        <v>34617.840649999998</v>
      </c>
      <c r="D221" s="38">
        <v>20010.288649999999</v>
      </c>
    </row>
    <row r="222" spans="1:4" x14ac:dyDescent="0.3">
      <c r="A222" s="35">
        <v>33.549999999999997</v>
      </c>
      <c r="B222" s="36">
        <v>5699.8374999999996</v>
      </c>
      <c r="C222" s="37"/>
      <c r="D222" s="38">
        <v>5699.8374999999996</v>
      </c>
    </row>
    <row r="223" spans="1:4" x14ac:dyDescent="0.3">
      <c r="A223" s="35">
        <v>33.630000000000003</v>
      </c>
      <c r="B223" s="36">
        <v>10869.660295</v>
      </c>
      <c r="C223" s="37">
        <v>40764.3557</v>
      </c>
      <c r="D223" s="38">
        <v>20834.558763333334</v>
      </c>
    </row>
    <row r="224" spans="1:4" x14ac:dyDescent="0.3">
      <c r="A224" s="35">
        <v>33.659999999999997</v>
      </c>
      <c r="B224" s="36">
        <v>7250.0331999999999</v>
      </c>
      <c r="C224" s="37"/>
      <c r="D224" s="38">
        <v>7250.0331999999999</v>
      </c>
    </row>
    <row r="225" spans="1:4" x14ac:dyDescent="0.3">
      <c r="A225" s="35">
        <v>33.700000000000003</v>
      </c>
      <c r="B225" s="36">
        <v>7919.2439999999997</v>
      </c>
      <c r="C225" s="37"/>
      <c r="D225" s="38">
        <v>7919.2439999999997</v>
      </c>
    </row>
    <row r="226" spans="1:4" x14ac:dyDescent="0.3">
      <c r="A226" s="35">
        <v>33.725000000000001</v>
      </c>
      <c r="B226" s="36">
        <v>9900.1157500000008</v>
      </c>
      <c r="C226" s="37"/>
      <c r="D226" s="38">
        <v>9900.1157500000008</v>
      </c>
    </row>
    <row r="227" spans="1:4" x14ac:dyDescent="0.3">
      <c r="A227" s="35">
        <v>33.770000000000003</v>
      </c>
      <c r="B227" s="36">
        <v>1700.0923</v>
      </c>
      <c r="C227" s="37"/>
      <c r="D227" s="38">
        <v>1700.0923</v>
      </c>
    </row>
    <row r="228" spans="1:4" x14ac:dyDescent="0.3">
      <c r="A228" s="35">
        <v>33.799999999999997</v>
      </c>
      <c r="B228" s="36"/>
      <c r="C228" s="37">
        <v>47928.03</v>
      </c>
      <c r="D228" s="38">
        <v>47928.03</v>
      </c>
    </row>
    <row r="229" spans="1:4" x14ac:dyDescent="0.3">
      <c r="A229" s="35">
        <v>33.82</v>
      </c>
      <c r="B229" s="36">
        <v>10539.223282499999</v>
      </c>
      <c r="C229" s="37"/>
      <c r="D229" s="38">
        <v>10539.223282499999</v>
      </c>
    </row>
    <row r="230" spans="1:4" x14ac:dyDescent="0.3">
      <c r="A230" s="35">
        <v>33.880000000000003</v>
      </c>
      <c r="B230" s="36">
        <v>11734.901525000001</v>
      </c>
      <c r="C230" s="37">
        <v>46889.261200000001</v>
      </c>
      <c r="D230" s="38">
        <v>23453.021416666666</v>
      </c>
    </row>
    <row r="231" spans="1:4" x14ac:dyDescent="0.3">
      <c r="A231" s="35">
        <v>33.914999999999999</v>
      </c>
      <c r="B231" s="36">
        <v>9104.4271000000008</v>
      </c>
      <c r="C231" s="37"/>
      <c r="D231" s="38">
        <v>9104.4271000000008</v>
      </c>
    </row>
    <row r="232" spans="1:4" x14ac:dyDescent="0.3">
      <c r="A232" s="35">
        <v>33.99</v>
      </c>
      <c r="B232" s="36">
        <v>2850.2276000000002</v>
      </c>
      <c r="C232" s="37"/>
      <c r="D232" s="38">
        <v>2850.2276000000002</v>
      </c>
    </row>
    <row r="233" spans="1:4" x14ac:dyDescent="0.3">
      <c r="A233" s="35">
        <v>34.01</v>
      </c>
      <c r="B233" s="36">
        <v>11356.660900000001</v>
      </c>
      <c r="C233" s="37"/>
      <c r="D233" s="38">
        <v>11356.660900000001</v>
      </c>
    </row>
    <row r="234" spans="1:4" x14ac:dyDescent="0.3">
      <c r="A234" s="35">
        <v>34.1</v>
      </c>
      <c r="B234" s="36">
        <v>8254.8907399999989</v>
      </c>
      <c r="C234" s="37">
        <v>40182.245999999999</v>
      </c>
      <c r="D234" s="38">
        <v>12245.8101475</v>
      </c>
    </row>
    <row r="235" spans="1:4" x14ac:dyDescent="0.3">
      <c r="A235" s="35">
        <v>34.104999999999997</v>
      </c>
      <c r="B235" s="36">
        <v>6356.27945</v>
      </c>
      <c r="C235" s="37">
        <v>41618.921950000004</v>
      </c>
      <c r="D235" s="38">
        <v>23987.600699999999</v>
      </c>
    </row>
    <row r="236" spans="1:4" x14ac:dyDescent="0.3">
      <c r="A236" s="35">
        <v>34.200000000000003</v>
      </c>
      <c r="B236" s="36">
        <v>7040.7893333333332</v>
      </c>
      <c r="C236" s="37">
        <v>40952.061500000003</v>
      </c>
      <c r="D236" s="38">
        <v>20605.298200000001</v>
      </c>
    </row>
    <row r="237" spans="1:4" x14ac:dyDescent="0.3">
      <c r="A237" s="35">
        <v>34.21</v>
      </c>
      <c r="B237" s="36">
        <v>5156.7205666666669</v>
      </c>
      <c r="C237" s="37">
        <v>44260.749900000003</v>
      </c>
      <c r="D237" s="38">
        <v>14932.727900000002</v>
      </c>
    </row>
    <row r="238" spans="1:4" x14ac:dyDescent="0.3">
      <c r="A238" s="35">
        <v>34.295000000000002</v>
      </c>
      <c r="B238" s="36">
        <v>13224.057049999999</v>
      </c>
      <c r="C238" s="37"/>
      <c r="D238" s="38">
        <v>13224.057049999999</v>
      </c>
    </row>
    <row r="239" spans="1:4" x14ac:dyDescent="0.3">
      <c r="A239" s="35">
        <v>34.299999999999997</v>
      </c>
      <c r="B239" s="36">
        <v>9563.0290000000005</v>
      </c>
      <c r="C239" s="37"/>
      <c r="D239" s="38">
        <v>9563.0290000000005</v>
      </c>
    </row>
    <row r="240" spans="1:4" x14ac:dyDescent="0.3">
      <c r="A240" s="35">
        <v>34.32</v>
      </c>
      <c r="B240" s="36">
        <v>7226.2267999999995</v>
      </c>
      <c r="C240" s="37"/>
      <c r="D240" s="38">
        <v>7226.2267999999995</v>
      </c>
    </row>
    <row r="241" spans="1:4" x14ac:dyDescent="0.3">
      <c r="A241" s="35">
        <v>34.39</v>
      </c>
      <c r="B241" s="36">
        <v>11743.9341</v>
      </c>
      <c r="C241" s="37">
        <v>38746.355100000001</v>
      </c>
      <c r="D241" s="38">
        <v>25245.1446</v>
      </c>
    </row>
    <row r="242" spans="1:4" x14ac:dyDescent="0.3">
      <c r="A242" s="35">
        <v>34.4</v>
      </c>
      <c r="B242" s="36">
        <v>3870.2350000000006</v>
      </c>
      <c r="C242" s="37">
        <v>36197.699000000001</v>
      </c>
      <c r="D242" s="38">
        <v>11952.101000000001</v>
      </c>
    </row>
    <row r="243" spans="1:4" x14ac:dyDescent="0.3">
      <c r="A243" s="35">
        <v>34.43</v>
      </c>
      <c r="B243" s="36">
        <v>5772.0003666666671</v>
      </c>
      <c r="C243" s="37">
        <v>37742.575700000001</v>
      </c>
      <c r="D243" s="38">
        <v>13764.644200000001</v>
      </c>
    </row>
    <row r="244" spans="1:4" x14ac:dyDescent="0.3">
      <c r="A244" s="35">
        <v>34.484999999999999</v>
      </c>
      <c r="B244" s="36">
        <v>3021.80915</v>
      </c>
      <c r="C244" s="37">
        <v>60021.398970000002</v>
      </c>
      <c r="D244" s="38">
        <v>31521.604060000001</v>
      </c>
    </row>
    <row r="245" spans="1:4" x14ac:dyDescent="0.3">
      <c r="A245" s="35">
        <v>34.5</v>
      </c>
      <c r="B245" s="36">
        <v>13822.803</v>
      </c>
      <c r="C245" s="37"/>
      <c r="D245" s="38">
        <v>13822.803</v>
      </c>
    </row>
    <row r="246" spans="1:4" x14ac:dyDescent="0.3">
      <c r="A246" s="35">
        <v>34.58</v>
      </c>
      <c r="B246" s="36">
        <v>5826.5056999999997</v>
      </c>
      <c r="C246" s="37"/>
      <c r="D246" s="38">
        <v>5826.5056999999997</v>
      </c>
    </row>
    <row r="247" spans="1:4" x14ac:dyDescent="0.3">
      <c r="A247" s="35">
        <v>34.6</v>
      </c>
      <c r="B247" s="36">
        <v>2020.1769999999999</v>
      </c>
      <c r="C247" s="37">
        <v>41661.601999999999</v>
      </c>
      <c r="D247" s="38">
        <v>21840.889500000001</v>
      </c>
    </row>
    <row r="248" spans="1:4" x14ac:dyDescent="0.3">
      <c r="A248" s="35">
        <v>34.674999999999997</v>
      </c>
      <c r="B248" s="36">
        <v>4518.8262500000001</v>
      </c>
      <c r="C248" s="37"/>
      <c r="D248" s="38">
        <v>4518.8262500000001</v>
      </c>
    </row>
    <row r="249" spans="1:4" x14ac:dyDescent="0.3">
      <c r="A249" s="35">
        <v>34.700000000000003</v>
      </c>
      <c r="B249" s="36">
        <v>6082.4049999999997</v>
      </c>
      <c r="C249" s="37">
        <v>36397.576000000001</v>
      </c>
      <c r="D249" s="38">
        <v>21239.9905</v>
      </c>
    </row>
    <row r="250" spans="1:4" x14ac:dyDescent="0.3">
      <c r="A250" s="35">
        <v>34.770000000000003</v>
      </c>
      <c r="B250" s="36">
        <v>6289.9402999999993</v>
      </c>
      <c r="C250" s="37"/>
      <c r="D250" s="38">
        <v>6289.9402999999993</v>
      </c>
    </row>
    <row r="251" spans="1:4" x14ac:dyDescent="0.3">
      <c r="A251" s="35">
        <v>34.799999999999997</v>
      </c>
      <c r="B251" s="36">
        <v>11149.852406</v>
      </c>
      <c r="C251" s="37">
        <v>37308.066999999995</v>
      </c>
      <c r="D251" s="38">
        <v>18623.628004285714</v>
      </c>
    </row>
    <row r="252" spans="1:4" x14ac:dyDescent="0.3">
      <c r="A252" s="35">
        <v>34.865000000000002</v>
      </c>
      <c r="B252" s="36">
        <v>7422.0418499999996</v>
      </c>
      <c r="C252" s="37"/>
      <c r="D252" s="38">
        <v>7422.0418499999996</v>
      </c>
    </row>
    <row r="253" spans="1:4" x14ac:dyDescent="0.3">
      <c r="A253" s="35">
        <v>34.869999999999997</v>
      </c>
      <c r="B253" s="36">
        <v>2020.5523000000001</v>
      </c>
      <c r="C253" s="37"/>
      <c r="D253" s="38">
        <v>2020.5523000000001</v>
      </c>
    </row>
    <row r="254" spans="1:4" x14ac:dyDescent="0.3">
      <c r="A254" s="35">
        <v>34.9</v>
      </c>
      <c r="B254" s="36"/>
      <c r="C254" s="37">
        <v>34828.654000000002</v>
      </c>
      <c r="D254" s="38">
        <v>34828.654000000002</v>
      </c>
    </row>
    <row r="255" spans="1:4" x14ac:dyDescent="0.3">
      <c r="A255" s="35">
        <v>34.96</v>
      </c>
      <c r="B255" s="36">
        <v>4466.6214</v>
      </c>
      <c r="C255" s="37">
        <v>42837.7094</v>
      </c>
      <c r="D255" s="38">
        <v>30047.346733333328</v>
      </c>
    </row>
    <row r="256" spans="1:4" x14ac:dyDescent="0.3">
      <c r="A256" s="35">
        <v>35.090000000000003</v>
      </c>
      <c r="B256" s="36"/>
      <c r="C256" s="37">
        <v>47055.532099999997</v>
      </c>
      <c r="D256" s="38">
        <v>47055.532099999997</v>
      </c>
    </row>
    <row r="257" spans="1:4" x14ac:dyDescent="0.3">
      <c r="A257" s="35">
        <v>35.1</v>
      </c>
      <c r="B257" s="36">
        <v>12644.589</v>
      </c>
      <c r="C257" s="37"/>
      <c r="D257" s="38">
        <v>12644.589</v>
      </c>
    </row>
    <row r="258" spans="1:4" x14ac:dyDescent="0.3">
      <c r="A258" s="35">
        <v>35.15</v>
      </c>
      <c r="B258" s="36">
        <v>2134.9014999999999</v>
      </c>
      <c r="C258" s="37"/>
      <c r="D258" s="38">
        <v>2134.9014999999999</v>
      </c>
    </row>
    <row r="259" spans="1:4" x14ac:dyDescent="0.3">
      <c r="A259" s="35">
        <v>35.200000000000003</v>
      </c>
      <c r="B259" s="36">
        <v>7106.8681999999999</v>
      </c>
      <c r="C259" s="37">
        <v>41566.489499999996</v>
      </c>
      <c r="D259" s="38">
        <v>16952.474285714285</v>
      </c>
    </row>
    <row r="260" spans="1:4" x14ac:dyDescent="0.3">
      <c r="A260" s="35">
        <v>35.244999999999997</v>
      </c>
      <c r="B260" s="36">
        <v>11899.472324999999</v>
      </c>
      <c r="C260" s="37"/>
      <c r="D260" s="38">
        <v>11899.472324999999</v>
      </c>
    </row>
    <row r="261" spans="1:4" x14ac:dyDescent="0.3">
      <c r="A261" s="35">
        <v>35.299999999999997</v>
      </c>
      <c r="B261" s="36">
        <v>7272.5045</v>
      </c>
      <c r="C261" s="37">
        <v>38470.678499999995</v>
      </c>
      <c r="D261" s="38">
        <v>22871.591499999999</v>
      </c>
    </row>
    <row r="262" spans="1:4" x14ac:dyDescent="0.3">
      <c r="A262" s="35">
        <v>35.31</v>
      </c>
      <c r="B262" s="36">
        <v>23265.217109999998</v>
      </c>
      <c r="C262" s="37"/>
      <c r="D262" s="38">
        <v>23265.217109999998</v>
      </c>
    </row>
    <row r="263" spans="1:4" x14ac:dyDescent="0.3">
      <c r="A263" s="35">
        <v>35.4</v>
      </c>
      <c r="B263" s="36">
        <v>1263.249</v>
      </c>
      <c r="C263" s="37"/>
      <c r="D263" s="38">
        <v>1263.249</v>
      </c>
    </row>
    <row r="264" spans="1:4" x14ac:dyDescent="0.3">
      <c r="A264" s="35">
        <v>35.42</v>
      </c>
      <c r="B264" s="36">
        <v>2322.6217999999999</v>
      </c>
      <c r="C264" s="37"/>
      <c r="D264" s="38">
        <v>2322.6217999999999</v>
      </c>
    </row>
    <row r="265" spans="1:4" x14ac:dyDescent="0.3">
      <c r="A265" s="35">
        <v>35.435000000000002</v>
      </c>
      <c r="B265" s="36">
        <v>3268.84665</v>
      </c>
      <c r="C265" s="37"/>
      <c r="D265" s="38">
        <v>3268.84665</v>
      </c>
    </row>
    <row r="266" spans="1:4" x14ac:dyDescent="0.3">
      <c r="A266" s="35">
        <v>35.5</v>
      </c>
      <c r="B266" s="36"/>
      <c r="C266" s="37">
        <v>44585.455869999998</v>
      </c>
      <c r="D266" s="38">
        <v>44585.455869999998</v>
      </c>
    </row>
    <row r="267" spans="1:4" x14ac:dyDescent="0.3">
      <c r="A267" s="35">
        <v>35.53</v>
      </c>
      <c r="B267" s="36">
        <v>2181.8563666666669</v>
      </c>
      <c r="C267" s="37">
        <v>44732.441163333337</v>
      </c>
      <c r="D267" s="38">
        <v>23457.148765000002</v>
      </c>
    </row>
    <row r="268" spans="1:4" x14ac:dyDescent="0.3">
      <c r="A268" s="35">
        <v>35.6</v>
      </c>
      <c r="B268" s="36"/>
      <c r="C268" s="37">
        <v>35585.576000000001</v>
      </c>
      <c r="D268" s="38">
        <v>35585.576000000001</v>
      </c>
    </row>
    <row r="269" spans="1:4" x14ac:dyDescent="0.3">
      <c r="A269" s="35">
        <v>35.625</v>
      </c>
      <c r="B269" s="36">
        <v>5160.7984166666674</v>
      </c>
      <c r="C269" s="37">
        <v>37465.34375</v>
      </c>
      <c r="D269" s="38">
        <v>13236.93475</v>
      </c>
    </row>
    <row r="270" spans="1:4" x14ac:dyDescent="0.3">
      <c r="A270" s="35">
        <v>35.64</v>
      </c>
      <c r="B270" s="36">
        <v>7345.7266</v>
      </c>
      <c r="C270" s="37"/>
      <c r="D270" s="38">
        <v>7345.7266</v>
      </c>
    </row>
    <row r="271" spans="1:4" x14ac:dyDescent="0.3">
      <c r="A271" s="35">
        <v>35.700000000000003</v>
      </c>
      <c r="B271" s="36">
        <v>11362.754999999999</v>
      </c>
      <c r="C271" s="37"/>
      <c r="D271" s="38">
        <v>11362.754999999999</v>
      </c>
    </row>
    <row r="272" spans="1:4" x14ac:dyDescent="0.3">
      <c r="A272" s="35">
        <v>35.72</v>
      </c>
      <c r="B272" s="36">
        <v>10774.655159999998</v>
      </c>
      <c r="C272" s="37"/>
      <c r="D272" s="38">
        <v>10774.655159999998</v>
      </c>
    </row>
    <row r="273" spans="1:4" x14ac:dyDescent="0.3">
      <c r="A273" s="35">
        <v>35.75</v>
      </c>
      <c r="B273" s="36">
        <v>4889.9994999999999</v>
      </c>
      <c r="C273" s="37">
        <v>39278.197499999995</v>
      </c>
      <c r="D273" s="38">
        <v>27815.464833333332</v>
      </c>
    </row>
    <row r="274" spans="1:4" x14ac:dyDescent="0.3">
      <c r="A274" s="35">
        <v>35.799999999999997</v>
      </c>
      <c r="B274" s="36">
        <v>9417.1119999999992</v>
      </c>
      <c r="C274" s="37"/>
      <c r="D274" s="38">
        <v>9417.1119999999992</v>
      </c>
    </row>
    <row r="275" spans="1:4" x14ac:dyDescent="0.3">
      <c r="A275" s="35">
        <v>35.814999999999998</v>
      </c>
      <c r="B275" s="36">
        <v>7544.5043499999992</v>
      </c>
      <c r="C275" s="37"/>
      <c r="D275" s="38">
        <v>7544.5043499999992</v>
      </c>
    </row>
    <row r="276" spans="1:4" x14ac:dyDescent="0.3">
      <c r="A276" s="35">
        <v>35.86</v>
      </c>
      <c r="B276" s="36">
        <v>5315.9540666666662</v>
      </c>
      <c r="C276" s="37">
        <v>46599.108399999997</v>
      </c>
      <c r="D276" s="38">
        <v>15636.74265</v>
      </c>
    </row>
    <row r="277" spans="1:4" x14ac:dyDescent="0.3">
      <c r="A277" s="35">
        <v>35.9</v>
      </c>
      <c r="B277" s="36">
        <v>11163.567999999999</v>
      </c>
      <c r="C277" s="37"/>
      <c r="D277" s="38">
        <v>11163.567999999999</v>
      </c>
    </row>
    <row r="278" spans="1:4" x14ac:dyDescent="0.3">
      <c r="A278" s="35">
        <v>35.909999999999997</v>
      </c>
      <c r="B278" s="36">
        <v>20013.949095</v>
      </c>
      <c r="C278" s="37"/>
      <c r="D278" s="38">
        <v>20013.949095</v>
      </c>
    </row>
    <row r="279" spans="1:4" x14ac:dyDescent="0.3">
      <c r="A279" s="35">
        <v>35.97</v>
      </c>
      <c r="B279" s="36">
        <v>10286.7793</v>
      </c>
      <c r="C279" s="37">
        <v>42124.515299999999</v>
      </c>
      <c r="D279" s="38">
        <v>18246.213299999999</v>
      </c>
    </row>
    <row r="280" spans="1:4" x14ac:dyDescent="0.3">
      <c r="A280" s="35">
        <v>36</v>
      </c>
      <c r="B280" s="36">
        <v>5361.8194999999996</v>
      </c>
      <c r="C280" s="37"/>
      <c r="D280" s="38">
        <v>5361.8194999999996</v>
      </c>
    </row>
    <row r="281" spans="1:4" x14ac:dyDescent="0.3">
      <c r="A281" s="35">
        <v>36.005000000000003</v>
      </c>
      <c r="B281" s="36">
        <v>13228.846949999999</v>
      </c>
      <c r="C281" s="37"/>
      <c r="D281" s="38">
        <v>13228.846949999999</v>
      </c>
    </row>
    <row r="282" spans="1:4" x14ac:dyDescent="0.3">
      <c r="A282" s="35">
        <v>36.08</v>
      </c>
      <c r="B282" s="36">
        <v>9072.3186999999998</v>
      </c>
      <c r="C282" s="37">
        <v>39672.518200000006</v>
      </c>
      <c r="D282" s="38">
        <v>24372.418450000001</v>
      </c>
    </row>
    <row r="283" spans="1:4" x14ac:dyDescent="0.3">
      <c r="A283" s="35">
        <v>36.1</v>
      </c>
      <c r="B283" s="36">
        <v>16796.893526666667</v>
      </c>
      <c r="C283" s="37"/>
      <c r="D283" s="38">
        <v>16796.893526666667</v>
      </c>
    </row>
    <row r="284" spans="1:4" x14ac:dyDescent="0.3">
      <c r="A284" s="35">
        <v>36.19</v>
      </c>
      <c r="B284" s="36">
        <v>12567.404815</v>
      </c>
      <c r="C284" s="37">
        <v>41676.081100000003</v>
      </c>
      <c r="D284" s="38">
        <v>22270.296910000001</v>
      </c>
    </row>
    <row r="285" spans="1:4" x14ac:dyDescent="0.3">
      <c r="A285" s="35">
        <v>36.195</v>
      </c>
      <c r="B285" s="36">
        <v>7443.6430499999997</v>
      </c>
      <c r="C285" s="37"/>
      <c r="D285" s="38">
        <v>7443.6430499999997</v>
      </c>
    </row>
    <row r="286" spans="1:4" x14ac:dyDescent="0.3">
      <c r="A286" s="35">
        <v>36.200000000000003</v>
      </c>
      <c r="B286" s="36">
        <v>8263.0015000000003</v>
      </c>
      <c r="C286" s="37"/>
      <c r="D286" s="38">
        <v>8263.0015000000003</v>
      </c>
    </row>
    <row r="287" spans="1:4" x14ac:dyDescent="0.3">
      <c r="A287" s="35">
        <v>36.29</v>
      </c>
      <c r="B287" s="36">
        <v>6551.7501000000002</v>
      </c>
      <c r="C287" s="37"/>
      <c r="D287" s="38">
        <v>6551.7501000000002</v>
      </c>
    </row>
    <row r="288" spans="1:4" x14ac:dyDescent="0.3">
      <c r="A288" s="35">
        <v>36.299999999999997</v>
      </c>
      <c r="B288" s="36">
        <v>11207.367999999999</v>
      </c>
      <c r="C288" s="37">
        <v>43057.440000000002</v>
      </c>
      <c r="D288" s="38">
        <v>27132.403999999999</v>
      </c>
    </row>
    <row r="289" spans="1:4" x14ac:dyDescent="0.3">
      <c r="A289" s="35">
        <v>36.384999999999998</v>
      </c>
      <c r="B289" s="36">
        <v>11436.738149999999</v>
      </c>
      <c r="C289" s="37">
        <v>48517.563150000002</v>
      </c>
      <c r="D289" s="38">
        <v>29977.15065</v>
      </c>
    </row>
    <row r="290" spans="1:4" x14ac:dyDescent="0.3">
      <c r="A290" s="35">
        <v>36.4</v>
      </c>
      <c r="B290" s="36"/>
      <c r="C290" s="37">
        <v>51194.559139999998</v>
      </c>
      <c r="D290" s="38">
        <v>51194.559139999998</v>
      </c>
    </row>
    <row r="291" spans="1:4" x14ac:dyDescent="0.3">
      <c r="A291" s="35">
        <v>36.479999999999997</v>
      </c>
      <c r="B291" s="36">
        <v>12516.52441</v>
      </c>
      <c r="C291" s="37">
        <v>42760.502200000003</v>
      </c>
      <c r="D291" s="38">
        <v>22597.850340000001</v>
      </c>
    </row>
    <row r="292" spans="1:4" x14ac:dyDescent="0.3">
      <c r="A292" s="35">
        <v>36.520000000000003</v>
      </c>
      <c r="B292" s="36">
        <v>28287.897659999999</v>
      </c>
      <c r="C292" s="37"/>
      <c r="D292" s="38">
        <v>28287.897659999999</v>
      </c>
    </row>
    <row r="293" spans="1:4" x14ac:dyDescent="0.3">
      <c r="A293" s="35">
        <v>36.575000000000003</v>
      </c>
      <c r="B293" s="36">
        <v>5404.0367500000002</v>
      </c>
      <c r="C293" s="37"/>
      <c r="D293" s="38">
        <v>5404.0367500000002</v>
      </c>
    </row>
    <row r="294" spans="1:4" x14ac:dyDescent="0.3">
      <c r="A294" s="35">
        <v>36.6</v>
      </c>
      <c r="B294" s="36">
        <v>11264.540999999999</v>
      </c>
      <c r="C294" s="37"/>
      <c r="D294" s="38">
        <v>11264.540999999999</v>
      </c>
    </row>
    <row r="295" spans="1:4" x14ac:dyDescent="0.3">
      <c r="A295" s="35">
        <v>36.630000000000003</v>
      </c>
      <c r="B295" s="36">
        <v>7665.6187</v>
      </c>
      <c r="C295" s="37">
        <v>42969.852700000003</v>
      </c>
      <c r="D295" s="38">
        <v>19433.6967</v>
      </c>
    </row>
    <row r="296" spans="1:4" x14ac:dyDescent="0.3">
      <c r="A296" s="35">
        <v>36.67</v>
      </c>
      <c r="B296" s="36">
        <v>19658.526655000001</v>
      </c>
      <c r="C296" s="37">
        <v>39142.952299999997</v>
      </c>
      <c r="D296" s="38">
        <v>29400.739477499999</v>
      </c>
    </row>
    <row r="297" spans="1:4" x14ac:dyDescent="0.3">
      <c r="A297" s="35">
        <v>36.700000000000003</v>
      </c>
      <c r="B297" s="36">
        <v>9144.5650000000005</v>
      </c>
      <c r="C297" s="37"/>
      <c r="D297" s="38">
        <v>9144.5650000000005</v>
      </c>
    </row>
    <row r="298" spans="1:4" x14ac:dyDescent="0.3">
      <c r="A298" s="35">
        <v>36.765000000000001</v>
      </c>
      <c r="B298" s="36">
        <v>20224.473859999998</v>
      </c>
      <c r="C298" s="37">
        <v>47896.79135</v>
      </c>
      <c r="D298" s="38">
        <v>29448.579689999999</v>
      </c>
    </row>
    <row r="299" spans="1:4" x14ac:dyDescent="0.3">
      <c r="A299" s="35">
        <v>36.85</v>
      </c>
      <c r="B299" s="36">
        <v>6294.4727500000008</v>
      </c>
      <c r="C299" s="37">
        <v>36149.483500000002</v>
      </c>
      <c r="D299" s="38">
        <v>12265.474900000001</v>
      </c>
    </row>
    <row r="300" spans="1:4" x14ac:dyDescent="0.3">
      <c r="A300" s="35">
        <v>36.86</v>
      </c>
      <c r="B300" s="36">
        <v>16768.659729999999</v>
      </c>
      <c r="C300" s="37">
        <v>46661.4424</v>
      </c>
      <c r="D300" s="38">
        <v>26732.920620000001</v>
      </c>
    </row>
    <row r="301" spans="1:4" x14ac:dyDescent="0.3">
      <c r="A301" s="35">
        <v>36.954999999999998</v>
      </c>
      <c r="B301" s="36">
        <v>10382.151450000001</v>
      </c>
      <c r="C301" s="37">
        <v>41857.949949999995</v>
      </c>
      <c r="D301" s="38">
        <v>26120.0507</v>
      </c>
    </row>
    <row r="302" spans="1:4" x14ac:dyDescent="0.3">
      <c r="A302" s="35">
        <v>36.96</v>
      </c>
      <c r="B302" s="36"/>
      <c r="C302" s="37">
        <v>49577.662400000001</v>
      </c>
      <c r="D302" s="38">
        <v>49577.662400000001</v>
      </c>
    </row>
    <row r="303" spans="1:4" x14ac:dyDescent="0.3">
      <c r="A303" s="35">
        <v>37</v>
      </c>
      <c r="B303" s="36">
        <v>6814.6115000000009</v>
      </c>
      <c r="C303" s="37"/>
      <c r="D303" s="38">
        <v>6814.6115000000009</v>
      </c>
    </row>
    <row r="304" spans="1:4" x14ac:dyDescent="0.3">
      <c r="A304" s="35">
        <v>37.049999999999997</v>
      </c>
      <c r="B304" s="36">
        <v>6672.6869999999999</v>
      </c>
      <c r="C304" s="37">
        <v>46255.112500000003</v>
      </c>
      <c r="D304" s="38">
        <v>19866.828833333333</v>
      </c>
    </row>
    <row r="305" spans="1:4" x14ac:dyDescent="0.3">
      <c r="A305" s="35">
        <v>37.07</v>
      </c>
      <c r="B305" s="36">
        <v>9048.0272999999997</v>
      </c>
      <c r="C305" s="37">
        <v>38678.076799999995</v>
      </c>
      <c r="D305" s="38">
        <v>28801.393633333337</v>
      </c>
    </row>
    <row r="306" spans="1:4" x14ac:dyDescent="0.3">
      <c r="A306" s="35">
        <v>37.1</v>
      </c>
      <c r="B306" s="36">
        <v>7507.9470000000001</v>
      </c>
      <c r="C306" s="37"/>
      <c r="D306" s="38">
        <v>7507.9470000000001</v>
      </c>
    </row>
    <row r="307" spans="1:4" x14ac:dyDescent="0.3">
      <c r="A307" s="35">
        <v>37.145000000000003</v>
      </c>
      <c r="B307" s="36">
        <v>6334.3435499999996</v>
      </c>
      <c r="C307" s="37"/>
      <c r="D307" s="38">
        <v>6334.3435499999996</v>
      </c>
    </row>
    <row r="308" spans="1:4" x14ac:dyDescent="0.3">
      <c r="A308" s="35">
        <v>37.18</v>
      </c>
      <c r="B308" s="36">
        <v>5917.7021999999997</v>
      </c>
      <c r="C308" s="37"/>
      <c r="D308" s="38">
        <v>5917.7021999999997</v>
      </c>
    </row>
    <row r="309" spans="1:4" x14ac:dyDescent="0.3">
      <c r="A309" s="35">
        <v>37.29</v>
      </c>
      <c r="B309" s="36">
        <v>4099.2978499999999</v>
      </c>
      <c r="C309" s="37"/>
      <c r="D309" s="38">
        <v>4099.2978499999999</v>
      </c>
    </row>
    <row r="310" spans="1:4" x14ac:dyDescent="0.3">
      <c r="A310" s="35">
        <v>37.299999999999997</v>
      </c>
      <c r="B310" s="36">
        <v>20630.283510000001</v>
      </c>
      <c r="C310" s="37"/>
      <c r="D310" s="38">
        <v>20630.283510000001</v>
      </c>
    </row>
    <row r="311" spans="1:4" x14ac:dyDescent="0.3">
      <c r="A311" s="35">
        <v>37.335000000000001</v>
      </c>
      <c r="B311" s="36">
        <v>5328.5656500000005</v>
      </c>
      <c r="C311" s="37"/>
      <c r="D311" s="38">
        <v>5328.5656500000005</v>
      </c>
    </row>
    <row r="312" spans="1:4" x14ac:dyDescent="0.3">
      <c r="A312" s="35">
        <v>37.4</v>
      </c>
      <c r="B312" s="36">
        <v>14803.632133333333</v>
      </c>
      <c r="C312" s="37"/>
      <c r="D312" s="38">
        <v>14803.632133333333</v>
      </c>
    </row>
    <row r="313" spans="1:4" x14ac:dyDescent="0.3">
      <c r="A313" s="35">
        <v>37.43</v>
      </c>
      <c r="B313" s="36">
        <v>6175.4976999999999</v>
      </c>
      <c r="C313" s="37"/>
      <c r="D313" s="38">
        <v>6175.4976999999999</v>
      </c>
    </row>
    <row r="314" spans="1:4" x14ac:dyDescent="0.3">
      <c r="A314" s="35">
        <v>37.51</v>
      </c>
      <c r="B314" s="36">
        <v>10785.1044</v>
      </c>
      <c r="C314" s="37"/>
      <c r="D314" s="38">
        <v>10785.1044</v>
      </c>
    </row>
    <row r="315" spans="1:4" x14ac:dyDescent="0.3">
      <c r="A315" s="35">
        <v>37.524999999999999</v>
      </c>
      <c r="B315" s="36">
        <v>33471.971890000001</v>
      </c>
      <c r="C315" s="37"/>
      <c r="D315" s="38">
        <v>33471.971890000001</v>
      </c>
    </row>
    <row r="316" spans="1:4" x14ac:dyDescent="0.3">
      <c r="A316" s="35">
        <v>37.619999999999997</v>
      </c>
      <c r="B316" s="36">
        <v>3766.8838000000001</v>
      </c>
      <c r="C316" s="37">
        <v>37165.163800000002</v>
      </c>
      <c r="D316" s="38">
        <v>20466.023800000003</v>
      </c>
    </row>
    <row r="317" spans="1:4" x14ac:dyDescent="0.3">
      <c r="A317" s="35">
        <v>37.700000000000003</v>
      </c>
      <c r="B317" s="36"/>
      <c r="C317" s="37">
        <v>48824.45</v>
      </c>
      <c r="D317" s="38">
        <v>48824.45</v>
      </c>
    </row>
    <row r="318" spans="1:4" x14ac:dyDescent="0.3">
      <c r="A318" s="35">
        <v>37.715000000000003</v>
      </c>
      <c r="B318" s="36">
        <v>30063.580549999999</v>
      </c>
      <c r="C318" s="37"/>
      <c r="D318" s="38">
        <v>30063.580549999999</v>
      </c>
    </row>
    <row r="319" spans="1:4" x14ac:dyDescent="0.3">
      <c r="A319" s="35">
        <v>37.729999999999997</v>
      </c>
      <c r="B319" s="36">
        <v>7637.6121999999996</v>
      </c>
      <c r="C319" s="37"/>
      <c r="D319" s="38">
        <v>7637.6121999999996</v>
      </c>
    </row>
    <row r="320" spans="1:4" x14ac:dyDescent="0.3">
      <c r="A320" s="35">
        <v>37.799999999999997</v>
      </c>
      <c r="B320" s="36"/>
      <c r="C320" s="37">
        <v>39241.442000000003</v>
      </c>
      <c r="D320" s="38">
        <v>39241.442000000003</v>
      </c>
    </row>
    <row r="321" spans="1:4" x14ac:dyDescent="0.3">
      <c r="A321" s="35">
        <v>37.9</v>
      </c>
      <c r="B321" s="36">
        <v>6474.0129999999999</v>
      </c>
      <c r="C321" s="37"/>
      <c r="D321" s="38">
        <v>6474.0129999999999</v>
      </c>
    </row>
    <row r="322" spans="1:4" x14ac:dyDescent="0.3">
      <c r="A322" s="35">
        <v>37.905000000000001</v>
      </c>
      <c r="B322" s="36">
        <v>14210.53595</v>
      </c>
      <c r="C322" s="37"/>
      <c r="D322" s="38">
        <v>14210.53595</v>
      </c>
    </row>
    <row r="323" spans="1:4" x14ac:dyDescent="0.3">
      <c r="A323" s="35">
        <v>38</v>
      </c>
      <c r="B323" s="36">
        <v>10069.535666666665</v>
      </c>
      <c r="C323" s="37"/>
      <c r="D323" s="38">
        <v>10069.535666666665</v>
      </c>
    </row>
    <row r="324" spans="1:4" x14ac:dyDescent="0.3">
      <c r="A324" s="35">
        <v>38.06</v>
      </c>
      <c r="B324" s="36">
        <v>10738.466965</v>
      </c>
      <c r="C324" s="37">
        <v>45281.990803333327</v>
      </c>
      <c r="D324" s="38">
        <v>25542.834324285715</v>
      </c>
    </row>
    <row r="325" spans="1:4" x14ac:dyDescent="0.3">
      <c r="A325" s="35">
        <v>38.094999999999999</v>
      </c>
      <c r="B325" s="36">
        <v>20072.685154999999</v>
      </c>
      <c r="C325" s="37">
        <v>58571.074480000003</v>
      </c>
      <c r="D325" s="38">
        <v>32905.481596666672</v>
      </c>
    </row>
    <row r="326" spans="1:4" x14ac:dyDescent="0.3">
      <c r="A326" s="35">
        <v>38.17</v>
      </c>
      <c r="B326" s="36">
        <v>4989.4162999999999</v>
      </c>
      <c r="C326" s="37">
        <v>36307.798300000002</v>
      </c>
      <c r="D326" s="38">
        <v>15428.876966666669</v>
      </c>
    </row>
    <row r="327" spans="1:4" x14ac:dyDescent="0.3">
      <c r="A327" s="35">
        <v>38.19</v>
      </c>
      <c r="B327" s="36">
        <v>14410.9321</v>
      </c>
      <c r="C327" s="37"/>
      <c r="D327" s="38">
        <v>14410.9321</v>
      </c>
    </row>
    <row r="328" spans="1:4" x14ac:dyDescent="0.3">
      <c r="A328" s="35">
        <v>38.28</v>
      </c>
      <c r="B328" s="36">
        <v>8663.7143833333339</v>
      </c>
      <c r="C328" s="37"/>
      <c r="D328" s="38">
        <v>8663.7143833333339</v>
      </c>
    </row>
    <row r="329" spans="1:4" x14ac:dyDescent="0.3">
      <c r="A329" s="35">
        <v>38.284999999999997</v>
      </c>
      <c r="B329" s="36">
        <v>7935.29115</v>
      </c>
      <c r="C329" s="37"/>
      <c r="D329" s="38">
        <v>7935.29115</v>
      </c>
    </row>
    <row r="330" spans="1:4" x14ac:dyDescent="0.3">
      <c r="A330" s="35">
        <v>38.380000000000003</v>
      </c>
      <c r="B330" s="36">
        <v>12173.485700000001</v>
      </c>
      <c r="C330" s="37"/>
      <c r="D330" s="38">
        <v>12173.485700000001</v>
      </c>
    </row>
    <row r="331" spans="1:4" x14ac:dyDescent="0.3">
      <c r="A331" s="35">
        <v>38.39</v>
      </c>
      <c r="B331" s="36">
        <v>4463.2051000000001</v>
      </c>
      <c r="C331" s="37">
        <v>41184.131600000001</v>
      </c>
      <c r="D331" s="38">
        <v>28943.822766666668</v>
      </c>
    </row>
    <row r="332" spans="1:4" x14ac:dyDescent="0.3">
      <c r="A332" s="35">
        <v>38.6</v>
      </c>
      <c r="B332" s="36">
        <v>7543.7674999999999</v>
      </c>
      <c r="C332" s="37"/>
      <c r="D332" s="38">
        <v>7543.7674999999999</v>
      </c>
    </row>
    <row r="333" spans="1:4" x14ac:dyDescent="0.3">
      <c r="A333" s="35">
        <v>38.664999999999999</v>
      </c>
      <c r="B333" s="36">
        <v>3393.35635</v>
      </c>
      <c r="C333" s="37"/>
      <c r="D333" s="38">
        <v>3393.35635</v>
      </c>
    </row>
    <row r="334" spans="1:4" x14ac:dyDescent="0.3">
      <c r="A334" s="35">
        <v>38.83</v>
      </c>
      <c r="B334" s="36">
        <v>12360.924773333332</v>
      </c>
      <c r="C334" s="37"/>
      <c r="D334" s="38">
        <v>12360.924773333332</v>
      </c>
    </row>
    <row r="335" spans="1:4" x14ac:dyDescent="0.3">
      <c r="A335" s="35">
        <v>38.9</v>
      </c>
      <c r="B335" s="36">
        <v>5972.3779999999997</v>
      </c>
      <c r="C335" s="37"/>
      <c r="D335" s="38">
        <v>5972.3779999999997</v>
      </c>
    </row>
    <row r="336" spans="1:4" x14ac:dyDescent="0.3">
      <c r="A336" s="35">
        <v>38.94</v>
      </c>
      <c r="B336" s="36">
        <v>3471.4096</v>
      </c>
      <c r="C336" s="37">
        <v>44202.653599999998</v>
      </c>
      <c r="D336" s="38">
        <v>23837.031599999998</v>
      </c>
    </row>
    <row r="337" spans="1:4" x14ac:dyDescent="0.3">
      <c r="A337" s="35">
        <v>38.950000000000003</v>
      </c>
      <c r="B337" s="36"/>
      <c r="C337" s="37">
        <v>42983.458500000001</v>
      </c>
      <c r="D337" s="38">
        <v>42983.458500000001</v>
      </c>
    </row>
    <row r="338" spans="1:4" x14ac:dyDescent="0.3">
      <c r="A338" s="35">
        <v>39.049999999999997</v>
      </c>
      <c r="B338" s="36">
        <v>13970.7695</v>
      </c>
      <c r="C338" s="37">
        <v>40932.429499999998</v>
      </c>
      <c r="D338" s="38">
        <v>22957.9895</v>
      </c>
    </row>
    <row r="339" spans="1:4" x14ac:dyDescent="0.3">
      <c r="A339" s="35">
        <v>39.1</v>
      </c>
      <c r="B339" s="36">
        <v>14235.072</v>
      </c>
      <c r="C339" s="37"/>
      <c r="D339" s="38">
        <v>14235.072</v>
      </c>
    </row>
    <row r="340" spans="1:4" x14ac:dyDescent="0.3">
      <c r="A340" s="35">
        <v>39.14</v>
      </c>
      <c r="B340" s="36">
        <v>12890.057650000001</v>
      </c>
      <c r="C340" s="37"/>
      <c r="D340" s="38">
        <v>12890.057650000001</v>
      </c>
    </row>
    <row r="341" spans="1:4" x14ac:dyDescent="0.3">
      <c r="A341" s="35">
        <v>39.159999999999997</v>
      </c>
      <c r="B341" s="36">
        <v>9840.709733333335</v>
      </c>
      <c r="C341" s="37"/>
      <c r="D341" s="38">
        <v>9840.709733333335</v>
      </c>
    </row>
    <row r="342" spans="1:4" x14ac:dyDescent="0.3">
      <c r="A342" s="35">
        <v>39.200000000000003</v>
      </c>
      <c r="B342" s="36">
        <v>13470.86</v>
      </c>
      <c r="C342" s="37"/>
      <c r="D342" s="38">
        <v>13470.86</v>
      </c>
    </row>
    <row r="343" spans="1:4" x14ac:dyDescent="0.3">
      <c r="A343" s="35">
        <v>39.270000000000003</v>
      </c>
      <c r="B343" s="36">
        <v>3500.6122999999998</v>
      </c>
      <c r="C343" s="37"/>
      <c r="D343" s="38">
        <v>3500.6122999999998</v>
      </c>
    </row>
    <row r="344" spans="1:4" x14ac:dyDescent="0.3">
      <c r="A344" s="35">
        <v>39.33</v>
      </c>
      <c r="B344" s="36">
        <v>14901.5167</v>
      </c>
      <c r="C344" s="37"/>
      <c r="D344" s="38">
        <v>14901.5167</v>
      </c>
    </row>
    <row r="345" spans="1:4" x14ac:dyDescent="0.3">
      <c r="A345" s="35">
        <v>39.4</v>
      </c>
      <c r="B345" s="36"/>
      <c r="C345" s="37">
        <v>38344.565999999999</v>
      </c>
      <c r="D345" s="38">
        <v>38344.565999999999</v>
      </c>
    </row>
    <row r="346" spans="1:4" x14ac:dyDescent="0.3">
      <c r="A346" s="35">
        <v>39.424999999999997</v>
      </c>
      <c r="B346" s="36">
        <v>8342.9087500000005</v>
      </c>
      <c r="C346" s="37"/>
      <c r="D346" s="38">
        <v>8342.9087500000005</v>
      </c>
    </row>
    <row r="347" spans="1:4" x14ac:dyDescent="0.3">
      <c r="A347" s="35">
        <v>39.49</v>
      </c>
      <c r="B347" s="36">
        <v>2794.562433333333</v>
      </c>
      <c r="C347" s="37"/>
      <c r="D347" s="38">
        <v>2794.562433333333</v>
      </c>
    </row>
    <row r="348" spans="1:4" x14ac:dyDescent="0.3">
      <c r="A348" s="35">
        <v>39.5</v>
      </c>
      <c r="B348" s="36">
        <v>5781.3324999999995</v>
      </c>
      <c r="C348" s="37"/>
      <c r="D348" s="38">
        <v>5781.3324999999995</v>
      </c>
    </row>
    <row r="349" spans="1:4" x14ac:dyDescent="0.3">
      <c r="A349" s="35">
        <v>39.520000000000003</v>
      </c>
      <c r="B349" s="36">
        <v>6948.7007999999996</v>
      </c>
      <c r="C349" s="37"/>
      <c r="D349" s="38">
        <v>6948.7007999999996</v>
      </c>
    </row>
    <row r="350" spans="1:4" x14ac:dyDescent="0.3">
      <c r="A350" s="35">
        <v>39.6</v>
      </c>
      <c r="B350" s="36">
        <v>10543.891666666666</v>
      </c>
      <c r="C350" s="37"/>
      <c r="D350" s="38">
        <v>10543.891666666666</v>
      </c>
    </row>
    <row r="351" spans="1:4" x14ac:dyDescent="0.3">
      <c r="A351" s="35">
        <v>39.615000000000002</v>
      </c>
      <c r="B351" s="36">
        <v>2730.1078499999999</v>
      </c>
      <c r="C351" s="37"/>
      <c r="D351" s="38">
        <v>2730.1078499999999</v>
      </c>
    </row>
    <row r="352" spans="1:4" x14ac:dyDescent="0.3">
      <c r="A352" s="35">
        <v>39.700000000000003</v>
      </c>
      <c r="B352" s="36">
        <v>11855.1885</v>
      </c>
      <c r="C352" s="37"/>
      <c r="D352" s="38">
        <v>11855.1885</v>
      </c>
    </row>
    <row r="353" spans="1:4" x14ac:dyDescent="0.3">
      <c r="A353" s="35">
        <v>39.71</v>
      </c>
      <c r="B353" s="36">
        <v>19496.71917</v>
      </c>
      <c r="C353" s="37"/>
      <c r="D353" s="38">
        <v>19496.71917</v>
      </c>
    </row>
    <row r="354" spans="1:4" x14ac:dyDescent="0.3">
      <c r="A354" s="35">
        <v>39.799999999999997</v>
      </c>
      <c r="B354" s="36">
        <v>15170.069</v>
      </c>
      <c r="C354" s="37"/>
      <c r="D354" s="38">
        <v>15170.069</v>
      </c>
    </row>
    <row r="355" spans="1:4" x14ac:dyDescent="0.3">
      <c r="A355" s="35">
        <v>39.805</v>
      </c>
      <c r="B355" s="36">
        <v>5101.71245</v>
      </c>
      <c r="C355" s="37"/>
      <c r="D355" s="38">
        <v>5101.71245</v>
      </c>
    </row>
    <row r="356" spans="1:4" x14ac:dyDescent="0.3">
      <c r="A356" s="35">
        <v>39.82</v>
      </c>
      <c r="B356" s="36">
        <v>5840.1121333333331</v>
      </c>
      <c r="C356" s="37"/>
      <c r="D356" s="38">
        <v>5840.1121333333331</v>
      </c>
    </row>
    <row r="357" spans="1:4" x14ac:dyDescent="0.3">
      <c r="A357" s="35">
        <v>39.9</v>
      </c>
      <c r="B357" s="36"/>
      <c r="C357" s="37">
        <v>48173.360999999997</v>
      </c>
      <c r="D357" s="38">
        <v>48173.360999999997</v>
      </c>
    </row>
    <row r="358" spans="1:4" x14ac:dyDescent="0.3">
      <c r="A358" s="35">
        <v>39.93</v>
      </c>
      <c r="B358" s="36">
        <v>12982.8747</v>
      </c>
      <c r="C358" s="37"/>
      <c r="D358" s="38">
        <v>12982.8747</v>
      </c>
    </row>
    <row r="359" spans="1:4" x14ac:dyDescent="0.3">
      <c r="A359" s="35">
        <v>39.994999999999997</v>
      </c>
      <c r="B359" s="36">
        <v>9704.6680500000002</v>
      </c>
      <c r="C359" s="37"/>
      <c r="D359" s="38">
        <v>9704.6680500000002</v>
      </c>
    </row>
    <row r="360" spans="1:4" x14ac:dyDescent="0.3">
      <c r="A360" s="35">
        <v>40.15</v>
      </c>
      <c r="B360" s="36">
        <v>6602.5704999999998</v>
      </c>
      <c r="C360" s="37">
        <v>38126.246500000001</v>
      </c>
      <c r="D360" s="38">
        <v>17110.462499999998</v>
      </c>
    </row>
    <row r="361" spans="1:4" x14ac:dyDescent="0.3">
      <c r="A361" s="35">
        <v>40.185000000000002</v>
      </c>
      <c r="B361" s="36">
        <v>2709.3571499999998</v>
      </c>
      <c r="C361" s="37"/>
      <c r="D361" s="38">
        <v>2709.3571499999998</v>
      </c>
    </row>
    <row r="362" spans="1:4" x14ac:dyDescent="0.3">
      <c r="A362" s="35">
        <v>40.26</v>
      </c>
      <c r="B362" s="36">
        <v>3671.8688999999999</v>
      </c>
      <c r="C362" s="37"/>
      <c r="D362" s="38">
        <v>3671.8688999999999</v>
      </c>
    </row>
    <row r="363" spans="1:4" x14ac:dyDescent="0.3">
      <c r="A363" s="35">
        <v>40.28</v>
      </c>
      <c r="B363" s="36">
        <v>11463.31077</v>
      </c>
      <c r="C363" s="37"/>
      <c r="D363" s="38">
        <v>11463.31077</v>
      </c>
    </row>
    <row r="364" spans="1:4" x14ac:dyDescent="0.3">
      <c r="A364" s="35">
        <v>40.299999999999997</v>
      </c>
      <c r="B364" s="36">
        <v>10602.385</v>
      </c>
      <c r="C364" s="37"/>
      <c r="D364" s="38">
        <v>10602.385</v>
      </c>
    </row>
    <row r="365" spans="1:4" x14ac:dyDescent="0.3">
      <c r="A365" s="35">
        <v>40.369999999999997</v>
      </c>
      <c r="B365" s="36">
        <v>10982.5013</v>
      </c>
      <c r="C365" s="37">
        <v>43896.376300000004</v>
      </c>
      <c r="D365" s="38">
        <v>27439.438800000004</v>
      </c>
    </row>
    <row r="366" spans="1:4" x14ac:dyDescent="0.3">
      <c r="A366" s="35">
        <v>40.375</v>
      </c>
      <c r="B366" s="36">
        <v>8733.2292500000003</v>
      </c>
      <c r="C366" s="37"/>
      <c r="D366" s="38">
        <v>8733.2292500000003</v>
      </c>
    </row>
    <row r="367" spans="1:4" x14ac:dyDescent="0.3">
      <c r="A367" s="35">
        <v>40.47</v>
      </c>
      <c r="B367" s="36">
        <v>1984.4532999999999</v>
      </c>
      <c r="C367" s="37"/>
      <c r="D367" s="38">
        <v>1984.4532999999999</v>
      </c>
    </row>
    <row r="368" spans="1:4" x14ac:dyDescent="0.3">
      <c r="A368" s="35">
        <v>40.479999999999997</v>
      </c>
      <c r="B368" s="36">
        <v>13831.1152</v>
      </c>
      <c r="C368" s="37"/>
      <c r="D368" s="38">
        <v>13831.1152</v>
      </c>
    </row>
    <row r="369" spans="1:4" x14ac:dyDescent="0.3">
      <c r="A369" s="35">
        <v>40.5</v>
      </c>
      <c r="B369" s="36">
        <v>1759.338</v>
      </c>
      <c r="C369" s="37"/>
      <c r="D369" s="38">
        <v>1759.338</v>
      </c>
    </row>
    <row r="370" spans="1:4" x14ac:dyDescent="0.3">
      <c r="A370" s="35">
        <v>40.564999999999998</v>
      </c>
      <c r="B370" s="36">
        <v>6373.55735</v>
      </c>
      <c r="C370" s="37">
        <v>47125.600350000001</v>
      </c>
      <c r="D370" s="38">
        <v>33541.586016666668</v>
      </c>
    </row>
    <row r="371" spans="1:4" x14ac:dyDescent="0.3">
      <c r="A371" s="35">
        <v>40.659999999999997</v>
      </c>
      <c r="B371" s="36">
        <v>9875.6803999999993</v>
      </c>
      <c r="C371" s="37"/>
      <c r="D371" s="38">
        <v>9875.6803999999993</v>
      </c>
    </row>
    <row r="372" spans="1:4" x14ac:dyDescent="0.3">
      <c r="A372" s="35">
        <v>40.81</v>
      </c>
      <c r="B372" s="36">
        <v>12485.8009</v>
      </c>
      <c r="C372" s="37"/>
      <c r="D372" s="38">
        <v>12485.8009</v>
      </c>
    </row>
    <row r="373" spans="1:4" x14ac:dyDescent="0.3">
      <c r="A373" s="35">
        <v>40.92</v>
      </c>
      <c r="B373" s="36"/>
      <c r="C373" s="37">
        <v>48673.558799999999</v>
      </c>
      <c r="D373" s="38">
        <v>48673.558799999999</v>
      </c>
    </row>
    <row r="374" spans="1:4" x14ac:dyDescent="0.3">
      <c r="A374" s="35">
        <v>40.945</v>
      </c>
      <c r="B374" s="36">
        <v>11566.30055</v>
      </c>
      <c r="C374" s="37"/>
      <c r="D374" s="38">
        <v>11566.30055</v>
      </c>
    </row>
    <row r="375" spans="1:4" x14ac:dyDescent="0.3">
      <c r="A375" s="35">
        <v>41.1</v>
      </c>
      <c r="B375" s="36">
        <v>3989.8409999999999</v>
      </c>
      <c r="C375" s="37"/>
      <c r="D375" s="38">
        <v>3989.8409999999999</v>
      </c>
    </row>
    <row r="376" spans="1:4" x14ac:dyDescent="0.3">
      <c r="A376" s="35">
        <v>41.14</v>
      </c>
      <c r="B376" s="36">
        <v>1146.7965999999999</v>
      </c>
      <c r="C376" s="37">
        <v>48970.247600000002</v>
      </c>
      <c r="D376" s="38">
        <v>25058.522100000002</v>
      </c>
    </row>
    <row r="377" spans="1:4" x14ac:dyDescent="0.3">
      <c r="A377" s="35">
        <v>41.23</v>
      </c>
      <c r="B377" s="36">
        <v>8821.8857000000007</v>
      </c>
      <c r="C377" s="37"/>
      <c r="D377" s="38">
        <v>8821.8857000000007</v>
      </c>
    </row>
    <row r="378" spans="1:4" x14ac:dyDescent="0.3">
      <c r="A378" s="35">
        <v>41.325000000000003</v>
      </c>
      <c r="B378" s="36">
        <v>13694.954393333333</v>
      </c>
      <c r="C378" s="37"/>
      <c r="D378" s="38">
        <v>13694.954393333333</v>
      </c>
    </row>
    <row r="379" spans="1:4" x14ac:dyDescent="0.3">
      <c r="A379" s="35">
        <v>41.42</v>
      </c>
      <c r="B379" s="36">
        <v>28476.734990000001</v>
      </c>
      <c r="C379" s="37"/>
      <c r="D379" s="38">
        <v>28476.734990000001</v>
      </c>
    </row>
    <row r="380" spans="1:4" x14ac:dyDescent="0.3">
      <c r="A380" s="35">
        <v>41.47</v>
      </c>
      <c r="B380" s="36">
        <v>11295.635633333331</v>
      </c>
      <c r="C380" s="37"/>
      <c r="D380" s="38">
        <v>11295.635633333331</v>
      </c>
    </row>
    <row r="381" spans="1:4" x14ac:dyDescent="0.3">
      <c r="A381" s="35">
        <v>41.69</v>
      </c>
      <c r="B381" s="36">
        <v>5438.7491</v>
      </c>
      <c r="C381" s="37"/>
      <c r="D381" s="38">
        <v>5438.7491</v>
      </c>
    </row>
    <row r="382" spans="1:4" x14ac:dyDescent="0.3">
      <c r="A382" s="35">
        <v>41.8</v>
      </c>
      <c r="B382" s="36">
        <v>5662.2250000000004</v>
      </c>
      <c r="C382" s="37">
        <v>47269.853999999999</v>
      </c>
      <c r="D382" s="38">
        <v>26466.039499999999</v>
      </c>
    </row>
    <row r="383" spans="1:4" x14ac:dyDescent="0.3">
      <c r="A383" s="35">
        <v>41.895000000000003</v>
      </c>
      <c r="B383" s="36"/>
      <c r="C383" s="37">
        <v>43753.337050000002</v>
      </c>
      <c r="D383" s="38">
        <v>43753.337050000002</v>
      </c>
    </row>
    <row r="384" spans="1:4" x14ac:dyDescent="0.3">
      <c r="A384" s="35">
        <v>41.91</v>
      </c>
      <c r="B384" s="36">
        <v>12386.080680000001</v>
      </c>
      <c r="C384" s="37"/>
      <c r="D384" s="38">
        <v>12386.080680000001</v>
      </c>
    </row>
    <row r="385" spans="1:4" x14ac:dyDescent="0.3">
      <c r="A385" s="35">
        <v>42.13</v>
      </c>
      <c r="B385" s="36">
        <v>4181.3122000000003</v>
      </c>
      <c r="C385" s="37">
        <v>44143.637699999999</v>
      </c>
      <c r="D385" s="38">
        <v>24162.47495</v>
      </c>
    </row>
    <row r="386" spans="1:4" x14ac:dyDescent="0.3">
      <c r="A386" s="35">
        <v>42.24</v>
      </c>
      <c r="B386" s="36"/>
      <c r="C386" s="37">
        <v>38792.685599999997</v>
      </c>
      <c r="D386" s="38">
        <v>38792.685599999997</v>
      </c>
    </row>
    <row r="387" spans="1:4" x14ac:dyDescent="0.3">
      <c r="A387" s="35">
        <v>42.35</v>
      </c>
      <c r="B387" s="36"/>
      <c r="C387" s="37">
        <v>46151.124499999998</v>
      </c>
      <c r="D387" s="38">
        <v>46151.124499999998</v>
      </c>
    </row>
    <row r="388" spans="1:4" x14ac:dyDescent="0.3">
      <c r="A388" s="35">
        <v>42.4</v>
      </c>
      <c r="B388" s="36">
        <v>5038.2835000000005</v>
      </c>
      <c r="C388" s="37"/>
      <c r="D388" s="38">
        <v>5038.2835000000005</v>
      </c>
    </row>
    <row r="389" spans="1:4" x14ac:dyDescent="0.3">
      <c r="A389" s="35">
        <v>42.46</v>
      </c>
      <c r="B389" s="36">
        <v>11326.71487</v>
      </c>
      <c r="C389" s="37"/>
      <c r="D389" s="38">
        <v>11326.71487</v>
      </c>
    </row>
    <row r="390" spans="1:4" x14ac:dyDescent="0.3">
      <c r="A390" s="35">
        <v>42.655000000000001</v>
      </c>
      <c r="B390" s="36">
        <v>5757.41345</v>
      </c>
      <c r="C390" s="37"/>
      <c r="D390" s="38">
        <v>5757.41345</v>
      </c>
    </row>
    <row r="391" spans="1:4" x14ac:dyDescent="0.3">
      <c r="A391" s="35">
        <v>42.68</v>
      </c>
      <c r="B391" s="36">
        <v>9800.8881999999994</v>
      </c>
      <c r="C391" s="37"/>
      <c r="D391" s="38">
        <v>9800.8881999999994</v>
      </c>
    </row>
    <row r="392" spans="1:4" x14ac:dyDescent="0.3">
      <c r="A392" s="35">
        <v>42.75</v>
      </c>
      <c r="B392" s="36"/>
      <c r="C392" s="37">
        <v>40904.199500000002</v>
      </c>
      <c r="D392" s="38">
        <v>40904.199500000002</v>
      </c>
    </row>
    <row r="393" spans="1:4" x14ac:dyDescent="0.3">
      <c r="A393" s="35">
        <v>42.9</v>
      </c>
      <c r="B393" s="36">
        <v>4536.259</v>
      </c>
      <c r="C393" s="37">
        <v>47462.894</v>
      </c>
      <c r="D393" s="38">
        <v>25999.576499999999</v>
      </c>
    </row>
    <row r="394" spans="1:4" x14ac:dyDescent="0.3">
      <c r="A394" s="35">
        <v>42.94</v>
      </c>
      <c r="B394" s="36">
        <v>6360.9935999999998</v>
      </c>
      <c r="C394" s="37"/>
      <c r="D394" s="38">
        <v>6360.9935999999998</v>
      </c>
    </row>
    <row r="395" spans="1:4" x14ac:dyDescent="0.3">
      <c r="A395" s="35">
        <v>43.01</v>
      </c>
      <c r="B395" s="36">
        <v>1149.3959</v>
      </c>
      <c r="C395" s="37"/>
      <c r="D395" s="38">
        <v>1149.3959</v>
      </c>
    </row>
    <row r="396" spans="1:4" x14ac:dyDescent="0.3">
      <c r="A396" s="35">
        <v>43.12</v>
      </c>
      <c r="B396" s="36">
        <v>4753.6368000000002</v>
      </c>
      <c r="C396" s="37"/>
      <c r="D396" s="38">
        <v>4753.6368000000002</v>
      </c>
    </row>
    <row r="397" spans="1:4" x14ac:dyDescent="0.3">
      <c r="A397" s="35">
        <v>43.34</v>
      </c>
      <c r="B397" s="36">
        <v>5846.9175999999998</v>
      </c>
      <c r="C397" s="37"/>
      <c r="D397" s="38">
        <v>5846.9175999999998</v>
      </c>
    </row>
    <row r="398" spans="1:4" x14ac:dyDescent="0.3">
      <c r="A398" s="35">
        <v>43.4</v>
      </c>
      <c r="B398" s="36">
        <v>12574.049000000001</v>
      </c>
      <c r="C398" s="37"/>
      <c r="D398" s="38">
        <v>12574.049000000001</v>
      </c>
    </row>
    <row r="399" spans="1:4" x14ac:dyDescent="0.3">
      <c r="A399" s="35">
        <v>43.7</v>
      </c>
      <c r="B399" s="36">
        <v>11576.13</v>
      </c>
      <c r="C399" s="37"/>
      <c r="D399" s="38">
        <v>11576.13</v>
      </c>
    </row>
    <row r="400" spans="1:4" x14ac:dyDescent="0.3">
      <c r="A400" s="35">
        <v>43.89</v>
      </c>
      <c r="B400" s="36">
        <v>8944.1151000000009</v>
      </c>
      <c r="C400" s="37">
        <v>46200.985099999998</v>
      </c>
      <c r="D400" s="38">
        <v>27572.5501</v>
      </c>
    </row>
    <row r="401" spans="1:4" x14ac:dyDescent="0.3">
      <c r="A401" s="35">
        <v>44</v>
      </c>
      <c r="B401" s="36">
        <v>13063.883</v>
      </c>
      <c r="C401" s="37"/>
      <c r="D401" s="38">
        <v>13063.883</v>
      </c>
    </row>
    <row r="402" spans="1:4" x14ac:dyDescent="0.3">
      <c r="A402" s="35">
        <v>44.22</v>
      </c>
      <c r="B402" s="36">
        <v>4130.1718000000001</v>
      </c>
      <c r="C402" s="37"/>
      <c r="D402" s="38">
        <v>4130.1718000000001</v>
      </c>
    </row>
    <row r="403" spans="1:4" x14ac:dyDescent="0.3">
      <c r="A403" s="35">
        <v>44.7</v>
      </c>
      <c r="B403" s="36">
        <v>11411.684999999999</v>
      </c>
      <c r="C403" s="37"/>
      <c r="D403" s="38">
        <v>11411.684999999999</v>
      </c>
    </row>
    <row r="404" spans="1:4" x14ac:dyDescent="0.3">
      <c r="A404" s="35">
        <v>44.744999999999997</v>
      </c>
      <c r="B404" s="36">
        <v>9541.6955500000004</v>
      </c>
      <c r="C404" s="37"/>
      <c r="D404" s="38">
        <v>9541.6955500000004</v>
      </c>
    </row>
    <row r="405" spans="1:4" x14ac:dyDescent="0.3">
      <c r="A405" s="35">
        <v>44.77</v>
      </c>
      <c r="B405" s="36">
        <v>9058.7302999999993</v>
      </c>
      <c r="C405" s="37"/>
      <c r="D405" s="38">
        <v>9058.7302999999993</v>
      </c>
    </row>
    <row r="406" spans="1:4" x14ac:dyDescent="0.3">
      <c r="A406" s="35">
        <v>44.88</v>
      </c>
      <c r="B406" s="36"/>
      <c r="C406" s="37">
        <v>39722.746200000001</v>
      </c>
      <c r="D406" s="38">
        <v>39722.746200000001</v>
      </c>
    </row>
    <row r="407" spans="1:4" x14ac:dyDescent="0.3">
      <c r="A407" s="35">
        <v>45.32</v>
      </c>
      <c r="B407" s="36">
        <v>8569.8618000000006</v>
      </c>
      <c r="C407" s="37"/>
      <c r="D407" s="38">
        <v>8569.8618000000006</v>
      </c>
    </row>
    <row r="408" spans="1:4" x14ac:dyDescent="0.3">
      <c r="A408" s="35">
        <v>45.43</v>
      </c>
      <c r="B408" s="36">
        <v>6356.2707</v>
      </c>
      <c r="C408" s="37"/>
      <c r="D408" s="38">
        <v>6356.2707</v>
      </c>
    </row>
    <row r="409" spans="1:4" x14ac:dyDescent="0.3">
      <c r="A409" s="35">
        <v>45.54</v>
      </c>
      <c r="B409" s="36"/>
      <c r="C409" s="37">
        <v>42112.2356</v>
      </c>
      <c r="D409" s="38">
        <v>42112.2356</v>
      </c>
    </row>
    <row r="410" spans="1:4" x14ac:dyDescent="0.3">
      <c r="A410" s="35">
        <v>45.9</v>
      </c>
      <c r="B410" s="36">
        <v>3693.4279999999999</v>
      </c>
      <c r="C410" s="37"/>
      <c r="D410" s="38">
        <v>3693.4279999999999</v>
      </c>
    </row>
    <row r="411" spans="1:4" x14ac:dyDescent="0.3">
      <c r="A411" s="35">
        <v>46.09</v>
      </c>
      <c r="B411" s="36">
        <v>9549.5650999999998</v>
      </c>
      <c r="C411" s="37"/>
      <c r="D411" s="38">
        <v>9549.5650999999998</v>
      </c>
    </row>
    <row r="412" spans="1:4" x14ac:dyDescent="0.3">
      <c r="A412" s="35">
        <v>46.2</v>
      </c>
      <c r="B412" s="36"/>
      <c r="C412" s="37">
        <v>45863.205000000002</v>
      </c>
      <c r="D412" s="38">
        <v>45863.205000000002</v>
      </c>
    </row>
    <row r="413" spans="1:4" x14ac:dyDescent="0.3">
      <c r="A413" s="35">
        <v>46.53</v>
      </c>
      <c r="B413" s="36">
        <v>4683.0256999999992</v>
      </c>
      <c r="C413" s="37"/>
      <c r="D413" s="38">
        <v>4683.0256999999992</v>
      </c>
    </row>
    <row r="414" spans="1:4" x14ac:dyDescent="0.3">
      <c r="A414" s="35">
        <v>46.7</v>
      </c>
      <c r="B414" s="36">
        <v>11538.421</v>
      </c>
      <c r="C414" s="37"/>
      <c r="D414" s="38">
        <v>11538.421</v>
      </c>
    </row>
    <row r="415" spans="1:4" x14ac:dyDescent="0.3">
      <c r="A415" s="35">
        <v>46.75</v>
      </c>
      <c r="B415" s="36">
        <v>12592.5345</v>
      </c>
      <c r="C415" s="37"/>
      <c r="D415" s="38">
        <v>12592.5345</v>
      </c>
    </row>
    <row r="416" spans="1:4" x14ac:dyDescent="0.3">
      <c r="A416" s="35">
        <v>47.41</v>
      </c>
      <c r="B416" s="36"/>
      <c r="C416" s="37">
        <v>63770.428010000003</v>
      </c>
      <c r="D416" s="38">
        <v>63770.428010000003</v>
      </c>
    </row>
    <row r="417" spans="1:4" x14ac:dyDescent="0.3">
      <c r="A417" s="35">
        <v>47.52</v>
      </c>
      <c r="B417" s="36">
        <v>8083.9197999999997</v>
      </c>
      <c r="C417" s="37"/>
      <c r="D417" s="38">
        <v>8083.9197999999997</v>
      </c>
    </row>
    <row r="418" spans="1:4" x14ac:dyDescent="0.3">
      <c r="A418" s="35">
        <v>47.6</v>
      </c>
      <c r="B418" s="36"/>
      <c r="C418" s="37">
        <v>46113.510999999999</v>
      </c>
      <c r="D418" s="38">
        <v>46113.510999999999</v>
      </c>
    </row>
    <row r="419" spans="1:4" x14ac:dyDescent="0.3">
      <c r="A419" s="35">
        <v>47.74</v>
      </c>
      <c r="B419" s="36">
        <v>9748.9105999999992</v>
      </c>
      <c r="C419" s="37"/>
      <c r="D419" s="38">
        <v>9748.9105999999992</v>
      </c>
    </row>
    <row r="420" spans="1:4" x14ac:dyDescent="0.3">
      <c r="A420" s="35">
        <v>48.07</v>
      </c>
      <c r="B420" s="36">
        <v>9432.9253000000008</v>
      </c>
      <c r="C420" s="37"/>
      <c r="D420" s="38">
        <v>9432.9253000000008</v>
      </c>
    </row>
    <row r="421" spans="1:4" x14ac:dyDescent="0.3">
      <c r="A421" s="35">
        <v>49.06</v>
      </c>
      <c r="B421" s="36">
        <v>11381.3254</v>
      </c>
      <c r="C421" s="37"/>
      <c r="D421" s="38">
        <v>11381.3254</v>
      </c>
    </row>
    <row r="422" spans="1:4" x14ac:dyDescent="0.3">
      <c r="A422" s="35">
        <v>50.38</v>
      </c>
      <c r="B422" s="36">
        <v>2438.0551999999998</v>
      </c>
      <c r="C422" s="37"/>
      <c r="D422" s="38">
        <v>2438.0551999999998</v>
      </c>
    </row>
    <row r="423" spans="1:4" x14ac:dyDescent="0.3">
      <c r="A423" s="35">
        <v>52.58</v>
      </c>
      <c r="B423" s="36"/>
      <c r="C423" s="37">
        <v>44501.398200000003</v>
      </c>
      <c r="D423" s="38">
        <v>44501.398200000003</v>
      </c>
    </row>
    <row r="424" spans="1:4" x14ac:dyDescent="0.3">
      <c r="A424" s="35">
        <v>53.13</v>
      </c>
      <c r="B424" s="36">
        <v>1163.4627</v>
      </c>
      <c r="C424" s="37"/>
      <c r="D424" s="38">
        <v>1163.4627</v>
      </c>
    </row>
    <row r="425" spans="1:4" x14ac:dyDescent="0.3">
      <c r="A425" s="39" t="s">
        <v>16</v>
      </c>
      <c r="B425" s="40">
        <v>8633.9551254794023</v>
      </c>
      <c r="C425" s="41">
        <v>35116.909656940647</v>
      </c>
      <c r="D425" s="42">
        <v>13940.237872405305</v>
      </c>
    </row>
    <row r="426" spans="1:4" x14ac:dyDescent="0.3">
      <c r="A426"/>
      <c r="B426"/>
      <c r="C426"/>
      <c r="D426"/>
    </row>
    <row r="427" spans="1:4" x14ac:dyDescent="0.3">
      <c r="A427"/>
      <c r="B427"/>
      <c r="C427"/>
      <c r="D427"/>
    </row>
    <row r="428" spans="1:4" x14ac:dyDescent="0.3">
      <c r="A428"/>
      <c r="B428"/>
      <c r="C428"/>
      <c r="D428"/>
    </row>
    <row r="429" spans="1:4" x14ac:dyDescent="0.3">
      <c r="A429"/>
      <c r="B429"/>
      <c r="C429"/>
      <c r="D429"/>
    </row>
    <row r="430" spans="1:4" x14ac:dyDescent="0.3">
      <c r="A430"/>
      <c r="B430"/>
      <c r="C430"/>
      <c r="D430"/>
    </row>
    <row r="431" spans="1:4" x14ac:dyDescent="0.3">
      <c r="A431"/>
      <c r="B431"/>
      <c r="C431"/>
      <c r="D431"/>
    </row>
    <row r="432" spans="1:4" x14ac:dyDescent="0.3">
      <c r="A432"/>
      <c r="B432"/>
      <c r="C432"/>
      <c r="D432"/>
    </row>
    <row r="433" spans="1:4" x14ac:dyDescent="0.3">
      <c r="A433"/>
      <c r="B433"/>
      <c r="C433"/>
      <c r="D433"/>
    </row>
    <row r="434" spans="1:4" x14ac:dyDescent="0.3">
      <c r="A434"/>
      <c r="B434"/>
      <c r="C434"/>
      <c r="D434"/>
    </row>
    <row r="435" spans="1:4" x14ac:dyDescent="0.3">
      <c r="A435"/>
      <c r="B435"/>
      <c r="C435"/>
      <c r="D435"/>
    </row>
    <row r="436" spans="1:4" x14ac:dyDescent="0.3">
      <c r="A436"/>
      <c r="B436"/>
      <c r="C436"/>
      <c r="D436"/>
    </row>
    <row r="437" spans="1:4" x14ac:dyDescent="0.3">
      <c r="A437"/>
      <c r="B437"/>
      <c r="C437"/>
      <c r="D437"/>
    </row>
    <row r="438" spans="1:4" x14ac:dyDescent="0.3">
      <c r="A438"/>
      <c r="B438"/>
      <c r="C438"/>
      <c r="D438"/>
    </row>
    <row r="439" spans="1:4" x14ac:dyDescent="0.3">
      <c r="A439"/>
      <c r="B439"/>
      <c r="C439"/>
      <c r="D439"/>
    </row>
    <row r="440" spans="1:4" x14ac:dyDescent="0.3">
      <c r="A440"/>
      <c r="B440"/>
      <c r="C440"/>
      <c r="D440"/>
    </row>
    <row r="441" spans="1:4" x14ac:dyDescent="0.3">
      <c r="A441"/>
      <c r="B441"/>
      <c r="C441"/>
      <c r="D441"/>
    </row>
    <row r="442" spans="1:4" x14ac:dyDescent="0.3">
      <c r="A442"/>
      <c r="B442"/>
      <c r="C442"/>
      <c r="D442"/>
    </row>
    <row r="443" spans="1:4" x14ac:dyDescent="0.3">
      <c r="A443"/>
      <c r="B443"/>
      <c r="C443"/>
      <c r="D443"/>
    </row>
    <row r="444" spans="1:4" x14ac:dyDescent="0.3">
      <c r="A444"/>
      <c r="B444"/>
      <c r="C444"/>
      <c r="D444"/>
    </row>
    <row r="445" spans="1:4" x14ac:dyDescent="0.3">
      <c r="A445"/>
      <c r="B445"/>
      <c r="C445"/>
      <c r="D445"/>
    </row>
    <row r="446" spans="1:4" x14ac:dyDescent="0.3">
      <c r="A446"/>
      <c r="B446"/>
      <c r="C446"/>
      <c r="D446"/>
    </row>
    <row r="447" spans="1:4" x14ac:dyDescent="0.3">
      <c r="A447"/>
      <c r="B447"/>
      <c r="C447"/>
      <c r="D447"/>
    </row>
    <row r="448" spans="1:4" x14ac:dyDescent="0.3">
      <c r="A448"/>
      <c r="B448"/>
      <c r="C448"/>
      <c r="D448"/>
    </row>
    <row r="449" spans="1:4" x14ac:dyDescent="0.3">
      <c r="A449"/>
      <c r="B449"/>
      <c r="C449"/>
      <c r="D449"/>
    </row>
    <row r="450" spans="1:4" x14ac:dyDescent="0.3">
      <c r="A450"/>
      <c r="B450"/>
      <c r="C450"/>
      <c r="D450"/>
    </row>
    <row r="451" spans="1:4" x14ac:dyDescent="0.3">
      <c r="A451"/>
      <c r="B451"/>
      <c r="C451"/>
      <c r="D451"/>
    </row>
    <row r="452" spans="1:4" x14ac:dyDescent="0.3">
      <c r="A452"/>
      <c r="B452"/>
      <c r="C452"/>
      <c r="D452"/>
    </row>
    <row r="453" spans="1:4" x14ac:dyDescent="0.3">
      <c r="A453"/>
      <c r="B453"/>
      <c r="C453"/>
      <c r="D453"/>
    </row>
    <row r="454" spans="1:4" x14ac:dyDescent="0.3">
      <c r="A454"/>
      <c r="B454"/>
      <c r="C454"/>
      <c r="D454"/>
    </row>
    <row r="455" spans="1:4" x14ac:dyDescent="0.3">
      <c r="A455"/>
      <c r="B455"/>
      <c r="C455"/>
      <c r="D455"/>
    </row>
    <row r="456" spans="1:4" x14ac:dyDescent="0.3">
      <c r="A456"/>
      <c r="B456"/>
      <c r="C456"/>
      <c r="D456"/>
    </row>
    <row r="457" spans="1:4" x14ac:dyDescent="0.3">
      <c r="A457"/>
      <c r="B457"/>
      <c r="C457"/>
      <c r="D457"/>
    </row>
    <row r="458" spans="1:4" x14ac:dyDescent="0.3">
      <c r="A458"/>
      <c r="B458"/>
      <c r="C458"/>
      <c r="D458"/>
    </row>
    <row r="459" spans="1:4" x14ac:dyDescent="0.3">
      <c r="A459"/>
      <c r="B459"/>
      <c r="C459"/>
      <c r="D459"/>
    </row>
    <row r="460" spans="1:4" x14ac:dyDescent="0.3">
      <c r="A460"/>
      <c r="B460"/>
      <c r="C460"/>
      <c r="D460"/>
    </row>
    <row r="461" spans="1:4" x14ac:dyDescent="0.3">
      <c r="A461"/>
      <c r="B461"/>
      <c r="C461"/>
      <c r="D461"/>
    </row>
    <row r="462" spans="1:4" x14ac:dyDescent="0.3">
      <c r="A462"/>
      <c r="B462"/>
      <c r="C462"/>
      <c r="D462"/>
    </row>
    <row r="463" spans="1:4" x14ac:dyDescent="0.3">
      <c r="A463"/>
      <c r="B463"/>
      <c r="C463"/>
      <c r="D463"/>
    </row>
    <row r="464" spans="1:4" x14ac:dyDescent="0.3">
      <c r="A464"/>
      <c r="B464"/>
      <c r="C464"/>
      <c r="D464"/>
    </row>
    <row r="465" spans="1:4" x14ac:dyDescent="0.3">
      <c r="A465"/>
      <c r="B465"/>
      <c r="C465"/>
      <c r="D465"/>
    </row>
    <row r="466" spans="1:4" x14ac:dyDescent="0.3">
      <c r="A466"/>
      <c r="B466"/>
      <c r="C466"/>
      <c r="D466"/>
    </row>
    <row r="467" spans="1:4" x14ac:dyDescent="0.3">
      <c r="A467"/>
      <c r="B467"/>
      <c r="C467"/>
      <c r="D467"/>
    </row>
    <row r="468" spans="1:4" x14ac:dyDescent="0.3">
      <c r="A468"/>
      <c r="B468"/>
      <c r="C468"/>
      <c r="D468"/>
    </row>
    <row r="469" spans="1:4" x14ac:dyDescent="0.3">
      <c r="A469"/>
      <c r="B469"/>
      <c r="C469"/>
      <c r="D469"/>
    </row>
    <row r="470" spans="1:4" x14ac:dyDescent="0.3">
      <c r="A470"/>
      <c r="B470"/>
      <c r="C470"/>
      <c r="D470"/>
    </row>
    <row r="471" spans="1:4" x14ac:dyDescent="0.3">
      <c r="A471"/>
      <c r="B471"/>
      <c r="C471"/>
      <c r="D471"/>
    </row>
    <row r="472" spans="1:4" x14ac:dyDescent="0.3">
      <c r="A472"/>
      <c r="B472"/>
      <c r="C472"/>
      <c r="D472"/>
    </row>
    <row r="473" spans="1:4" x14ac:dyDescent="0.3">
      <c r="A473"/>
      <c r="B473"/>
      <c r="C473"/>
      <c r="D473"/>
    </row>
    <row r="474" spans="1:4" x14ac:dyDescent="0.3">
      <c r="A474"/>
      <c r="B474"/>
      <c r="C474"/>
      <c r="D474"/>
    </row>
    <row r="475" spans="1:4" x14ac:dyDescent="0.3">
      <c r="A475"/>
      <c r="B475"/>
      <c r="C475"/>
      <c r="D475"/>
    </row>
    <row r="476" spans="1:4" x14ac:dyDescent="0.3">
      <c r="A476"/>
      <c r="B476"/>
      <c r="C476"/>
      <c r="D476"/>
    </row>
    <row r="477" spans="1:4" x14ac:dyDescent="0.3">
      <c r="A477"/>
      <c r="B477"/>
      <c r="C477"/>
      <c r="D477"/>
    </row>
    <row r="478" spans="1:4" x14ac:dyDescent="0.3">
      <c r="A478"/>
      <c r="B478"/>
      <c r="C478"/>
      <c r="D478"/>
    </row>
    <row r="479" spans="1:4" x14ac:dyDescent="0.3">
      <c r="A479"/>
      <c r="B479"/>
      <c r="C479"/>
      <c r="D479"/>
    </row>
    <row r="480" spans="1:4" x14ac:dyDescent="0.3">
      <c r="A480"/>
      <c r="B480"/>
      <c r="C480"/>
      <c r="D480"/>
    </row>
    <row r="481" spans="1:4" x14ac:dyDescent="0.3">
      <c r="A481"/>
      <c r="B481"/>
      <c r="C481"/>
      <c r="D481"/>
    </row>
    <row r="482" spans="1:4" x14ac:dyDescent="0.3">
      <c r="A482"/>
      <c r="B482"/>
      <c r="C482"/>
      <c r="D482"/>
    </row>
    <row r="483" spans="1:4" x14ac:dyDescent="0.3">
      <c r="A483"/>
      <c r="B483"/>
      <c r="C483"/>
      <c r="D483"/>
    </row>
    <row r="484" spans="1:4" x14ac:dyDescent="0.3">
      <c r="A484"/>
      <c r="B484"/>
      <c r="C484"/>
      <c r="D484"/>
    </row>
    <row r="485" spans="1:4" x14ac:dyDescent="0.3">
      <c r="A485"/>
      <c r="B485"/>
      <c r="C485"/>
      <c r="D485"/>
    </row>
    <row r="486" spans="1:4" x14ac:dyDescent="0.3">
      <c r="A486"/>
      <c r="B486"/>
      <c r="C486"/>
      <c r="D486"/>
    </row>
    <row r="487" spans="1:4" x14ac:dyDescent="0.3">
      <c r="A487"/>
      <c r="B487"/>
      <c r="C487"/>
      <c r="D487"/>
    </row>
    <row r="488" spans="1:4" x14ac:dyDescent="0.3">
      <c r="A488"/>
      <c r="B488"/>
      <c r="C488"/>
      <c r="D488"/>
    </row>
    <row r="489" spans="1:4" x14ac:dyDescent="0.3">
      <c r="A489"/>
      <c r="B489"/>
      <c r="C489"/>
      <c r="D489"/>
    </row>
    <row r="490" spans="1:4" x14ac:dyDescent="0.3">
      <c r="A490"/>
      <c r="B490"/>
      <c r="C490"/>
      <c r="D490"/>
    </row>
    <row r="491" spans="1:4" x14ac:dyDescent="0.3">
      <c r="A491"/>
      <c r="B491"/>
      <c r="C491"/>
      <c r="D491"/>
    </row>
    <row r="492" spans="1:4" x14ac:dyDescent="0.3">
      <c r="A492"/>
      <c r="B492"/>
      <c r="C492"/>
      <c r="D492"/>
    </row>
    <row r="493" spans="1:4" x14ac:dyDescent="0.3">
      <c r="A493"/>
      <c r="B493"/>
      <c r="C493"/>
      <c r="D493"/>
    </row>
    <row r="494" spans="1:4" x14ac:dyDescent="0.3">
      <c r="A494"/>
      <c r="B494"/>
      <c r="C494"/>
      <c r="D494"/>
    </row>
    <row r="495" spans="1:4" x14ac:dyDescent="0.3">
      <c r="A495"/>
      <c r="B495"/>
      <c r="C495"/>
      <c r="D495"/>
    </row>
    <row r="496" spans="1:4" x14ac:dyDescent="0.3">
      <c r="A496"/>
      <c r="B496"/>
      <c r="C496"/>
      <c r="D496"/>
    </row>
    <row r="497" spans="1:4" x14ac:dyDescent="0.3">
      <c r="A497"/>
      <c r="B497"/>
      <c r="C497"/>
      <c r="D497"/>
    </row>
    <row r="498" spans="1:4" x14ac:dyDescent="0.3">
      <c r="A498"/>
      <c r="B498"/>
      <c r="C498"/>
      <c r="D498"/>
    </row>
    <row r="499" spans="1:4" x14ac:dyDescent="0.3">
      <c r="A499"/>
      <c r="B499"/>
      <c r="C499"/>
      <c r="D499"/>
    </row>
    <row r="500" spans="1:4" x14ac:dyDescent="0.3">
      <c r="A500"/>
      <c r="B500"/>
      <c r="C500"/>
      <c r="D500"/>
    </row>
    <row r="501" spans="1:4" x14ac:dyDescent="0.3">
      <c r="A501"/>
      <c r="B501"/>
      <c r="C501"/>
      <c r="D501"/>
    </row>
    <row r="502" spans="1:4" x14ac:dyDescent="0.3">
      <c r="A502"/>
      <c r="B502"/>
      <c r="C502"/>
      <c r="D502"/>
    </row>
    <row r="503" spans="1:4" x14ac:dyDescent="0.3">
      <c r="A503"/>
      <c r="B503"/>
      <c r="C503"/>
      <c r="D503"/>
    </row>
    <row r="504" spans="1:4" x14ac:dyDescent="0.3">
      <c r="A504"/>
      <c r="B504"/>
      <c r="C504"/>
      <c r="D504"/>
    </row>
    <row r="505" spans="1:4" x14ac:dyDescent="0.3">
      <c r="A505"/>
      <c r="B505"/>
      <c r="C505"/>
      <c r="D505"/>
    </row>
    <row r="506" spans="1:4" x14ac:dyDescent="0.3">
      <c r="A506"/>
      <c r="B506"/>
      <c r="C506"/>
      <c r="D506"/>
    </row>
    <row r="507" spans="1:4" x14ac:dyDescent="0.3">
      <c r="A507"/>
      <c r="B507"/>
      <c r="C507"/>
      <c r="D507"/>
    </row>
    <row r="508" spans="1:4" x14ac:dyDescent="0.3">
      <c r="A508"/>
      <c r="B508"/>
      <c r="C508"/>
      <c r="D508"/>
    </row>
    <row r="509" spans="1:4" x14ac:dyDescent="0.3">
      <c r="A509"/>
      <c r="B509"/>
      <c r="C509"/>
      <c r="D509"/>
    </row>
    <row r="510" spans="1:4" x14ac:dyDescent="0.3">
      <c r="A510"/>
      <c r="B510"/>
      <c r="C510"/>
      <c r="D510"/>
    </row>
    <row r="511" spans="1:4" x14ac:dyDescent="0.3">
      <c r="A511"/>
      <c r="B511"/>
      <c r="C511"/>
      <c r="D511"/>
    </row>
    <row r="512" spans="1:4" x14ac:dyDescent="0.3">
      <c r="A512"/>
      <c r="B512"/>
      <c r="C512"/>
      <c r="D512"/>
    </row>
    <row r="513" spans="1:4" x14ac:dyDescent="0.3">
      <c r="A513"/>
      <c r="B513"/>
      <c r="C513"/>
      <c r="D513"/>
    </row>
    <row r="514" spans="1:4" x14ac:dyDescent="0.3">
      <c r="A514"/>
      <c r="B514"/>
      <c r="C514"/>
      <c r="D514"/>
    </row>
    <row r="515" spans="1:4" x14ac:dyDescent="0.3">
      <c r="A515"/>
      <c r="B515"/>
      <c r="C515"/>
      <c r="D515"/>
    </row>
    <row r="516" spans="1:4" x14ac:dyDescent="0.3">
      <c r="A516"/>
      <c r="B516"/>
      <c r="C516"/>
      <c r="D516"/>
    </row>
    <row r="517" spans="1:4" x14ac:dyDescent="0.3">
      <c r="A517"/>
      <c r="B517"/>
      <c r="C517"/>
      <c r="D517"/>
    </row>
    <row r="518" spans="1:4" x14ac:dyDescent="0.3">
      <c r="A518"/>
      <c r="B518"/>
      <c r="C518"/>
      <c r="D518"/>
    </row>
    <row r="519" spans="1:4" x14ac:dyDescent="0.3">
      <c r="A519"/>
      <c r="B519"/>
      <c r="C519"/>
      <c r="D519"/>
    </row>
    <row r="520" spans="1:4" x14ac:dyDescent="0.3">
      <c r="A520"/>
      <c r="B520"/>
      <c r="C520"/>
      <c r="D520"/>
    </row>
    <row r="521" spans="1:4" x14ac:dyDescent="0.3">
      <c r="A521"/>
      <c r="B521"/>
      <c r="C521"/>
      <c r="D521"/>
    </row>
    <row r="522" spans="1:4" x14ac:dyDescent="0.3">
      <c r="A522"/>
      <c r="B522"/>
      <c r="C522"/>
      <c r="D522"/>
    </row>
    <row r="523" spans="1:4" x14ac:dyDescent="0.3">
      <c r="A523"/>
      <c r="B523"/>
      <c r="C523"/>
      <c r="D523"/>
    </row>
    <row r="524" spans="1:4" x14ac:dyDescent="0.3">
      <c r="A524"/>
      <c r="B524"/>
      <c r="C524"/>
      <c r="D524"/>
    </row>
    <row r="525" spans="1:4" x14ac:dyDescent="0.3">
      <c r="A525"/>
      <c r="B525"/>
      <c r="C525"/>
      <c r="D525"/>
    </row>
    <row r="526" spans="1:4" x14ac:dyDescent="0.3">
      <c r="A526"/>
      <c r="B526"/>
      <c r="C526"/>
      <c r="D526"/>
    </row>
    <row r="527" spans="1:4" x14ac:dyDescent="0.3">
      <c r="A527"/>
      <c r="B527"/>
      <c r="C527"/>
      <c r="D527"/>
    </row>
    <row r="528" spans="1:4" x14ac:dyDescent="0.3">
      <c r="A528"/>
      <c r="B528"/>
      <c r="C528"/>
      <c r="D528"/>
    </row>
    <row r="529" spans="1:4" x14ac:dyDescent="0.3">
      <c r="A529"/>
      <c r="B529"/>
      <c r="C529"/>
      <c r="D529"/>
    </row>
    <row r="530" spans="1:4" x14ac:dyDescent="0.3">
      <c r="A530"/>
      <c r="B530"/>
      <c r="C530"/>
      <c r="D530"/>
    </row>
    <row r="531" spans="1:4" x14ac:dyDescent="0.3">
      <c r="A531"/>
      <c r="B531"/>
      <c r="C531"/>
      <c r="D531"/>
    </row>
    <row r="532" spans="1:4" x14ac:dyDescent="0.3">
      <c r="A532"/>
      <c r="B532"/>
      <c r="C532"/>
      <c r="D532"/>
    </row>
    <row r="533" spans="1:4" x14ac:dyDescent="0.3">
      <c r="A533"/>
      <c r="B533"/>
      <c r="C533"/>
      <c r="D533"/>
    </row>
    <row r="534" spans="1:4" x14ac:dyDescent="0.3">
      <c r="A534"/>
      <c r="B534"/>
      <c r="C534"/>
      <c r="D534"/>
    </row>
    <row r="535" spans="1:4" x14ac:dyDescent="0.3">
      <c r="A535"/>
      <c r="B535"/>
      <c r="C535"/>
      <c r="D535"/>
    </row>
    <row r="536" spans="1:4" x14ac:dyDescent="0.3">
      <c r="A536"/>
      <c r="B536"/>
      <c r="C536"/>
      <c r="D536"/>
    </row>
    <row r="537" spans="1:4" x14ac:dyDescent="0.3">
      <c r="A537"/>
      <c r="B537"/>
      <c r="C537"/>
      <c r="D537"/>
    </row>
    <row r="538" spans="1:4" x14ac:dyDescent="0.3">
      <c r="A538"/>
      <c r="B538"/>
      <c r="C538"/>
      <c r="D538"/>
    </row>
    <row r="539" spans="1:4" x14ac:dyDescent="0.3">
      <c r="A539"/>
      <c r="B539"/>
      <c r="C539"/>
      <c r="D539"/>
    </row>
    <row r="540" spans="1:4" x14ac:dyDescent="0.3">
      <c r="A540"/>
      <c r="B540"/>
      <c r="C540"/>
      <c r="D540"/>
    </row>
    <row r="541" spans="1:4" x14ac:dyDescent="0.3">
      <c r="A541"/>
      <c r="B541"/>
      <c r="C541"/>
      <c r="D541"/>
    </row>
    <row r="542" spans="1:4" x14ac:dyDescent="0.3">
      <c r="A542"/>
      <c r="B542"/>
      <c r="C542"/>
      <c r="D542"/>
    </row>
    <row r="543" spans="1:4" x14ac:dyDescent="0.3">
      <c r="A543"/>
      <c r="B543"/>
      <c r="C543"/>
      <c r="D543"/>
    </row>
    <row r="544" spans="1:4" x14ac:dyDescent="0.3">
      <c r="A544"/>
      <c r="B544"/>
      <c r="C544"/>
      <c r="D544"/>
    </row>
    <row r="545" spans="1:4" x14ac:dyDescent="0.3">
      <c r="A545"/>
      <c r="B545"/>
      <c r="C545"/>
      <c r="D545"/>
    </row>
    <row r="546" spans="1:4" x14ac:dyDescent="0.3">
      <c r="A546"/>
      <c r="B546"/>
      <c r="C546"/>
      <c r="D546"/>
    </row>
    <row r="547" spans="1:4" x14ac:dyDescent="0.3">
      <c r="A547"/>
      <c r="B547"/>
      <c r="C547"/>
      <c r="D547"/>
    </row>
    <row r="548" spans="1:4" x14ac:dyDescent="0.3">
      <c r="A548"/>
      <c r="B548"/>
      <c r="C548"/>
      <c r="D548"/>
    </row>
    <row r="549" spans="1:4" x14ac:dyDescent="0.3">
      <c r="A549"/>
      <c r="B549"/>
      <c r="C549"/>
      <c r="D549"/>
    </row>
    <row r="550" spans="1:4" x14ac:dyDescent="0.3">
      <c r="A550"/>
      <c r="B550"/>
      <c r="C550"/>
      <c r="D550"/>
    </row>
    <row r="551" spans="1:4" x14ac:dyDescent="0.3">
      <c r="A551"/>
      <c r="B551"/>
      <c r="C551"/>
      <c r="D551"/>
    </row>
    <row r="552" spans="1:4" x14ac:dyDescent="0.3">
      <c r="A552"/>
      <c r="B552"/>
      <c r="C552"/>
      <c r="D552"/>
    </row>
    <row r="553" spans="1:4" x14ac:dyDescent="0.3">
      <c r="A553"/>
      <c r="B553"/>
      <c r="C553"/>
      <c r="D55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K14"/>
  <sheetViews>
    <sheetView workbookViewId="0">
      <selection activeCell="H5" sqref="H5"/>
    </sheetView>
  </sheetViews>
  <sheetFormatPr defaultRowHeight="14.4" x14ac:dyDescent="0.3"/>
  <cols>
    <col min="1" max="1" width="12.44140625" customWidth="1"/>
    <col min="2" max="2" width="15" bestFit="1" customWidth="1"/>
    <col min="3" max="3" width="9.33203125" customWidth="1"/>
    <col min="4" max="4" width="18" customWidth="1"/>
    <col min="5" max="5" width="9.44140625" customWidth="1"/>
    <col min="6" max="6" width="10.5546875" bestFit="1" customWidth="1"/>
    <col min="8" max="8" width="35.44140625" customWidth="1"/>
  </cols>
  <sheetData>
    <row r="3" spans="1:11" x14ac:dyDescent="0.3">
      <c r="A3" s="4" t="s">
        <v>17</v>
      </c>
      <c r="B3" s="33" t="s">
        <v>25</v>
      </c>
      <c r="D3" s="46" t="s">
        <v>50</v>
      </c>
      <c r="E3" s="27">
        <f>GETPIVOTDATA("charges",$A$3,"region","northeast")/GETPIVOTDATA("charges",$A$3)</f>
        <v>0.24463344201520668</v>
      </c>
      <c r="F3" s="80">
        <f>E3*100</f>
        <v>24.463344201520666</v>
      </c>
      <c r="G3" t="s">
        <v>62</v>
      </c>
    </row>
    <row r="4" spans="1:11" x14ac:dyDescent="0.3">
      <c r="A4" s="7" t="s">
        <v>14</v>
      </c>
      <c r="B4" s="33">
        <v>4343668.5833089994</v>
      </c>
      <c r="D4" s="46" t="s">
        <v>51</v>
      </c>
      <c r="E4" s="27">
        <f>GETPIVOTDATA("charges",$A$3,"region","northwest")/GETPIVOTDATA("charges",$A$3)</f>
        <v>0.22728946690116517</v>
      </c>
      <c r="F4" s="80">
        <f>E4*100</f>
        <v>22.728946690116516</v>
      </c>
      <c r="G4" t="s">
        <v>62</v>
      </c>
    </row>
    <row r="5" spans="1:11" x14ac:dyDescent="0.3">
      <c r="A5" s="8" t="s">
        <v>13</v>
      </c>
      <c r="B5" s="38">
        <v>4035711.9965399993</v>
      </c>
      <c r="D5" s="46" t="s">
        <v>52</v>
      </c>
      <c r="E5" s="27">
        <f>GETPIVOTDATA("charges",$A$3,"region","southeast")/GETPIVOTDATA("charges",$A$3)</f>
        <v>0.30208057164798191</v>
      </c>
      <c r="F5" s="80">
        <f>E5*100</f>
        <v>30.208057164798191</v>
      </c>
      <c r="G5" t="s">
        <v>62</v>
      </c>
    </row>
    <row r="6" spans="1:11" x14ac:dyDescent="0.3">
      <c r="A6" s="8" t="s">
        <v>12</v>
      </c>
      <c r="B6" s="38">
        <v>5363689.763290002</v>
      </c>
      <c r="D6" s="46" t="s">
        <v>53</v>
      </c>
      <c r="E6" s="27">
        <f>GETPIVOTDATA("charges",$A$3,"region","southwest")/GETPIVOTDATA("charges",$A$3)</f>
        <v>0.2259965194356463</v>
      </c>
      <c r="F6" s="80">
        <f>E6*100</f>
        <v>22.599651943564631</v>
      </c>
      <c r="G6" t="s">
        <v>62</v>
      </c>
    </row>
    <row r="7" spans="1:11" x14ac:dyDescent="0.3">
      <c r="A7" s="8" t="s">
        <v>9</v>
      </c>
      <c r="B7" s="38">
        <v>4012754.6476200009</v>
      </c>
      <c r="D7" s="46" t="s">
        <v>54</v>
      </c>
      <c r="E7">
        <f>SUM(E3:E6)</f>
        <v>1</v>
      </c>
    </row>
    <row r="8" spans="1:11" x14ac:dyDescent="0.3">
      <c r="A8" s="9" t="s">
        <v>16</v>
      </c>
      <c r="B8" s="42">
        <v>17755824.990759</v>
      </c>
    </row>
    <row r="10" spans="1:11" x14ac:dyDescent="0.3">
      <c r="A10" s="4" t="s">
        <v>56</v>
      </c>
      <c r="B10" s="4" t="s">
        <v>15</v>
      </c>
      <c r="C10" s="2"/>
      <c r="D10" s="2"/>
      <c r="E10" s="2"/>
      <c r="F10" s="3"/>
      <c r="H10" t="s">
        <v>61</v>
      </c>
      <c r="I10">
        <v>1338</v>
      </c>
    </row>
    <row r="11" spans="1:11" x14ac:dyDescent="0.3">
      <c r="A11" s="4" t="s">
        <v>17</v>
      </c>
      <c r="B11" s="1" t="s">
        <v>14</v>
      </c>
      <c r="C11" s="5" t="s">
        <v>13</v>
      </c>
      <c r="D11" s="5" t="s">
        <v>12</v>
      </c>
      <c r="E11" s="5" t="s">
        <v>9</v>
      </c>
      <c r="F11" s="6" t="s">
        <v>16</v>
      </c>
      <c r="H11" t="s">
        <v>57</v>
      </c>
      <c r="I11" s="27">
        <f>GETPIVOTDATA("sex",$A$10,"region","northeast")/GETPIVOTDATA("sex",$A$10)</f>
        <v>0.24215246636771301</v>
      </c>
      <c r="J11" s="80">
        <f>I11*100</f>
        <v>24.215246636771301</v>
      </c>
      <c r="K11" t="s">
        <v>62</v>
      </c>
    </row>
    <row r="12" spans="1:11" x14ac:dyDescent="0.3">
      <c r="A12" s="7" t="s">
        <v>7</v>
      </c>
      <c r="B12" s="50">
        <v>161</v>
      </c>
      <c r="C12" s="47">
        <v>164</v>
      </c>
      <c r="D12" s="47">
        <v>175</v>
      </c>
      <c r="E12" s="47">
        <v>162</v>
      </c>
      <c r="F12" s="43">
        <v>662</v>
      </c>
      <c r="H12" t="s">
        <v>58</v>
      </c>
      <c r="I12" s="27">
        <f>GETPIVOTDATA("sex",$A$10,"region","northwest")/GETPIVOTDATA("sex",$A$10)</f>
        <v>0.2428998505231689</v>
      </c>
      <c r="J12" s="80">
        <f>I12*100</f>
        <v>24.28998505231689</v>
      </c>
      <c r="K12" t="s">
        <v>62</v>
      </c>
    </row>
    <row r="13" spans="1:11" x14ac:dyDescent="0.3">
      <c r="A13" s="8" t="s">
        <v>10</v>
      </c>
      <c r="B13" s="51">
        <v>163</v>
      </c>
      <c r="C13" s="48">
        <v>161</v>
      </c>
      <c r="D13" s="48">
        <v>189</v>
      </c>
      <c r="E13" s="48">
        <v>163</v>
      </c>
      <c r="F13" s="44">
        <v>676</v>
      </c>
      <c r="H13" t="s">
        <v>59</v>
      </c>
      <c r="I13" s="27">
        <f>GETPIVOTDATA("sex",$A$10,"region","southeast")/GETPIVOTDATA("sex",$A$10)</f>
        <v>0.27204783258594917</v>
      </c>
      <c r="J13" s="80">
        <f>I13*100</f>
        <v>27.204783258594915</v>
      </c>
      <c r="K13" t="s">
        <v>62</v>
      </c>
    </row>
    <row r="14" spans="1:11" x14ac:dyDescent="0.3">
      <c r="A14" s="9" t="s">
        <v>16</v>
      </c>
      <c r="B14" s="52">
        <v>324</v>
      </c>
      <c r="C14" s="49">
        <v>325</v>
      </c>
      <c r="D14" s="49">
        <v>364</v>
      </c>
      <c r="E14" s="49">
        <v>325</v>
      </c>
      <c r="F14" s="45">
        <v>1338</v>
      </c>
      <c r="H14" t="s">
        <v>60</v>
      </c>
      <c r="I14" s="27">
        <f>GETPIVOTDATA("sex",$A$10,"region","southwest")/GETPIVOTDATA("sex",$A$10)</f>
        <v>0.2428998505231689</v>
      </c>
      <c r="J14" s="80">
        <f>I14*100</f>
        <v>24.28998505231689</v>
      </c>
      <c r="K14" t="s">
        <v>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81"/>
  <sheetViews>
    <sheetView workbookViewId="0"/>
  </sheetViews>
  <sheetFormatPr defaultRowHeight="14.4" x14ac:dyDescent="0.3"/>
  <cols>
    <col min="1" max="1" width="41.5546875" customWidth="1"/>
    <col min="2" max="2" width="15" style="13" customWidth="1"/>
    <col min="3" max="4" width="11.44140625" style="13" customWidth="1"/>
    <col min="5" max="10" width="11.44140625" customWidth="1"/>
    <col min="11" max="11" width="10" customWidth="1"/>
    <col min="12" max="15" width="11.44140625" customWidth="1"/>
    <col min="16" max="17" width="10" customWidth="1"/>
    <col min="18" max="18" width="11.44140625" customWidth="1"/>
    <col min="19" max="19" width="10" customWidth="1"/>
    <col min="20" max="21" width="11.44140625" customWidth="1"/>
    <col min="22" max="22" width="10.5546875" customWidth="1"/>
    <col min="23" max="337" width="10.44140625" customWidth="1"/>
    <col min="338" max="338" width="10.44140625" bestFit="1" customWidth="1"/>
    <col min="339" max="339" width="10.44140625" customWidth="1"/>
    <col min="340" max="340" width="10.44140625" bestFit="1" customWidth="1"/>
    <col min="341" max="341" width="10.44140625" customWidth="1"/>
    <col min="342" max="342" width="10.44140625" bestFit="1" customWidth="1"/>
    <col min="343" max="343" width="10.44140625" customWidth="1"/>
    <col min="344" max="344" width="10.44140625" bestFit="1" customWidth="1"/>
    <col min="345" max="345" width="10.44140625" customWidth="1"/>
    <col min="346" max="346" width="10.44140625" bestFit="1" customWidth="1"/>
    <col min="347" max="347" width="10.44140625" customWidth="1"/>
    <col min="348" max="348" width="10.44140625" bestFit="1" customWidth="1"/>
    <col min="349" max="349" width="10.44140625" customWidth="1"/>
    <col min="350" max="350" width="10.44140625" bestFit="1" customWidth="1"/>
    <col min="351" max="351" width="10.44140625" customWidth="1"/>
    <col min="352" max="352" width="10.44140625" bestFit="1" customWidth="1"/>
    <col min="353" max="353" width="10.44140625" customWidth="1"/>
    <col min="354" max="354" width="10.44140625" bestFit="1" customWidth="1"/>
    <col min="355" max="355" width="10.44140625" customWidth="1"/>
    <col min="356" max="356" width="10.44140625" bestFit="1" customWidth="1"/>
    <col min="357" max="357" width="10.44140625" customWidth="1"/>
    <col min="358" max="358" width="10.44140625" bestFit="1" customWidth="1"/>
    <col min="359" max="359" width="10.44140625" customWidth="1"/>
    <col min="360" max="360" width="10.44140625" bestFit="1" customWidth="1"/>
    <col min="361" max="361" width="10.44140625" customWidth="1"/>
    <col min="362" max="362" width="10.44140625" bestFit="1" customWidth="1"/>
    <col min="363" max="363" width="10.44140625" customWidth="1"/>
    <col min="364" max="364" width="10.44140625" bestFit="1" customWidth="1"/>
    <col min="365" max="365" width="10.44140625" customWidth="1"/>
    <col min="366" max="366" width="10.44140625" bestFit="1" customWidth="1"/>
    <col min="367" max="367" width="10.44140625" customWidth="1"/>
    <col min="368" max="368" width="10.44140625" bestFit="1" customWidth="1"/>
    <col min="369" max="369" width="10.44140625" customWidth="1"/>
    <col min="370" max="370" width="10.44140625" bestFit="1" customWidth="1"/>
    <col min="371" max="371" width="10.44140625" customWidth="1"/>
    <col min="372" max="372" width="10.44140625" bestFit="1" customWidth="1"/>
    <col min="373" max="373" width="10.44140625" customWidth="1"/>
    <col min="374" max="374" width="10.44140625" bestFit="1" customWidth="1"/>
    <col min="375" max="375" width="10.44140625" customWidth="1"/>
    <col min="376" max="376" width="10.44140625" bestFit="1" customWidth="1"/>
    <col min="377" max="377" width="10.44140625" customWidth="1"/>
    <col min="378" max="378" width="10.44140625" bestFit="1" customWidth="1"/>
    <col min="379" max="379" width="10.44140625" customWidth="1"/>
    <col min="380" max="380" width="10.44140625" bestFit="1" customWidth="1"/>
    <col min="381" max="381" width="10.44140625" customWidth="1"/>
    <col min="382" max="382" width="10.44140625" bestFit="1" customWidth="1"/>
    <col min="383" max="383" width="10.44140625" customWidth="1"/>
    <col min="384" max="384" width="10.44140625" bestFit="1" customWidth="1"/>
    <col min="385" max="385" width="10.44140625" customWidth="1"/>
    <col min="386" max="386" width="10.44140625" bestFit="1" customWidth="1"/>
    <col min="387" max="387" width="10.44140625" customWidth="1"/>
    <col min="388" max="388" width="10.44140625" bestFit="1" customWidth="1"/>
    <col min="389" max="389" width="10.44140625" customWidth="1"/>
    <col min="390" max="390" width="10.44140625" bestFit="1" customWidth="1"/>
    <col min="391" max="391" width="10.44140625" customWidth="1"/>
    <col min="392" max="392" width="10.44140625" bestFit="1" customWidth="1"/>
    <col min="393" max="393" width="10.44140625" customWidth="1"/>
    <col min="394" max="394" width="10.44140625" bestFit="1" customWidth="1"/>
    <col min="395" max="395" width="10.44140625" customWidth="1"/>
    <col min="396" max="396" width="10.44140625" bestFit="1" customWidth="1"/>
    <col min="397" max="397" width="10.44140625" customWidth="1"/>
    <col min="398" max="398" width="10.44140625" bestFit="1" customWidth="1"/>
    <col min="399" max="399" width="10.44140625" customWidth="1"/>
    <col min="400" max="400" width="10.44140625" bestFit="1" customWidth="1"/>
    <col min="401" max="401" width="10.44140625" customWidth="1"/>
    <col min="402" max="402" width="10.44140625" bestFit="1" customWidth="1"/>
    <col min="403" max="403" width="10.44140625" customWidth="1"/>
    <col min="404" max="404" width="10.44140625" bestFit="1" customWidth="1"/>
    <col min="405" max="405" width="10.44140625" customWidth="1"/>
    <col min="406" max="406" width="10.44140625" bestFit="1" customWidth="1"/>
    <col min="407" max="407" width="10.44140625" customWidth="1"/>
    <col min="408" max="408" width="10.44140625" bestFit="1" customWidth="1"/>
    <col min="409" max="409" width="10.44140625" customWidth="1"/>
    <col min="410" max="410" width="10.44140625" bestFit="1" customWidth="1"/>
    <col min="411" max="411" width="10.44140625" customWidth="1"/>
    <col min="412" max="412" width="10.44140625" bestFit="1" customWidth="1"/>
    <col min="413" max="413" width="10.44140625" customWidth="1"/>
    <col min="414" max="414" width="10.44140625" bestFit="1" customWidth="1"/>
    <col min="415" max="415" width="10.44140625" customWidth="1"/>
    <col min="416" max="416" width="10.44140625" bestFit="1" customWidth="1"/>
    <col min="417" max="417" width="10.44140625" customWidth="1"/>
    <col min="418" max="418" width="10.44140625" bestFit="1" customWidth="1"/>
    <col min="419" max="419" width="10.44140625" customWidth="1"/>
    <col min="420" max="420" width="10.44140625" bestFit="1" customWidth="1"/>
    <col min="421" max="421" width="10.44140625" customWidth="1"/>
    <col min="422" max="422" width="10.44140625" bestFit="1" customWidth="1"/>
    <col min="423" max="423" width="10.44140625" customWidth="1"/>
    <col min="424" max="424" width="10.44140625" bestFit="1" customWidth="1"/>
    <col min="425" max="425" width="10.44140625" customWidth="1"/>
    <col min="426" max="426" width="10.44140625" bestFit="1" customWidth="1"/>
    <col min="427" max="427" width="10.44140625" customWidth="1"/>
    <col min="428" max="428" width="10.44140625" bestFit="1" customWidth="1"/>
    <col min="429" max="429" width="10.44140625" customWidth="1"/>
    <col min="430" max="430" width="10.44140625" bestFit="1" customWidth="1"/>
    <col min="431" max="431" width="10.44140625" customWidth="1"/>
    <col min="432" max="432" width="10.44140625" bestFit="1" customWidth="1"/>
    <col min="433" max="433" width="10.44140625" customWidth="1"/>
    <col min="434" max="434" width="10.44140625" bestFit="1" customWidth="1"/>
    <col min="435" max="435" width="10.44140625" customWidth="1"/>
    <col min="436" max="436" width="10.44140625" bestFit="1" customWidth="1"/>
    <col min="437" max="437" width="10.44140625" customWidth="1"/>
    <col min="438" max="438" width="10.44140625" bestFit="1" customWidth="1"/>
    <col min="439" max="439" width="10.44140625" customWidth="1"/>
    <col min="440" max="440" width="10.44140625" bestFit="1" customWidth="1"/>
    <col min="441" max="441" width="10.44140625" customWidth="1"/>
    <col min="442" max="442" width="10.44140625" bestFit="1" customWidth="1"/>
    <col min="443" max="443" width="10.44140625" customWidth="1"/>
    <col min="444" max="444" width="10.44140625" bestFit="1" customWidth="1"/>
    <col min="445" max="445" width="10.44140625" customWidth="1"/>
    <col min="446" max="446" width="10.44140625" bestFit="1" customWidth="1"/>
    <col min="447" max="447" width="10.44140625" customWidth="1"/>
    <col min="448" max="448" width="10.44140625" bestFit="1" customWidth="1"/>
    <col min="449" max="449" width="10.44140625" customWidth="1"/>
    <col min="450" max="450" width="10.44140625" bestFit="1" customWidth="1"/>
    <col min="451" max="451" width="10.44140625" customWidth="1"/>
    <col min="452" max="452" width="10.44140625" bestFit="1" customWidth="1"/>
    <col min="453" max="453" width="10.44140625" customWidth="1"/>
    <col min="454" max="454" width="10.44140625" bestFit="1" customWidth="1"/>
    <col min="455" max="455" width="10.44140625" customWidth="1"/>
    <col min="456" max="456" width="10.44140625" bestFit="1" customWidth="1"/>
    <col min="457" max="457" width="10.44140625" customWidth="1"/>
    <col min="458" max="458" width="10.44140625" bestFit="1" customWidth="1"/>
    <col min="459" max="459" width="10.44140625" customWidth="1"/>
    <col min="460" max="460" width="10.44140625" bestFit="1" customWidth="1"/>
    <col min="461" max="461" width="10.44140625" customWidth="1"/>
    <col min="462" max="462" width="10.44140625" bestFit="1" customWidth="1"/>
    <col min="463" max="463" width="10.44140625" customWidth="1"/>
    <col min="464" max="464" width="10.44140625" bestFit="1" customWidth="1"/>
    <col min="465" max="465" width="10.44140625" customWidth="1"/>
    <col min="466" max="466" width="10.44140625" bestFit="1" customWidth="1"/>
    <col min="467" max="467" width="10.44140625" customWidth="1"/>
    <col min="468" max="468" width="10.44140625" bestFit="1" customWidth="1"/>
    <col min="469" max="469" width="10.44140625" customWidth="1"/>
    <col min="470" max="470" width="10.44140625" bestFit="1" customWidth="1"/>
    <col min="471" max="471" width="10.44140625" customWidth="1"/>
    <col min="472" max="472" width="10.44140625" bestFit="1" customWidth="1"/>
    <col min="473" max="473" width="10.44140625" customWidth="1"/>
    <col min="474" max="474" width="10.44140625" bestFit="1" customWidth="1"/>
    <col min="475" max="475" width="10.44140625" customWidth="1"/>
    <col min="476" max="476" width="10.44140625" bestFit="1" customWidth="1"/>
    <col min="477" max="477" width="10.44140625" customWidth="1"/>
    <col min="478" max="478" width="10.44140625" bestFit="1" customWidth="1"/>
    <col min="479" max="479" width="10.44140625" customWidth="1"/>
    <col min="480" max="480" width="10.44140625" bestFit="1" customWidth="1"/>
    <col min="481" max="481" width="10.44140625" customWidth="1"/>
    <col min="482" max="482" width="10.44140625" bestFit="1" customWidth="1"/>
    <col min="483" max="483" width="10.44140625" customWidth="1"/>
    <col min="484" max="484" width="10.44140625" bestFit="1" customWidth="1"/>
    <col min="485" max="485" width="10.44140625" customWidth="1"/>
    <col min="486" max="486" width="10.44140625" bestFit="1" customWidth="1"/>
    <col min="487" max="487" width="10.44140625" customWidth="1"/>
    <col min="488" max="488" width="10.44140625" bestFit="1" customWidth="1"/>
    <col min="489" max="489" width="10.44140625" customWidth="1"/>
    <col min="490" max="490" width="10.44140625" bestFit="1" customWidth="1"/>
    <col min="491" max="491" width="10.44140625" customWidth="1"/>
    <col min="492" max="492" width="10.44140625" bestFit="1" customWidth="1"/>
    <col min="493" max="493" width="10.44140625" customWidth="1"/>
    <col min="494" max="494" width="10.44140625" bestFit="1" customWidth="1"/>
    <col min="495" max="495" width="10.44140625" customWidth="1"/>
    <col min="496" max="496" width="10.44140625" bestFit="1" customWidth="1"/>
    <col min="497" max="497" width="10.44140625" customWidth="1"/>
    <col min="498" max="498" width="10.44140625" bestFit="1" customWidth="1"/>
    <col min="499" max="499" width="10.44140625" customWidth="1"/>
    <col min="500" max="500" width="10.44140625" bestFit="1" customWidth="1"/>
    <col min="501" max="501" width="10.44140625" customWidth="1"/>
    <col min="502" max="502" width="10.44140625" bestFit="1" customWidth="1"/>
    <col min="503" max="503" width="10.44140625" customWidth="1"/>
    <col min="504" max="504" width="10.44140625" bestFit="1" customWidth="1"/>
    <col min="505" max="505" width="10.44140625" customWidth="1"/>
    <col min="506" max="506" width="10.44140625" bestFit="1" customWidth="1"/>
    <col min="507" max="507" width="10.44140625" customWidth="1"/>
    <col min="508" max="508" width="10.44140625" bestFit="1" customWidth="1"/>
    <col min="509" max="509" width="10.44140625" customWidth="1"/>
    <col min="510" max="510" width="10.44140625" bestFit="1" customWidth="1"/>
    <col min="511" max="511" width="10.44140625" customWidth="1"/>
    <col min="512" max="512" width="10.44140625" bestFit="1" customWidth="1"/>
    <col min="513" max="513" width="10.44140625" customWidth="1"/>
    <col min="514" max="514" width="10.44140625" bestFit="1" customWidth="1"/>
    <col min="515" max="515" width="10.44140625" customWidth="1"/>
    <col min="516" max="516" width="10.44140625" bestFit="1" customWidth="1"/>
    <col min="517" max="517" width="10.44140625" customWidth="1"/>
    <col min="518" max="518" width="10.44140625" bestFit="1" customWidth="1"/>
    <col min="519" max="519" width="10.44140625" customWidth="1"/>
    <col min="520" max="520" width="10.44140625" bestFit="1" customWidth="1"/>
    <col min="521" max="521" width="10.44140625" customWidth="1"/>
    <col min="522" max="522" width="10.44140625" bestFit="1" customWidth="1"/>
    <col min="523" max="523" width="10.44140625" customWidth="1"/>
    <col min="524" max="524" width="10.44140625" bestFit="1" customWidth="1"/>
    <col min="525" max="525" width="10.44140625" customWidth="1"/>
    <col min="526" max="526" width="10.44140625" bestFit="1" customWidth="1"/>
    <col min="527" max="527" width="10.44140625" customWidth="1"/>
    <col min="528" max="528" width="10.44140625" bestFit="1" customWidth="1"/>
    <col min="529" max="529" width="10.44140625" customWidth="1"/>
    <col min="530" max="530" width="10.44140625" bestFit="1" customWidth="1"/>
    <col min="531" max="531" width="10.44140625" customWidth="1"/>
    <col min="532" max="532" width="10.44140625" bestFit="1" customWidth="1"/>
    <col min="533" max="533" width="10.44140625" customWidth="1"/>
    <col min="534" max="534" width="10.44140625" bestFit="1" customWidth="1"/>
    <col min="535" max="535" width="10.44140625" customWidth="1"/>
    <col min="536" max="536" width="10.44140625" bestFit="1" customWidth="1"/>
    <col min="537" max="537" width="10.44140625" customWidth="1"/>
    <col min="538" max="538" width="10.44140625" bestFit="1" customWidth="1"/>
    <col min="539" max="539" width="10.44140625" customWidth="1"/>
    <col min="540" max="540" width="10.44140625" bestFit="1" customWidth="1"/>
    <col min="541" max="541" width="10.44140625" customWidth="1"/>
    <col min="542" max="542" width="10.44140625" bestFit="1" customWidth="1"/>
    <col min="543" max="543" width="10.44140625" customWidth="1"/>
    <col min="544" max="544" width="10.44140625" bestFit="1" customWidth="1"/>
    <col min="545" max="545" width="10.44140625" customWidth="1"/>
    <col min="546" max="546" width="10.44140625" bestFit="1" customWidth="1"/>
    <col min="547" max="547" width="10.44140625" customWidth="1"/>
    <col min="548" max="548" width="10.44140625" bestFit="1" customWidth="1"/>
    <col min="549" max="549" width="10.44140625" customWidth="1"/>
    <col min="550" max="550" width="10.44140625" bestFit="1" customWidth="1"/>
    <col min="551" max="551" width="10.44140625" customWidth="1"/>
    <col min="552" max="552" width="10.44140625" bestFit="1" customWidth="1"/>
    <col min="553" max="553" width="10.44140625" customWidth="1"/>
    <col min="554" max="554" width="10.44140625" bestFit="1" customWidth="1"/>
    <col min="555" max="555" width="10.44140625" customWidth="1"/>
    <col min="556" max="556" width="10.44140625" bestFit="1" customWidth="1"/>
    <col min="557" max="557" width="10.44140625" customWidth="1"/>
    <col min="558" max="558" width="10.44140625" bestFit="1" customWidth="1"/>
    <col min="559" max="559" width="10.44140625" customWidth="1"/>
    <col min="560" max="560" width="10.44140625" bestFit="1" customWidth="1"/>
    <col min="561" max="561" width="10.44140625" customWidth="1"/>
    <col min="562" max="562" width="10.44140625" bestFit="1" customWidth="1"/>
    <col min="563" max="563" width="10.44140625" customWidth="1"/>
    <col min="564" max="564" width="10.44140625" bestFit="1" customWidth="1"/>
    <col min="565" max="565" width="10.44140625" customWidth="1"/>
    <col min="566" max="566" width="10.44140625" bestFit="1" customWidth="1"/>
    <col min="567" max="567" width="10.44140625" customWidth="1"/>
    <col min="568" max="568" width="10.44140625" bestFit="1" customWidth="1"/>
    <col min="569" max="569" width="10.44140625" customWidth="1"/>
    <col min="570" max="570" width="10.44140625" bestFit="1" customWidth="1"/>
    <col min="571" max="712" width="10.44140625" customWidth="1"/>
    <col min="713" max="984" width="11.44140625" customWidth="1"/>
    <col min="985" max="985" width="10.5546875" customWidth="1"/>
    <col min="986" max="986" width="11.44140625" customWidth="1"/>
    <col min="987" max="987" width="10" customWidth="1"/>
    <col min="988" max="996" width="11.44140625" customWidth="1"/>
    <col min="997" max="998" width="10" customWidth="1"/>
    <col min="999" max="999" width="11.44140625" customWidth="1"/>
    <col min="1000" max="1000" width="10" customWidth="1"/>
    <col min="1001" max="1005" width="11.44140625" customWidth="1"/>
    <col min="1006" max="1006" width="12" customWidth="1"/>
    <col min="1007" max="1010" width="10" customWidth="1"/>
    <col min="1011" max="1011" width="11.44140625" customWidth="1"/>
    <col min="1012" max="1012" width="10" customWidth="1"/>
    <col min="1013" max="1013" width="11.44140625" customWidth="1"/>
    <col min="1014" max="1014" width="10" customWidth="1"/>
    <col min="1015" max="1015" width="11.44140625" customWidth="1"/>
    <col min="1016" max="1016" width="10" customWidth="1"/>
    <col min="1017" max="1017" width="11.44140625" customWidth="1"/>
    <col min="1018" max="1018" width="10" customWidth="1"/>
    <col min="1019" max="1020" width="11.44140625" customWidth="1"/>
    <col min="1021" max="1021" width="10" customWidth="1"/>
    <col min="1022" max="1024" width="11.44140625" customWidth="1"/>
    <col min="1025" max="1026" width="10" customWidth="1"/>
    <col min="1027" max="1028" width="11.44140625" customWidth="1"/>
    <col min="1029" max="1030" width="10" customWidth="1"/>
    <col min="1031" max="1031" width="11.44140625" customWidth="1"/>
    <col min="1032" max="1033" width="10" customWidth="1"/>
    <col min="1034" max="1034" width="11.44140625" customWidth="1"/>
    <col min="1035" max="1035" width="10" customWidth="1"/>
    <col min="1036" max="1043" width="11.44140625" customWidth="1"/>
    <col min="1044" max="1044" width="10" customWidth="1"/>
    <col min="1045" max="1045" width="11.44140625" customWidth="1"/>
    <col min="1046" max="1047" width="10" customWidth="1"/>
    <col min="1048" max="1048" width="11.44140625" customWidth="1"/>
    <col min="1049" max="1049" width="10" customWidth="1"/>
    <col min="1050" max="1050" width="11.44140625" customWidth="1"/>
    <col min="1051" max="1051" width="10" customWidth="1"/>
    <col min="1052" max="1056" width="11.44140625" customWidth="1"/>
    <col min="1057" max="1058" width="10" customWidth="1"/>
    <col min="1059" max="1060" width="11.44140625" customWidth="1"/>
    <col min="1061" max="1061" width="10" customWidth="1"/>
    <col min="1062" max="1063" width="11.44140625" customWidth="1"/>
    <col min="1064" max="1064" width="10" customWidth="1"/>
    <col min="1065" max="1065" width="11.44140625" customWidth="1"/>
    <col min="1066" max="1067" width="10" customWidth="1"/>
    <col min="1068" max="1069" width="11.44140625" customWidth="1"/>
    <col min="1070" max="1070" width="10" customWidth="1"/>
    <col min="1071" max="1071" width="11.44140625" customWidth="1"/>
    <col min="1072" max="1072" width="10" customWidth="1"/>
    <col min="1073" max="1076" width="11.44140625" customWidth="1"/>
    <col min="1077" max="1078" width="10" customWidth="1"/>
    <col min="1079" max="1080" width="11.44140625" customWidth="1"/>
    <col min="1081" max="1082" width="10" customWidth="1"/>
    <col min="1083" max="1088" width="11.44140625" customWidth="1"/>
    <col min="1089" max="1090" width="10" customWidth="1"/>
    <col min="1091" max="1093" width="11.44140625" customWidth="1"/>
    <col min="1094" max="1095" width="10" customWidth="1"/>
    <col min="1096" max="1097" width="11.44140625" customWidth="1"/>
    <col min="1098" max="1098" width="10" customWidth="1"/>
    <col min="1099" max="1099" width="11.44140625" customWidth="1"/>
    <col min="1100" max="1100" width="10" customWidth="1"/>
    <col min="1101" max="1101" width="11.44140625" customWidth="1"/>
    <col min="1102" max="1102" width="11.44140625" bestFit="1" customWidth="1"/>
    <col min="1103" max="1103" width="10" customWidth="1"/>
    <col min="1104" max="1104" width="11.44140625" bestFit="1" customWidth="1"/>
    <col min="1105" max="1105" width="11.44140625" customWidth="1"/>
    <col min="1106" max="1107" width="10" customWidth="1"/>
    <col min="1108" max="1108" width="11.44140625" bestFit="1" customWidth="1"/>
    <col min="1109" max="1109" width="11.44140625" customWidth="1"/>
    <col min="1110" max="1110" width="10" customWidth="1"/>
    <col min="1111" max="1111" width="11.44140625" customWidth="1"/>
    <col min="1112" max="1112" width="11.44140625" bestFit="1" customWidth="1"/>
    <col min="1113" max="1113" width="11.44140625" customWidth="1"/>
    <col min="1114" max="1114" width="11.44140625" bestFit="1" customWidth="1"/>
    <col min="1115" max="1116" width="10" customWidth="1"/>
    <col min="1117" max="1117" width="11.44140625" customWidth="1"/>
    <col min="1118" max="1119" width="10" customWidth="1"/>
    <col min="1120" max="1120" width="11.44140625" bestFit="1" customWidth="1"/>
    <col min="1121" max="1121" width="11.44140625" customWidth="1"/>
    <col min="1122" max="1122" width="11.44140625" bestFit="1" customWidth="1"/>
    <col min="1123" max="1123" width="11.44140625" customWidth="1"/>
    <col min="1124" max="1124" width="10" customWidth="1"/>
    <col min="1125" max="1125" width="11.44140625" customWidth="1"/>
    <col min="1126" max="1126" width="10" customWidth="1"/>
    <col min="1127" max="1127" width="11.44140625" customWidth="1"/>
    <col min="1128" max="1128" width="11.44140625" bestFit="1" customWidth="1"/>
    <col min="1129" max="1130" width="10" customWidth="1"/>
    <col min="1131" max="1131" width="11.44140625" customWidth="1"/>
    <col min="1132" max="1132" width="10" customWidth="1"/>
    <col min="1133" max="1133" width="11.44140625" customWidth="1"/>
    <col min="1134" max="1134" width="11.44140625" bestFit="1" customWidth="1"/>
    <col min="1135" max="1135" width="11.44140625" customWidth="1"/>
    <col min="1136" max="1136" width="11.44140625" bestFit="1" customWidth="1"/>
    <col min="1137" max="1137" width="10" customWidth="1"/>
    <col min="1138" max="1138" width="11.44140625" bestFit="1" customWidth="1"/>
    <col min="1139" max="1139" width="10" customWidth="1"/>
    <col min="1140" max="1140" width="11.44140625" bestFit="1" customWidth="1"/>
    <col min="1141" max="1141" width="10" customWidth="1"/>
    <col min="1142" max="1142" width="11.44140625" bestFit="1" customWidth="1"/>
    <col min="1143" max="1143" width="11.44140625" customWidth="1"/>
    <col min="1144" max="1144" width="11.44140625" bestFit="1" customWidth="1"/>
    <col min="1145" max="1145" width="11.44140625" customWidth="1"/>
    <col min="1146" max="1146" width="11.44140625" bestFit="1" customWidth="1"/>
    <col min="1147" max="1147" width="10" customWidth="1"/>
    <col min="1148" max="1148" width="11.44140625" bestFit="1" customWidth="1"/>
    <col min="1149" max="1149" width="11.44140625" customWidth="1"/>
    <col min="1150" max="1150" width="11.44140625" bestFit="1" customWidth="1"/>
    <col min="1151" max="1151" width="11.44140625" customWidth="1"/>
    <col min="1152" max="1152" width="11.44140625" bestFit="1" customWidth="1"/>
    <col min="1153" max="1153" width="11.44140625" customWidth="1"/>
    <col min="1154" max="1154" width="11.44140625" bestFit="1" customWidth="1"/>
    <col min="1155" max="1155" width="11.44140625" customWidth="1"/>
    <col min="1156" max="1156" width="11.44140625" bestFit="1" customWidth="1"/>
    <col min="1157" max="1157" width="10" customWidth="1"/>
    <col min="1158" max="1158" width="11.44140625" bestFit="1" customWidth="1"/>
    <col min="1159" max="1159" width="11.44140625" customWidth="1"/>
    <col min="1160" max="1160" width="11.44140625" bestFit="1" customWidth="1"/>
    <col min="1161" max="1161" width="10" customWidth="1"/>
    <col min="1162" max="1162" width="11.44140625" bestFit="1" customWidth="1"/>
    <col min="1163" max="1163" width="10" customWidth="1"/>
    <col min="1164" max="1164" width="11.44140625" bestFit="1" customWidth="1"/>
    <col min="1165" max="1165" width="10" customWidth="1"/>
    <col min="1166" max="1166" width="11.44140625" bestFit="1" customWidth="1"/>
    <col min="1167" max="1167" width="11.44140625" customWidth="1"/>
    <col min="1168" max="1168" width="11.44140625" bestFit="1" customWidth="1"/>
    <col min="1169" max="1169" width="11.44140625" customWidth="1"/>
    <col min="1170" max="1170" width="10" customWidth="1"/>
    <col min="1171" max="1171" width="11.44140625" customWidth="1"/>
    <col min="1172" max="1173" width="10" customWidth="1"/>
    <col min="1174" max="1174" width="11.44140625" bestFit="1" customWidth="1"/>
    <col min="1175" max="1176" width="10" customWidth="1"/>
    <col min="1177" max="1177" width="11.44140625" customWidth="1"/>
    <col min="1178" max="1178" width="11.44140625" bestFit="1" customWidth="1"/>
    <col min="1179" max="1179" width="10" customWidth="1"/>
    <col min="1180" max="1180" width="11.44140625" bestFit="1" customWidth="1"/>
    <col min="1181" max="1181" width="11.44140625" customWidth="1"/>
    <col min="1182" max="1182" width="10" customWidth="1"/>
    <col min="1183" max="1183" width="11.44140625" customWidth="1"/>
    <col min="1184" max="1184" width="11.44140625" bestFit="1" customWidth="1"/>
    <col min="1185" max="1185" width="10" customWidth="1"/>
    <col min="1186" max="1186" width="11.44140625" bestFit="1" customWidth="1"/>
    <col min="1187" max="1188" width="10" customWidth="1"/>
    <col min="1189" max="1189" width="11.44140625" customWidth="1"/>
    <col min="1190" max="1205" width="10" customWidth="1"/>
    <col min="1206" max="1206" width="11.44140625" bestFit="1" customWidth="1"/>
    <col min="1207" max="1207" width="10" customWidth="1"/>
    <col min="1208" max="1208" width="11.44140625" bestFit="1" customWidth="1"/>
    <col min="1209" max="1220" width="10" customWidth="1"/>
    <col min="1221" max="1221" width="11.44140625" customWidth="1"/>
    <col min="1222" max="1223" width="10" customWidth="1"/>
    <col min="1224" max="1224" width="11.44140625" bestFit="1" customWidth="1"/>
    <col min="1225" max="1338" width="10" customWidth="1"/>
    <col min="1339" max="1339" width="10.5546875" customWidth="1"/>
    <col min="1340" max="1340" width="11.44140625" bestFit="1" customWidth="1"/>
    <col min="1341" max="1341" width="16.21875" bestFit="1" customWidth="1"/>
    <col min="1342" max="1342" width="11.44140625" bestFit="1" customWidth="1"/>
    <col min="1343" max="1343" width="16.21875" bestFit="1" customWidth="1"/>
    <col min="1344" max="1344" width="11.44140625" bestFit="1" customWidth="1"/>
    <col min="1345" max="1345" width="16.21875" bestFit="1" customWidth="1"/>
    <col min="1346" max="1346" width="11.44140625" bestFit="1" customWidth="1"/>
    <col min="1347" max="1347" width="16.21875" bestFit="1" customWidth="1"/>
    <col min="1348" max="1348" width="11.44140625" bestFit="1" customWidth="1"/>
    <col min="1349" max="1349" width="16.21875" bestFit="1" customWidth="1"/>
    <col min="1350" max="1350" width="11.44140625" bestFit="1" customWidth="1"/>
    <col min="1351" max="1351" width="16.21875" bestFit="1" customWidth="1"/>
    <col min="1352" max="1352" width="11.44140625" bestFit="1" customWidth="1"/>
    <col min="1353" max="1353" width="16.21875" bestFit="1" customWidth="1"/>
    <col min="1354" max="1354" width="11.44140625" bestFit="1" customWidth="1"/>
    <col min="1355" max="1355" width="16.21875" bestFit="1" customWidth="1"/>
    <col min="1356" max="1356" width="11.44140625" bestFit="1" customWidth="1"/>
    <col min="1357" max="1357" width="16.21875" bestFit="1" customWidth="1"/>
    <col min="1358" max="1358" width="11.44140625" bestFit="1" customWidth="1"/>
    <col min="1359" max="1359" width="16.21875" bestFit="1" customWidth="1"/>
    <col min="1360" max="1360" width="11.44140625" bestFit="1" customWidth="1"/>
    <col min="1361" max="1361" width="16.21875" bestFit="1" customWidth="1"/>
    <col min="1362" max="1362" width="11.44140625" bestFit="1" customWidth="1"/>
    <col min="1363" max="1363" width="16.21875" bestFit="1" customWidth="1"/>
    <col min="1364" max="1364" width="11.44140625" bestFit="1" customWidth="1"/>
    <col min="1365" max="1365" width="16.21875" bestFit="1" customWidth="1"/>
    <col min="1366" max="1366" width="11.44140625" bestFit="1" customWidth="1"/>
    <col min="1367" max="1367" width="16.21875" bestFit="1" customWidth="1"/>
    <col min="1368" max="1368" width="11.44140625" bestFit="1" customWidth="1"/>
    <col min="1369" max="1369" width="16.21875" bestFit="1" customWidth="1"/>
    <col min="1370" max="1370" width="11.44140625" bestFit="1" customWidth="1"/>
    <col min="1371" max="1371" width="16.21875" bestFit="1" customWidth="1"/>
    <col min="1372" max="1372" width="11.44140625" bestFit="1" customWidth="1"/>
    <col min="1373" max="1373" width="16.21875" bestFit="1" customWidth="1"/>
    <col min="1374" max="1374" width="11.44140625" bestFit="1" customWidth="1"/>
    <col min="1375" max="1375" width="16.21875" bestFit="1" customWidth="1"/>
    <col min="1376" max="1376" width="11.44140625" bestFit="1" customWidth="1"/>
    <col min="1377" max="1377" width="16.21875" bestFit="1" customWidth="1"/>
    <col min="1378" max="1378" width="11.44140625" bestFit="1" customWidth="1"/>
    <col min="1379" max="1379" width="16.21875" bestFit="1" customWidth="1"/>
    <col min="1380" max="1380" width="11.44140625" bestFit="1" customWidth="1"/>
    <col min="1381" max="1381" width="16.21875" bestFit="1" customWidth="1"/>
    <col min="1382" max="1382" width="11.44140625" bestFit="1" customWidth="1"/>
    <col min="1383" max="1383" width="16.21875" bestFit="1" customWidth="1"/>
    <col min="1384" max="1384" width="11.44140625" bestFit="1" customWidth="1"/>
    <col min="1385" max="1385" width="16.21875" bestFit="1" customWidth="1"/>
    <col min="1386" max="1386" width="11.44140625" bestFit="1" customWidth="1"/>
    <col min="1387" max="1387" width="16.21875" bestFit="1" customWidth="1"/>
    <col min="1388" max="1388" width="11.44140625" bestFit="1" customWidth="1"/>
    <col min="1389" max="1389" width="16.21875" bestFit="1" customWidth="1"/>
    <col min="1390" max="1390" width="11.44140625" bestFit="1" customWidth="1"/>
    <col min="1391" max="1391" width="16.21875" bestFit="1" customWidth="1"/>
    <col min="1392" max="1392" width="11.44140625" bestFit="1" customWidth="1"/>
    <col min="1393" max="1393" width="16.21875" bestFit="1" customWidth="1"/>
    <col min="1394" max="1394" width="11.44140625" bestFit="1" customWidth="1"/>
    <col min="1395" max="1395" width="16.21875" bestFit="1" customWidth="1"/>
    <col min="1396" max="1396" width="11.44140625" bestFit="1" customWidth="1"/>
    <col min="1397" max="1397" width="16.21875" bestFit="1" customWidth="1"/>
    <col min="1398" max="1398" width="11.44140625" bestFit="1" customWidth="1"/>
    <col min="1399" max="1399" width="16.21875" bestFit="1" customWidth="1"/>
    <col min="1400" max="1400" width="11.44140625" bestFit="1" customWidth="1"/>
    <col min="1401" max="1401" width="16.21875" bestFit="1" customWidth="1"/>
    <col min="1402" max="1402" width="11.44140625" bestFit="1" customWidth="1"/>
    <col min="1403" max="1403" width="16.21875" bestFit="1" customWidth="1"/>
    <col min="1404" max="1404" width="11.44140625" bestFit="1" customWidth="1"/>
    <col min="1405" max="1405" width="16.21875" bestFit="1" customWidth="1"/>
    <col min="1406" max="1406" width="11.44140625" bestFit="1" customWidth="1"/>
    <col min="1407" max="1407" width="16.21875" bestFit="1" customWidth="1"/>
    <col min="1408" max="1408" width="11.44140625" bestFit="1" customWidth="1"/>
    <col min="1409" max="1409" width="16.21875" bestFit="1" customWidth="1"/>
    <col min="1410" max="1410" width="11.44140625" bestFit="1" customWidth="1"/>
    <col min="1411" max="1411" width="16.21875" bestFit="1" customWidth="1"/>
    <col min="1412" max="1412" width="11.44140625" bestFit="1" customWidth="1"/>
    <col min="1413" max="1413" width="16.21875" bestFit="1" customWidth="1"/>
    <col min="1414" max="1414" width="11.44140625" bestFit="1" customWidth="1"/>
    <col min="1415" max="1415" width="16.21875" bestFit="1" customWidth="1"/>
    <col min="1416" max="1416" width="11.44140625" bestFit="1" customWidth="1"/>
    <col min="1417" max="1417" width="16.21875" bestFit="1" customWidth="1"/>
    <col min="1418" max="1418" width="11.44140625" bestFit="1" customWidth="1"/>
    <col min="1419" max="1419" width="16.21875" bestFit="1" customWidth="1"/>
    <col min="1420" max="1420" width="11.44140625" bestFit="1" customWidth="1"/>
    <col min="1421" max="1421" width="16.21875" bestFit="1" customWidth="1"/>
    <col min="1422" max="1422" width="11.44140625" bestFit="1" customWidth="1"/>
    <col min="1423" max="1423" width="16.21875" bestFit="1" customWidth="1"/>
    <col min="1424" max="1424" width="11.44140625" bestFit="1" customWidth="1"/>
    <col min="1425" max="1425" width="16.21875" bestFit="1" customWidth="1"/>
    <col min="1426" max="1426" width="11.44140625" bestFit="1" customWidth="1"/>
    <col min="1427" max="1427" width="16.21875" bestFit="1" customWidth="1"/>
    <col min="1428" max="1428" width="11.44140625" bestFit="1" customWidth="1"/>
    <col min="1429" max="1429" width="16.21875" bestFit="1" customWidth="1"/>
    <col min="1430" max="1430" width="11.44140625" bestFit="1" customWidth="1"/>
    <col min="1431" max="1431" width="16.21875" bestFit="1" customWidth="1"/>
    <col min="1432" max="1432" width="11.44140625" bestFit="1" customWidth="1"/>
    <col min="1433" max="1433" width="16.21875" bestFit="1" customWidth="1"/>
    <col min="1434" max="1434" width="11.44140625" bestFit="1" customWidth="1"/>
    <col min="1435" max="1435" width="16.21875" bestFit="1" customWidth="1"/>
    <col min="1436" max="1436" width="11.44140625" bestFit="1" customWidth="1"/>
    <col min="1437" max="1437" width="16.21875" bestFit="1" customWidth="1"/>
    <col min="1438" max="1438" width="11.44140625" bestFit="1" customWidth="1"/>
    <col min="1439" max="1439" width="16.21875" bestFit="1" customWidth="1"/>
    <col min="1440" max="1440" width="11.44140625" bestFit="1" customWidth="1"/>
    <col min="1441" max="1441" width="16.21875" bestFit="1" customWidth="1"/>
    <col min="1442" max="1442" width="11.44140625" bestFit="1" customWidth="1"/>
    <col min="1443" max="1443" width="16.21875" bestFit="1" customWidth="1"/>
    <col min="1444" max="1444" width="11.44140625" bestFit="1" customWidth="1"/>
    <col min="1445" max="1445" width="16.21875" bestFit="1" customWidth="1"/>
    <col min="1446" max="1446" width="11.44140625" bestFit="1" customWidth="1"/>
    <col min="1447" max="1447" width="16.21875" bestFit="1" customWidth="1"/>
    <col min="1448" max="1448" width="11.44140625" bestFit="1" customWidth="1"/>
    <col min="1449" max="1449" width="16.21875" bestFit="1" customWidth="1"/>
    <col min="1450" max="1450" width="11.44140625" bestFit="1" customWidth="1"/>
    <col min="1451" max="1451" width="16.21875" bestFit="1" customWidth="1"/>
    <col min="1452" max="1452" width="11.44140625" bestFit="1" customWidth="1"/>
    <col min="1453" max="1453" width="16.21875" bestFit="1" customWidth="1"/>
    <col min="1454" max="1454" width="11.44140625" bestFit="1" customWidth="1"/>
    <col min="1455" max="1455" width="16.21875" bestFit="1" customWidth="1"/>
    <col min="1456" max="1456" width="11.44140625" bestFit="1" customWidth="1"/>
    <col min="1457" max="1457" width="16.21875" bestFit="1" customWidth="1"/>
    <col min="1458" max="1458" width="11.44140625" bestFit="1" customWidth="1"/>
    <col min="1459" max="1459" width="16.21875" bestFit="1" customWidth="1"/>
    <col min="1460" max="1460" width="11.44140625" bestFit="1" customWidth="1"/>
    <col min="1461" max="1461" width="16.21875" bestFit="1" customWidth="1"/>
    <col min="1462" max="1462" width="11.44140625" bestFit="1" customWidth="1"/>
    <col min="1463" max="1463" width="16.21875" bestFit="1" customWidth="1"/>
    <col min="1464" max="1464" width="11.44140625" bestFit="1" customWidth="1"/>
    <col min="1465" max="1465" width="16.21875" bestFit="1" customWidth="1"/>
    <col min="1466" max="1466" width="11.44140625" bestFit="1" customWidth="1"/>
    <col min="1467" max="1467" width="16.21875" bestFit="1" customWidth="1"/>
    <col min="1468" max="1468" width="11.44140625" bestFit="1" customWidth="1"/>
    <col min="1469" max="1469" width="16.21875" bestFit="1" customWidth="1"/>
    <col min="1470" max="1470" width="11.44140625" bestFit="1" customWidth="1"/>
    <col min="1471" max="1471" width="16.21875" bestFit="1" customWidth="1"/>
    <col min="1472" max="1472" width="11.44140625" bestFit="1" customWidth="1"/>
    <col min="1473" max="1473" width="16.21875" bestFit="1" customWidth="1"/>
    <col min="1474" max="1474" width="11.44140625" bestFit="1" customWidth="1"/>
    <col min="1475" max="1475" width="16.21875" bestFit="1" customWidth="1"/>
    <col min="1476" max="1476" width="11.44140625" bestFit="1" customWidth="1"/>
    <col min="1477" max="1477" width="16.21875" bestFit="1" customWidth="1"/>
    <col min="1478" max="1478" width="11.44140625" bestFit="1" customWidth="1"/>
    <col min="1479" max="1479" width="16.21875" bestFit="1" customWidth="1"/>
    <col min="1480" max="1480" width="11.44140625" bestFit="1" customWidth="1"/>
    <col min="1481" max="1481" width="16.21875" bestFit="1" customWidth="1"/>
    <col min="1482" max="1482" width="11.44140625" bestFit="1" customWidth="1"/>
    <col min="1483" max="1483" width="16.21875" bestFit="1" customWidth="1"/>
    <col min="1484" max="1484" width="11.44140625" bestFit="1" customWidth="1"/>
    <col min="1485" max="1485" width="16.21875" bestFit="1" customWidth="1"/>
    <col min="1486" max="1486" width="11.44140625" bestFit="1" customWidth="1"/>
    <col min="1487" max="1487" width="16.21875" bestFit="1" customWidth="1"/>
    <col min="1488" max="1488" width="11.44140625" bestFit="1" customWidth="1"/>
    <col min="1489" max="1489" width="16.21875" bestFit="1" customWidth="1"/>
    <col min="1490" max="1490" width="11.44140625" bestFit="1" customWidth="1"/>
    <col min="1491" max="1491" width="16.21875" bestFit="1" customWidth="1"/>
    <col min="1492" max="1492" width="11.44140625" bestFit="1" customWidth="1"/>
    <col min="1493" max="1493" width="16.21875" bestFit="1" customWidth="1"/>
    <col min="1494" max="1494" width="11.44140625" bestFit="1" customWidth="1"/>
    <col min="1495" max="1495" width="16.21875" bestFit="1" customWidth="1"/>
    <col min="1496" max="1496" width="11.44140625" bestFit="1" customWidth="1"/>
    <col min="1497" max="1497" width="16.21875" bestFit="1" customWidth="1"/>
    <col min="1498" max="1498" width="11.44140625" bestFit="1" customWidth="1"/>
    <col min="1499" max="1499" width="16.21875" bestFit="1" customWidth="1"/>
    <col min="1500" max="1500" width="11.44140625" bestFit="1" customWidth="1"/>
    <col min="1501" max="1501" width="16.21875" bestFit="1" customWidth="1"/>
    <col min="1502" max="1502" width="11.44140625" bestFit="1" customWidth="1"/>
    <col min="1503" max="1503" width="16.21875" bestFit="1" customWidth="1"/>
    <col min="1504" max="1504" width="11.44140625" bestFit="1" customWidth="1"/>
    <col min="1505" max="1505" width="16.21875" bestFit="1" customWidth="1"/>
    <col min="1506" max="1506" width="11.44140625" bestFit="1" customWidth="1"/>
    <col min="1507" max="1507" width="16.21875" bestFit="1" customWidth="1"/>
    <col min="1508" max="1508" width="11.44140625" bestFit="1" customWidth="1"/>
    <col min="1509" max="1509" width="16.21875" bestFit="1" customWidth="1"/>
    <col min="1510" max="1510" width="11.44140625" bestFit="1" customWidth="1"/>
    <col min="1511" max="1511" width="16.21875" bestFit="1" customWidth="1"/>
    <col min="1512" max="1512" width="11.44140625" bestFit="1" customWidth="1"/>
    <col min="1513" max="1513" width="16.21875" bestFit="1" customWidth="1"/>
    <col min="1514" max="1514" width="11.44140625" bestFit="1" customWidth="1"/>
    <col min="1515" max="1515" width="16.21875" bestFit="1" customWidth="1"/>
    <col min="1516" max="1516" width="11.44140625" bestFit="1" customWidth="1"/>
    <col min="1517" max="1517" width="16.21875" bestFit="1" customWidth="1"/>
    <col min="1518" max="1518" width="11.44140625" bestFit="1" customWidth="1"/>
    <col min="1519" max="1519" width="16.21875" bestFit="1" customWidth="1"/>
    <col min="1520" max="1520" width="11.44140625" bestFit="1" customWidth="1"/>
    <col min="1521" max="1521" width="16.21875" bestFit="1" customWidth="1"/>
    <col min="1522" max="1522" width="11.44140625" bestFit="1" customWidth="1"/>
    <col min="1523" max="1523" width="16.21875" bestFit="1" customWidth="1"/>
    <col min="1524" max="1524" width="11.44140625" bestFit="1" customWidth="1"/>
    <col min="1525" max="1525" width="16.21875" bestFit="1" customWidth="1"/>
    <col min="1526" max="1526" width="11.44140625" bestFit="1" customWidth="1"/>
    <col min="1527" max="1527" width="16.21875" bestFit="1" customWidth="1"/>
    <col min="1528" max="1528" width="11.44140625" bestFit="1" customWidth="1"/>
    <col min="1529" max="1529" width="16.21875" bestFit="1" customWidth="1"/>
    <col min="1530" max="1530" width="11.44140625" bestFit="1" customWidth="1"/>
    <col min="1531" max="1531" width="16.21875" bestFit="1" customWidth="1"/>
    <col min="1532" max="1532" width="11.44140625" bestFit="1" customWidth="1"/>
    <col min="1533" max="1533" width="16.21875" bestFit="1" customWidth="1"/>
    <col min="1534" max="1534" width="11.44140625" bestFit="1" customWidth="1"/>
    <col min="1535" max="1535" width="16.21875" bestFit="1" customWidth="1"/>
    <col min="1536" max="1536" width="11.44140625" bestFit="1" customWidth="1"/>
    <col min="1537" max="1537" width="16.21875" bestFit="1" customWidth="1"/>
    <col min="1538" max="1538" width="11.44140625" bestFit="1" customWidth="1"/>
    <col min="1539" max="1539" width="16.21875" bestFit="1" customWidth="1"/>
    <col min="1540" max="1540" width="11.44140625" bestFit="1" customWidth="1"/>
    <col min="1541" max="1541" width="16.21875" bestFit="1" customWidth="1"/>
    <col min="1542" max="1542" width="11.44140625" bestFit="1" customWidth="1"/>
    <col min="1543" max="1543" width="16.21875" bestFit="1" customWidth="1"/>
    <col min="1544" max="1544" width="11.44140625" bestFit="1" customWidth="1"/>
    <col min="1545" max="1545" width="16.21875" bestFit="1" customWidth="1"/>
    <col min="1546" max="1546" width="11.44140625" bestFit="1" customWidth="1"/>
    <col min="1547" max="1547" width="16.21875" bestFit="1" customWidth="1"/>
    <col min="1548" max="1548" width="11.44140625" bestFit="1" customWidth="1"/>
    <col min="1549" max="1549" width="16.21875" bestFit="1" customWidth="1"/>
    <col min="1550" max="1550" width="11.44140625" bestFit="1" customWidth="1"/>
    <col min="1551" max="1551" width="16.21875" bestFit="1" customWidth="1"/>
    <col min="1552" max="1552" width="11.44140625" bestFit="1" customWidth="1"/>
    <col min="1553" max="1553" width="16.21875" bestFit="1" customWidth="1"/>
    <col min="1554" max="1554" width="11.44140625" bestFit="1" customWidth="1"/>
    <col min="1555" max="1555" width="16.21875" bestFit="1" customWidth="1"/>
    <col min="1556" max="1556" width="11.44140625" bestFit="1" customWidth="1"/>
    <col min="1557" max="1557" width="16.21875" bestFit="1" customWidth="1"/>
    <col min="1558" max="1558" width="11.44140625" bestFit="1" customWidth="1"/>
    <col min="1559" max="1559" width="16.21875" bestFit="1" customWidth="1"/>
    <col min="1560" max="1560" width="11.44140625" bestFit="1" customWidth="1"/>
    <col min="1561" max="1561" width="16.21875" bestFit="1" customWidth="1"/>
    <col min="1562" max="1562" width="11.44140625" bestFit="1" customWidth="1"/>
    <col min="1563" max="1563" width="16.21875" bestFit="1" customWidth="1"/>
    <col min="1564" max="1564" width="11.44140625" bestFit="1" customWidth="1"/>
    <col min="1565" max="1565" width="16.21875" bestFit="1" customWidth="1"/>
    <col min="1566" max="1566" width="11.44140625" bestFit="1" customWidth="1"/>
    <col min="1567" max="1567" width="16.21875" bestFit="1" customWidth="1"/>
    <col min="1568" max="1568" width="11.44140625" bestFit="1" customWidth="1"/>
    <col min="1569" max="1569" width="16.21875" bestFit="1" customWidth="1"/>
    <col min="1570" max="1570" width="11.44140625" bestFit="1" customWidth="1"/>
    <col min="1571" max="1571" width="16.21875" bestFit="1" customWidth="1"/>
    <col min="1572" max="1572" width="11.44140625" bestFit="1" customWidth="1"/>
    <col min="1573" max="1573" width="16.21875" bestFit="1" customWidth="1"/>
    <col min="1574" max="1574" width="11.44140625" bestFit="1" customWidth="1"/>
    <col min="1575" max="1575" width="16.21875" bestFit="1" customWidth="1"/>
    <col min="1576" max="1576" width="11.44140625" bestFit="1" customWidth="1"/>
    <col min="1577" max="1577" width="16.21875" bestFit="1" customWidth="1"/>
    <col min="1578" max="1578" width="11.44140625" bestFit="1" customWidth="1"/>
    <col min="1579" max="1579" width="16.21875" bestFit="1" customWidth="1"/>
    <col min="1580" max="1580" width="11.44140625" bestFit="1" customWidth="1"/>
    <col min="1581" max="1581" width="16.21875" bestFit="1" customWidth="1"/>
    <col min="1582" max="1582" width="11.44140625" bestFit="1" customWidth="1"/>
    <col min="1583" max="1583" width="16.21875" bestFit="1" customWidth="1"/>
    <col min="1584" max="1584" width="11.44140625" bestFit="1" customWidth="1"/>
    <col min="1585" max="1585" width="16.21875" bestFit="1" customWidth="1"/>
    <col min="1586" max="1586" width="11.44140625" bestFit="1" customWidth="1"/>
    <col min="1587" max="1587" width="16.21875" bestFit="1" customWidth="1"/>
    <col min="1588" max="1588" width="11.44140625" bestFit="1" customWidth="1"/>
    <col min="1589" max="1589" width="16.21875" bestFit="1" customWidth="1"/>
    <col min="1590" max="1590" width="11.44140625" bestFit="1" customWidth="1"/>
    <col min="1591" max="1591" width="16.21875" bestFit="1" customWidth="1"/>
    <col min="1592" max="1592" width="11.44140625" bestFit="1" customWidth="1"/>
    <col min="1593" max="1593" width="16.21875" bestFit="1" customWidth="1"/>
    <col min="1594" max="1594" width="11.44140625" bestFit="1" customWidth="1"/>
    <col min="1595" max="1595" width="16.21875" bestFit="1" customWidth="1"/>
    <col min="1596" max="1596" width="11.44140625" bestFit="1" customWidth="1"/>
    <col min="1597" max="1597" width="16.21875" bestFit="1" customWidth="1"/>
    <col min="1598" max="1598" width="11.44140625" bestFit="1" customWidth="1"/>
    <col min="1599" max="1599" width="16.21875" bestFit="1" customWidth="1"/>
    <col min="1600" max="1600" width="11.44140625" bestFit="1" customWidth="1"/>
    <col min="1601" max="1601" width="16.21875" bestFit="1" customWidth="1"/>
    <col min="1602" max="1602" width="11.44140625" bestFit="1" customWidth="1"/>
    <col min="1603" max="1603" width="16.21875" bestFit="1" customWidth="1"/>
    <col min="1604" max="1604" width="11.44140625" bestFit="1" customWidth="1"/>
    <col min="1605" max="1605" width="16.21875" bestFit="1" customWidth="1"/>
    <col min="1606" max="1606" width="11.44140625" bestFit="1" customWidth="1"/>
    <col min="1607" max="1607" width="16.21875" bestFit="1" customWidth="1"/>
    <col min="1608" max="1608" width="11.44140625" bestFit="1" customWidth="1"/>
    <col min="1609" max="1609" width="16.21875" bestFit="1" customWidth="1"/>
    <col min="1610" max="1610" width="11.44140625" bestFit="1" customWidth="1"/>
    <col min="1611" max="1611" width="16.21875" bestFit="1" customWidth="1"/>
    <col min="1612" max="1612" width="11.44140625" bestFit="1" customWidth="1"/>
    <col min="1613" max="1613" width="16.21875" bestFit="1" customWidth="1"/>
    <col min="1614" max="1614" width="11.44140625" bestFit="1" customWidth="1"/>
    <col min="1615" max="1615" width="16.21875" bestFit="1" customWidth="1"/>
    <col min="1616" max="1616" width="11.44140625" bestFit="1" customWidth="1"/>
    <col min="1617" max="1617" width="16.21875" bestFit="1" customWidth="1"/>
    <col min="1618" max="1618" width="11.44140625" bestFit="1" customWidth="1"/>
    <col min="1619" max="1619" width="16.21875" bestFit="1" customWidth="1"/>
    <col min="1620" max="1620" width="11.44140625" bestFit="1" customWidth="1"/>
    <col min="1621" max="1621" width="16.21875" bestFit="1" customWidth="1"/>
    <col min="1622" max="1622" width="11.44140625" bestFit="1" customWidth="1"/>
    <col min="1623" max="1623" width="16.21875" bestFit="1" customWidth="1"/>
    <col min="1624" max="1624" width="11.44140625" bestFit="1" customWidth="1"/>
    <col min="1625" max="1625" width="16.21875" bestFit="1" customWidth="1"/>
    <col min="1626" max="1626" width="11.44140625" bestFit="1" customWidth="1"/>
    <col min="1627" max="1627" width="16.21875" bestFit="1" customWidth="1"/>
    <col min="1628" max="1628" width="11.44140625" bestFit="1" customWidth="1"/>
    <col min="1629" max="1629" width="16.21875" bestFit="1" customWidth="1"/>
    <col min="1630" max="1630" width="11.44140625" bestFit="1" customWidth="1"/>
    <col min="1631" max="1631" width="16.21875" bestFit="1" customWidth="1"/>
    <col min="1632" max="1632" width="11.44140625" bestFit="1" customWidth="1"/>
    <col min="1633" max="1633" width="16.21875" bestFit="1" customWidth="1"/>
    <col min="1634" max="1634" width="11.44140625" bestFit="1" customWidth="1"/>
    <col min="1635" max="1635" width="16.21875" bestFit="1" customWidth="1"/>
    <col min="1636" max="1636" width="11.44140625" bestFit="1" customWidth="1"/>
    <col min="1637" max="1637" width="16.21875" bestFit="1" customWidth="1"/>
    <col min="1638" max="1638" width="11.44140625" bestFit="1" customWidth="1"/>
    <col min="1639" max="1639" width="16.21875" bestFit="1" customWidth="1"/>
    <col min="1640" max="1640" width="11.44140625" bestFit="1" customWidth="1"/>
    <col min="1641" max="1641" width="16.21875" bestFit="1" customWidth="1"/>
    <col min="1642" max="1642" width="11.44140625" bestFit="1" customWidth="1"/>
    <col min="1643" max="1643" width="16.21875" bestFit="1" customWidth="1"/>
    <col min="1644" max="1644" width="11.44140625" bestFit="1" customWidth="1"/>
    <col min="1645" max="1645" width="16.21875" bestFit="1" customWidth="1"/>
    <col min="1646" max="1646" width="11.44140625" bestFit="1" customWidth="1"/>
    <col min="1647" max="1647" width="16.21875" bestFit="1" customWidth="1"/>
    <col min="1648" max="1648" width="11.44140625" bestFit="1" customWidth="1"/>
    <col min="1649" max="1649" width="16.21875" bestFit="1" customWidth="1"/>
    <col min="1650" max="1650" width="11.44140625" bestFit="1" customWidth="1"/>
    <col min="1651" max="1651" width="16.21875" bestFit="1" customWidth="1"/>
    <col min="1652" max="1652" width="11.44140625" bestFit="1" customWidth="1"/>
    <col min="1653" max="1653" width="16.21875" bestFit="1" customWidth="1"/>
    <col min="1654" max="1654" width="11.44140625" bestFit="1" customWidth="1"/>
    <col min="1655" max="1655" width="16.21875" bestFit="1" customWidth="1"/>
    <col min="1656" max="1656" width="11.44140625" bestFit="1" customWidth="1"/>
    <col min="1657" max="1657" width="16.21875" bestFit="1" customWidth="1"/>
    <col min="1658" max="1658" width="11.44140625" bestFit="1" customWidth="1"/>
    <col min="1659" max="1659" width="16.21875" bestFit="1" customWidth="1"/>
    <col min="1660" max="1660" width="11.44140625" bestFit="1" customWidth="1"/>
    <col min="1661" max="1661" width="16.21875" bestFit="1" customWidth="1"/>
    <col min="1662" max="1662" width="11.44140625" bestFit="1" customWidth="1"/>
    <col min="1663" max="1663" width="16.21875" bestFit="1" customWidth="1"/>
    <col min="1664" max="1664" width="11.44140625" bestFit="1" customWidth="1"/>
    <col min="1665" max="1665" width="16.21875" bestFit="1" customWidth="1"/>
    <col min="1666" max="1666" width="11.44140625" bestFit="1" customWidth="1"/>
    <col min="1667" max="1667" width="16.21875" bestFit="1" customWidth="1"/>
    <col min="1668" max="1668" width="11.44140625" bestFit="1" customWidth="1"/>
    <col min="1669" max="1669" width="16.21875" bestFit="1" customWidth="1"/>
    <col min="1670" max="1670" width="11.44140625" bestFit="1" customWidth="1"/>
    <col min="1671" max="1671" width="16.21875" bestFit="1" customWidth="1"/>
    <col min="1672" max="1672" width="11.44140625" bestFit="1" customWidth="1"/>
    <col min="1673" max="1673" width="16.21875" bestFit="1" customWidth="1"/>
    <col min="1674" max="1674" width="11.44140625" bestFit="1" customWidth="1"/>
    <col min="1675" max="1675" width="16.21875" bestFit="1" customWidth="1"/>
    <col min="1676" max="1676" width="11.44140625" bestFit="1" customWidth="1"/>
    <col min="1677" max="1677" width="16.21875" bestFit="1" customWidth="1"/>
    <col min="1678" max="1678" width="11.44140625" bestFit="1" customWidth="1"/>
    <col min="1679" max="1679" width="16.21875" bestFit="1" customWidth="1"/>
    <col min="1680" max="1680" width="11.44140625" bestFit="1" customWidth="1"/>
    <col min="1681" max="1681" width="16.21875" bestFit="1" customWidth="1"/>
    <col min="1682" max="1682" width="11.44140625" bestFit="1" customWidth="1"/>
    <col min="1683" max="1683" width="16.21875" bestFit="1" customWidth="1"/>
    <col min="1684" max="1684" width="11.44140625" bestFit="1" customWidth="1"/>
    <col min="1685" max="1685" width="16.21875" bestFit="1" customWidth="1"/>
    <col min="1686" max="1686" width="11.44140625" bestFit="1" customWidth="1"/>
    <col min="1687" max="1687" width="16.21875" bestFit="1" customWidth="1"/>
    <col min="1688" max="1688" width="11.44140625" bestFit="1" customWidth="1"/>
    <col min="1689" max="1689" width="16.21875" bestFit="1" customWidth="1"/>
    <col min="1690" max="1690" width="11.44140625" bestFit="1" customWidth="1"/>
    <col min="1691" max="1691" width="16.21875" bestFit="1" customWidth="1"/>
    <col min="1692" max="1692" width="11.44140625" bestFit="1" customWidth="1"/>
    <col min="1693" max="1693" width="16.21875" bestFit="1" customWidth="1"/>
    <col min="1694" max="1694" width="11.44140625" bestFit="1" customWidth="1"/>
    <col min="1695" max="1695" width="16.21875" bestFit="1" customWidth="1"/>
    <col min="1696" max="1696" width="11.44140625" bestFit="1" customWidth="1"/>
    <col min="1697" max="1697" width="16.21875" bestFit="1" customWidth="1"/>
    <col min="1698" max="1698" width="11.44140625" bestFit="1" customWidth="1"/>
    <col min="1699" max="1699" width="16.21875" bestFit="1" customWidth="1"/>
    <col min="1700" max="1700" width="11.44140625" bestFit="1" customWidth="1"/>
    <col min="1701" max="1701" width="16.21875" bestFit="1" customWidth="1"/>
    <col min="1702" max="1702" width="11.44140625" bestFit="1" customWidth="1"/>
    <col min="1703" max="1703" width="16.21875" bestFit="1" customWidth="1"/>
    <col min="1704" max="1704" width="11.44140625" bestFit="1" customWidth="1"/>
    <col min="1705" max="1705" width="16.21875" bestFit="1" customWidth="1"/>
    <col min="1706" max="1706" width="11.44140625" bestFit="1" customWidth="1"/>
    <col min="1707" max="1707" width="16.21875" bestFit="1" customWidth="1"/>
    <col min="1708" max="1708" width="11.44140625" bestFit="1" customWidth="1"/>
    <col min="1709" max="1709" width="16.21875" bestFit="1" customWidth="1"/>
    <col min="1710" max="1710" width="11.44140625" bestFit="1" customWidth="1"/>
    <col min="1711" max="1711" width="16.21875" bestFit="1" customWidth="1"/>
    <col min="1712" max="1712" width="11.44140625" bestFit="1" customWidth="1"/>
    <col min="1713" max="1713" width="16.21875" bestFit="1" customWidth="1"/>
    <col min="1714" max="1714" width="11.44140625" bestFit="1" customWidth="1"/>
    <col min="1715" max="1715" width="16.21875" bestFit="1" customWidth="1"/>
    <col min="1716" max="1716" width="11.44140625" bestFit="1" customWidth="1"/>
    <col min="1717" max="1717" width="16.21875" bestFit="1" customWidth="1"/>
    <col min="1718" max="1718" width="11.44140625" bestFit="1" customWidth="1"/>
    <col min="1719" max="1719" width="16.21875" bestFit="1" customWidth="1"/>
    <col min="1720" max="1720" width="11.44140625" bestFit="1" customWidth="1"/>
    <col min="1721" max="1721" width="16.21875" bestFit="1" customWidth="1"/>
    <col min="1722" max="1722" width="11.44140625" bestFit="1" customWidth="1"/>
    <col min="1723" max="1723" width="16.21875" bestFit="1" customWidth="1"/>
    <col min="1724" max="1724" width="11.44140625" bestFit="1" customWidth="1"/>
    <col min="1725" max="1725" width="16.21875" bestFit="1" customWidth="1"/>
    <col min="1726" max="1726" width="11.44140625" bestFit="1" customWidth="1"/>
    <col min="1727" max="1727" width="16.21875" bestFit="1" customWidth="1"/>
    <col min="1728" max="1728" width="11.44140625" bestFit="1" customWidth="1"/>
    <col min="1729" max="1729" width="16.21875" bestFit="1" customWidth="1"/>
    <col min="1730" max="1730" width="11.44140625" bestFit="1" customWidth="1"/>
    <col min="1731" max="1731" width="16.21875" bestFit="1" customWidth="1"/>
    <col min="1732" max="1732" width="11.44140625" bestFit="1" customWidth="1"/>
    <col min="1733" max="1733" width="16.21875" bestFit="1" customWidth="1"/>
    <col min="1734" max="1734" width="11.44140625" bestFit="1" customWidth="1"/>
    <col min="1735" max="1735" width="16.21875" bestFit="1" customWidth="1"/>
    <col min="1736" max="1736" width="11.44140625" bestFit="1" customWidth="1"/>
    <col min="1737" max="1737" width="16.21875" bestFit="1" customWidth="1"/>
    <col min="1738" max="1738" width="11.44140625" bestFit="1" customWidth="1"/>
    <col min="1739" max="1739" width="16.21875" bestFit="1" customWidth="1"/>
    <col min="1740" max="1740" width="11.44140625" bestFit="1" customWidth="1"/>
    <col min="1741" max="1741" width="16.21875" bestFit="1" customWidth="1"/>
    <col min="1742" max="1742" width="11.44140625" bestFit="1" customWidth="1"/>
    <col min="1743" max="1743" width="16.21875" bestFit="1" customWidth="1"/>
    <col min="1744" max="1744" width="11.44140625" bestFit="1" customWidth="1"/>
    <col min="1745" max="1745" width="16.21875" bestFit="1" customWidth="1"/>
    <col min="1746" max="1746" width="11.44140625" bestFit="1" customWidth="1"/>
    <col min="1747" max="1747" width="16.21875" bestFit="1" customWidth="1"/>
    <col min="1748" max="1748" width="11.44140625" bestFit="1" customWidth="1"/>
    <col min="1749" max="1749" width="16.21875" bestFit="1" customWidth="1"/>
    <col min="1750" max="1750" width="11.44140625" bestFit="1" customWidth="1"/>
    <col min="1751" max="1751" width="16.21875" bestFit="1" customWidth="1"/>
    <col min="1752" max="1752" width="11.44140625" bestFit="1" customWidth="1"/>
    <col min="1753" max="1753" width="16.21875" bestFit="1" customWidth="1"/>
    <col min="1754" max="1754" width="11.44140625" bestFit="1" customWidth="1"/>
    <col min="1755" max="1755" width="16.21875" bestFit="1" customWidth="1"/>
    <col min="1756" max="1756" width="11.44140625" bestFit="1" customWidth="1"/>
    <col min="1757" max="1757" width="16.21875" bestFit="1" customWidth="1"/>
    <col min="1758" max="1758" width="11.44140625" bestFit="1" customWidth="1"/>
    <col min="1759" max="1759" width="16.21875" bestFit="1" customWidth="1"/>
    <col min="1760" max="1760" width="11.44140625" bestFit="1" customWidth="1"/>
    <col min="1761" max="1761" width="16.21875" bestFit="1" customWidth="1"/>
    <col min="1762" max="1762" width="11.44140625" bestFit="1" customWidth="1"/>
    <col min="1763" max="1763" width="16.21875" bestFit="1" customWidth="1"/>
    <col min="1764" max="1764" width="11.44140625" bestFit="1" customWidth="1"/>
    <col min="1765" max="1765" width="16.21875" bestFit="1" customWidth="1"/>
    <col min="1766" max="1766" width="11.44140625" bestFit="1" customWidth="1"/>
    <col min="1767" max="1767" width="16.21875" bestFit="1" customWidth="1"/>
    <col min="1768" max="1768" width="11.44140625" bestFit="1" customWidth="1"/>
    <col min="1769" max="1769" width="16.21875" bestFit="1" customWidth="1"/>
    <col min="1770" max="1770" width="11.44140625" bestFit="1" customWidth="1"/>
    <col min="1771" max="1771" width="16.21875" bestFit="1" customWidth="1"/>
    <col min="1772" max="1772" width="11.44140625" bestFit="1" customWidth="1"/>
    <col min="1773" max="1773" width="16.21875" bestFit="1" customWidth="1"/>
    <col min="1774" max="1774" width="11.44140625" bestFit="1" customWidth="1"/>
    <col min="1775" max="1775" width="16.21875" bestFit="1" customWidth="1"/>
    <col min="1776" max="1776" width="11.44140625" bestFit="1" customWidth="1"/>
    <col min="1777" max="1777" width="16.21875" bestFit="1" customWidth="1"/>
    <col min="1778" max="1778" width="11.44140625" bestFit="1" customWidth="1"/>
    <col min="1779" max="1779" width="16.21875" bestFit="1" customWidth="1"/>
    <col min="1780" max="1780" width="11.44140625" bestFit="1" customWidth="1"/>
    <col min="1781" max="1781" width="16.21875" bestFit="1" customWidth="1"/>
    <col min="1782" max="1782" width="11.44140625" bestFit="1" customWidth="1"/>
    <col min="1783" max="1783" width="16.21875" bestFit="1" customWidth="1"/>
    <col min="1784" max="1784" width="11.44140625" bestFit="1" customWidth="1"/>
    <col min="1785" max="1785" width="16.21875" bestFit="1" customWidth="1"/>
    <col min="1786" max="1786" width="11.44140625" bestFit="1" customWidth="1"/>
    <col min="1787" max="1787" width="16.21875" bestFit="1" customWidth="1"/>
    <col min="1788" max="1788" width="11.44140625" bestFit="1" customWidth="1"/>
    <col min="1789" max="1789" width="16.21875" bestFit="1" customWidth="1"/>
    <col min="1790" max="1790" width="11.44140625" bestFit="1" customWidth="1"/>
    <col min="1791" max="1791" width="16.21875" bestFit="1" customWidth="1"/>
    <col min="1792" max="1792" width="11.44140625" bestFit="1" customWidth="1"/>
    <col min="1793" max="1793" width="16.21875" bestFit="1" customWidth="1"/>
    <col min="1794" max="1794" width="11.44140625" bestFit="1" customWidth="1"/>
    <col min="1795" max="1795" width="16.21875" bestFit="1" customWidth="1"/>
    <col min="1796" max="1796" width="11.44140625" bestFit="1" customWidth="1"/>
    <col min="1797" max="1797" width="16.21875" bestFit="1" customWidth="1"/>
    <col min="1798" max="1798" width="11.44140625" bestFit="1" customWidth="1"/>
    <col min="1799" max="1799" width="16.21875" bestFit="1" customWidth="1"/>
    <col min="1800" max="1800" width="11.44140625" bestFit="1" customWidth="1"/>
    <col min="1801" max="1801" width="16.21875" bestFit="1" customWidth="1"/>
    <col min="1802" max="1802" width="11.44140625" bestFit="1" customWidth="1"/>
    <col min="1803" max="1803" width="16.21875" bestFit="1" customWidth="1"/>
    <col min="1804" max="1804" width="11.44140625" bestFit="1" customWidth="1"/>
    <col min="1805" max="1805" width="16.21875" bestFit="1" customWidth="1"/>
    <col min="1806" max="1806" width="11.44140625" bestFit="1" customWidth="1"/>
    <col min="1807" max="1807" width="16.21875" bestFit="1" customWidth="1"/>
    <col min="1808" max="1808" width="11.44140625" bestFit="1" customWidth="1"/>
    <col min="1809" max="1809" width="16.21875" bestFit="1" customWidth="1"/>
    <col min="1810" max="1810" width="11.44140625" bestFit="1" customWidth="1"/>
    <col min="1811" max="1811" width="16.21875" bestFit="1" customWidth="1"/>
    <col min="1812" max="1812" width="11.44140625" bestFit="1" customWidth="1"/>
    <col min="1813" max="1813" width="16.21875" bestFit="1" customWidth="1"/>
    <col min="1814" max="1814" width="11.44140625" bestFit="1" customWidth="1"/>
    <col min="1815" max="1815" width="16.21875" bestFit="1" customWidth="1"/>
    <col min="1816" max="1816" width="11.44140625" bestFit="1" customWidth="1"/>
    <col min="1817" max="1817" width="16.21875" bestFit="1" customWidth="1"/>
    <col min="1818" max="1818" width="11.44140625" bestFit="1" customWidth="1"/>
    <col min="1819" max="1819" width="16.21875" bestFit="1" customWidth="1"/>
    <col min="1820" max="1820" width="11.44140625" bestFit="1" customWidth="1"/>
    <col min="1821" max="1821" width="16.21875" bestFit="1" customWidth="1"/>
    <col min="1822" max="1822" width="11.44140625" bestFit="1" customWidth="1"/>
    <col min="1823" max="1823" width="16.21875" bestFit="1" customWidth="1"/>
    <col min="1824" max="1824" width="11.44140625" bestFit="1" customWidth="1"/>
    <col min="1825" max="1825" width="16.21875" bestFit="1" customWidth="1"/>
    <col min="1826" max="1826" width="11.44140625" bestFit="1" customWidth="1"/>
    <col min="1827" max="1827" width="16.21875" bestFit="1" customWidth="1"/>
    <col min="1828" max="1828" width="11.44140625" bestFit="1" customWidth="1"/>
    <col min="1829" max="1829" width="16.21875" bestFit="1" customWidth="1"/>
    <col min="1830" max="1830" width="11.44140625" bestFit="1" customWidth="1"/>
    <col min="1831" max="1831" width="16.21875" bestFit="1" customWidth="1"/>
    <col min="1832" max="1832" width="11.44140625" bestFit="1" customWidth="1"/>
    <col min="1833" max="1833" width="16.21875" bestFit="1" customWidth="1"/>
    <col min="1834" max="1834" width="11.44140625" bestFit="1" customWidth="1"/>
    <col min="1835" max="1835" width="16.21875" bestFit="1" customWidth="1"/>
    <col min="1836" max="1836" width="11.44140625" bestFit="1" customWidth="1"/>
    <col min="1837" max="1837" width="16.21875" bestFit="1" customWidth="1"/>
    <col min="1838" max="1838" width="11.44140625" bestFit="1" customWidth="1"/>
    <col min="1839" max="1839" width="16.21875" bestFit="1" customWidth="1"/>
    <col min="1840" max="1840" width="11.44140625" bestFit="1" customWidth="1"/>
    <col min="1841" max="1841" width="16.21875" bestFit="1" customWidth="1"/>
    <col min="1842" max="1842" width="11.44140625" bestFit="1" customWidth="1"/>
    <col min="1843" max="1843" width="16.21875" bestFit="1" customWidth="1"/>
    <col min="1844" max="1844" width="11.44140625" bestFit="1" customWidth="1"/>
    <col min="1845" max="1845" width="16.21875" bestFit="1" customWidth="1"/>
    <col min="1846" max="1846" width="11.44140625" bestFit="1" customWidth="1"/>
    <col min="1847" max="1847" width="16.21875" bestFit="1" customWidth="1"/>
    <col min="1848" max="1848" width="11.44140625" bestFit="1" customWidth="1"/>
    <col min="1849" max="1849" width="16.21875" bestFit="1" customWidth="1"/>
    <col min="1850" max="1850" width="11.44140625" bestFit="1" customWidth="1"/>
    <col min="1851" max="1851" width="16.21875" bestFit="1" customWidth="1"/>
    <col min="1852" max="1852" width="11.44140625" bestFit="1" customWidth="1"/>
    <col min="1853" max="1853" width="16.21875" bestFit="1" customWidth="1"/>
    <col min="1854" max="1854" width="11.44140625" bestFit="1" customWidth="1"/>
    <col min="1855" max="1855" width="16.21875" bestFit="1" customWidth="1"/>
    <col min="1856" max="1856" width="11.44140625" bestFit="1" customWidth="1"/>
    <col min="1857" max="1857" width="16.21875" bestFit="1" customWidth="1"/>
    <col min="1858" max="1858" width="11.44140625" bestFit="1" customWidth="1"/>
    <col min="1859" max="1859" width="16.21875" bestFit="1" customWidth="1"/>
    <col min="1860" max="1860" width="11.44140625" bestFit="1" customWidth="1"/>
    <col min="1861" max="1861" width="16.21875" bestFit="1" customWidth="1"/>
    <col min="1862" max="1862" width="11.44140625" bestFit="1" customWidth="1"/>
    <col min="1863" max="1863" width="16.21875" bestFit="1" customWidth="1"/>
    <col min="1864" max="1864" width="11.44140625" bestFit="1" customWidth="1"/>
    <col min="1865" max="1865" width="16.21875" bestFit="1" customWidth="1"/>
    <col min="1866" max="1866" width="11.44140625" bestFit="1" customWidth="1"/>
    <col min="1867" max="1867" width="16.21875" bestFit="1" customWidth="1"/>
    <col min="1868" max="1868" width="11.44140625" bestFit="1" customWidth="1"/>
    <col min="1869" max="1869" width="16.21875" bestFit="1" customWidth="1"/>
    <col min="1870" max="1870" width="11.44140625" bestFit="1" customWidth="1"/>
    <col min="1871" max="1871" width="16.21875" bestFit="1" customWidth="1"/>
    <col min="1872" max="1872" width="11.44140625" bestFit="1" customWidth="1"/>
    <col min="1873" max="1873" width="16.21875" bestFit="1" customWidth="1"/>
    <col min="1874" max="1874" width="11.44140625" bestFit="1" customWidth="1"/>
    <col min="1875" max="1875" width="16.21875" bestFit="1" customWidth="1"/>
    <col min="1876" max="1876" width="11.44140625" bestFit="1" customWidth="1"/>
    <col min="1877" max="1877" width="16.21875" bestFit="1" customWidth="1"/>
    <col min="1878" max="1878" width="11.44140625" bestFit="1" customWidth="1"/>
    <col min="1879" max="1879" width="16.21875" bestFit="1" customWidth="1"/>
    <col min="1880" max="1880" width="11.44140625" bestFit="1" customWidth="1"/>
    <col min="1881" max="1881" width="16.21875" bestFit="1" customWidth="1"/>
    <col min="1882" max="1882" width="11.44140625" bestFit="1" customWidth="1"/>
    <col min="1883" max="1883" width="16.21875" bestFit="1" customWidth="1"/>
    <col min="1884" max="1884" width="11.44140625" bestFit="1" customWidth="1"/>
    <col min="1885" max="1885" width="16.21875" bestFit="1" customWidth="1"/>
    <col min="1886" max="1886" width="11.44140625" bestFit="1" customWidth="1"/>
    <col min="1887" max="1887" width="16.21875" bestFit="1" customWidth="1"/>
    <col min="1888" max="1888" width="11.44140625" bestFit="1" customWidth="1"/>
    <col min="1889" max="1889" width="16.21875" bestFit="1" customWidth="1"/>
    <col min="1890" max="1890" width="11.44140625" bestFit="1" customWidth="1"/>
    <col min="1891" max="1891" width="16.21875" bestFit="1" customWidth="1"/>
    <col min="1892" max="1892" width="11.44140625" bestFit="1" customWidth="1"/>
    <col min="1893" max="1893" width="16.21875" bestFit="1" customWidth="1"/>
    <col min="1894" max="1894" width="11.44140625" bestFit="1" customWidth="1"/>
    <col min="1895" max="1895" width="16.21875" bestFit="1" customWidth="1"/>
    <col min="1896" max="1896" width="11.44140625" bestFit="1" customWidth="1"/>
    <col min="1897" max="1897" width="16.21875" bestFit="1" customWidth="1"/>
    <col min="1898" max="1898" width="11.44140625" bestFit="1" customWidth="1"/>
    <col min="1899" max="1899" width="16.21875" bestFit="1" customWidth="1"/>
    <col min="1900" max="1900" width="11.44140625" bestFit="1" customWidth="1"/>
    <col min="1901" max="1901" width="16.21875" bestFit="1" customWidth="1"/>
    <col min="1902" max="1902" width="11.44140625" bestFit="1" customWidth="1"/>
    <col min="1903" max="1903" width="16.21875" bestFit="1" customWidth="1"/>
    <col min="1904" max="1904" width="11.44140625" bestFit="1" customWidth="1"/>
    <col min="1905" max="1905" width="16.21875" bestFit="1" customWidth="1"/>
    <col min="1906" max="1906" width="11.44140625" bestFit="1" customWidth="1"/>
    <col min="1907" max="1907" width="16.21875" bestFit="1" customWidth="1"/>
    <col min="1908" max="1908" width="11.44140625" bestFit="1" customWidth="1"/>
    <col min="1909" max="1909" width="16.21875" bestFit="1" customWidth="1"/>
    <col min="1910" max="1910" width="11.44140625" bestFit="1" customWidth="1"/>
    <col min="1911" max="1911" width="16.21875" bestFit="1" customWidth="1"/>
    <col min="1912" max="1912" width="11.44140625" bestFit="1" customWidth="1"/>
    <col min="1913" max="1913" width="16.21875" bestFit="1" customWidth="1"/>
    <col min="1914" max="1914" width="11.44140625" bestFit="1" customWidth="1"/>
    <col min="1915" max="1915" width="16.21875" bestFit="1" customWidth="1"/>
    <col min="1916" max="1916" width="11.44140625" bestFit="1" customWidth="1"/>
    <col min="1917" max="1917" width="16.21875" bestFit="1" customWidth="1"/>
    <col min="1918" max="1918" width="11.44140625" bestFit="1" customWidth="1"/>
    <col min="1919" max="1919" width="16.21875" bestFit="1" customWidth="1"/>
    <col min="1920" max="1920" width="11.44140625" bestFit="1" customWidth="1"/>
    <col min="1921" max="1921" width="16.21875" bestFit="1" customWidth="1"/>
    <col min="1922" max="1922" width="11.44140625" bestFit="1" customWidth="1"/>
    <col min="1923" max="1923" width="16.21875" bestFit="1" customWidth="1"/>
    <col min="1924" max="1924" width="11.44140625" bestFit="1" customWidth="1"/>
    <col min="1925" max="1925" width="16.21875" bestFit="1" customWidth="1"/>
    <col min="1926" max="1926" width="11.44140625" bestFit="1" customWidth="1"/>
    <col min="1927" max="1927" width="16.21875" bestFit="1" customWidth="1"/>
    <col min="1928" max="1928" width="11.44140625" bestFit="1" customWidth="1"/>
    <col min="1929" max="1929" width="16.21875" bestFit="1" customWidth="1"/>
    <col min="1930" max="1930" width="11.44140625" bestFit="1" customWidth="1"/>
    <col min="1931" max="1931" width="16.21875" bestFit="1" customWidth="1"/>
    <col min="1932" max="1932" width="11.44140625" bestFit="1" customWidth="1"/>
    <col min="1933" max="1933" width="16.21875" bestFit="1" customWidth="1"/>
    <col min="1934" max="1934" width="11.44140625" bestFit="1" customWidth="1"/>
    <col min="1935" max="1935" width="16.21875" bestFit="1" customWidth="1"/>
    <col min="1936" max="1936" width="11.44140625" bestFit="1" customWidth="1"/>
    <col min="1937" max="1937" width="16.21875" bestFit="1" customWidth="1"/>
    <col min="1938" max="1938" width="11.44140625" bestFit="1" customWidth="1"/>
    <col min="1939" max="1939" width="16.21875" bestFit="1" customWidth="1"/>
    <col min="1940" max="1940" width="11.44140625" bestFit="1" customWidth="1"/>
    <col min="1941" max="1941" width="16.21875" bestFit="1" customWidth="1"/>
    <col min="1942" max="1942" width="11.44140625" bestFit="1" customWidth="1"/>
    <col min="1943" max="1943" width="16.21875" bestFit="1" customWidth="1"/>
    <col min="1944" max="1944" width="11.44140625" bestFit="1" customWidth="1"/>
    <col min="1945" max="1945" width="16.21875" bestFit="1" customWidth="1"/>
    <col min="1946" max="1946" width="11.44140625" bestFit="1" customWidth="1"/>
    <col min="1947" max="1947" width="16.21875" bestFit="1" customWidth="1"/>
    <col min="1948" max="1948" width="11.44140625" bestFit="1" customWidth="1"/>
    <col min="1949" max="1949" width="16.21875" bestFit="1" customWidth="1"/>
    <col min="1950" max="1950" width="11.44140625" bestFit="1" customWidth="1"/>
    <col min="1951" max="1951" width="16.21875" bestFit="1" customWidth="1"/>
    <col min="1952" max="1952" width="11.44140625" bestFit="1" customWidth="1"/>
    <col min="1953" max="1953" width="16.21875" bestFit="1" customWidth="1"/>
    <col min="1954" max="1954" width="11.44140625" bestFit="1" customWidth="1"/>
    <col min="1955" max="1955" width="16.21875" bestFit="1" customWidth="1"/>
    <col min="1956" max="1956" width="11.44140625" bestFit="1" customWidth="1"/>
    <col min="1957" max="1957" width="16.21875" bestFit="1" customWidth="1"/>
    <col min="1958" max="1958" width="11.44140625" bestFit="1" customWidth="1"/>
    <col min="1959" max="1959" width="16.21875" bestFit="1" customWidth="1"/>
    <col min="1960" max="1960" width="11.44140625" bestFit="1" customWidth="1"/>
    <col min="1961" max="1961" width="16.21875" bestFit="1" customWidth="1"/>
    <col min="1962" max="1962" width="11.44140625" bestFit="1" customWidth="1"/>
    <col min="1963" max="1963" width="16.21875" bestFit="1" customWidth="1"/>
    <col min="1964" max="1964" width="11.44140625" bestFit="1" customWidth="1"/>
    <col min="1965" max="1965" width="16.21875" bestFit="1" customWidth="1"/>
    <col min="1966" max="1966" width="11.44140625" bestFit="1" customWidth="1"/>
    <col min="1967" max="1967" width="16.21875" bestFit="1" customWidth="1"/>
    <col min="1968" max="1968" width="11.44140625" bestFit="1" customWidth="1"/>
    <col min="1969" max="1969" width="16.21875" bestFit="1" customWidth="1"/>
    <col min="1970" max="1970" width="11.44140625" bestFit="1" customWidth="1"/>
    <col min="1971" max="1971" width="16.21875" bestFit="1" customWidth="1"/>
    <col min="1972" max="1972" width="11.44140625" bestFit="1" customWidth="1"/>
    <col min="1973" max="1973" width="16.21875" bestFit="1" customWidth="1"/>
    <col min="1974" max="1974" width="11.44140625" bestFit="1" customWidth="1"/>
    <col min="1975" max="1975" width="16.21875" bestFit="1" customWidth="1"/>
    <col min="1976" max="1976" width="11.44140625" bestFit="1" customWidth="1"/>
    <col min="1977" max="1977" width="16.21875" bestFit="1" customWidth="1"/>
    <col min="1978" max="1978" width="11.44140625" bestFit="1" customWidth="1"/>
    <col min="1979" max="1979" width="16.21875" bestFit="1" customWidth="1"/>
    <col min="1980" max="1980" width="11.44140625" bestFit="1" customWidth="1"/>
    <col min="1981" max="1981" width="16.21875" bestFit="1" customWidth="1"/>
    <col min="1982" max="1982" width="11.44140625" bestFit="1" customWidth="1"/>
    <col min="1983" max="1983" width="16.21875" bestFit="1" customWidth="1"/>
    <col min="1984" max="1984" width="11.44140625" bestFit="1" customWidth="1"/>
    <col min="1985" max="1985" width="16.21875" bestFit="1" customWidth="1"/>
    <col min="1986" max="1986" width="11.44140625" bestFit="1" customWidth="1"/>
    <col min="1987" max="1987" width="16.21875" bestFit="1" customWidth="1"/>
    <col min="1988" max="1988" width="11.44140625" bestFit="1" customWidth="1"/>
    <col min="1989" max="1989" width="16.21875" bestFit="1" customWidth="1"/>
    <col min="1990" max="1990" width="11.44140625" bestFit="1" customWidth="1"/>
    <col min="1991" max="1991" width="16.21875" bestFit="1" customWidth="1"/>
    <col min="1992" max="1992" width="11.44140625" bestFit="1" customWidth="1"/>
    <col min="1993" max="1993" width="16.21875" bestFit="1" customWidth="1"/>
    <col min="1994" max="1994" width="11.44140625" bestFit="1" customWidth="1"/>
    <col min="1995" max="1995" width="16.21875" bestFit="1" customWidth="1"/>
    <col min="1996" max="1996" width="11.44140625" bestFit="1" customWidth="1"/>
    <col min="1997" max="1997" width="16.21875" bestFit="1" customWidth="1"/>
    <col min="1998" max="1998" width="11.44140625" bestFit="1" customWidth="1"/>
    <col min="1999" max="1999" width="16.21875" bestFit="1" customWidth="1"/>
    <col min="2000" max="2000" width="11.44140625" bestFit="1" customWidth="1"/>
    <col min="2001" max="2001" width="16.21875" bestFit="1" customWidth="1"/>
    <col min="2002" max="2002" width="11.44140625" bestFit="1" customWidth="1"/>
    <col min="2003" max="2003" width="16.21875" bestFit="1" customWidth="1"/>
    <col min="2004" max="2004" width="11.44140625" bestFit="1" customWidth="1"/>
    <col min="2005" max="2005" width="16.21875" bestFit="1" customWidth="1"/>
    <col min="2006" max="2006" width="11.44140625" bestFit="1" customWidth="1"/>
    <col min="2007" max="2007" width="16.21875" bestFit="1" customWidth="1"/>
    <col min="2008" max="2008" width="11.44140625" bestFit="1" customWidth="1"/>
    <col min="2009" max="2009" width="16.21875" bestFit="1" customWidth="1"/>
    <col min="2010" max="2010" width="11.44140625" bestFit="1" customWidth="1"/>
    <col min="2011" max="2011" width="16.21875" bestFit="1" customWidth="1"/>
    <col min="2012" max="2012" width="11.44140625" bestFit="1" customWidth="1"/>
    <col min="2013" max="2013" width="16.21875" bestFit="1" customWidth="1"/>
    <col min="2014" max="2014" width="11.44140625" bestFit="1" customWidth="1"/>
    <col min="2015" max="2015" width="16.21875" bestFit="1" customWidth="1"/>
    <col min="2016" max="2016" width="11.44140625" bestFit="1" customWidth="1"/>
    <col min="2017" max="2017" width="16.21875" bestFit="1" customWidth="1"/>
    <col min="2018" max="2018" width="11.44140625" bestFit="1" customWidth="1"/>
    <col min="2019" max="2019" width="16.21875" bestFit="1" customWidth="1"/>
    <col min="2020" max="2020" width="11.44140625" bestFit="1" customWidth="1"/>
    <col min="2021" max="2021" width="16.21875" bestFit="1" customWidth="1"/>
    <col min="2022" max="2022" width="11.44140625" bestFit="1" customWidth="1"/>
    <col min="2023" max="2023" width="16.21875" bestFit="1" customWidth="1"/>
    <col min="2024" max="2024" width="11.44140625" bestFit="1" customWidth="1"/>
    <col min="2025" max="2025" width="16.21875" bestFit="1" customWidth="1"/>
    <col min="2026" max="2026" width="11.44140625" bestFit="1" customWidth="1"/>
    <col min="2027" max="2027" width="16.21875" bestFit="1" customWidth="1"/>
    <col min="2028" max="2028" width="11.44140625" bestFit="1" customWidth="1"/>
    <col min="2029" max="2029" width="16.21875" bestFit="1" customWidth="1"/>
    <col min="2030" max="2030" width="11.44140625" bestFit="1" customWidth="1"/>
    <col min="2031" max="2031" width="16.21875" bestFit="1" customWidth="1"/>
    <col min="2032" max="2032" width="11.44140625" bestFit="1" customWidth="1"/>
    <col min="2033" max="2033" width="16.21875" bestFit="1" customWidth="1"/>
    <col min="2034" max="2034" width="11.44140625" bestFit="1" customWidth="1"/>
    <col min="2035" max="2035" width="16.21875" bestFit="1" customWidth="1"/>
    <col min="2036" max="2036" width="11.44140625" bestFit="1" customWidth="1"/>
    <col min="2037" max="2037" width="16.21875" bestFit="1" customWidth="1"/>
    <col min="2038" max="2038" width="11.44140625" bestFit="1" customWidth="1"/>
    <col min="2039" max="2039" width="16.21875" bestFit="1" customWidth="1"/>
    <col min="2040" max="2040" width="11.44140625" bestFit="1" customWidth="1"/>
    <col min="2041" max="2041" width="16.21875" bestFit="1" customWidth="1"/>
    <col min="2042" max="2042" width="11.44140625" bestFit="1" customWidth="1"/>
    <col min="2043" max="2043" width="16.21875" bestFit="1" customWidth="1"/>
    <col min="2044" max="2044" width="11.44140625" bestFit="1" customWidth="1"/>
    <col min="2045" max="2045" width="16.21875" bestFit="1" customWidth="1"/>
    <col min="2046" max="2046" width="11.44140625" bestFit="1" customWidth="1"/>
    <col min="2047" max="2047" width="16.21875" bestFit="1" customWidth="1"/>
    <col min="2048" max="2048" width="11.44140625" bestFit="1" customWidth="1"/>
    <col min="2049" max="2049" width="16.21875" bestFit="1" customWidth="1"/>
    <col min="2050" max="2050" width="11.44140625" bestFit="1" customWidth="1"/>
    <col min="2051" max="2051" width="16.21875" bestFit="1" customWidth="1"/>
    <col min="2052" max="2052" width="11.44140625" bestFit="1" customWidth="1"/>
    <col min="2053" max="2053" width="16.21875" bestFit="1" customWidth="1"/>
    <col min="2054" max="2054" width="11.44140625" bestFit="1" customWidth="1"/>
    <col min="2055" max="2055" width="16.21875" bestFit="1" customWidth="1"/>
    <col min="2056" max="2056" width="11.44140625" bestFit="1" customWidth="1"/>
    <col min="2057" max="2057" width="16.21875" bestFit="1" customWidth="1"/>
    <col min="2058" max="2058" width="11.44140625" bestFit="1" customWidth="1"/>
    <col min="2059" max="2059" width="16.21875" bestFit="1" customWidth="1"/>
    <col min="2060" max="2060" width="11.44140625" bestFit="1" customWidth="1"/>
    <col min="2061" max="2061" width="16.21875" bestFit="1" customWidth="1"/>
    <col min="2062" max="2062" width="11.44140625" bestFit="1" customWidth="1"/>
    <col min="2063" max="2063" width="16.21875" bestFit="1" customWidth="1"/>
    <col min="2064" max="2064" width="11.44140625" bestFit="1" customWidth="1"/>
    <col min="2065" max="2065" width="16.21875" bestFit="1" customWidth="1"/>
    <col min="2066" max="2066" width="11.44140625" bestFit="1" customWidth="1"/>
    <col min="2067" max="2067" width="16.21875" bestFit="1" customWidth="1"/>
    <col min="2068" max="2068" width="11.44140625" bestFit="1" customWidth="1"/>
    <col min="2069" max="2069" width="16.21875" bestFit="1" customWidth="1"/>
    <col min="2070" max="2070" width="11.44140625" bestFit="1" customWidth="1"/>
    <col min="2071" max="2071" width="16.21875" bestFit="1" customWidth="1"/>
    <col min="2072" max="2072" width="11.44140625" bestFit="1" customWidth="1"/>
    <col min="2073" max="2073" width="16.21875" bestFit="1" customWidth="1"/>
    <col min="2074" max="2074" width="11.44140625" bestFit="1" customWidth="1"/>
    <col min="2075" max="2075" width="16.21875" bestFit="1" customWidth="1"/>
    <col min="2076" max="2076" width="11.44140625" bestFit="1" customWidth="1"/>
    <col min="2077" max="2077" width="16.21875" bestFit="1" customWidth="1"/>
    <col min="2078" max="2078" width="11.44140625" bestFit="1" customWidth="1"/>
    <col min="2079" max="2079" width="16.21875" bestFit="1" customWidth="1"/>
    <col min="2080" max="2080" width="11.44140625" bestFit="1" customWidth="1"/>
    <col min="2081" max="2081" width="16.21875" bestFit="1" customWidth="1"/>
    <col min="2082" max="2082" width="11.44140625" bestFit="1" customWidth="1"/>
    <col min="2083" max="2083" width="16.21875" bestFit="1" customWidth="1"/>
    <col min="2084" max="2084" width="11.44140625" bestFit="1" customWidth="1"/>
    <col min="2085" max="2085" width="16.21875" bestFit="1" customWidth="1"/>
    <col min="2086" max="2086" width="11.44140625" bestFit="1" customWidth="1"/>
    <col min="2087" max="2087" width="16.21875" bestFit="1" customWidth="1"/>
    <col min="2088" max="2088" width="11.44140625" bestFit="1" customWidth="1"/>
    <col min="2089" max="2089" width="16.21875" bestFit="1" customWidth="1"/>
    <col min="2090" max="2090" width="11.44140625" bestFit="1" customWidth="1"/>
    <col min="2091" max="2091" width="16.21875" bestFit="1" customWidth="1"/>
    <col min="2092" max="2092" width="11.44140625" bestFit="1" customWidth="1"/>
    <col min="2093" max="2093" width="16.21875" bestFit="1" customWidth="1"/>
    <col min="2094" max="2094" width="11.44140625" bestFit="1" customWidth="1"/>
    <col min="2095" max="2095" width="16.21875" bestFit="1" customWidth="1"/>
    <col min="2096" max="2096" width="11.44140625" bestFit="1" customWidth="1"/>
    <col min="2097" max="2097" width="16.21875" bestFit="1" customWidth="1"/>
    <col min="2098" max="2098" width="11.44140625" bestFit="1" customWidth="1"/>
    <col min="2099" max="2099" width="16.21875" bestFit="1" customWidth="1"/>
    <col min="2100" max="2100" width="11.44140625" bestFit="1" customWidth="1"/>
    <col min="2101" max="2101" width="16.21875" bestFit="1" customWidth="1"/>
    <col min="2102" max="2102" width="11.44140625" bestFit="1" customWidth="1"/>
    <col min="2103" max="2103" width="16.21875" bestFit="1" customWidth="1"/>
    <col min="2104" max="2104" width="11.44140625" bestFit="1" customWidth="1"/>
    <col min="2105" max="2105" width="16.21875" bestFit="1" customWidth="1"/>
    <col min="2106" max="2106" width="11.44140625" bestFit="1" customWidth="1"/>
    <col min="2107" max="2107" width="16.21875" bestFit="1" customWidth="1"/>
    <col min="2108" max="2108" width="11.44140625" bestFit="1" customWidth="1"/>
    <col min="2109" max="2109" width="16.21875" bestFit="1" customWidth="1"/>
    <col min="2110" max="2110" width="11.44140625" bestFit="1" customWidth="1"/>
    <col min="2111" max="2111" width="16.21875" bestFit="1" customWidth="1"/>
    <col min="2112" max="2112" width="11.44140625" bestFit="1" customWidth="1"/>
    <col min="2113" max="2113" width="16.21875" bestFit="1" customWidth="1"/>
    <col min="2114" max="2114" width="11.44140625" bestFit="1" customWidth="1"/>
    <col min="2115" max="2115" width="16.21875" bestFit="1" customWidth="1"/>
    <col min="2116" max="2116" width="11.44140625" bestFit="1" customWidth="1"/>
    <col min="2117" max="2117" width="16.21875" bestFit="1" customWidth="1"/>
    <col min="2118" max="2118" width="11.44140625" bestFit="1" customWidth="1"/>
    <col min="2119" max="2119" width="16.21875" bestFit="1" customWidth="1"/>
    <col min="2120" max="2120" width="11.44140625" bestFit="1" customWidth="1"/>
    <col min="2121" max="2121" width="16.21875" bestFit="1" customWidth="1"/>
    <col min="2122" max="2122" width="11.44140625" bestFit="1" customWidth="1"/>
    <col min="2123" max="2123" width="16.21875" bestFit="1" customWidth="1"/>
    <col min="2124" max="2124" width="11.44140625" bestFit="1" customWidth="1"/>
    <col min="2125" max="2125" width="16.21875" bestFit="1" customWidth="1"/>
    <col min="2126" max="2126" width="11.44140625" bestFit="1" customWidth="1"/>
    <col min="2127" max="2127" width="16.21875" bestFit="1" customWidth="1"/>
    <col min="2128" max="2128" width="11.44140625" bestFit="1" customWidth="1"/>
    <col min="2129" max="2129" width="16.21875" bestFit="1" customWidth="1"/>
    <col min="2130" max="2130" width="11.44140625" bestFit="1" customWidth="1"/>
    <col min="2131" max="2131" width="16.21875" bestFit="1" customWidth="1"/>
    <col min="2132" max="2132" width="11.44140625" bestFit="1" customWidth="1"/>
    <col min="2133" max="2133" width="16.21875" bestFit="1" customWidth="1"/>
    <col min="2134" max="2134" width="11.44140625" bestFit="1" customWidth="1"/>
    <col min="2135" max="2135" width="16.21875" bestFit="1" customWidth="1"/>
    <col min="2136" max="2136" width="11.44140625" bestFit="1" customWidth="1"/>
    <col min="2137" max="2137" width="16.21875" bestFit="1" customWidth="1"/>
    <col min="2138" max="2138" width="11.44140625" bestFit="1" customWidth="1"/>
    <col min="2139" max="2139" width="16.21875" bestFit="1" customWidth="1"/>
    <col min="2140" max="2140" width="11.44140625" bestFit="1" customWidth="1"/>
    <col min="2141" max="2141" width="16.21875" bestFit="1" customWidth="1"/>
    <col min="2142" max="2142" width="11.44140625" bestFit="1" customWidth="1"/>
    <col min="2143" max="2143" width="16.21875" bestFit="1" customWidth="1"/>
    <col min="2144" max="2144" width="11.44140625" bestFit="1" customWidth="1"/>
    <col min="2145" max="2145" width="16.21875" bestFit="1" customWidth="1"/>
    <col min="2146" max="2146" width="11.44140625" bestFit="1" customWidth="1"/>
    <col min="2147" max="2147" width="16.21875" bestFit="1" customWidth="1"/>
    <col min="2148" max="2148" width="11.44140625" bestFit="1" customWidth="1"/>
    <col min="2149" max="2149" width="16.21875" bestFit="1" customWidth="1"/>
    <col min="2150" max="2150" width="11.44140625" bestFit="1" customWidth="1"/>
    <col min="2151" max="2151" width="16.21875" bestFit="1" customWidth="1"/>
    <col min="2152" max="2152" width="11.44140625" bestFit="1" customWidth="1"/>
    <col min="2153" max="2153" width="16.21875" bestFit="1" customWidth="1"/>
    <col min="2154" max="2154" width="11.44140625" bestFit="1" customWidth="1"/>
    <col min="2155" max="2155" width="16.21875" bestFit="1" customWidth="1"/>
    <col min="2156" max="2156" width="11.44140625" bestFit="1" customWidth="1"/>
    <col min="2157" max="2157" width="16.21875" bestFit="1" customWidth="1"/>
    <col min="2158" max="2158" width="11.44140625" bestFit="1" customWidth="1"/>
    <col min="2159" max="2159" width="16.21875" bestFit="1" customWidth="1"/>
    <col min="2160" max="2160" width="11.44140625" bestFit="1" customWidth="1"/>
    <col min="2161" max="2161" width="16.21875" bestFit="1" customWidth="1"/>
    <col min="2162" max="2162" width="11.44140625" bestFit="1" customWidth="1"/>
    <col min="2163" max="2163" width="16.21875" bestFit="1" customWidth="1"/>
    <col min="2164" max="2164" width="11.44140625" bestFit="1" customWidth="1"/>
    <col min="2165" max="2165" width="16.21875" bestFit="1" customWidth="1"/>
    <col min="2166" max="2166" width="11.44140625" bestFit="1" customWidth="1"/>
    <col min="2167" max="2167" width="16.21875" bestFit="1" customWidth="1"/>
    <col min="2168" max="2168" width="11.44140625" bestFit="1" customWidth="1"/>
    <col min="2169" max="2169" width="16.21875" bestFit="1" customWidth="1"/>
    <col min="2170" max="2170" width="11.44140625" bestFit="1" customWidth="1"/>
    <col min="2171" max="2171" width="16.21875" bestFit="1" customWidth="1"/>
    <col min="2172" max="2172" width="11.44140625" bestFit="1" customWidth="1"/>
    <col min="2173" max="2173" width="16.21875" bestFit="1" customWidth="1"/>
    <col min="2174" max="2174" width="11.44140625" bestFit="1" customWidth="1"/>
    <col min="2175" max="2175" width="16.21875" bestFit="1" customWidth="1"/>
    <col min="2176" max="2176" width="11.44140625" bestFit="1" customWidth="1"/>
    <col min="2177" max="2177" width="16.21875" bestFit="1" customWidth="1"/>
    <col min="2178" max="2178" width="11.44140625" bestFit="1" customWidth="1"/>
    <col min="2179" max="2179" width="16.21875" bestFit="1" customWidth="1"/>
    <col min="2180" max="2180" width="11.44140625" bestFit="1" customWidth="1"/>
    <col min="2181" max="2181" width="16.21875" bestFit="1" customWidth="1"/>
    <col min="2182" max="2182" width="11.44140625" bestFit="1" customWidth="1"/>
    <col min="2183" max="2183" width="16.21875" bestFit="1" customWidth="1"/>
    <col min="2184" max="2184" width="11.44140625" bestFit="1" customWidth="1"/>
    <col min="2185" max="2185" width="16.21875" bestFit="1" customWidth="1"/>
    <col min="2186" max="2186" width="10.5546875" bestFit="1" customWidth="1"/>
  </cols>
  <sheetData>
    <row r="1" spans="1:22" x14ac:dyDescent="0.3">
      <c r="A1" s="46" t="s">
        <v>64</v>
      </c>
      <c r="B1" s="81">
        <v>1338</v>
      </c>
      <c r="D1" s="73" t="s">
        <v>70</v>
      </c>
      <c r="I1" s="27">
        <f>B4/B6</f>
        <v>0.75971731448763247</v>
      </c>
      <c r="J1" s="46"/>
      <c r="K1" t="s">
        <v>75</v>
      </c>
      <c r="N1">
        <v>334</v>
      </c>
    </row>
    <row r="2" spans="1:22" x14ac:dyDescent="0.3">
      <c r="A2" s="46" t="s">
        <v>65</v>
      </c>
      <c r="B2" s="81">
        <v>274</v>
      </c>
      <c r="D2" s="73" t="s">
        <v>71</v>
      </c>
      <c r="I2" s="27">
        <f>B5/B6</f>
        <v>0.24028268551236748</v>
      </c>
      <c r="K2" t="s">
        <v>76</v>
      </c>
      <c r="N2">
        <v>1004</v>
      </c>
      <c r="O2" s="46"/>
    </row>
    <row r="3" spans="1:22" x14ac:dyDescent="0.3">
      <c r="A3" s="46" t="s">
        <v>66</v>
      </c>
      <c r="B3" s="81">
        <v>1064</v>
      </c>
      <c r="D3" s="13" t="s">
        <v>74</v>
      </c>
      <c r="I3" s="27">
        <f>N3/N1</f>
        <v>0.76047904191616766</v>
      </c>
      <c r="K3" t="s">
        <v>77</v>
      </c>
      <c r="N3">
        <v>254</v>
      </c>
    </row>
    <row r="4" spans="1:22" x14ac:dyDescent="0.3">
      <c r="A4" s="46" t="s">
        <v>68</v>
      </c>
      <c r="B4" s="81">
        <v>215</v>
      </c>
      <c r="D4" s="13" t="s">
        <v>79</v>
      </c>
      <c r="I4" s="27">
        <f>N4/N1</f>
        <v>0.23952095808383234</v>
      </c>
      <c r="K4" t="s">
        <v>80</v>
      </c>
      <c r="N4">
        <v>80</v>
      </c>
    </row>
    <row r="5" spans="1:22" x14ac:dyDescent="0.3">
      <c r="A5" s="46" t="s">
        <v>69</v>
      </c>
      <c r="B5" s="81">
        <f>B6-B4</f>
        <v>68</v>
      </c>
      <c r="D5" s="13" t="s">
        <v>81</v>
      </c>
      <c r="I5" s="27">
        <f>N5/N2</f>
        <v>1.9920318725099601E-2</v>
      </c>
      <c r="K5" t="s">
        <v>82</v>
      </c>
      <c r="N5">
        <v>20</v>
      </c>
    </row>
    <row r="6" spans="1:22" x14ac:dyDescent="0.3">
      <c r="A6" s="46" t="s">
        <v>67</v>
      </c>
      <c r="B6" s="81">
        <v>283</v>
      </c>
      <c r="D6" s="13" t="s">
        <v>83</v>
      </c>
      <c r="I6" s="27">
        <f>N6/N2</f>
        <v>0.98007968127490042</v>
      </c>
      <c r="K6" t="s">
        <v>78</v>
      </c>
      <c r="N6">
        <v>984</v>
      </c>
    </row>
    <row r="7" spans="1:22" x14ac:dyDescent="0.3">
      <c r="B7" s="81"/>
      <c r="I7" s="27"/>
    </row>
    <row r="8" spans="1:22" x14ac:dyDescent="0.3">
      <c r="A8" s="71" t="s">
        <v>4</v>
      </c>
      <c r="B8" s="42" t="s">
        <v>8</v>
      </c>
      <c r="I8" s="27"/>
    </row>
    <row r="9" spans="1:22" x14ac:dyDescent="0.3">
      <c r="I9" s="27"/>
    </row>
    <row r="10" spans="1:22" x14ac:dyDescent="0.3">
      <c r="A10" s="4" t="s">
        <v>26</v>
      </c>
      <c r="B10" s="4" t="s">
        <v>15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3"/>
    </row>
    <row r="11" spans="1:22" x14ac:dyDescent="0.3">
      <c r="A11" s="4" t="s">
        <v>17</v>
      </c>
      <c r="B11" s="94">
        <v>12829.455099999999</v>
      </c>
      <c r="C11" s="72">
        <v>13747.87235</v>
      </c>
      <c r="D11" s="72">
        <v>13844.505999999999</v>
      </c>
      <c r="E11" s="72">
        <v>14283.4594</v>
      </c>
      <c r="F11" s="72">
        <v>14455.644050000001</v>
      </c>
      <c r="G11" s="72">
        <v>14571.890799999999</v>
      </c>
      <c r="H11" s="72">
        <v>14711.7438</v>
      </c>
      <c r="I11" s="72">
        <v>15006.579449999999</v>
      </c>
      <c r="J11" s="72">
        <v>15359.104499999999</v>
      </c>
      <c r="K11" s="32">
        <v>15518.180249999999</v>
      </c>
      <c r="L11" s="72">
        <v>15817.985699999999</v>
      </c>
      <c r="M11" s="72">
        <v>15820.699000000001</v>
      </c>
      <c r="N11" s="72">
        <v>16115.3045</v>
      </c>
      <c r="O11" s="72">
        <v>16138.762049999999</v>
      </c>
      <c r="P11" s="32">
        <v>16232.847</v>
      </c>
      <c r="Q11" s="32">
        <v>16297.846</v>
      </c>
      <c r="R11" s="72">
        <v>16420.494549999999</v>
      </c>
      <c r="S11" s="32">
        <v>16450.894700000001</v>
      </c>
      <c r="T11" s="72">
        <v>16577.779500000001</v>
      </c>
      <c r="U11" s="72">
        <v>16657.71745</v>
      </c>
      <c r="V11" s="33" t="s">
        <v>16</v>
      </c>
    </row>
    <row r="12" spans="1:22" x14ac:dyDescent="0.3">
      <c r="A12" s="68">
        <v>17.195</v>
      </c>
      <c r="B12" s="31"/>
      <c r="C12" s="32"/>
      <c r="D12" s="32"/>
      <c r="E12" s="32"/>
      <c r="F12" s="32">
        <v>1</v>
      </c>
      <c r="G12" s="32"/>
      <c r="H12" s="32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3">
        <v>1</v>
      </c>
    </row>
    <row r="13" spans="1:22" x14ac:dyDescent="0.3">
      <c r="A13" s="69">
        <v>17.29</v>
      </c>
      <c r="B13" s="36">
        <v>1</v>
      </c>
      <c r="C13" s="37"/>
      <c r="D13" s="37"/>
      <c r="E13" s="37"/>
      <c r="F13" s="37"/>
      <c r="G13" s="37"/>
      <c r="H13" s="37"/>
      <c r="I13" s="37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8">
        <v>1</v>
      </c>
    </row>
    <row r="14" spans="1:22" x14ac:dyDescent="0.3">
      <c r="A14" s="69">
        <v>17.954999999999998</v>
      </c>
      <c r="B14" s="36"/>
      <c r="C14" s="37"/>
      <c r="D14" s="37"/>
      <c r="E14" s="37"/>
      <c r="F14" s="37"/>
      <c r="G14" s="37"/>
      <c r="H14" s="37"/>
      <c r="I14" s="37">
        <v>1</v>
      </c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8">
        <v>1</v>
      </c>
    </row>
    <row r="15" spans="1:22" x14ac:dyDescent="0.3">
      <c r="A15" s="69">
        <v>19.3</v>
      </c>
      <c r="B15" s="36"/>
      <c r="C15" s="37"/>
      <c r="D15" s="37"/>
      <c r="E15" s="37"/>
      <c r="F15" s="37"/>
      <c r="G15" s="37"/>
      <c r="H15" s="37"/>
      <c r="I15" s="37"/>
      <c r="J15" s="37"/>
      <c r="K15" s="37"/>
      <c r="L15" s="37"/>
      <c r="M15" s="37">
        <v>1</v>
      </c>
      <c r="N15" s="37"/>
      <c r="O15" s="37"/>
      <c r="P15" s="37"/>
      <c r="Q15" s="37"/>
      <c r="R15" s="37"/>
      <c r="S15" s="37"/>
      <c r="T15" s="37"/>
      <c r="U15" s="37"/>
      <c r="V15" s="38">
        <v>1</v>
      </c>
    </row>
    <row r="16" spans="1:22" x14ac:dyDescent="0.3">
      <c r="A16" s="69">
        <v>20.045000000000002</v>
      </c>
      <c r="B16" s="36"/>
      <c r="C16" s="37"/>
      <c r="D16" s="37"/>
      <c r="E16" s="37"/>
      <c r="F16" s="37"/>
      <c r="G16" s="37"/>
      <c r="H16" s="37"/>
      <c r="I16" s="37"/>
      <c r="J16" s="37"/>
      <c r="K16" s="37"/>
      <c r="L16" s="37"/>
      <c r="M16" s="37"/>
      <c r="N16" s="37"/>
      <c r="O16" s="37"/>
      <c r="P16" s="37"/>
      <c r="Q16" s="37"/>
      <c r="R16" s="37">
        <v>1</v>
      </c>
      <c r="S16" s="37"/>
      <c r="T16" s="37"/>
      <c r="U16" s="37"/>
      <c r="V16" s="38">
        <v>1</v>
      </c>
    </row>
    <row r="17" spans="1:22" x14ac:dyDescent="0.3">
      <c r="A17" s="69">
        <v>20.52</v>
      </c>
      <c r="B17" s="36"/>
      <c r="C17" s="37"/>
      <c r="D17" s="37"/>
      <c r="E17" s="37"/>
      <c r="F17" s="37"/>
      <c r="G17" s="37">
        <v>1</v>
      </c>
      <c r="H17" s="37"/>
      <c r="I17" s="37"/>
      <c r="J17" s="37"/>
      <c r="K17" s="37"/>
      <c r="L17" s="37"/>
      <c r="M17" s="37"/>
      <c r="N17" s="37"/>
      <c r="O17" s="37"/>
      <c r="P17" s="37"/>
      <c r="Q17" s="37"/>
      <c r="R17" s="37"/>
      <c r="S17" s="37"/>
      <c r="T17" s="37"/>
      <c r="U17" s="37"/>
      <c r="V17" s="38">
        <v>1</v>
      </c>
    </row>
    <row r="18" spans="1:22" x14ac:dyDescent="0.3">
      <c r="A18" s="69">
        <v>21.565000000000001</v>
      </c>
      <c r="B18" s="36"/>
      <c r="C18" s="37">
        <v>1</v>
      </c>
      <c r="D18" s="37"/>
      <c r="E18" s="37"/>
      <c r="F18" s="37"/>
      <c r="G18" s="37"/>
      <c r="H18" s="37"/>
      <c r="I18" s="37"/>
      <c r="J18" s="37"/>
      <c r="K18" s="37"/>
      <c r="L18" s="37"/>
      <c r="M18" s="37"/>
      <c r="N18" s="37"/>
      <c r="O18" s="37"/>
      <c r="P18" s="37"/>
      <c r="Q18" s="37"/>
      <c r="R18" s="37"/>
      <c r="S18" s="37"/>
      <c r="T18" s="37"/>
      <c r="U18" s="37"/>
      <c r="V18" s="38">
        <v>1</v>
      </c>
    </row>
    <row r="19" spans="1:22" x14ac:dyDescent="0.3">
      <c r="A19" s="69">
        <v>21.66</v>
      </c>
      <c r="B19" s="36"/>
      <c r="C19" s="37"/>
      <c r="D19" s="37"/>
      <c r="E19" s="37">
        <v>1</v>
      </c>
      <c r="F19" s="37"/>
      <c r="G19" s="37"/>
      <c r="H19" s="37"/>
      <c r="I19" s="37"/>
      <c r="J19" s="37"/>
      <c r="K19" s="37"/>
      <c r="L19" s="37"/>
      <c r="M19" s="37"/>
      <c r="N19" s="37"/>
      <c r="O19" s="37"/>
      <c r="P19" s="37"/>
      <c r="Q19" s="37"/>
      <c r="R19" s="37"/>
      <c r="S19" s="37"/>
      <c r="T19" s="37"/>
      <c r="U19" s="37"/>
      <c r="V19" s="38">
        <v>1</v>
      </c>
    </row>
    <row r="20" spans="1:22" x14ac:dyDescent="0.3">
      <c r="A20" s="69">
        <v>21.7</v>
      </c>
      <c r="B20" s="36"/>
      <c r="C20" s="37"/>
      <c r="D20" s="37">
        <v>1</v>
      </c>
      <c r="E20" s="37"/>
      <c r="F20" s="37"/>
      <c r="G20" s="37"/>
      <c r="H20" s="37"/>
      <c r="I20" s="37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8">
        <v>1</v>
      </c>
    </row>
    <row r="21" spans="1:22" x14ac:dyDescent="0.3">
      <c r="A21" s="69">
        <v>21.754999999999999</v>
      </c>
      <c r="B21" s="36"/>
      <c r="C21" s="37"/>
      <c r="D21" s="37"/>
      <c r="E21" s="37"/>
      <c r="F21" s="37"/>
      <c r="G21" s="37"/>
      <c r="H21" s="37"/>
      <c r="I21" s="37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>
        <v>1</v>
      </c>
      <c r="V21" s="38">
        <v>1</v>
      </c>
    </row>
    <row r="22" spans="1:22" x14ac:dyDescent="0.3">
      <c r="A22" s="69">
        <v>21.85</v>
      </c>
      <c r="B22" s="36"/>
      <c r="C22" s="37"/>
      <c r="D22" s="37"/>
      <c r="E22" s="37"/>
      <c r="F22" s="37"/>
      <c r="G22" s="37"/>
      <c r="H22" s="37"/>
      <c r="I22" s="37"/>
      <c r="J22" s="37">
        <v>1</v>
      </c>
      <c r="K22" s="37"/>
      <c r="L22" s="37"/>
      <c r="M22" s="37"/>
      <c r="N22" s="37">
        <v>1</v>
      </c>
      <c r="O22" s="37"/>
      <c r="P22" s="37"/>
      <c r="Q22" s="37"/>
      <c r="R22" s="37"/>
      <c r="S22" s="37"/>
      <c r="T22" s="37"/>
      <c r="U22" s="37"/>
      <c r="V22" s="38">
        <v>2</v>
      </c>
    </row>
    <row r="23" spans="1:22" x14ac:dyDescent="0.3">
      <c r="A23" s="69">
        <v>22.42</v>
      </c>
      <c r="B23" s="36"/>
      <c r="C23" s="37"/>
      <c r="D23" s="37"/>
      <c r="E23" s="37"/>
      <c r="F23" s="37"/>
      <c r="G23" s="37"/>
      <c r="H23" s="37">
        <v>1</v>
      </c>
      <c r="I23" s="37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8">
        <v>1</v>
      </c>
    </row>
    <row r="24" spans="1:22" x14ac:dyDescent="0.3">
      <c r="A24" s="69">
        <v>22.895</v>
      </c>
      <c r="B24" s="36"/>
      <c r="C24" s="37"/>
      <c r="D24" s="37"/>
      <c r="E24" s="37"/>
      <c r="F24" s="37"/>
      <c r="G24" s="37"/>
      <c r="H24" s="37"/>
      <c r="I24" s="37"/>
      <c r="J24" s="37"/>
      <c r="K24" s="37"/>
      <c r="L24" s="37"/>
      <c r="M24" s="37"/>
      <c r="N24" s="37"/>
      <c r="O24" s="37">
        <v>1</v>
      </c>
      <c r="P24" s="37"/>
      <c r="Q24" s="37"/>
      <c r="R24" s="37"/>
      <c r="S24" s="37"/>
      <c r="T24" s="37"/>
      <c r="U24" s="37"/>
      <c r="V24" s="38">
        <v>1</v>
      </c>
    </row>
    <row r="25" spans="1:22" x14ac:dyDescent="0.3">
      <c r="A25" s="69">
        <v>24.13</v>
      </c>
      <c r="B25" s="36"/>
      <c r="C25" s="37"/>
      <c r="D25" s="37"/>
      <c r="E25" s="37"/>
      <c r="F25" s="37"/>
      <c r="G25" s="37"/>
      <c r="H25" s="37"/>
      <c r="I25" s="37"/>
      <c r="J25" s="37"/>
      <c r="K25" s="37"/>
      <c r="L25" s="37">
        <v>1</v>
      </c>
      <c r="M25" s="37"/>
      <c r="N25" s="37"/>
      <c r="O25" s="37"/>
      <c r="P25" s="37"/>
      <c r="Q25" s="37"/>
      <c r="R25" s="37"/>
      <c r="S25" s="37"/>
      <c r="T25" s="37"/>
      <c r="U25" s="37"/>
      <c r="V25" s="38">
        <v>1</v>
      </c>
    </row>
    <row r="26" spans="1:22" x14ac:dyDescent="0.3">
      <c r="A26" s="69">
        <v>24.75</v>
      </c>
      <c r="B26" s="36"/>
      <c r="C26" s="37"/>
      <c r="D26" s="37"/>
      <c r="E26" s="37"/>
      <c r="F26" s="37"/>
      <c r="G26" s="37"/>
      <c r="H26" s="37"/>
      <c r="I26" s="37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>
        <v>1</v>
      </c>
      <c r="U26" s="37"/>
      <c r="V26" s="38">
        <v>1</v>
      </c>
    </row>
    <row r="27" spans="1:22" x14ac:dyDescent="0.3">
      <c r="A27" s="69">
        <v>25.175000000000001</v>
      </c>
      <c r="B27" s="36"/>
      <c r="C27" s="37"/>
      <c r="D27" s="37"/>
      <c r="E27" s="37"/>
      <c r="F27" s="37"/>
      <c r="G27" s="37"/>
      <c r="H27" s="37"/>
      <c r="I27" s="37"/>
      <c r="J27" s="37"/>
      <c r="K27" s="37">
        <v>1</v>
      </c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8">
        <v>1</v>
      </c>
    </row>
    <row r="28" spans="1:22" x14ac:dyDescent="0.3">
      <c r="A28" s="69">
        <v>26.03</v>
      </c>
      <c r="B28" s="36"/>
      <c r="C28" s="37"/>
      <c r="D28" s="37"/>
      <c r="E28" s="37"/>
      <c r="F28" s="37"/>
      <c r="G28" s="37"/>
      <c r="H28" s="37"/>
      <c r="I28" s="37"/>
      <c r="J28" s="37"/>
      <c r="K28" s="37"/>
      <c r="L28" s="37"/>
      <c r="M28" s="37"/>
      <c r="N28" s="37"/>
      <c r="O28" s="37"/>
      <c r="P28" s="37"/>
      <c r="Q28" s="37"/>
      <c r="R28" s="37"/>
      <c r="S28" s="37">
        <v>1</v>
      </c>
      <c r="T28" s="37"/>
      <c r="U28" s="37"/>
      <c r="V28" s="38">
        <v>1</v>
      </c>
    </row>
    <row r="29" spans="1:22" x14ac:dyDescent="0.3">
      <c r="A29" s="69">
        <v>27.3</v>
      </c>
      <c r="B29" s="36"/>
      <c r="C29" s="37"/>
      <c r="D29" s="37"/>
      <c r="E29" s="37"/>
      <c r="F29" s="37"/>
      <c r="G29" s="37"/>
      <c r="H29" s="37"/>
      <c r="I29" s="37"/>
      <c r="J29" s="37"/>
      <c r="K29" s="37"/>
      <c r="L29" s="37"/>
      <c r="M29" s="37"/>
      <c r="N29" s="37"/>
      <c r="O29" s="37"/>
      <c r="P29" s="37">
        <v>1</v>
      </c>
      <c r="Q29" s="37"/>
      <c r="R29" s="37"/>
      <c r="S29" s="37"/>
      <c r="T29" s="37"/>
      <c r="U29" s="37"/>
      <c r="V29" s="38">
        <v>1</v>
      </c>
    </row>
    <row r="30" spans="1:22" x14ac:dyDescent="0.3">
      <c r="A30" s="69">
        <v>27.7</v>
      </c>
      <c r="B30" s="36"/>
      <c r="C30" s="37"/>
      <c r="D30" s="37"/>
      <c r="E30" s="37"/>
      <c r="F30" s="37"/>
      <c r="G30" s="37"/>
      <c r="H30" s="37"/>
      <c r="I30" s="37"/>
      <c r="J30" s="37"/>
      <c r="K30" s="37"/>
      <c r="L30" s="37"/>
      <c r="M30" s="37"/>
      <c r="N30" s="37"/>
      <c r="O30" s="37"/>
      <c r="P30" s="37"/>
      <c r="Q30" s="37">
        <v>1</v>
      </c>
      <c r="R30" s="37"/>
      <c r="S30" s="37"/>
      <c r="T30" s="37"/>
      <c r="U30" s="37"/>
      <c r="V30" s="38">
        <v>1</v>
      </c>
    </row>
    <row r="31" spans="1:22" x14ac:dyDescent="0.3">
      <c r="A31" s="70" t="s">
        <v>16</v>
      </c>
      <c r="B31" s="40">
        <v>1</v>
      </c>
      <c r="C31" s="41">
        <v>1</v>
      </c>
      <c r="D31" s="41">
        <v>1</v>
      </c>
      <c r="E31" s="41">
        <v>1</v>
      </c>
      <c r="F31" s="41">
        <v>1</v>
      </c>
      <c r="G31" s="41">
        <v>1</v>
      </c>
      <c r="H31" s="41">
        <v>1</v>
      </c>
      <c r="I31" s="41">
        <v>1</v>
      </c>
      <c r="J31" s="41">
        <v>1</v>
      </c>
      <c r="K31" s="41">
        <v>1</v>
      </c>
      <c r="L31" s="41">
        <v>1</v>
      </c>
      <c r="M31" s="41">
        <v>1</v>
      </c>
      <c r="N31" s="41">
        <v>1</v>
      </c>
      <c r="O31" s="41">
        <v>1</v>
      </c>
      <c r="P31" s="41">
        <v>1</v>
      </c>
      <c r="Q31" s="41">
        <v>1</v>
      </c>
      <c r="R31" s="41">
        <v>1</v>
      </c>
      <c r="S31" s="41">
        <v>1</v>
      </c>
      <c r="T31" s="41">
        <v>1</v>
      </c>
      <c r="U31" s="41">
        <v>1</v>
      </c>
      <c r="V31" s="42">
        <v>20</v>
      </c>
    </row>
    <row r="32" spans="1:22" x14ac:dyDescent="0.3">
      <c r="B32"/>
      <c r="C32"/>
      <c r="D32"/>
    </row>
    <row r="33" spans="2:4" x14ac:dyDescent="0.3">
      <c r="B33"/>
      <c r="C33"/>
      <c r="D33"/>
    </row>
    <row r="34" spans="2:4" x14ac:dyDescent="0.3">
      <c r="B34"/>
      <c r="C34"/>
      <c r="D34"/>
    </row>
    <row r="35" spans="2:4" x14ac:dyDescent="0.3">
      <c r="B35"/>
      <c r="C35"/>
      <c r="D35"/>
    </row>
    <row r="36" spans="2:4" x14ac:dyDescent="0.3">
      <c r="B36"/>
      <c r="C36"/>
      <c r="D36"/>
    </row>
    <row r="37" spans="2:4" x14ac:dyDescent="0.3">
      <c r="B37"/>
      <c r="C37"/>
      <c r="D37"/>
    </row>
    <row r="38" spans="2:4" x14ac:dyDescent="0.3">
      <c r="B38"/>
      <c r="C38"/>
      <c r="D38"/>
    </row>
    <row r="39" spans="2:4" x14ac:dyDescent="0.3">
      <c r="B39"/>
      <c r="C39"/>
      <c r="D39"/>
    </row>
    <row r="40" spans="2:4" x14ac:dyDescent="0.3">
      <c r="B40"/>
      <c r="C40"/>
      <c r="D40"/>
    </row>
    <row r="41" spans="2:4" x14ac:dyDescent="0.3">
      <c r="B41"/>
      <c r="C41"/>
      <c r="D41"/>
    </row>
    <row r="42" spans="2:4" x14ac:dyDescent="0.3">
      <c r="B42"/>
      <c r="C42"/>
      <c r="D42"/>
    </row>
    <row r="43" spans="2:4" x14ac:dyDescent="0.3">
      <c r="B43"/>
      <c r="C43"/>
      <c r="D43"/>
    </row>
    <row r="44" spans="2:4" x14ac:dyDescent="0.3">
      <c r="B44"/>
      <c r="C44"/>
      <c r="D44"/>
    </row>
    <row r="45" spans="2:4" x14ac:dyDescent="0.3">
      <c r="B45"/>
      <c r="C45"/>
      <c r="D45"/>
    </row>
    <row r="46" spans="2:4" x14ac:dyDescent="0.3">
      <c r="B46"/>
      <c r="C46"/>
      <c r="D46"/>
    </row>
    <row r="47" spans="2:4" x14ac:dyDescent="0.3">
      <c r="B47"/>
      <c r="C47"/>
      <c r="D47"/>
    </row>
    <row r="48" spans="2:4" x14ac:dyDescent="0.3">
      <c r="B48"/>
      <c r="C48"/>
      <c r="D48"/>
    </row>
    <row r="49" spans="2:4" x14ac:dyDescent="0.3">
      <c r="B49"/>
      <c r="C49"/>
      <c r="D49"/>
    </row>
    <row r="50" spans="2:4" x14ac:dyDescent="0.3">
      <c r="B50"/>
      <c r="C50"/>
      <c r="D50"/>
    </row>
    <row r="51" spans="2:4" x14ac:dyDescent="0.3">
      <c r="B51"/>
      <c r="C51"/>
      <c r="D51"/>
    </row>
    <row r="52" spans="2:4" x14ac:dyDescent="0.3">
      <c r="B52"/>
      <c r="C52"/>
      <c r="D52"/>
    </row>
    <row r="53" spans="2:4" x14ac:dyDescent="0.3">
      <c r="B53"/>
      <c r="C53"/>
      <c r="D53"/>
    </row>
    <row r="54" spans="2:4" x14ac:dyDescent="0.3">
      <c r="B54"/>
      <c r="C54"/>
      <c r="D54"/>
    </row>
    <row r="55" spans="2:4" x14ac:dyDescent="0.3">
      <c r="B55"/>
      <c r="C55"/>
      <c r="D55"/>
    </row>
    <row r="56" spans="2:4" x14ac:dyDescent="0.3">
      <c r="B56"/>
      <c r="C56"/>
      <c r="D56"/>
    </row>
    <row r="57" spans="2:4" x14ac:dyDescent="0.3">
      <c r="B57"/>
      <c r="C57"/>
      <c r="D57"/>
    </row>
    <row r="58" spans="2:4" x14ac:dyDescent="0.3">
      <c r="B58"/>
      <c r="C58"/>
      <c r="D58"/>
    </row>
    <row r="59" spans="2:4" x14ac:dyDescent="0.3">
      <c r="B59"/>
      <c r="C59"/>
      <c r="D59"/>
    </row>
    <row r="60" spans="2:4" x14ac:dyDescent="0.3">
      <c r="B60"/>
      <c r="C60"/>
      <c r="D60"/>
    </row>
    <row r="61" spans="2:4" x14ac:dyDescent="0.3">
      <c r="B61"/>
      <c r="C61"/>
      <c r="D61"/>
    </row>
    <row r="62" spans="2:4" x14ac:dyDescent="0.3">
      <c r="B62"/>
      <c r="C62"/>
      <c r="D62"/>
    </row>
    <row r="63" spans="2:4" x14ac:dyDescent="0.3">
      <c r="B63"/>
      <c r="C63"/>
      <c r="D63"/>
    </row>
    <row r="64" spans="2:4" x14ac:dyDescent="0.3">
      <c r="B64"/>
      <c r="C64"/>
      <c r="D64"/>
    </row>
    <row r="65" spans="2:4" x14ac:dyDescent="0.3">
      <c r="B65"/>
      <c r="C65"/>
      <c r="D65"/>
    </row>
    <row r="66" spans="2:4" x14ac:dyDescent="0.3">
      <c r="B66"/>
      <c r="C66"/>
      <c r="D66"/>
    </row>
    <row r="67" spans="2:4" x14ac:dyDescent="0.3">
      <c r="B67"/>
      <c r="C67"/>
      <c r="D67"/>
    </row>
    <row r="68" spans="2:4" x14ac:dyDescent="0.3">
      <c r="B68"/>
      <c r="C68"/>
      <c r="D68"/>
    </row>
    <row r="69" spans="2:4" x14ac:dyDescent="0.3">
      <c r="B69"/>
      <c r="C69"/>
      <c r="D69"/>
    </row>
    <row r="70" spans="2:4" x14ac:dyDescent="0.3">
      <c r="B70"/>
      <c r="C70"/>
      <c r="D70"/>
    </row>
    <row r="71" spans="2:4" x14ac:dyDescent="0.3">
      <c r="B71"/>
      <c r="C71"/>
      <c r="D71"/>
    </row>
    <row r="72" spans="2:4" x14ac:dyDescent="0.3">
      <c r="B72"/>
      <c r="C72"/>
      <c r="D72"/>
    </row>
    <row r="73" spans="2:4" x14ac:dyDescent="0.3">
      <c r="B73"/>
      <c r="C73"/>
      <c r="D73"/>
    </row>
    <row r="74" spans="2:4" x14ac:dyDescent="0.3">
      <c r="B74"/>
      <c r="C74"/>
      <c r="D74"/>
    </row>
    <row r="75" spans="2:4" x14ac:dyDescent="0.3">
      <c r="B75"/>
      <c r="C75"/>
      <c r="D75"/>
    </row>
    <row r="76" spans="2:4" x14ac:dyDescent="0.3">
      <c r="B76"/>
      <c r="C76"/>
      <c r="D76"/>
    </row>
    <row r="77" spans="2:4" x14ac:dyDescent="0.3">
      <c r="B77"/>
      <c r="C77"/>
      <c r="D77"/>
    </row>
    <row r="78" spans="2:4" x14ac:dyDescent="0.3">
      <c r="B78"/>
      <c r="C78"/>
      <c r="D78"/>
    </row>
    <row r="79" spans="2:4" x14ac:dyDescent="0.3">
      <c r="B79"/>
      <c r="C79"/>
      <c r="D79"/>
    </row>
    <row r="80" spans="2:4" x14ac:dyDescent="0.3">
      <c r="B80"/>
      <c r="C80"/>
      <c r="D80"/>
    </row>
    <row r="81" spans="2:4" x14ac:dyDescent="0.3">
      <c r="B81"/>
      <c r="C81"/>
      <c r="D81"/>
    </row>
    <row r="82" spans="2:4" x14ac:dyDescent="0.3">
      <c r="B82"/>
      <c r="C82"/>
      <c r="D82"/>
    </row>
    <row r="83" spans="2:4" x14ac:dyDescent="0.3">
      <c r="B83"/>
      <c r="C83"/>
      <c r="D83"/>
    </row>
    <row r="84" spans="2:4" x14ac:dyDescent="0.3">
      <c r="B84"/>
      <c r="C84"/>
      <c r="D84"/>
    </row>
    <row r="85" spans="2:4" x14ac:dyDescent="0.3">
      <c r="B85"/>
      <c r="C85"/>
      <c r="D85"/>
    </row>
    <row r="86" spans="2:4" x14ac:dyDescent="0.3">
      <c r="B86"/>
      <c r="C86"/>
      <c r="D86"/>
    </row>
    <row r="87" spans="2:4" x14ac:dyDescent="0.3">
      <c r="B87"/>
      <c r="C87"/>
      <c r="D87"/>
    </row>
    <row r="88" spans="2:4" x14ac:dyDescent="0.3">
      <c r="B88"/>
      <c r="C88"/>
      <c r="D88"/>
    </row>
    <row r="89" spans="2:4" x14ac:dyDescent="0.3">
      <c r="B89"/>
      <c r="C89"/>
      <c r="D89"/>
    </row>
    <row r="90" spans="2:4" x14ac:dyDescent="0.3">
      <c r="B90"/>
      <c r="C90"/>
      <c r="D90"/>
    </row>
    <row r="91" spans="2:4" x14ac:dyDescent="0.3">
      <c r="B91"/>
      <c r="C91"/>
      <c r="D91"/>
    </row>
    <row r="92" spans="2:4" x14ac:dyDescent="0.3">
      <c r="B92"/>
      <c r="C92"/>
      <c r="D92"/>
    </row>
    <row r="93" spans="2:4" x14ac:dyDescent="0.3">
      <c r="B93"/>
      <c r="C93"/>
      <c r="D93"/>
    </row>
    <row r="94" spans="2:4" x14ac:dyDescent="0.3">
      <c r="B94"/>
      <c r="C94"/>
      <c r="D94"/>
    </row>
    <row r="95" spans="2:4" x14ac:dyDescent="0.3">
      <c r="B95"/>
      <c r="C95"/>
      <c r="D95"/>
    </row>
    <row r="96" spans="2:4" x14ac:dyDescent="0.3">
      <c r="B96"/>
      <c r="C96"/>
      <c r="D96"/>
    </row>
    <row r="97" spans="2:4" x14ac:dyDescent="0.3">
      <c r="B97"/>
      <c r="C97"/>
      <c r="D97"/>
    </row>
    <row r="98" spans="2:4" x14ac:dyDescent="0.3">
      <c r="B98"/>
      <c r="C98"/>
      <c r="D98"/>
    </row>
    <row r="99" spans="2:4" x14ac:dyDescent="0.3">
      <c r="B99"/>
      <c r="C99"/>
      <c r="D99"/>
    </row>
    <row r="100" spans="2:4" x14ac:dyDescent="0.3">
      <c r="B100"/>
      <c r="C100"/>
      <c r="D100"/>
    </row>
    <row r="101" spans="2:4" x14ac:dyDescent="0.3">
      <c r="B101"/>
      <c r="C101"/>
      <c r="D101"/>
    </row>
    <row r="102" spans="2:4" x14ac:dyDescent="0.3">
      <c r="B102"/>
      <c r="C102"/>
      <c r="D102"/>
    </row>
    <row r="103" spans="2:4" x14ac:dyDescent="0.3">
      <c r="B103"/>
      <c r="C103"/>
      <c r="D103"/>
    </row>
    <row r="104" spans="2:4" x14ac:dyDescent="0.3">
      <c r="B104"/>
      <c r="C104"/>
      <c r="D104"/>
    </row>
    <row r="105" spans="2:4" x14ac:dyDescent="0.3">
      <c r="B105"/>
      <c r="C105"/>
      <c r="D105"/>
    </row>
    <row r="106" spans="2:4" x14ac:dyDescent="0.3">
      <c r="B106"/>
      <c r="C106"/>
      <c r="D106"/>
    </row>
    <row r="107" spans="2:4" x14ac:dyDescent="0.3">
      <c r="B107"/>
      <c r="C107"/>
      <c r="D107"/>
    </row>
    <row r="108" spans="2:4" x14ac:dyDescent="0.3">
      <c r="B108"/>
      <c r="C108"/>
      <c r="D108"/>
    </row>
    <row r="109" spans="2:4" x14ac:dyDescent="0.3">
      <c r="B109"/>
      <c r="C109"/>
      <c r="D109"/>
    </row>
    <row r="110" spans="2:4" x14ac:dyDescent="0.3">
      <c r="B110"/>
      <c r="C110"/>
      <c r="D110"/>
    </row>
    <row r="111" spans="2:4" x14ac:dyDescent="0.3">
      <c r="B111"/>
      <c r="C111"/>
      <c r="D111"/>
    </row>
    <row r="112" spans="2:4" x14ac:dyDescent="0.3">
      <c r="B112"/>
      <c r="C112"/>
      <c r="D112"/>
    </row>
    <row r="113" spans="2:4" x14ac:dyDescent="0.3">
      <c r="B113"/>
      <c r="C113"/>
      <c r="D113"/>
    </row>
    <row r="114" spans="2:4" x14ac:dyDescent="0.3">
      <c r="B114"/>
      <c r="C114"/>
      <c r="D114"/>
    </row>
    <row r="115" spans="2:4" x14ac:dyDescent="0.3">
      <c r="B115"/>
      <c r="C115"/>
      <c r="D115"/>
    </row>
    <row r="116" spans="2:4" x14ac:dyDescent="0.3">
      <c r="B116"/>
      <c r="C116"/>
      <c r="D116"/>
    </row>
    <row r="117" spans="2:4" x14ac:dyDescent="0.3">
      <c r="B117"/>
      <c r="C117"/>
      <c r="D117"/>
    </row>
    <row r="118" spans="2:4" x14ac:dyDescent="0.3">
      <c r="B118"/>
      <c r="C118"/>
      <c r="D118"/>
    </row>
    <row r="119" spans="2:4" x14ac:dyDescent="0.3">
      <c r="B119"/>
      <c r="C119"/>
      <c r="D119"/>
    </row>
    <row r="120" spans="2:4" x14ac:dyDescent="0.3">
      <c r="B120"/>
      <c r="C120"/>
      <c r="D120"/>
    </row>
    <row r="121" spans="2:4" x14ac:dyDescent="0.3">
      <c r="B121"/>
      <c r="C121"/>
      <c r="D121"/>
    </row>
    <row r="122" spans="2:4" x14ac:dyDescent="0.3">
      <c r="B122"/>
      <c r="C122"/>
      <c r="D122"/>
    </row>
    <row r="123" spans="2:4" x14ac:dyDescent="0.3">
      <c r="B123"/>
      <c r="C123"/>
      <c r="D123"/>
    </row>
    <row r="124" spans="2:4" x14ac:dyDescent="0.3">
      <c r="B124"/>
      <c r="C124"/>
      <c r="D124"/>
    </row>
    <row r="125" spans="2:4" x14ac:dyDescent="0.3">
      <c r="B125"/>
      <c r="C125"/>
      <c r="D125"/>
    </row>
    <row r="126" spans="2:4" x14ac:dyDescent="0.3">
      <c r="B126"/>
      <c r="C126"/>
      <c r="D126"/>
    </row>
    <row r="127" spans="2:4" x14ac:dyDescent="0.3">
      <c r="B127"/>
      <c r="C127"/>
      <c r="D127"/>
    </row>
    <row r="128" spans="2:4" x14ac:dyDescent="0.3">
      <c r="B128"/>
      <c r="C128"/>
      <c r="D128"/>
    </row>
    <row r="129" spans="2:4" x14ac:dyDescent="0.3">
      <c r="B129"/>
      <c r="C129"/>
      <c r="D129"/>
    </row>
    <row r="130" spans="2:4" x14ac:dyDescent="0.3">
      <c r="B130"/>
      <c r="C130"/>
      <c r="D130"/>
    </row>
    <row r="131" spans="2:4" x14ac:dyDescent="0.3">
      <c r="B131"/>
      <c r="C131"/>
      <c r="D131"/>
    </row>
    <row r="132" spans="2:4" x14ac:dyDescent="0.3">
      <c r="B132"/>
      <c r="C132"/>
      <c r="D132"/>
    </row>
    <row r="133" spans="2:4" x14ac:dyDescent="0.3">
      <c r="B133"/>
      <c r="C133"/>
      <c r="D133"/>
    </row>
    <row r="134" spans="2:4" x14ac:dyDescent="0.3">
      <c r="B134"/>
      <c r="C134"/>
      <c r="D134"/>
    </row>
    <row r="135" spans="2:4" x14ac:dyDescent="0.3">
      <c r="B135"/>
      <c r="C135"/>
      <c r="D135"/>
    </row>
    <row r="136" spans="2:4" x14ac:dyDescent="0.3">
      <c r="B136"/>
      <c r="C136"/>
      <c r="D136"/>
    </row>
    <row r="137" spans="2:4" x14ac:dyDescent="0.3">
      <c r="B137"/>
      <c r="C137"/>
      <c r="D137"/>
    </row>
    <row r="138" spans="2:4" x14ac:dyDescent="0.3">
      <c r="B138"/>
      <c r="C138"/>
      <c r="D138"/>
    </row>
    <row r="139" spans="2:4" x14ac:dyDescent="0.3">
      <c r="B139"/>
      <c r="C139"/>
      <c r="D139"/>
    </row>
    <row r="140" spans="2:4" x14ac:dyDescent="0.3">
      <c r="B140"/>
      <c r="C140"/>
      <c r="D140"/>
    </row>
    <row r="141" spans="2:4" x14ac:dyDescent="0.3">
      <c r="B141"/>
      <c r="C141"/>
      <c r="D141"/>
    </row>
    <row r="142" spans="2:4" x14ac:dyDescent="0.3">
      <c r="B142"/>
      <c r="C142"/>
      <c r="D142"/>
    </row>
    <row r="143" spans="2:4" x14ac:dyDescent="0.3">
      <c r="B143"/>
      <c r="C143"/>
      <c r="D143"/>
    </row>
    <row r="144" spans="2:4" x14ac:dyDescent="0.3">
      <c r="B144"/>
      <c r="C144"/>
      <c r="D144"/>
    </row>
    <row r="145" spans="2:4" x14ac:dyDescent="0.3">
      <c r="B145"/>
      <c r="C145"/>
      <c r="D145"/>
    </row>
    <row r="146" spans="2:4" x14ac:dyDescent="0.3">
      <c r="B146"/>
      <c r="C146"/>
      <c r="D146"/>
    </row>
    <row r="147" spans="2:4" x14ac:dyDescent="0.3">
      <c r="B147"/>
      <c r="C147"/>
      <c r="D147"/>
    </row>
    <row r="148" spans="2:4" x14ac:dyDescent="0.3">
      <c r="B148"/>
      <c r="C148"/>
      <c r="D148"/>
    </row>
    <row r="149" spans="2:4" x14ac:dyDescent="0.3">
      <c r="B149"/>
      <c r="C149"/>
      <c r="D149"/>
    </row>
    <row r="150" spans="2:4" x14ac:dyDescent="0.3">
      <c r="B150"/>
      <c r="C150"/>
      <c r="D150"/>
    </row>
    <row r="151" spans="2:4" x14ac:dyDescent="0.3">
      <c r="B151"/>
      <c r="C151"/>
      <c r="D151"/>
    </row>
    <row r="152" spans="2:4" x14ac:dyDescent="0.3">
      <c r="B152"/>
      <c r="C152"/>
      <c r="D152"/>
    </row>
    <row r="153" spans="2:4" x14ac:dyDescent="0.3">
      <c r="B153"/>
      <c r="C153"/>
      <c r="D153"/>
    </row>
    <row r="154" spans="2:4" x14ac:dyDescent="0.3">
      <c r="B154"/>
      <c r="C154"/>
      <c r="D154"/>
    </row>
    <row r="155" spans="2:4" x14ac:dyDescent="0.3">
      <c r="B155"/>
      <c r="C155"/>
      <c r="D155"/>
    </row>
    <row r="156" spans="2:4" x14ac:dyDescent="0.3">
      <c r="B156"/>
      <c r="C156"/>
      <c r="D156"/>
    </row>
    <row r="157" spans="2:4" x14ac:dyDescent="0.3">
      <c r="B157"/>
      <c r="C157"/>
      <c r="D157"/>
    </row>
    <row r="158" spans="2:4" x14ac:dyDescent="0.3">
      <c r="B158"/>
      <c r="C158"/>
      <c r="D158"/>
    </row>
    <row r="159" spans="2:4" x14ac:dyDescent="0.3">
      <c r="B159"/>
      <c r="C159"/>
      <c r="D159"/>
    </row>
    <row r="160" spans="2:4" x14ac:dyDescent="0.3">
      <c r="B160"/>
      <c r="C160"/>
      <c r="D160"/>
    </row>
    <row r="161" spans="2:4" x14ac:dyDescent="0.3">
      <c r="B161"/>
      <c r="C161"/>
      <c r="D161"/>
    </row>
    <row r="162" spans="2:4" x14ac:dyDescent="0.3">
      <c r="B162"/>
      <c r="C162"/>
      <c r="D162"/>
    </row>
    <row r="163" spans="2:4" x14ac:dyDescent="0.3">
      <c r="B163"/>
      <c r="C163"/>
      <c r="D163"/>
    </row>
    <row r="164" spans="2:4" x14ac:dyDescent="0.3">
      <c r="B164"/>
      <c r="C164"/>
      <c r="D164"/>
    </row>
    <row r="165" spans="2:4" x14ac:dyDescent="0.3">
      <c r="B165"/>
      <c r="C165"/>
      <c r="D165"/>
    </row>
    <row r="166" spans="2:4" x14ac:dyDescent="0.3">
      <c r="B166"/>
      <c r="C166"/>
      <c r="D166"/>
    </row>
    <row r="167" spans="2:4" x14ac:dyDescent="0.3">
      <c r="B167"/>
      <c r="C167"/>
      <c r="D167"/>
    </row>
    <row r="168" spans="2:4" x14ac:dyDescent="0.3">
      <c r="B168"/>
      <c r="C168"/>
      <c r="D168"/>
    </row>
    <row r="169" spans="2:4" x14ac:dyDescent="0.3">
      <c r="B169"/>
      <c r="C169"/>
      <c r="D169"/>
    </row>
    <row r="170" spans="2:4" x14ac:dyDescent="0.3">
      <c r="B170"/>
      <c r="C170"/>
      <c r="D170"/>
    </row>
    <row r="171" spans="2:4" x14ac:dyDescent="0.3">
      <c r="B171"/>
      <c r="C171"/>
      <c r="D171"/>
    </row>
    <row r="172" spans="2:4" x14ac:dyDescent="0.3">
      <c r="B172"/>
      <c r="C172"/>
      <c r="D172"/>
    </row>
    <row r="173" spans="2:4" x14ac:dyDescent="0.3">
      <c r="B173"/>
      <c r="C173"/>
      <c r="D173"/>
    </row>
    <row r="174" spans="2:4" x14ac:dyDescent="0.3">
      <c r="B174"/>
      <c r="C174"/>
      <c r="D174"/>
    </row>
    <row r="175" spans="2:4" x14ac:dyDescent="0.3">
      <c r="B175"/>
      <c r="C175"/>
      <c r="D175"/>
    </row>
    <row r="176" spans="2:4" x14ac:dyDescent="0.3">
      <c r="B176"/>
      <c r="C176"/>
      <c r="D176"/>
    </row>
    <row r="177" spans="2:4" x14ac:dyDescent="0.3">
      <c r="B177"/>
      <c r="C177"/>
      <c r="D177"/>
    </row>
    <row r="178" spans="2:4" x14ac:dyDescent="0.3">
      <c r="B178"/>
      <c r="C178"/>
      <c r="D178"/>
    </row>
    <row r="179" spans="2:4" x14ac:dyDescent="0.3">
      <c r="B179"/>
      <c r="C179"/>
      <c r="D179"/>
    </row>
    <row r="180" spans="2:4" x14ac:dyDescent="0.3">
      <c r="B180"/>
      <c r="C180"/>
      <c r="D180"/>
    </row>
    <row r="181" spans="2:4" x14ac:dyDescent="0.3">
      <c r="B181"/>
      <c r="C181"/>
      <c r="D181"/>
    </row>
    <row r="182" spans="2:4" x14ac:dyDescent="0.3">
      <c r="B182"/>
      <c r="C182"/>
      <c r="D182"/>
    </row>
    <row r="183" spans="2:4" x14ac:dyDescent="0.3">
      <c r="B183"/>
      <c r="C183"/>
      <c r="D183"/>
    </row>
    <row r="184" spans="2:4" x14ac:dyDescent="0.3">
      <c r="B184"/>
      <c r="C184"/>
      <c r="D184"/>
    </row>
    <row r="185" spans="2:4" x14ac:dyDescent="0.3">
      <c r="B185"/>
      <c r="C185"/>
      <c r="D185"/>
    </row>
    <row r="186" spans="2:4" x14ac:dyDescent="0.3">
      <c r="B186"/>
      <c r="C186"/>
      <c r="D186"/>
    </row>
    <row r="187" spans="2:4" x14ac:dyDescent="0.3">
      <c r="B187"/>
      <c r="C187"/>
      <c r="D187"/>
    </row>
    <row r="188" spans="2:4" x14ac:dyDescent="0.3">
      <c r="B188"/>
      <c r="C188"/>
      <c r="D188"/>
    </row>
    <row r="189" spans="2:4" x14ac:dyDescent="0.3">
      <c r="B189"/>
      <c r="C189"/>
      <c r="D189"/>
    </row>
    <row r="190" spans="2:4" x14ac:dyDescent="0.3">
      <c r="B190"/>
      <c r="C190"/>
      <c r="D190"/>
    </row>
    <row r="191" spans="2:4" x14ac:dyDescent="0.3">
      <c r="B191"/>
      <c r="C191"/>
      <c r="D191"/>
    </row>
    <row r="192" spans="2:4" x14ac:dyDescent="0.3">
      <c r="B192"/>
      <c r="C192"/>
      <c r="D192"/>
    </row>
    <row r="193" spans="2:4" x14ac:dyDescent="0.3">
      <c r="B193"/>
      <c r="C193"/>
      <c r="D193"/>
    </row>
    <row r="194" spans="2:4" x14ac:dyDescent="0.3">
      <c r="B194"/>
      <c r="C194"/>
      <c r="D194"/>
    </row>
    <row r="195" spans="2:4" x14ac:dyDescent="0.3">
      <c r="B195"/>
      <c r="C195"/>
      <c r="D195"/>
    </row>
    <row r="196" spans="2:4" x14ac:dyDescent="0.3">
      <c r="B196"/>
      <c r="C196"/>
      <c r="D196"/>
    </row>
    <row r="197" spans="2:4" x14ac:dyDescent="0.3">
      <c r="B197"/>
      <c r="C197"/>
      <c r="D197"/>
    </row>
    <row r="198" spans="2:4" x14ac:dyDescent="0.3">
      <c r="B198"/>
      <c r="C198"/>
      <c r="D198"/>
    </row>
    <row r="199" spans="2:4" x14ac:dyDescent="0.3">
      <c r="B199"/>
      <c r="C199"/>
      <c r="D199"/>
    </row>
    <row r="200" spans="2:4" x14ac:dyDescent="0.3">
      <c r="B200"/>
      <c r="C200"/>
      <c r="D200"/>
    </row>
    <row r="201" spans="2:4" x14ac:dyDescent="0.3">
      <c r="B201"/>
      <c r="C201"/>
      <c r="D201"/>
    </row>
    <row r="202" spans="2:4" x14ac:dyDescent="0.3">
      <c r="B202"/>
      <c r="C202"/>
      <c r="D202"/>
    </row>
    <row r="203" spans="2:4" x14ac:dyDescent="0.3">
      <c r="B203"/>
      <c r="C203"/>
      <c r="D203"/>
    </row>
    <row r="204" spans="2:4" x14ac:dyDescent="0.3">
      <c r="B204"/>
      <c r="C204"/>
      <c r="D204"/>
    </row>
    <row r="205" spans="2:4" x14ac:dyDescent="0.3">
      <c r="B205"/>
      <c r="C205"/>
      <c r="D205"/>
    </row>
    <row r="206" spans="2:4" x14ac:dyDescent="0.3">
      <c r="B206"/>
      <c r="C206"/>
      <c r="D206"/>
    </row>
    <row r="207" spans="2:4" x14ac:dyDescent="0.3">
      <c r="B207"/>
      <c r="C207"/>
      <c r="D207"/>
    </row>
    <row r="208" spans="2:4" x14ac:dyDescent="0.3">
      <c r="B208"/>
      <c r="C208"/>
      <c r="D208"/>
    </row>
    <row r="209" spans="2:4" x14ac:dyDescent="0.3">
      <c r="B209"/>
      <c r="C209"/>
      <c r="D209"/>
    </row>
    <row r="210" spans="2:4" x14ac:dyDescent="0.3">
      <c r="B210"/>
      <c r="C210"/>
      <c r="D210"/>
    </row>
    <row r="211" spans="2:4" x14ac:dyDescent="0.3">
      <c r="B211"/>
      <c r="C211"/>
      <c r="D211"/>
    </row>
    <row r="212" spans="2:4" x14ac:dyDescent="0.3">
      <c r="B212"/>
      <c r="C212"/>
      <c r="D212"/>
    </row>
    <row r="213" spans="2:4" x14ac:dyDescent="0.3">
      <c r="B213"/>
      <c r="C213"/>
      <c r="D213"/>
    </row>
    <row r="214" spans="2:4" x14ac:dyDescent="0.3">
      <c r="B214"/>
      <c r="C214"/>
      <c r="D214"/>
    </row>
    <row r="215" spans="2:4" x14ac:dyDescent="0.3">
      <c r="B215"/>
      <c r="C215"/>
      <c r="D215"/>
    </row>
    <row r="216" spans="2:4" x14ac:dyDescent="0.3">
      <c r="B216"/>
      <c r="C216"/>
      <c r="D216"/>
    </row>
    <row r="217" spans="2:4" x14ac:dyDescent="0.3">
      <c r="B217"/>
      <c r="C217"/>
      <c r="D217"/>
    </row>
    <row r="218" spans="2:4" x14ac:dyDescent="0.3">
      <c r="B218"/>
      <c r="C218"/>
      <c r="D218"/>
    </row>
    <row r="219" spans="2:4" x14ac:dyDescent="0.3">
      <c r="B219"/>
      <c r="C219"/>
      <c r="D219"/>
    </row>
    <row r="220" spans="2:4" x14ac:dyDescent="0.3">
      <c r="B220"/>
      <c r="C220"/>
      <c r="D220"/>
    </row>
    <row r="221" spans="2:4" x14ac:dyDescent="0.3">
      <c r="B221"/>
      <c r="C221"/>
      <c r="D221"/>
    </row>
    <row r="222" spans="2:4" x14ac:dyDescent="0.3">
      <c r="B222"/>
      <c r="C222"/>
      <c r="D222"/>
    </row>
    <row r="223" spans="2:4" x14ac:dyDescent="0.3">
      <c r="B223"/>
      <c r="C223"/>
      <c r="D223"/>
    </row>
    <row r="224" spans="2:4" x14ac:dyDescent="0.3">
      <c r="B224"/>
      <c r="C224"/>
      <c r="D224"/>
    </row>
    <row r="225" spans="2:4" x14ac:dyDescent="0.3">
      <c r="B225"/>
      <c r="C225"/>
      <c r="D225"/>
    </row>
    <row r="226" spans="2:4" x14ac:dyDescent="0.3">
      <c r="B226"/>
      <c r="C226"/>
      <c r="D226"/>
    </row>
    <row r="227" spans="2:4" x14ac:dyDescent="0.3">
      <c r="B227"/>
      <c r="C227"/>
      <c r="D227"/>
    </row>
    <row r="228" spans="2:4" x14ac:dyDescent="0.3">
      <c r="B228"/>
      <c r="C228"/>
      <c r="D228"/>
    </row>
    <row r="229" spans="2:4" x14ac:dyDescent="0.3">
      <c r="B229"/>
      <c r="C229"/>
      <c r="D229"/>
    </row>
    <row r="230" spans="2:4" x14ac:dyDescent="0.3">
      <c r="B230"/>
      <c r="C230"/>
      <c r="D230"/>
    </row>
    <row r="231" spans="2:4" x14ac:dyDescent="0.3">
      <c r="B231"/>
      <c r="C231"/>
      <c r="D231"/>
    </row>
    <row r="232" spans="2:4" x14ac:dyDescent="0.3">
      <c r="B232"/>
      <c r="C232"/>
      <c r="D232"/>
    </row>
    <row r="233" spans="2:4" x14ac:dyDescent="0.3">
      <c r="B233"/>
      <c r="C233"/>
      <c r="D233"/>
    </row>
    <row r="234" spans="2:4" x14ac:dyDescent="0.3">
      <c r="B234"/>
      <c r="C234"/>
      <c r="D234"/>
    </row>
    <row r="235" spans="2:4" x14ac:dyDescent="0.3">
      <c r="B235"/>
      <c r="C235"/>
      <c r="D235"/>
    </row>
    <row r="236" spans="2:4" x14ac:dyDescent="0.3">
      <c r="B236"/>
      <c r="C236"/>
      <c r="D236"/>
    </row>
    <row r="237" spans="2:4" x14ac:dyDescent="0.3">
      <c r="B237"/>
      <c r="C237"/>
      <c r="D237"/>
    </row>
    <row r="238" spans="2:4" x14ac:dyDescent="0.3">
      <c r="B238"/>
      <c r="C238"/>
      <c r="D238"/>
    </row>
    <row r="239" spans="2:4" x14ac:dyDescent="0.3">
      <c r="B239"/>
      <c r="C239"/>
      <c r="D239"/>
    </row>
    <row r="240" spans="2:4" x14ac:dyDescent="0.3">
      <c r="B240"/>
      <c r="C240"/>
      <c r="D240"/>
    </row>
    <row r="241" spans="2:4" x14ac:dyDescent="0.3">
      <c r="B241"/>
      <c r="C241"/>
      <c r="D241"/>
    </row>
    <row r="242" spans="2:4" x14ac:dyDescent="0.3">
      <c r="B242"/>
      <c r="C242"/>
      <c r="D242"/>
    </row>
    <row r="243" spans="2:4" x14ac:dyDescent="0.3">
      <c r="B243"/>
      <c r="C243"/>
      <c r="D243"/>
    </row>
    <row r="244" spans="2:4" x14ac:dyDescent="0.3">
      <c r="B244"/>
      <c r="C244"/>
      <c r="D244"/>
    </row>
    <row r="245" spans="2:4" x14ac:dyDescent="0.3">
      <c r="B245"/>
      <c r="C245"/>
      <c r="D245"/>
    </row>
    <row r="246" spans="2:4" x14ac:dyDescent="0.3">
      <c r="B246"/>
      <c r="C246"/>
      <c r="D246"/>
    </row>
    <row r="247" spans="2:4" x14ac:dyDescent="0.3">
      <c r="B247"/>
      <c r="C247"/>
      <c r="D247"/>
    </row>
    <row r="248" spans="2:4" x14ac:dyDescent="0.3">
      <c r="B248"/>
      <c r="C248"/>
      <c r="D248"/>
    </row>
    <row r="249" spans="2:4" x14ac:dyDescent="0.3">
      <c r="B249"/>
      <c r="C249"/>
      <c r="D249"/>
    </row>
    <row r="250" spans="2:4" x14ac:dyDescent="0.3">
      <c r="B250"/>
      <c r="C250"/>
      <c r="D250"/>
    </row>
    <row r="251" spans="2:4" x14ac:dyDescent="0.3">
      <c r="B251"/>
      <c r="C251"/>
      <c r="D251"/>
    </row>
    <row r="252" spans="2:4" x14ac:dyDescent="0.3">
      <c r="B252"/>
      <c r="C252"/>
      <c r="D252"/>
    </row>
    <row r="253" spans="2:4" x14ac:dyDescent="0.3">
      <c r="B253"/>
      <c r="C253"/>
      <c r="D253"/>
    </row>
    <row r="254" spans="2:4" x14ac:dyDescent="0.3">
      <c r="B254"/>
      <c r="C254"/>
      <c r="D254"/>
    </row>
    <row r="255" spans="2:4" x14ac:dyDescent="0.3">
      <c r="B255"/>
      <c r="C255"/>
      <c r="D255"/>
    </row>
    <row r="256" spans="2:4" x14ac:dyDescent="0.3">
      <c r="B256"/>
      <c r="C256"/>
      <c r="D256"/>
    </row>
    <row r="257" spans="2:4" x14ac:dyDescent="0.3">
      <c r="B257"/>
      <c r="C257"/>
      <c r="D257"/>
    </row>
    <row r="258" spans="2:4" x14ac:dyDescent="0.3">
      <c r="B258"/>
      <c r="C258"/>
      <c r="D258"/>
    </row>
    <row r="259" spans="2:4" x14ac:dyDescent="0.3">
      <c r="B259"/>
      <c r="C259"/>
      <c r="D259"/>
    </row>
    <row r="260" spans="2:4" x14ac:dyDescent="0.3">
      <c r="B260"/>
      <c r="C260"/>
      <c r="D260"/>
    </row>
    <row r="261" spans="2:4" x14ac:dyDescent="0.3">
      <c r="B261"/>
      <c r="C261"/>
      <c r="D261"/>
    </row>
    <row r="262" spans="2:4" x14ac:dyDescent="0.3">
      <c r="B262"/>
      <c r="C262"/>
      <c r="D262"/>
    </row>
    <row r="263" spans="2:4" x14ac:dyDescent="0.3">
      <c r="B263"/>
      <c r="C263"/>
      <c r="D263"/>
    </row>
    <row r="264" spans="2:4" x14ac:dyDescent="0.3">
      <c r="B264"/>
      <c r="C264"/>
      <c r="D264"/>
    </row>
    <row r="265" spans="2:4" x14ac:dyDescent="0.3">
      <c r="B265"/>
      <c r="C265"/>
      <c r="D265"/>
    </row>
    <row r="266" spans="2:4" x14ac:dyDescent="0.3">
      <c r="B266"/>
      <c r="C266"/>
      <c r="D266"/>
    </row>
    <row r="267" spans="2:4" x14ac:dyDescent="0.3">
      <c r="B267"/>
      <c r="C267"/>
      <c r="D267"/>
    </row>
    <row r="268" spans="2:4" x14ac:dyDescent="0.3">
      <c r="B268"/>
      <c r="C268"/>
      <c r="D268"/>
    </row>
    <row r="269" spans="2:4" x14ac:dyDescent="0.3">
      <c r="B269"/>
      <c r="C269"/>
      <c r="D269"/>
    </row>
    <row r="270" spans="2:4" x14ac:dyDescent="0.3">
      <c r="B270"/>
      <c r="C270"/>
      <c r="D270"/>
    </row>
    <row r="271" spans="2:4" x14ac:dyDescent="0.3">
      <c r="B271"/>
      <c r="C271"/>
      <c r="D271"/>
    </row>
    <row r="272" spans="2:4" x14ac:dyDescent="0.3">
      <c r="B272"/>
      <c r="C272"/>
      <c r="D272"/>
    </row>
    <row r="273" spans="2:4" x14ac:dyDescent="0.3">
      <c r="B273"/>
      <c r="C273"/>
      <c r="D273"/>
    </row>
    <row r="274" spans="2:4" x14ac:dyDescent="0.3">
      <c r="B274"/>
      <c r="C274"/>
      <c r="D274"/>
    </row>
    <row r="275" spans="2:4" x14ac:dyDescent="0.3">
      <c r="B275"/>
      <c r="C275"/>
      <c r="D275"/>
    </row>
    <row r="276" spans="2:4" x14ac:dyDescent="0.3">
      <c r="B276"/>
      <c r="C276"/>
      <c r="D276"/>
    </row>
    <row r="277" spans="2:4" x14ac:dyDescent="0.3">
      <c r="B277"/>
      <c r="C277"/>
      <c r="D277"/>
    </row>
    <row r="278" spans="2:4" x14ac:dyDescent="0.3">
      <c r="B278"/>
      <c r="C278"/>
      <c r="D278"/>
    </row>
    <row r="279" spans="2:4" x14ac:dyDescent="0.3">
      <c r="B279"/>
      <c r="C279"/>
      <c r="D279"/>
    </row>
    <row r="280" spans="2:4" x14ac:dyDescent="0.3">
      <c r="B280"/>
      <c r="C280"/>
      <c r="D280"/>
    </row>
    <row r="281" spans="2:4" x14ac:dyDescent="0.3">
      <c r="B281"/>
      <c r="C281"/>
      <c r="D281"/>
    </row>
    <row r="282" spans="2:4" x14ac:dyDescent="0.3">
      <c r="B282"/>
      <c r="C282"/>
      <c r="D282"/>
    </row>
    <row r="283" spans="2:4" x14ac:dyDescent="0.3">
      <c r="B283"/>
      <c r="C283"/>
      <c r="D283"/>
    </row>
    <row r="284" spans="2:4" x14ac:dyDescent="0.3">
      <c r="B284"/>
      <c r="C284"/>
      <c r="D284"/>
    </row>
    <row r="285" spans="2:4" x14ac:dyDescent="0.3">
      <c r="B285"/>
      <c r="C285"/>
      <c r="D285"/>
    </row>
    <row r="286" spans="2:4" x14ac:dyDescent="0.3">
      <c r="B286"/>
      <c r="C286"/>
      <c r="D286"/>
    </row>
    <row r="287" spans="2:4" x14ac:dyDescent="0.3">
      <c r="B287"/>
      <c r="C287"/>
      <c r="D287"/>
    </row>
    <row r="288" spans="2:4" x14ac:dyDescent="0.3">
      <c r="B288"/>
      <c r="C288"/>
      <c r="D288"/>
    </row>
    <row r="289" spans="2:4" x14ac:dyDescent="0.3">
      <c r="B289"/>
      <c r="C289"/>
      <c r="D289"/>
    </row>
    <row r="290" spans="2:4" x14ac:dyDescent="0.3">
      <c r="B290"/>
      <c r="C290"/>
      <c r="D290"/>
    </row>
    <row r="291" spans="2:4" x14ac:dyDescent="0.3">
      <c r="B291"/>
      <c r="C291"/>
      <c r="D291"/>
    </row>
    <row r="292" spans="2:4" x14ac:dyDescent="0.3">
      <c r="B292"/>
      <c r="C292"/>
      <c r="D292"/>
    </row>
    <row r="293" spans="2:4" x14ac:dyDescent="0.3">
      <c r="B293"/>
      <c r="C293"/>
      <c r="D293"/>
    </row>
    <row r="294" spans="2:4" x14ac:dyDescent="0.3">
      <c r="B294"/>
      <c r="C294"/>
      <c r="D294"/>
    </row>
    <row r="295" spans="2:4" x14ac:dyDescent="0.3">
      <c r="B295"/>
      <c r="C295"/>
      <c r="D295"/>
    </row>
    <row r="296" spans="2:4" x14ac:dyDescent="0.3">
      <c r="B296"/>
      <c r="C296"/>
      <c r="D296"/>
    </row>
    <row r="297" spans="2:4" x14ac:dyDescent="0.3">
      <c r="B297"/>
      <c r="C297"/>
      <c r="D297"/>
    </row>
    <row r="298" spans="2:4" x14ac:dyDescent="0.3">
      <c r="B298"/>
      <c r="C298"/>
      <c r="D298"/>
    </row>
    <row r="299" spans="2:4" x14ac:dyDescent="0.3">
      <c r="B299"/>
      <c r="C299"/>
      <c r="D299"/>
    </row>
    <row r="300" spans="2:4" x14ac:dyDescent="0.3">
      <c r="B300"/>
      <c r="C300"/>
      <c r="D300"/>
    </row>
    <row r="301" spans="2:4" x14ac:dyDescent="0.3">
      <c r="B301"/>
      <c r="C301"/>
      <c r="D301"/>
    </row>
    <row r="302" spans="2:4" x14ac:dyDescent="0.3">
      <c r="B302"/>
      <c r="C302"/>
      <c r="D302"/>
    </row>
    <row r="303" spans="2:4" x14ac:dyDescent="0.3">
      <c r="B303"/>
      <c r="C303"/>
      <c r="D303"/>
    </row>
    <row r="304" spans="2:4" x14ac:dyDescent="0.3">
      <c r="B304"/>
      <c r="C304"/>
      <c r="D304"/>
    </row>
    <row r="305" spans="2:4" x14ac:dyDescent="0.3">
      <c r="B305"/>
      <c r="C305"/>
      <c r="D305"/>
    </row>
    <row r="306" spans="2:4" x14ac:dyDescent="0.3">
      <c r="B306"/>
      <c r="C306"/>
      <c r="D306"/>
    </row>
    <row r="307" spans="2:4" x14ac:dyDescent="0.3">
      <c r="B307"/>
      <c r="C307"/>
      <c r="D307"/>
    </row>
    <row r="308" spans="2:4" x14ac:dyDescent="0.3">
      <c r="B308"/>
      <c r="C308"/>
      <c r="D308"/>
    </row>
    <row r="309" spans="2:4" x14ac:dyDescent="0.3">
      <c r="B309"/>
      <c r="C309"/>
      <c r="D309"/>
    </row>
    <row r="310" spans="2:4" x14ac:dyDescent="0.3">
      <c r="B310"/>
      <c r="C310"/>
      <c r="D310"/>
    </row>
    <row r="311" spans="2:4" x14ac:dyDescent="0.3">
      <c r="B311"/>
      <c r="C311"/>
      <c r="D311"/>
    </row>
    <row r="312" spans="2:4" x14ac:dyDescent="0.3">
      <c r="B312"/>
      <c r="C312"/>
      <c r="D312"/>
    </row>
    <row r="313" spans="2:4" x14ac:dyDescent="0.3">
      <c r="B313"/>
      <c r="C313"/>
      <c r="D313"/>
    </row>
    <row r="314" spans="2:4" x14ac:dyDescent="0.3">
      <c r="B314"/>
      <c r="C314"/>
      <c r="D314"/>
    </row>
    <row r="315" spans="2:4" x14ac:dyDescent="0.3">
      <c r="B315"/>
      <c r="C315"/>
      <c r="D315"/>
    </row>
    <row r="316" spans="2:4" x14ac:dyDescent="0.3">
      <c r="B316"/>
      <c r="C316"/>
      <c r="D316"/>
    </row>
    <row r="317" spans="2:4" x14ac:dyDescent="0.3">
      <c r="B317"/>
      <c r="C317"/>
      <c r="D317"/>
    </row>
    <row r="318" spans="2:4" x14ac:dyDescent="0.3">
      <c r="B318"/>
      <c r="C318"/>
      <c r="D318"/>
    </row>
    <row r="319" spans="2:4" x14ac:dyDescent="0.3">
      <c r="B319"/>
      <c r="C319"/>
      <c r="D319"/>
    </row>
    <row r="320" spans="2:4" x14ac:dyDescent="0.3">
      <c r="B320"/>
      <c r="C320"/>
      <c r="D320"/>
    </row>
    <row r="321" spans="2:4" x14ac:dyDescent="0.3">
      <c r="B321"/>
      <c r="C321"/>
      <c r="D321"/>
    </row>
    <row r="322" spans="2:4" x14ac:dyDescent="0.3">
      <c r="B322"/>
      <c r="C322"/>
      <c r="D322"/>
    </row>
    <row r="323" spans="2:4" x14ac:dyDescent="0.3">
      <c r="B323"/>
      <c r="C323"/>
      <c r="D323"/>
    </row>
    <row r="324" spans="2:4" x14ac:dyDescent="0.3">
      <c r="B324"/>
      <c r="C324"/>
      <c r="D324"/>
    </row>
    <row r="325" spans="2:4" x14ac:dyDescent="0.3">
      <c r="B325"/>
      <c r="C325"/>
      <c r="D325"/>
    </row>
    <row r="326" spans="2:4" x14ac:dyDescent="0.3">
      <c r="B326"/>
      <c r="C326"/>
      <c r="D326"/>
    </row>
    <row r="327" spans="2:4" x14ac:dyDescent="0.3">
      <c r="B327"/>
      <c r="C327"/>
      <c r="D327"/>
    </row>
    <row r="328" spans="2:4" x14ac:dyDescent="0.3">
      <c r="B328"/>
      <c r="C328"/>
      <c r="D328"/>
    </row>
    <row r="329" spans="2:4" x14ac:dyDescent="0.3">
      <c r="B329"/>
      <c r="C329"/>
      <c r="D329"/>
    </row>
    <row r="330" spans="2:4" x14ac:dyDescent="0.3">
      <c r="B330"/>
      <c r="C330"/>
      <c r="D330"/>
    </row>
    <row r="331" spans="2:4" x14ac:dyDescent="0.3">
      <c r="B331"/>
      <c r="C331"/>
      <c r="D331"/>
    </row>
    <row r="332" spans="2:4" x14ac:dyDescent="0.3">
      <c r="B332"/>
      <c r="C332"/>
      <c r="D332"/>
    </row>
    <row r="333" spans="2:4" x14ac:dyDescent="0.3">
      <c r="B333"/>
      <c r="C333"/>
      <c r="D333"/>
    </row>
    <row r="334" spans="2:4" x14ac:dyDescent="0.3">
      <c r="B334"/>
      <c r="C334"/>
      <c r="D334"/>
    </row>
    <row r="335" spans="2:4" x14ac:dyDescent="0.3">
      <c r="B335"/>
      <c r="C335"/>
      <c r="D335"/>
    </row>
    <row r="336" spans="2:4" x14ac:dyDescent="0.3">
      <c r="B336"/>
      <c r="C336"/>
      <c r="D336"/>
    </row>
    <row r="337" spans="2:4" x14ac:dyDescent="0.3">
      <c r="B337"/>
      <c r="C337"/>
      <c r="D337"/>
    </row>
    <row r="338" spans="2:4" x14ac:dyDescent="0.3">
      <c r="B338"/>
      <c r="C338"/>
      <c r="D338"/>
    </row>
    <row r="339" spans="2:4" x14ac:dyDescent="0.3">
      <c r="B339"/>
      <c r="C339"/>
      <c r="D339"/>
    </row>
    <row r="340" spans="2:4" x14ac:dyDescent="0.3">
      <c r="B340"/>
      <c r="C340"/>
      <c r="D340"/>
    </row>
    <row r="341" spans="2:4" x14ac:dyDescent="0.3">
      <c r="B341"/>
      <c r="C341"/>
      <c r="D341"/>
    </row>
    <row r="342" spans="2:4" x14ac:dyDescent="0.3">
      <c r="B342"/>
      <c r="C342"/>
      <c r="D342"/>
    </row>
    <row r="343" spans="2:4" x14ac:dyDescent="0.3">
      <c r="B343"/>
      <c r="C343"/>
      <c r="D343"/>
    </row>
    <row r="344" spans="2:4" x14ac:dyDescent="0.3">
      <c r="B344"/>
      <c r="C344"/>
      <c r="D344"/>
    </row>
    <row r="345" spans="2:4" x14ac:dyDescent="0.3">
      <c r="B345"/>
      <c r="C345"/>
      <c r="D345"/>
    </row>
    <row r="346" spans="2:4" x14ac:dyDescent="0.3">
      <c r="B346"/>
      <c r="C346"/>
      <c r="D346"/>
    </row>
    <row r="347" spans="2:4" x14ac:dyDescent="0.3">
      <c r="B347"/>
      <c r="C347"/>
      <c r="D347"/>
    </row>
    <row r="348" spans="2:4" x14ac:dyDescent="0.3">
      <c r="B348"/>
      <c r="C348"/>
      <c r="D348"/>
    </row>
    <row r="349" spans="2:4" x14ac:dyDescent="0.3">
      <c r="B349"/>
      <c r="C349"/>
      <c r="D349"/>
    </row>
    <row r="350" spans="2:4" x14ac:dyDescent="0.3">
      <c r="B350"/>
      <c r="C350"/>
      <c r="D350"/>
    </row>
    <row r="351" spans="2:4" x14ac:dyDescent="0.3">
      <c r="B351"/>
      <c r="C351"/>
      <c r="D351"/>
    </row>
    <row r="352" spans="2:4" x14ac:dyDescent="0.3">
      <c r="B352"/>
      <c r="C352"/>
      <c r="D352"/>
    </row>
    <row r="353" spans="2:4" x14ac:dyDescent="0.3">
      <c r="B353"/>
      <c r="C353"/>
      <c r="D353"/>
    </row>
    <row r="354" spans="2:4" x14ac:dyDescent="0.3">
      <c r="B354"/>
      <c r="C354"/>
      <c r="D354"/>
    </row>
    <row r="355" spans="2:4" x14ac:dyDescent="0.3">
      <c r="B355"/>
      <c r="C355"/>
      <c r="D355"/>
    </row>
    <row r="356" spans="2:4" x14ac:dyDescent="0.3">
      <c r="B356"/>
      <c r="C356"/>
      <c r="D356"/>
    </row>
    <row r="357" spans="2:4" x14ac:dyDescent="0.3">
      <c r="B357"/>
      <c r="C357"/>
      <c r="D357"/>
    </row>
    <row r="358" spans="2:4" x14ac:dyDescent="0.3">
      <c r="B358"/>
      <c r="C358"/>
      <c r="D358"/>
    </row>
    <row r="359" spans="2:4" x14ac:dyDescent="0.3">
      <c r="B359"/>
      <c r="C359"/>
      <c r="D359"/>
    </row>
    <row r="360" spans="2:4" x14ac:dyDescent="0.3">
      <c r="B360"/>
      <c r="C360"/>
      <c r="D360"/>
    </row>
    <row r="361" spans="2:4" x14ac:dyDescent="0.3">
      <c r="B361"/>
      <c r="C361"/>
      <c r="D361"/>
    </row>
    <row r="362" spans="2:4" x14ac:dyDescent="0.3">
      <c r="B362"/>
      <c r="C362"/>
      <c r="D362"/>
    </row>
    <row r="363" spans="2:4" x14ac:dyDescent="0.3">
      <c r="B363"/>
      <c r="C363"/>
      <c r="D363"/>
    </row>
    <row r="364" spans="2:4" x14ac:dyDescent="0.3">
      <c r="B364"/>
      <c r="C364"/>
      <c r="D364"/>
    </row>
    <row r="365" spans="2:4" x14ac:dyDescent="0.3">
      <c r="B365"/>
      <c r="C365"/>
      <c r="D365"/>
    </row>
    <row r="366" spans="2:4" x14ac:dyDescent="0.3">
      <c r="B366"/>
      <c r="C366"/>
      <c r="D366"/>
    </row>
    <row r="367" spans="2:4" x14ac:dyDescent="0.3">
      <c r="B367"/>
      <c r="C367"/>
      <c r="D367"/>
    </row>
    <row r="368" spans="2:4" x14ac:dyDescent="0.3">
      <c r="B368"/>
      <c r="C368"/>
      <c r="D368"/>
    </row>
    <row r="369" spans="2:4" x14ac:dyDescent="0.3">
      <c r="B369"/>
      <c r="C369"/>
      <c r="D369"/>
    </row>
    <row r="370" spans="2:4" x14ac:dyDescent="0.3">
      <c r="B370"/>
      <c r="C370"/>
      <c r="D370"/>
    </row>
    <row r="371" spans="2:4" x14ac:dyDescent="0.3">
      <c r="B371"/>
      <c r="C371"/>
      <c r="D371"/>
    </row>
    <row r="372" spans="2:4" x14ac:dyDescent="0.3">
      <c r="B372"/>
      <c r="C372"/>
      <c r="D372"/>
    </row>
    <row r="373" spans="2:4" x14ac:dyDescent="0.3">
      <c r="B373"/>
      <c r="C373"/>
      <c r="D373"/>
    </row>
    <row r="374" spans="2:4" x14ac:dyDescent="0.3">
      <c r="B374"/>
      <c r="C374"/>
      <c r="D374"/>
    </row>
    <row r="375" spans="2:4" x14ac:dyDescent="0.3">
      <c r="B375"/>
      <c r="C375"/>
      <c r="D375"/>
    </row>
    <row r="376" spans="2:4" x14ac:dyDescent="0.3">
      <c r="B376"/>
      <c r="C376"/>
      <c r="D376"/>
    </row>
    <row r="377" spans="2:4" x14ac:dyDescent="0.3">
      <c r="B377"/>
      <c r="C377"/>
      <c r="D377"/>
    </row>
    <row r="378" spans="2:4" x14ac:dyDescent="0.3">
      <c r="B378"/>
      <c r="C378"/>
      <c r="D378"/>
    </row>
    <row r="379" spans="2:4" x14ac:dyDescent="0.3">
      <c r="B379"/>
      <c r="C379"/>
      <c r="D379"/>
    </row>
    <row r="380" spans="2:4" x14ac:dyDescent="0.3">
      <c r="B380"/>
      <c r="C380"/>
      <c r="D380"/>
    </row>
    <row r="381" spans="2:4" x14ac:dyDescent="0.3">
      <c r="B381"/>
      <c r="C381"/>
      <c r="D381"/>
    </row>
    <row r="382" spans="2:4" x14ac:dyDescent="0.3">
      <c r="B382"/>
      <c r="C382"/>
      <c r="D382"/>
    </row>
    <row r="383" spans="2:4" x14ac:dyDescent="0.3">
      <c r="B383"/>
      <c r="C383"/>
      <c r="D383"/>
    </row>
    <row r="384" spans="2:4" x14ac:dyDescent="0.3">
      <c r="B384"/>
      <c r="C384"/>
      <c r="D384"/>
    </row>
    <row r="385" spans="2:4" x14ac:dyDescent="0.3">
      <c r="B385"/>
      <c r="C385"/>
      <c r="D385"/>
    </row>
    <row r="386" spans="2:4" x14ac:dyDescent="0.3">
      <c r="B386"/>
      <c r="C386"/>
      <c r="D386"/>
    </row>
    <row r="387" spans="2:4" x14ac:dyDescent="0.3">
      <c r="B387"/>
      <c r="C387"/>
      <c r="D387"/>
    </row>
    <row r="388" spans="2:4" x14ac:dyDescent="0.3">
      <c r="B388"/>
      <c r="C388"/>
      <c r="D388"/>
    </row>
    <row r="389" spans="2:4" x14ac:dyDescent="0.3">
      <c r="B389"/>
      <c r="C389"/>
      <c r="D389"/>
    </row>
    <row r="390" spans="2:4" x14ac:dyDescent="0.3">
      <c r="B390"/>
      <c r="C390"/>
      <c r="D390"/>
    </row>
    <row r="391" spans="2:4" x14ac:dyDescent="0.3">
      <c r="B391"/>
      <c r="C391"/>
      <c r="D391"/>
    </row>
    <row r="392" spans="2:4" x14ac:dyDescent="0.3">
      <c r="B392"/>
      <c r="C392"/>
      <c r="D392"/>
    </row>
    <row r="393" spans="2:4" x14ac:dyDescent="0.3">
      <c r="B393"/>
      <c r="C393"/>
      <c r="D393"/>
    </row>
    <row r="394" spans="2:4" x14ac:dyDescent="0.3">
      <c r="B394"/>
      <c r="C394"/>
      <c r="D394"/>
    </row>
    <row r="395" spans="2:4" x14ac:dyDescent="0.3">
      <c r="B395"/>
      <c r="C395"/>
      <c r="D395"/>
    </row>
    <row r="396" spans="2:4" x14ac:dyDescent="0.3">
      <c r="B396"/>
      <c r="C396"/>
      <c r="D396"/>
    </row>
    <row r="397" spans="2:4" x14ac:dyDescent="0.3">
      <c r="B397"/>
      <c r="C397"/>
      <c r="D397"/>
    </row>
    <row r="398" spans="2:4" x14ac:dyDescent="0.3">
      <c r="B398"/>
      <c r="C398"/>
      <c r="D398"/>
    </row>
    <row r="399" spans="2:4" x14ac:dyDescent="0.3">
      <c r="B399"/>
      <c r="C399"/>
      <c r="D399"/>
    </row>
    <row r="400" spans="2:4" x14ac:dyDescent="0.3">
      <c r="B400"/>
      <c r="C400"/>
      <c r="D400"/>
    </row>
    <row r="401" spans="2:4" x14ac:dyDescent="0.3">
      <c r="B401"/>
      <c r="C401"/>
      <c r="D401"/>
    </row>
    <row r="402" spans="2:4" x14ac:dyDescent="0.3">
      <c r="B402"/>
      <c r="C402"/>
      <c r="D402"/>
    </row>
    <row r="403" spans="2:4" x14ac:dyDescent="0.3">
      <c r="B403"/>
      <c r="C403"/>
      <c r="D403"/>
    </row>
    <row r="404" spans="2:4" x14ac:dyDescent="0.3">
      <c r="B404"/>
      <c r="C404"/>
      <c r="D404"/>
    </row>
    <row r="405" spans="2:4" x14ac:dyDescent="0.3">
      <c r="B405"/>
      <c r="C405"/>
      <c r="D405"/>
    </row>
    <row r="406" spans="2:4" x14ac:dyDescent="0.3">
      <c r="B406"/>
      <c r="C406"/>
      <c r="D406"/>
    </row>
    <row r="407" spans="2:4" x14ac:dyDescent="0.3">
      <c r="B407"/>
      <c r="C407"/>
      <c r="D407"/>
    </row>
    <row r="408" spans="2:4" x14ac:dyDescent="0.3">
      <c r="B408"/>
      <c r="C408"/>
      <c r="D408"/>
    </row>
    <row r="409" spans="2:4" x14ac:dyDescent="0.3">
      <c r="B409"/>
      <c r="C409"/>
      <c r="D409"/>
    </row>
    <row r="410" spans="2:4" x14ac:dyDescent="0.3">
      <c r="B410"/>
      <c r="C410"/>
      <c r="D410"/>
    </row>
    <row r="411" spans="2:4" x14ac:dyDescent="0.3">
      <c r="B411"/>
      <c r="C411"/>
      <c r="D411"/>
    </row>
    <row r="412" spans="2:4" x14ac:dyDescent="0.3">
      <c r="B412"/>
      <c r="C412"/>
      <c r="D412"/>
    </row>
    <row r="413" spans="2:4" x14ac:dyDescent="0.3">
      <c r="B413"/>
      <c r="C413"/>
      <c r="D413"/>
    </row>
    <row r="414" spans="2:4" x14ac:dyDescent="0.3">
      <c r="B414"/>
      <c r="C414"/>
      <c r="D414"/>
    </row>
    <row r="415" spans="2:4" x14ac:dyDescent="0.3">
      <c r="B415"/>
      <c r="C415"/>
      <c r="D415"/>
    </row>
    <row r="416" spans="2:4" x14ac:dyDescent="0.3">
      <c r="B416"/>
      <c r="C416"/>
      <c r="D416"/>
    </row>
    <row r="417" spans="2:4" x14ac:dyDescent="0.3">
      <c r="B417"/>
      <c r="C417"/>
      <c r="D417"/>
    </row>
    <row r="418" spans="2:4" x14ac:dyDescent="0.3">
      <c r="B418"/>
      <c r="C418"/>
      <c r="D418"/>
    </row>
    <row r="419" spans="2:4" x14ac:dyDescent="0.3">
      <c r="B419"/>
      <c r="C419"/>
      <c r="D419"/>
    </row>
    <row r="420" spans="2:4" x14ac:dyDescent="0.3">
      <c r="B420"/>
      <c r="C420"/>
      <c r="D420"/>
    </row>
    <row r="421" spans="2:4" x14ac:dyDescent="0.3">
      <c r="B421"/>
      <c r="C421"/>
      <c r="D421"/>
    </row>
    <row r="422" spans="2:4" x14ac:dyDescent="0.3">
      <c r="B422"/>
      <c r="C422"/>
      <c r="D422"/>
    </row>
    <row r="423" spans="2:4" x14ac:dyDescent="0.3">
      <c r="B423"/>
      <c r="C423"/>
      <c r="D423"/>
    </row>
    <row r="424" spans="2:4" x14ac:dyDescent="0.3">
      <c r="B424"/>
      <c r="C424"/>
      <c r="D424"/>
    </row>
    <row r="425" spans="2:4" x14ac:dyDescent="0.3">
      <c r="B425"/>
      <c r="C425"/>
      <c r="D425"/>
    </row>
    <row r="426" spans="2:4" x14ac:dyDescent="0.3">
      <c r="B426"/>
      <c r="C426"/>
      <c r="D426"/>
    </row>
    <row r="427" spans="2:4" x14ac:dyDescent="0.3">
      <c r="B427"/>
      <c r="C427"/>
      <c r="D427"/>
    </row>
    <row r="428" spans="2:4" x14ac:dyDescent="0.3">
      <c r="B428"/>
      <c r="C428"/>
      <c r="D428"/>
    </row>
    <row r="429" spans="2:4" x14ac:dyDescent="0.3">
      <c r="B429"/>
      <c r="C429"/>
      <c r="D429"/>
    </row>
    <row r="430" spans="2:4" x14ac:dyDescent="0.3">
      <c r="B430"/>
      <c r="C430"/>
      <c r="D430"/>
    </row>
    <row r="431" spans="2:4" x14ac:dyDescent="0.3">
      <c r="B431"/>
      <c r="C431"/>
      <c r="D431"/>
    </row>
    <row r="432" spans="2:4" x14ac:dyDescent="0.3">
      <c r="B432"/>
      <c r="C432"/>
      <c r="D432"/>
    </row>
    <row r="433" spans="2:4" x14ac:dyDescent="0.3">
      <c r="B433"/>
      <c r="C433"/>
      <c r="D433"/>
    </row>
    <row r="434" spans="2:4" x14ac:dyDescent="0.3">
      <c r="B434"/>
      <c r="C434"/>
      <c r="D434"/>
    </row>
    <row r="435" spans="2:4" x14ac:dyDescent="0.3">
      <c r="B435"/>
      <c r="C435"/>
      <c r="D435"/>
    </row>
    <row r="436" spans="2:4" x14ac:dyDescent="0.3">
      <c r="B436"/>
      <c r="C436"/>
      <c r="D436"/>
    </row>
    <row r="437" spans="2:4" x14ac:dyDescent="0.3">
      <c r="B437"/>
      <c r="C437"/>
      <c r="D437"/>
    </row>
    <row r="438" spans="2:4" x14ac:dyDescent="0.3">
      <c r="B438"/>
      <c r="C438"/>
      <c r="D438"/>
    </row>
    <row r="439" spans="2:4" x14ac:dyDescent="0.3">
      <c r="B439"/>
      <c r="C439"/>
      <c r="D439"/>
    </row>
    <row r="440" spans="2:4" x14ac:dyDescent="0.3">
      <c r="B440"/>
      <c r="C440"/>
      <c r="D440"/>
    </row>
    <row r="441" spans="2:4" x14ac:dyDescent="0.3">
      <c r="B441"/>
      <c r="C441"/>
      <c r="D441"/>
    </row>
    <row r="442" spans="2:4" x14ac:dyDescent="0.3">
      <c r="B442"/>
      <c r="C442"/>
      <c r="D442"/>
    </row>
    <row r="443" spans="2:4" x14ac:dyDescent="0.3">
      <c r="B443"/>
      <c r="C443"/>
      <c r="D443"/>
    </row>
    <row r="444" spans="2:4" x14ac:dyDescent="0.3">
      <c r="B444"/>
      <c r="C444"/>
      <c r="D444"/>
    </row>
    <row r="445" spans="2:4" x14ac:dyDescent="0.3">
      <c r="B445"/>
      <c r="C445"/>
      <c r="D445"/>
    </row>
    <row r="446" spans="2:4" x14ac:dyDescent="0.3">
      <c r="B446"/>
      <c r="C446"/>
      <c r="D446"/>
    </row>
    <row r="447" spans="2:4" x14ac:dyDescent="0.3">
      <c r="B447"/>
      <c r="C447"/>
      <c r="D447"/>
    </row>
    <row r="448" spans="2:4" x14ac:dyDescent="0.3">
      <c r="B448"/>
      <c r="C448"/>
      <c r="D448"/>
    </row>
    <row r="449" spans="2:4" x14ac:dyDescent="0.3">
      <c r="B449"/>
      <c r="C449"/>
      <c r="D449"/>
    </row>
    <row r="450" spans="2:4" x14ac:dyDescent="0.3">
      <c r="B450"/>
      <c r="C450"/>
      <c r="D450"/>
    </row>
    <row r="451" spans="2:4" x14ac:dyDescent="0.3">
      <c r="B451"/>
      <c r="C451"/>
      <c r="D451"/>
    </row>
    <row r="452" spans="2:4" x14ac:dyDescent="0.3">
      <c r="B452"/>
      <c r="C452"/>
      <c r="D452"/>
    </row>
    <row r="453" spans="2:4" x14ac:dyDescent="0.3">
      <c r="B453"/>
      <c r="C453"/>
      <c r="D453"/>
    </row>
    <row r="454" spans="2:4" x14ac:dyDescent="0.3">
      <c r="B454"/>
      <c r="C454"/>
      <c r="D454"/>
    </row>
    <row r="455" spans="2:4" x14ac:dyDescent="0.3">
      <c r="B455"/>
      <c r="C455"/>
      <c r="D455"/>
    </row>
    <row r="456" spans="2:4" x14ac:dyDescent="0.3">
      <c r="B456"/>
      <c r="C456"/>
      <c r="D456"/>
    </row>
    <row r="457" spans="2:4" x14ac:dyDescent="0.3">
      <c r="B457"/>
      <c r="C457"/>
      <c r="D457"/>
    </row>
    <row r="458" spans="2:4" x14ac:dyDescent="0.3">
      <c r="B458"/>
      <c r="C458"/>
      <c r="D458"/>
    </row>
    <row r="459" spans="2:4" x14ac:dyDescent="0.3">
      <c r="B459"/>
      <c r="C459"/>
      <c r="D459"/>
    </row>
    <row r="460" spans="2:4" x14ac:dyDescent="0.3">
      <c r="B460"/>
      <c r="C460"/>
      <c r="D460"/>
    </row>
    <row r="461" spans="2:4" x14ac:dyDescent="0.3">
      <c r="B461"/>
      <c r="C461"/>
      <c r="D461"/>
    </row>
    <row r="462" spans="2:4" x14ac:dyDescent="0.3">
      <c r="B462"/>
      <c r="C462"/>
      <c r="D462"/>
    </row>
    <row r="463" spans="2:4" x14ac:dyDescent="0.3">
      <c r="B463"/>
      <c r="C463"/>
      <c r="D463"/>
    </row>
    <row r="464" spans="2:4" x14ac:dyDescent="0.3">
      <c r="B464"/>
      <c r="C464"/>
      <c r="D464"/>
    </row>
    <row r="465" spans="2:4" x14ac:dyDescent="0.3">
      <c r="B465"/>
      <c r="C465"/>
      <c r="D465"/>
    </row>
    <row r="466" spans="2:4" x14ac:dyDescent="0.3">
      <c r="B466"/>
      <c r="C466"/>
      <c r="D466"/>
    </row>
    <row r="467" spans="2:4" x14ac:dyDescent="0.3">
      <c r="B467"/>
      <c r="C467"/>
      <c r="D467"/>
    </row>
    <row r="468" spans="2:4" x14ac:dyDescent="0.3">
      <c r="B468"/>
      <c r="C468"/>
      <c r="D468"/>
    </row>
    <row r="469" spans="2:4" x14ac:dyDescent="0.3">
      <c r="B469"/>
      <c r="C469"/>
      <c r="D469"/>
    </row>
    <row r="470" spans="2:4" x14ac:dyDescent="0.3">
      <c r="B470"/>
      <c r="C470"/>
      <c r="D470"/>
    </row>
    <row r="471" spans="2:4" x14ac:dyDescent="0.3">
      <c r="B471"/>
      <c r="C471"/>
      <c r="D471"/>
    </row>
    <row r="472" spans="2:4" x14ac:dyDescent="0.3">
      <c r="B472"/>
      <c r="C472"/>
      <c r="D472"/>
    </row>
    <row r="473" spans="2:4" x14ac:dyDescent="0.3">
      <c r="B473"/>
      <c r="C473"/>
      <c r="D473"/>
    </row>
    <row r="474" spans="2:4" x14ac:dyDescent="0.3">
      <c r="B474"/>
      <c r="C474"/>
      <c r="D474"/>
    </row>
    <row r="475" spans="2:4" x14ac:dyDescent="0.3">
      <c r="B475"/>
      <c r="C475"/>
      <c r="D475"/>
    </row>
    <row r="476" spans="2:4" x14ac:dyDescent="0.3">
      <c r="B476"/>
      <c r="C476"/>
      <c r="D476"/>
    </row>
    <row r="477" spans="2:4" x14ac:dyDescent="0.3">
      <c r="B477"/>
      <c r="C477"/>
      <c r="D477"/>
    </row>
    <row r="478" spans="2:4" x14ac:dyDescent="0.3">
      <c r="B478"/>
      <c r="C478"/>
      <c r="D478"/>
    </row>
    <row r="479" spans="2:4" x14ac:dyDescent="0.3">
      <c r="B479"/>
      <c r="C479"/>
      <c r="D479"/>
    </row>
    <row r="480" spans="2:4" x14ac:dyDescent="0.3">
      <c r="B480"/>
      <c r="C480"/>
      <c r="D480"/>
    </row>
    <row r="481" spans="2:4" x14ac:dyDescent="0.3">
      <c r="B481"/>
      <c r="C481"/>
      <c r="D481"/>
    </row>
    <row r="482" spans="2:4" x14ac:dyDescent="0.3">
      <c r="B482"/>
      <c r="C482"/>
      <c r="D482"/>
    </row>
    <row r="483" spans="2:4" x14ac:dyDescent="0.3">
      <c r="B483"/>
      <c r="C483"/>
      <c r="D483"/>
    </row>
    <row r="484" spans="2:4" x14ac:dyDescent="0.3">
      <c r="B484"/>
      <c r="C484"/>
      <c r="D484"/>
    </row>
    <row r="485" spans="2:4" x14ac:dyDescent="0.3">
      <c r="B485"/>
      <c r="C485"/>
      <c r="D485"/>
    </row>
    <row r="486" spans="2:4" x14ac:dyDescent="0.3">
      <c r="B486"/>
      <c r="C486"/>
      <c r="D486"/>
    </row>
    <row r="487" spans="2:4" x14ac:dyDescent="0.3">
      <c r="B487"/>
      <c r="C487"/>
      <c r="D487"/>
    </row>
    <row r="488" spans="2:4" x14ac:dyDescent="0.3">
      <c r="B488"/>
      <c r="C488"/>
      <c r="D488"/>
    </row>
    <row r="489" spans="2:4" x14ac:dyDescent="0.3">
      <c r="B489"/>
      <c r="C489"/>
      <c r="D489"/>
    </row>
    <row r="490" spans="2:4" x14ac:dyDescent="0.3">
      <c r="B490"/>
      <c r="C490"/>
      <c r="D490"/>
    </row>
    <row r="491" spans="2:4" x14ac:dyDescent="0.3">
      <c r="B491"/>
      <c r="C491"/>
      <c r="D491"/>
    </row>
    <row r="492" spans="2:4" x14ac:dyDescent="0.3">
      <c r="B492"/>
      <c r="C492"/>
      <c r="D492"/>
    </row>
    <row r="493" spans="2:4" x14ac:dyDescent="0.3">
      <c r="B493"/>
      <c r="C493"/>
      <c r="D493"/>
    </row>
    <row r="494" spans="2:4" x14ac:dyDescent="0.3">
      <c r="B494"/>
      <c r="C494"/>
      <c r="D494"/>
    </row>
    <row r="495" spans="2:4" x14ac:dyDescent="0.3">
      <c r="B495"/>
      <c r="C495"/>
      <c r="D495"/>
    </row>
    <row r="496" spans="2:4" x14ac:dyDescent="0.3">
      <c r="B496"/>
      <c r="C496"/>
      <c r="D496"/>
    </row>
    <row r="497" spans="2:4" x14ac:dyDescent="0.3">
      <c r="B497"/>
      <c r="C497"/>
      <c r="D497"/>
    </row>
    <row r="498" spans="2:4" x14ac:dyDescent="0.3">
      <c r="B498"/>
      <c r="C498"/>
      <c r="D498"/>
    </row>
    <row r="499" spans="2:4" x14ac:dyDescent="0.3">
      <c r="B499"/>
      <c r="C499"/>
      <c r="D499"/>
    </row>
    <row r="500" spans="2:4" x14ac:dyDescent="0.3">
      <c r="B500"/>
      <c r="C500"/>
      <c r="D500"/>
    </row>
    <row r="501" spans="2:4" x14ac:dyDescent="0.3">
      <c r="B501"/>
      <c r="C501"/>
      <c r="D501"/>
    </row>
    <row r="502" spans="2:4" x14ac:dyDescent="0.3">
      <c r="B502"/>
      <c r="C502"/>
      <c r="D502"/>
    </row>
    <row r="503" spans="2:4" x14ac:dyDescent="0.3">
      <c r="B503"/>
      <c r="C503"/>
      <c r="D503"/>
    </row>
    <row r="504" spans="2:4" x14ac:dyDescent="0.3">
      <c r="B504"/>
      <c r="C504"/>
      <c r="D504"/>
    </row>
    <row r="505" spans="2:4" x14ac:dyDescent="0.3">
      <c r="B505"/>
      <c r="C505"/>
      <c r="D505"/>
    </row>
    <row r="506" spans="2:4" x14ac:dyDescent="0.3">
      <c r="B506"/>
      <c r="C506"/>
      <c r="D506"/>
    </row>
    <row r="507" spans="2:4" x14ac:dyDescent="0.3">
      <c r="B507"/>
      <c r="C507"/>
      <c r="D507"/>
    </row>
    <row r="508" spans="2:4" x14ac:dyDescent="0.3">
      <c r="B508"/>
      <c r="C508"/>
      <c r="D508"/>
    </row>
    <row r="509" spans="2:4" x14ac:dyDescent="0.3">
      <c r="B509"/>
      <c r="C509"/>
      <c r="D509"/>
    </row>
    <row r="510" spans="2:4" x14ac:dyDescent="0.3">
      <c r="B510"/>
      <c r="C510"/>
      <c r="D510"/>
    </row>
    <row r="511" spans="2:4" x14ac:dyDescent="0.3">
      <c r="B511"/>
      <c r="C511"/>
      <c r="D511"/>
    </row>
    <row r="512" spans="2:4" x14ac:dyDescent="0.3">
      <c r="B512"/>
      <c r="C512"/>
      <c r="D512"/>
    </row>
    <row r="513" spans="2:4" x14ac:dyDescent="0.3">
      <c r="B513"/>
      <c r="C513"/>
      <c r="D513"/>
    </row>
    <row r="514" spans="2:4" x14ac:dyDescent="0.3">
      <c r="B514"/>
      <c r="C514"/>
      <c r="D514"/>
    </row>
    <row r="515" spans="2:4" x14ac:dyDescent="0.3">
      <c r="B515"/>
      <c r="C515"/>
      <c r="D515"/>
    </row>
    <row r="516" spans="2:4" x14ac:dyDescent="0.3">
      <c r="B516"/>
      <c r="C516"/>
      <c r="D516"/>
    </row>
    <row r="517" spans="2:4" x14ac:dyDescent="0.3">
      <c r="B517"/>
      <c r="C517"/>
      <c r="D517"/>
    </row>
    <row r="518" spans="2:4" x14ac:dyDescent="0.3">
      <c r="B518"/>
      <c r="C518"/>
      <c r="D518"/>
    </row>
    <row r="519" spans="2:4" x14ac:dyDescent="0.3">
      <c r="B519"/>
      <c r="C519"/>
      <c r="D519"/>
    </row>
    <row r="520" spans="2:4" x14ac:dyDescent="0.3">
      <c r="B520"/>
      <c r="C520"/>
      <c r="D520"/>
    </row>
    <row r="521" spans="2:4" x14ac:dyDescent="0.3">
      <c r="B521"/>
      <c r="C521"/>
      <c r="D521"/>
    </row>
    <row r="522" spans="2:4" x14ac:dyDescent="0.3">
      <c r="B522"/>
      <c r="C522"/>
      <c r="D522"/>
    </row>
    <row r="523" spans="2:4" x14ac:dyDescent="0.3">
      <c r="B523"/>
      <c r="C523"/>
      <c r="D523"/>
    </row>
    <row r="524" spans="2:4" x14ac:dyDescent="0.3">
      <c r="B524"/>
      <c r="C524"/>
      <c r="D524"/>
    </row>
    <row r="525" spans="2:4" x14ac:dyDescent="0.3">
      <c r="B525"/>
      <c r="C525"/>
      <c r="D525"/>
    </row>
    <row r="526" spans="2:4" x14ac:dyDescent="0.3">
      <c r="B526"/>
      <c r="C526"/>
      <c r="D526"/>
    </row>
    <row r="527" spans="2:4" x14ac:dyDescent="0.3">
      <c r="B527"/>
      <c r="C527"/>
      <c r="D527"/>
    </row>
    <row r="528" spans="2:4" x14ac:dyDescent="0.3">
      <c r="B528"/>
      <c r="C528"/>
      <c r="D528"/>
    </row>
    <row r="529" spans="2:4" x14ac:dyDescent="0.3">
      <c r="B529"/>
      <c r="C529"/>
      <c r="D529"/>
    </row>
    <row r="530" spans="2:4" x14ac:dyDescent="0.3">
      <c r="B530"/>
      <c r="C530"/>
      <c r="D530"/>
    </row>
    <row r="531" spans="2:4" x14ac:dyDescent="0.3">
      <c r="B531"/>
      <c r="C531"/>
      <c r="D531"/>
    </row>
    <row r="532" spans="2:4" x14ac:dyDescent="0.3">
      <c r="B532"/>
      <c r="C532"/>
      <c r="D532"/>
    </row>
    <row r="533" spans="2:4" x14ac:dyDescent="0.3">
      <c r="B533"/>
      <c r="C533"/>
      <c r="D533"/>
    </row>
    <row r="534" spans="2:4" x14ac:dyDescent="0.3">
      <c r="B534"/>
      <c r="C534"/>
      <c r="D534"/>
    </row>
    <row r="535" spans="2:4" x14ac:dyDescent="0.3">
      <c r="B535"/>
      <c r="C535"/>
      <c r="D535"/>
    </row>
    <row r="536" spans="2:4" x14ac:dyDescent="0.3">
      <c r="B536"/>
      <c r="C536"/>
      <c r="D536"/>
    </row>
    <row r="537" spans="2:4" x14ac:dyDescent="0.3">
      <c r="B537"/>
      <c r="C537"/>
      <c r="D537"/>
    </row>
    <row r="538" spans="2:4" x14ac:dyDescent="0.3">
      <c r="B538"/>
      <c r="C538"/>
      <c r="D538"/>
    </row>
    <row r="539" spans="2:4" x14ac:dyDescent="0.3">
      <c r="B539"/>
      <c r="C539"/>
      <c r="D539"/>
    </row>
    <row r="540" spans="2:4" x14ac:dyDescent="0.3">
      <c r="B540"/>
      <c r="C540"/>
      <c r="D540"/>
    </row>
    <row r="541" spans="2:4" x14ac:dyDescent="0.3">
      <c r="B541"/>
      <c r="C541"/>
      <c r="D541"/>
    </row>
    <row r="542" spans="2:4" x14ac:dyDescent="0.3">
      <c r="B542"/>
      <c r="C542"/>
      <c r="D542"/>
    </row>
    <row r="543" spans="2:4" x14ac:dyDescent="0.3">
      <c r="B543"/>
      <c r="C543"/>
      <c r="D543"/>
    </row>
    <row r="544" spans="2:4" x14ac:dyDescent="0.3">
      <c r="B544"/>
      <c r="C544"/>
      <c r="D544"/>
    </row>
    <row r="545" spans="2:4" x14ac:dyDescent="0.3">
      <c r="B545"/>
      <c r="C545"/>
      <c r="D545"/>
    </row>
    <row r="546" spans="2:4" x14ac:dyDescent="0.3">
      <c r="B546"/>
      <c r="C546"/>
      <c r="D546"/>
    </row>
    <row r="547" spans="2:4" x14ac:dyDescent="0.3">
      <c r="B547"/>
      <c r="C547"/>
      <c r="D547"/>
    </row>
    <row r="548" spans="2:4" x14ac:dyDescent="0.3">
      <c r="B548"/>
      <c r="C548"/>
      <c r="D548"/>
    </row>
    <row r="549" spans="2:4" x14ac:dyDescent="0.3">
      <c r="B549"/>
      <c r="C549"/>
      <c r="D549"/>
    </row>
    <row r="550" spans="2:4" x14ac:dyDescent="0.3">
      <c r="B550"/>
      <c r="C550"/>
      <c r="D550"/>
    </row>
    <row r="551" spans="2:4" x14ac:dyDescent="0.3">
      <c r="B551"/>
      <c r="C551"/>
      <c r="D551"/>
    </row>
    <row r="552" spans="2:4" x14ac:dyDescent="0.3">
      <c r="B552"/>
      <c r="C552"/>
      <c r="D552"/>
    </row>
    <row r="553" spans="2:4" x14ac:dyDescent="0.3">
      <c r="B553"/>
      <c r="C553"/>
      <c r="D553"/>
    </row>
    <row r="554" spans="2:4" x14ac:dyDescent="0.3">
      <c r="B554"/>
      <c r="C554"/>
      <c r="D554"/>
    </row>
    <row r="555" spans="2:4" x14ac:dyDescent="0.3">
      <c r="B555"/>
      <c r="C555"/>
      <c r="D555"/>
    </row>
    <row r="556" spans="2:4" x14ac:dyDescent="0.3">
      <c r="B556"/>
      <c r="C556"/>
      <c r="D556"/>
    </row>
    <row r="557" spans="2:4" x14ac:dyDescent="0.3">
      <c r="B557"/>
      <c r="C557"/>
      <c r="D557"/>
    </row>
    <row r="558" spans="2:4" x14ac:dyDescent="0.3">
      <c r="B558"/>
      <c r="C558"/>
      <c r="D558"/>
    </row>
    <row r="559" spans="2:4" x14ac:dyDescent="0.3">
      <c r="B559"/>
      <c r="C559"/>
      <c r="D559"/>
    </row>
    <row r="560" spans="2:4" x14ac:dyDescent="0.3">
      <c r="B560"/>
      <c r="C560"/>
      <c r="D560"/>
    </row>
    <row r="561" spans="2:2" x14ac:dyDescent="0.3">
      <c r="B561"/>
    </row>
    <row r="562" spans="2:2" x14ac:dyDescent="0.3">
      <c r="B562"/>
    </row>
    <row r="563" spans="2:2" x14ac:dyDescent="0.3">
      <c r="B563"/>
    </row>
    <row r="564" spans="2:2" x14ac:dyDescent="0.3">
      <c r="B564"/>
    </row>
    <row r="565" spans="2:2" x14ac:dyDescent="0.3">
      <c r="B565"/>
    </row>
    <row r="566" spans="2:2" x14ac:dyDescent="0.3">
      <c r="B566"/>
    </row>
    <row r="567" spans="2:2" x14ac:dyDescent="0.3">
      <c r="B567"/>
    </row>
    <row r="568" spans="2:2" x14ac:dyDescent="0.3">
      <c r="B568"/>
    </row>
    <row r="569" spans="2:2" x14ac:dyDescent="0.3">
      <c r="B569"/>
    </row>
    <row r="570" spans="2:2" x14ac:dyDescent="0.3">
      <c r="B570"/>
    </row>
    <row r="571" spans="2:2" x14ac:dyDescent="0.3">
      <c r="B571"/>
    </row>
    <row r="572" spans="2:2" x14ac:dyDescent="0.3">
      <c r="B572"/>
    </row>
    <row r="573" spans="2:2" x14ac:dyDescent="0.3">
      <c r="B573"/>
    </row>
    <row r="574" spans="2:2" x14ac:dyDescent="0.3">
      <c r="B574"/>
    </row>
    <row r="575" spans="2:2" x14ac:dyDescent="0.3">
      <c r="B575"/>
    </row>
    <row r="576" spans="2:2" x14ac:dyDescent="0.3">
      <c r="B576"/>
    </row>
    <row r="577" spans="2:2" x14ac:dyDescent="0.3">
      <c r="B577"/>
    </row>
    <row r="578" spans="2:2" x14ac:dyDescent="0.3">
      <c r="B578"/>
    </row>
    <row r="579" spans="2:2" x14ac:dyDescent="0.3">
      <c r="B579"/>
    </row>
    <row r="580" spans="2:2" x14ac:dyDescent="0.3">
      <c r="B580"/>
    </row>
    <row r="581" spans="2:2" x14ac:dyDescent="0.3">
      <c r="B581"/>
    </row>
    <row r="582" spans="2:2" x14ac:dyDescent="0.3">
      <c r="B582"/>
    </row>
    <row r="583" spans="2:2" x14ac:dyDescent="0.3">
      <c r="B583"/>
    </row>
    <row r="584" spans="2:2" x14ac:dyDescent="0.3">
      <c r="B584"/>
    </row>
    <row r="585" spans="2:2" x14ac:dyDescent="0.3">
      <c r="B585"/>
    </row>
    <row r="586" spans="2:2" x14ac:dyDescent="0.3">
      <c r="B586"/>
    </row>
    <row r="587" spans="2:2" x14ac:dyDescent="0.3">
      <c r="B587"/>
    </row>
    <row r="588" spans="2:2" x14ac:dyDescent="0.3">
      <c r="B588"/>
    </row>
    <row r="589" spans="2:2" x14ac:dyDescent="0.3">
      <c r="B589"/>
    </row>
    <row r="590" spans="2:2" x14ac:dyDescent="0.3">
      <c r="B590"/>
    </row>
    <row r="591" spans="2:2" x14ac:dyDescent="0.3">
      <c r="B591"/>
    </row>
    <row r="592" spans="2:2" x14ac:dyDescent="0.3">
      <c r="B592"/>
    </row>
    <row r="593" spans="2:2" x14ac:dyDescent="0.3">
      <c r="B593"/>
    </row>
    <row r="594" spans="2:2" x14ac:dyDescent="0.3">
      <c r="B594"/>
    </row>
    <row r="595" spans="2:2" x14ac:dyDescent="0.3">
      <c r="B595"/>
    </row>
    <row r="596" spans="2:2" x14ac:dyDescent="0.3">
      <c r="B596"/>
    </row>
    <row r="597" spans="2:2" x14ac:dyDescent="0.3">
      <c r="B597"/>
    </row>
    <row r="598" spans="2:2" x14ac:dyDescent="0.3">
      <c r="B598"/>
    </row>
    <row r="599" spans="2:2" x14ac:dyDescent="0.3">
      <c r="B599"/>
    </row>
    <row r="600" spans="2:2" x14ac:dyDescent="0.3">
      <c r="B600"/>
    </row>
    <row r="601" spans="2:2" x14ac:dyDescent="0.3">
      <c r="B601"/>
    </row>
    <row r="602" spans="2:2" x14ac:dyDescent="0.3">
      <c r="B602"/>
    </row>
    <row r="603" spans="2:2" x14ac:dyDescent="0.3">
      <c r="B603"/>
    </row>
    <row r="604" spans="2:2" x14ac:dyDescent="0.3">
      <c r="B604"/>
    </row>
    <row r="605" spans="2:2" x14ac:dyDescent="0.3">
      <c r="B605"/>
    </row>
    <row r="606" spans="2:2" x14ac:dyDescent="0.3">
      <c r="B606"/>
    </row>
    <row r="607" spans="2:2" x14ac:dyDescent="0.3">
      <c r="B607"/>
    </row>
    <row r="608" spans="2:2" x14ac:dyDescent="0.3">
      <c r="B608"/>
    </row>
    <row r="609" spans="2:2" x14ac:dyDescent="0.3">
      <c r="B609"/>
    </row>
    <row r="610" spans="2:2" x14ac:dyDescent="0.3">
      <c r="B610"/>
    </row>
    <row r="611" spans="2:2" x14ac:dyDescent="0.3">
      <c r="B611"/>
    </row>
    <row r="612" spans="2:2" x14ac:dyDescent="0.3">
      <c r="B612"/>
    </row>
    <row r="613" spans="2:2" x14ac:dyDescent="0.3">
      <c r="B613"/>
    </row>
    <row r="614" spans="2:2" x14ac:dyDescent="0.3">
      <c r="B614"/>
    </row>
    <row r="615" spans="2:2" x14ac:dyDescent="0.3">
      <c r="B615"/>
    </row>
    <row r="616" spans="2:2" x14ac:dyDescent="0.3">
      <c r="B616"/>
    </row>
    <row r="617" spans="2:2" x14ac:dyDescent="0.3">
      <c r="B617"/>
    </row>
    <row r="618" spans="2:2" x14ac:dyDescent="0.3">
      <c r="B618"/>
    </row>
    <row r="619" spans="2:2" x14ac:dyDescent="0.3">
      <c r="B619"/>
    </row>
    <row r="620" spans="2:2" x14ac:dyDescent="0.3">
      <c r="B620"/>
    </row>
    <row r="621" spans="2:2" x14ac:dyDescent="0.3">
      <c r="B621"/>
    </row>
    <row r="622" spans="2:2" x14ac:dyDescent="0.3">
      <c r="B622"/>
    </row>
    <row r="623" spans="2:2" x14ac:dyDescent="0.3">
      <c r="B623"/>
    </row>
    <row r="624" spans="2:2" x14ac:dyDescent="0.3">
      <c r="B624"/>
    </row>
    <row r="625" spans="2:2" x14ac:dyDescent="0.3">
      <c r="B625"/>
    </row>
    <row r="626" spans="2:2" x14ac:dyDescent="0.3">
      <c r="B626"/>
    </row>
    <row r="627" spans="2:2" x14ac:dyDescent="0.3">
      <c r="B627"/>
    </row>
    <row r="628" spans="2:2" x14ac:dyDescent="0.3">
      <c r="B628"/>
    </row>
    <row r="629" spans="2:2" x14ac:dyDescent="0.3">
      <c r="B629"/>
    </row>
    <row r="630" spans="2:2" x14ac:dyDescent="0.3">
      <c r="B630"/>
    </row>
    <row r="631" spans="2:2" x14ac:dyDescent="0.3">
      <c r="B631"/>
    </row>
    <row r="632" spans="2:2" x14ac:dyDescent="0.3">
      <c r="B632"/>
    </row>
    <row r="633" spans="2:2" x14ac:dyDescent="0.3">
      <c r="B633"/>
    </row>
    <row r="634" spans="2:2" x14ac:dyDescent="0.3">
      <c r="B634"/>
    </row>
    <row r="635" spans="2:2" x14ac:dyDescent="0.3">
      <c r="B635"/>
    </row>
    <row r="636" spans="2:2" x14ac:dyDescent="0.3">
      <c r="B636"/>
    </row>
    <row r="637" spans="2:2" x14ac:dyDescent="0.3">
      <c r="B637"/>
    </row>
    <row r="638" spans="2:2" x14ac:dyDescent="0.3">
      <c r="B638"/>
    </row>
    <row r="639" spans="2:2" x14ac:dyDescent="0.3">
      <c r="B639"/>
    </row>
    <row r="640" spans="2:2" x14ac:dyDescent="0.3">
      <c r="B640"/>
    </row>
    <row r="641" spans="2:2" x14ac:dyDescent="0.3">
      <c r="B641"/>
    </row>
    <row r="642" spans="2:2" x14ac:dyDescent="0.3">
      <c r="B642"/>
    </row>
    <row r="643" spans="2:2" x14ac:dyDescent="0.3">
      <c r="B643"/>
    </row>
    <row r="644" spans="2:2" x14ac:dyDescent="0.3">
      <c r="B644"/>
    </row>
    <row r="645" spans="2:2" x14ac:dyDescent="0.3">
      <c r="B645"/>
    </row>
    <row r="646" spans="2:2" x14ac:dyDescent="0.3">
      <c r="B646"/>
    </row>
    <row r="647" spans="2:2" x14ac:dyDescent="0.3">
      <c r="B647"/>
    </row>
    <row r="648" spans="2:2" x14ac:dyDescent="0.3">
      <c r="B648"/>
    </row>
    <row r="649" spans="2:2" x14ac:dyDescent="0.3">
      <c r="B649"/>
    </row>
    <row r="650" spans="2:2" x14ac:dyDescent="0.3">
      <c r="B650"/>
    </row>
    <row r="651" spans="2:2" x14ac:dyDescent="0.3">
      <c r="B651"/>
    </row>
    <row r="652" spans="2:2" x14ac:dyDescent="0.3">
      <c r="B652"/>
    </row>
    <row r="653" spans="2:2" x14ac:dyDescent="0.3">
      <c r="B653"/>
    </row>
    <row r="654" spans="2:2" x14ac:dyDescent="0.3">
      <c r="B654"/>
    </row>
    <row r="655" spans="2:2" x14ac:dyDescent="0.3">
      <c r="B655"/>
    </row>
    <row r="656" spans="2:2" x14ac:dyDescent="0.3">
      <c r="B656"/>
    </row>
    <row r="657" spans="2:2" x14ac:dyDescent="0.3">
      <c r="B657"/>
    </row>
    <row r="658" spans="2:2" x14ac:dyDescent="0.3">
      <c r="B658"/>
    </row>
    <row r="659" spans="2:2" x14ac:dyDescent="0.3">
      <c r="B659"/>
    </row>
    <row r="660" spans="2:2" x14ac:dyDescent="0.3">
      <c r="B660"/>
    </row>
    <row r="661" spans="2:2" x14ac:dyDescent="0.3">
      <c r="B661"/>
    </row>
    <row r="662" spans="2:2" x14ac:dyDescent="0.3">
      <c r="B662"/>
    </row>
    <row r="663" spans="2:2" x14ac:dyDescent="0.3">
      <c r="B663"/>
    </row>
    <row r="664" spans="2:2" x14ac:dyDescent="0.3">
      <c r="B664"/>
    </row>
    <row r="665" spans="2:2" x14ac:dyDescent="0.3">
      <c r="B665"/>
    </row>
    <row r="666" spans="2:2" x14ac:dyDescent="0.3">
      <c r="B666"/>
    </row>
    <row r="667" spans="2:2" x14ac:dyDescent="0.3">
      <c r="B667"/>
    </row>
    <row r="668" spans="2:2" x14ac:dyDescent="0.3">
      <c r="B668"/>
    </row>
    <row r="669" spans="2:2" x14ac:dyDescent="0.3">
      <c r="B669"/>
    </row>
    <row r="670" spans="2:2" x14ac:dyDescent="0.3">
      <c r="B670"/>
    </row>
    <row r="671" spans="2:2" x14ac:dyDescent="0.3">
      <c r="B671"/>
    </row>
    <row r="672" spans="2:2" x14ac:dyDescent="0.3">
      <c r="B672"/>
    </row>
    <row r="673" spans="2:2" x14ac:dyDescent="0.3">
      <c r="B673"/>
    </row>
    <row r="674" spans="2:2" x14ac:dyDescent="0.3">
      <c r="B674"/>
    </row>
    <row r="675" spans="2:2" x14ac:dyDescent="0.3">
      <c r="B675"/>
    </row>
    <row r="676" spans="2:2" x14ac:dyDescent="0.3">
      <c r="B676"/>
    </row>
    <row r="677" spans="2:2" x14ac:dyDescent="0.3">
      <c r="B677"/>
    </row>
    <row r="678" spans="2:2" x14ac:dyDescent="0.3">
      <c r="B678"/>
    </row>
    <row r="679" spans="2:2" x14ac:dyDescent="0.3">
      <c r="B679"/>
    </row>
    <row r="680" spans="2:2" x14ac:dyDescent="0.3">
      <c r="B680"/>
    </row>
    <row r="681" spans="2:2" x14ac:dyDescent="0.3">
      <c r="B681"/>
    </row>
    <row r="682" spans="2:2" x14ac:dyDescent="0.3">
      <c r="B682"/>
    </row>
    <row r="683" spans="2:2" x14ac:dyDescent="0.3">
      <c r="B683"/>
    </row>
    <row r="684" spans="2:2" x14ac:dyDescent="0.3">
      <c r="B684"/>
    </row>
    <row r="685" spans="2:2" x14ac:dyDescent="0.3">
      <c r="B685"/>
    </row>
    <row r="686" spans="2:2" x14ac:dyDescent="0.3">
      <c r="B686"/>
    </row>
    <row r="687" spans="2:2" x14ac:dyDescent="0.3">
      <c r="B687"/>
    </row>
    <row r="688" spans="2:2" x14ac:dyDescent="0.3">
      <c r="B688"/>
    </row>
    <row r="689" spans="2:2" x14ac:dyDescent="0.3">
      <c r="B689"/>
    </row>
    <row r="690" spans="2:2" x14ac:dyDescent="0.3">
      <c r="B690"/>
    </row>
    <row r="691" spans="2:2" x14ac:dyDescent="0.3">
      <c r="B691"/>
    </row>
    <row r="692" spans="2:2" x14ac:dyDescent="0.3">
      <c r="B692"/>
    </row>
    <row r="693" spans="2:2" x14ac:dyDescent="0.3">
      <c r="B693"/>
    </row>
    <row r="694" spans="2:2" x14ac:dyDescent="0.3">
      <c r="B694"/>
    </row>
    <row r="695" spans="2:2" x14ac:dyDescent="0.3">
      <c r="B695"/>
    </row>
    <row r="696" spans="2:2" x14ac:dyDescent="0.3">
      <c r="B696"/>
    </row>
    <row r="697" spans="2:2" x14ac:dyDescent="0.3">
      <c r="B697"/>
    </row>
    <row r="698" spans="2:2" x14ac:dyDescent="0.3">
      <c r="B698"/>
    </row>
    <row r="699" spans="2:2" x14ac:dyDescent="0.3">
      <c r="B699"/>
    </row>
    <row r="700" spans="2:2" x14ac:dyDescent="0.3">
      <c r="B700"/>
    </row>
    <row r="701" spans="2:2" x14ac:dyDescent="0.3">
      <c r="B701"/>
    </row>
    <row r="702" spans="2:2" x14ac:dyDescent="0.3">
      <c r="B702"/>
    </row>
    <row r="703" spans="2:2" x14ac:dyDescent="0.3">
      <c r="B703"/>
    </row>
    <row r="704" spans="2:2" x14ac:dyDescent="0.3">
      <c r="B704"/>
    </row>
    <row r="705" spans="2:2" x14ac:dyDescent="0.3">
      <c r="B705"/>
    </row>
    <row r="706" spans="2:2" x14ac:dyDescent="0.3">
      <c r="B706"/>
    </row>
    <row r="707" spans="2:2" x14ac:dyDescent="0.3">
      <c r="B707"/>
    </row>
    <row r="708" spans="2:2" x14ac:dyDescent="0.3">
      <c r="B708"/>
    </row>
    <row r="709" spans="2:2" x14ac:dyDescent="0.3">
      <c r="B709"/>
    </row>
    <row r="710" spans="2:2" x14ac:dyDescent="0.3">
      <c r="B710"/>
    </row>
    <row r="711" spans="2:2" x14ac:dyDescent="0.3">
      <c r="B711"/>
    </row>
    <row r="712" spans="2:2" x14ac:dyDescent="0.3">
      <c r="B712"/>
    </row>
    <row r="713" spans="2:2" x14ac:dyDescent="0.3">
      <c r="B713"/>
    </row>
    <row r="714" spans="2:2" x14ac:dyDescent="0.3">
      <c r="B714"/>
    </row>
    <row r="715" spans="2:2" x14ac:dyDescent="0.3">
      <c r="B715"/>
    </row>
    <row r="716" spans="2:2" x14ac:dyDescent="0.3">
      <c r="B716"/>
    </row>
    <row r="717" spans="2:2" x14ac:dyDescent="0.3">
      <c r="B717"/>
    </row>
    <row r="718" spans="2:2" x14ac:dyDescent="0.3">
      <c r="B718"/>
    </row>
    <row r="719" spans="2:2" x14ac:dyDescent="0.3">
      <c r="B719"/>
    </row>
    <row r="720" spans="2:2" x14ac:dyDescent="0.3">
      <c r="B720"/>
    </row>
    <row r="721" spans="2:2" x14ac:dyDescent="0.3">
      <c r="B721"/>
    </row>
    <row r="722" spans="2:2" x14ac:dyDescent="0.3">
      <c r="B722"/>
    </row>
    <row r="723" spans="2:2" x14ac:dyDescent="0.3">
      <c r="B723"/>
    </row>
    <row r="724" spans="2:2" x14ac:dyDescent="0.3">
      <c r="B724"/>
    </row>
    <row r="725" spans="2:2" x14ac:dyDescent="0.3">
      <c r="B725"/>
    </row>
    <row r="726" spans="2:2" x14ac:dyDescent="0.3">
      <c r="B726"/>
    </row>
    <row r="727" spans="2:2" x14ac:dyDescent="0.3">
      <c r="B727"/>
    </row>
    <row r="728" spans="2:2" x14ac:dyDescent="0.3">
      <c r="B728"/>
    </row>
    <row r="729" spans="2:2" x14ac:dyDescent="0.3">
      <c r="B729"/>
    </row>
    <row r="730" spans="2:2" x14ac:dyDescent="0.3">
      <c r="B730"/>
    </row>
    <row r="731" spans="2:2" x14ac:dyDescent="0.3">
      <c r="B731"/>
    </row>
    <row r="732" spans="2:2" x14ac:dyDescent="0.3">
      <c r="B732"/>
    </row>
    <row r="733" spans="2:2" x14ac:dyDescent="0.3">
      <c r="B733"/>
    </row>
    <row r="734" spans="2:2" x14ac:dyDescent="0.3">
      <c r="B734"/>
    </row>
    <row r="735" spans="2:2" x14ac:dyDescent="0.3">
      <c r="B735"/>
    </row>
    <row r="736" spans="2:2" x14ac:dyDescent="0.3">
      <c r="B736"/>
    </row>
    <row r="737" spans="2:2" x14ac:dyDescent="0.3">
      <c r="B737"/>
    </row>
    <row r="738" spans="2:2" x14ac:dyDescent="0.3">
      <c r="B738"/>
    </row>
    <row r="739" spans="2:2" x14ac:dyDescent="0.3">
      <c r="B739"/>
    </row>
    <row r="740" spans="2:2" x14ac:dyDescent="0.3">
      <c r="B740"/>
    </row>
    <row r="741" spans="2:2" x14ac:dyDescent="0.3">
      <c r="B741"/>
    </row>
    <row r="742" spans="2:2" x14ac:dyDescent="0.3">
      <c r="B742"/>
    </row>
    <row r="743" spans="2:2" x14ac:dyDescent="0.3">
      <c r="B743"/>
    </row>
    <row r="744" spans="2:2" x14ac:dyDescent="0.3">
      <c r="B744"/>
    </row>
    <row r="745" spans="2:2" x14ac:dyDescent="0.3">
      <c r="B745"/>
    </row>
    <row r="746" spans="2:2" x14ac:dyDescent="0.3">
      <c r="B746"/>
    </row>
    <row r="747" spans="2:2" x14ac:dyDescent="0.3">
      <c r="B747"/>
    </row>
    <row r="748" spans="2:2" x14ac:dyDescent="0.3">
      <c r="B748"/>
    </row>
    <row r="749" spans="2:2" x14ac:dyDescent="0.3">
      <c r="B749"/>
    </row>
    <row r="750" spans="2:2" x14ac:dyDescent="0.3">
      <c r="B750"/>
    </row>
    <row r="751" spans="2:2" x14ac:dyDescent="0.3">
      <c r="B751"/>
    </row>
    <row r="752" spans="2:2" x14ac:dyDescent="0.3">
      <c r="B752"/>
    </row>
    <row r="753" spans="2:2" x14ac:dyDescent="0.3">
      <c r="B753"/>
    </row>
    <row r="754" spans="2:2" x14ac:dyDescent="0.3">
      <c r="B754"/>
    </row>
    <row r="755" spans="2:2" x14ac:dyDescent="0.3">
      <c r="B755"/>
    </row>
    <row r="756" spans="2:2" x14ac:dyDescent="0.3">
      <c r="B756"/>
    </row>
    <row r="757" spans="2:2" x14ac:dyDescent="0.3">
      <c r="B757"/>
    </row>
    <row r="758" spans="2:2" x14ac:dyDescent="0.3">
      <c r="B758"/>
    </row>
    <row r="759" spans="2:2" x14ac:dyDescent="0.3">
      <c r="B759"/>
    </row>
    <row r="760" spans="2:2" x14ac:dyDescent="0.3">
      <c r="B760"/>
    </row>
    <row r="761" spans="2:2" x14ac:dyDescent="0.3">
      <c r="B761"/>
    </row>
    <row r="762" spans="2:2" x14ac:dyDescent="0.3">
      <c r="B762"/>
    </row>
    <row r="763" spans="2:2" x14ac:dyDescent="0.3">
      <c r="B763"/>
    </row>
    <row r="764" spans="2:2" x14ac:dyDescent="0.3">
      <c r="B764"/>
    </row>
    <row r="765" spans="2:2" x14ac:dyDescent="0.3">
      <c r="B765"/>
    </row>
    <row r="766" spans="2:2" x14ac:dyDescent="0.3">
      <c r="B766"/>
    </row>
    <row r="767" spans="2:2" x14ac:dyDescent="0.3">
      <c r="B767"/>
    </row>
    <row r="768" spans="2:2" x14ac:dyDescent="0.3">
      <c r="B768"/>
    </row>
    <row r="769" spans="2:2" x14ac:dyDescent="0.3">
      <c r="B769"/>
    </row>
    <row r="770" spans="2:2" x14ac:dyDescent="0.3">
      <c r="B770"/>
    </row>
    <row r="771" spans="2:2" x14ac:dyDescent="0.3">
      <c r="B771"/>
    </row>
    <row r="772" spans="2:2" x14ac:dyDescent="0.3">
      <c r="B772"/>
    </row>
    <row r="773" spans="2:2" x14ac:dyDescent="0.3">
      <c r="B773"/>
    </row>
    <row r="774" spans="2:2" x14ac:dyDescent="0.3">
      <c r="B774"/>
    </row>
    <row r="775" spans="2:2" x14ac:dyDescent="0.3">
      <c r="B775"/>
    </row>
    <row r="776" spans="2:2" x14ac:dyDescent="0.3">
      <c r="B776"/>
    </row>
    <row r="777" spans="2:2" x14ac:dyDescent="0.3">
      <c r="B777"/>
    </row>
    <row r="778" spans="2:2" x14ac:dyDescent="0.3">
      <c r="B778"/>
    </row>
    <row r="779" spans="2:2" x14ac:dyDescent="0.3">
      <c r="B779"/>
    </row>
    <row r="780" spans="2:2" x14ac:dyDescent="0.3">
      <c r="B780"/>
    </row>
    <row r="781" spans="2:2" x14ac:dyDescent="0.3">
      <c r="B781"/>
    </row>
  </sheetData>
  <pageMargins left="0.7" right="0.7" top="0.75" bottom="0.75" header="0.3" footer="0.3"/>
  <pageSetup orientation="portrait" horizontalDpi="360" verticalDpi="360"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M563"/>
  <sheetViews>
    <sheetView workbookViewId="0">
      <selection activeCell="H12" sqref="H12"/>
    </sheetView>
  </sheetViews>
  <sheetFormatPr defaultRowHeight="14.4" x14ac:dyDescent="0.3"/>
  <cols>
    <col min="1" max="1" width="14.88671875" style="13" bestFit="1" customWidth="1"/>
    <col min="2" max="2" width="15" style="14" bestFit="1" customWidth="1"/>
    <col min="3" max="9" width="12" style="14" customWidth="1"/>
    <col min="10" max="10" width="41.109375" style="14" customWidth="1"/>
    <col min="11" max="69" width="12" style="14" customWidth="1"/>
    <col min="70" max="70" width="10.5546875" style="14" customWidth="1"/>
    <col min="71" max="216" width="12" style="14" customWidth="1"/>
    <col min="217" max="217" width="10.5546875" style="14" customWidth="1"/>
    <col min="218" max="284" width="12" style="14" customWidth="1"/>
    <col min="285" max="285" width="10.5546875" style="14" customWidth="1"/>
    <col min="286" max="335" width="12" style="14" customWidth="1"/>
    <col min="336" max="336" width="10.5546875" style="14" customWidth="1"/>
    <col min="337" max="570" width="11" style="14" bestFit="1" customWidth="1"/>
    <col min="571" max="712" width="11" style="14" customWidth="1"/>
    <col min="713" max="1004" width="12" style="14" bestFit="1" customWidth="1"/>
    <col min="1005" max="1005" width="12" style="14" customWidth="1"/>
    <col min="1006" max="1064" width="12" style="14" bestFit="1" customWidth="1"/>
    <col min="1065" max="1065" width="12" style="14" customWidth="1"/>
    <col min="1066" max="1091" width="12" style="14" bestFit="1" customWidth="1"/>
    <col min="1092" max="1092" width="12" style="14" customWidth="1"/>
    <col min="1093" max="1093" width="12" style="14" bestFit="1" customWidth="1"/>
    <col min="1094" max="1094" width="12" style="14" customWidth="1"/>
    <col min="1095" max="1338" width="12" style="14" bestFit="1" customWidth="1"/>
    <col min="1339" max="1339" width="11" style="14" bestFit="1" customWidth="1"/>
    <col min="1340" max="16384" width="8.88671875" style="14"/>
  </cols>
  <sheetData>
    <row r="1" spans="1:1339" x14ac:dyDescent="0.3">
      <c r="A1" s="75" t="s">
        <v>64</v>
      </c>
      <c r="C1" s="81">
        <v>1338</v>
      </c>
      <c r="D1" s="75" t="s">
        <v>100</v>
      </c>
      <c r="H1" s="13">
        <f>C4/C3</f>
        <v>0.15269461077844312</v>
      </c>
      <c r="J1" s="14" t="s">
        <v>88</v>
      </c>
      <c r="N1" s="81">
        <v>274</v>
      </c>
    </row>
    <row r="2" spans="1:1339" x14ac:dyDescent="0.3">
      <c r="A2" s="75" t="s">
        <v>72</v>
      </c>
      <c r="C2" s="81">
        <v>1004</v>
      </c>
      <c r="D2" s="75" t="s">
        <v>101</v>
      </c>
      <c r="H2" s="13">
        <f>C5/C3</f>
        <v>0.84730538922155685</v>
      </c>
      <c r="J2" s="14" t="s">
        <v>89</v>
      </c>
      <c r="N2" s="81">
        <v>254</v>
      </c>
    </row>
    <row r="3" spans="1:1339" x14ac:dyDescent="0.3">
      <c r="A3" s="75" t="s">
        <v>73</v>
      </c>
      <c r="C3" s="81">
        <v>334</v>
      </c>
      <c r="D3" s="75"/>
      <c r="H3" s="73"/>
      <c r="J3" s="14" t="s">
        <v>90</v>
      </c>
      <c r="N3" s="81">
        <v>20</v>
      </c>
    </row>
    <row r="4" spans="1:1339" x14ac:dyDescent="0.3">
      <c r="A4" s="73" t="s">
        <v>98</v>
      </c>
      <c r="C4" s="81">
        <v>51</v>
      </c>
      <c r="D4" s="14" t="s">
        <v>86</v>
      </c>
      <c r="H4" s="13">
        <f>C7/C3</f>
        <v>0.76047904191616766</v>
      </c>
      <c r="J4" s="14" t="s">
        <v>93</v>
      </c>
      <c r="N4" s="81">
        <v>219</v>
      </c>
    </row>
    <row r="5" spans="1:1339" x14ac:dyDescent="0.3">
      <c r="A5" s="13" t="s">
        <v>99</v>
      </c>
      <c r="C5" s="81">
        <v>283</v>
      </c>
      <c r="D5" s="13" t="s">
        <v>87</v>
      </c>
      <c r="H5" s="13">
        <f>C8/C3</f>
        <v>0.23952095808383234</v>
      </c>
      <c r="J5" s="14" t="s">
        <v>94</v>
      </c>
      <c r="L5" s="81"/>
      <c r="N5" s="81">
        <v>215</v>
      </c>
    </row>
    <row r="6" spans="1:1339" x14ac:dyDescent="0.3">
      <c r="D6" s="14" t="s">
        <v>91</v>
      </c>
      <c r="H6" s="13">
        <f>N2/N1</f>
        <v>0.92700729927007297</v>
      </c>
      <c r="J6" s="14" t="s">
        <v>95</v>
      </c>
      <c r="L6" s="81"/>
      <c r="N6" s="81">
        <v>4</v>
      </c>
    </row>
    <row r="7" spans="1:1339" x14ac:dyDescent="0.3">
      <c r="A7" s="14" t="s">
        <v>84</v>
      </c>
      <c r="C7" s="81">
        <v>254</v>
      </c>
      <c r="D7" s="14" t="s">
        <v>92</v>
      </c>
      <c r="H7" s="13">
        <f>N3/N1</f>
        <v>7.2992700729927001E-2</v>
      </c>
      <c r="L7" s="81"/>
    </row>
    <row r="8" spans="1:1339" x14ac:dyDescent="0.3">
      <c r="A8" s="14" t="s">
        <v>85</v>
      </c>
      <c r="C8" s="81">
        <v>80</v>
      </c>
      <c r="D8" s="14" t="s">
        <v>96</v>
      </c>
      <c r="H8" s="13">
        <f>N5/N4</f>
        <v>0.9817351598173516</v>
      </c>
      <c r="J8" s="14" t="s">
        <v>102</v>
      </c>
      <c r="L8" s="81"/>
      <c r="N8" s="81">
        <v>283</v>
      </c>
    </row>
    <row r="9" spans="1:1339" x14ac:dyDescent="0.3">
      <c r="A9" s="14"/>
      <c r="B9" s="81"/>
      <c r="D9" s="14" t="s">
        <v>97</v>
      </c>
      <c r="H9" s="13">
        <f>N6/N4</f>
        <v>1.8264840182648401E-2</v>
      </c>
      <c r="J9" s="14" t="s">
        <v>103</v>
      </c>
      <c r="L9" s="81"/>
      <c r="N9" s="81">
        <v>215</v>
      </c>
    </row>
    <row r="10" spans="1:1339" x14ac:dyDescent="0.3">
      <c r="A10" s="93" t="s">
        <v>1</v>
      </c>
      <c r="B10" s="82" t="s">
        <v>32</v>
      </c>
      <c r="J10" s="14" t="s">
        <v>104</v>
      </c>
      <c r="L10" s="81"/>
      <c r="N10" s="81">
        <v>68</v>
      </c>
    </row>
    <row r="11" spans="1:1339" x14ac:dyDescent="0.3">
      <c r="A11" s="95" t="s">
        <v>4</v>
      </c>
      <c r="B11" s="82" t="s">
        <v>11</v>
      </c>
      <c r="D11" s="14" t="s">
        <v>105</v>
      </c>
      <c r="H11" s="13">
        <f>N9/N8</f>
        <v>0.75971731448763247</v>
      </c>
      <c r="L11" s="81"/>
    </row>
    <row r="12" spans="1:1339" x14ac:dyDescent="0.3">
      <c r="A12" s="14"/>
      <c r="D12" s="14" t="s">
        <v>106</v>
      </c>
      <c r="H12" s="13">
        <f>N10/N8</f>
        <v>0.24028268551236748</v>
      </c>
      <c r="L12" s="81"/>
    </row>
    <row r="13" spans="1:1339" x14ac:dyDescent="0.3">
      <c r="A13" s="83" t="s">
        <v>33</v>
      </c>
      <c r="B13" s="83" t="s">
        <v>15</v>
      </c>
      <c r="C13" s="84"/>
      <c r="D13" s="84"/>
      <c r="E13" s="84"/>
      <c r="F13" s="84"/>
      <c r="G13" s="84"/>
      <c r="H13" s="84"/>
      <c r="I13" s="84"/>
      <c r="J13" s="84"/>
      <c r="K13" s="84"/>
      <c r="L13" s="84"/>
      <c r="M13" s="84"/>
      <c r="N13" s="84"/>
      <c r="O13" s="84"/>
      <c r="P13" s="84"/>
      <c r="Q13" s="84"/>
      <c r="R13" s="84"/>
      <c r="S13" s="84"/>
      <c r="T13" s="84"/>
      <c r="U13" s="84"/>
      <c r="V13" s="84"/>
      <c r="W13" s="84"/>
      <c r="X13" s="84"/>
      <c r="Y13" s="84"/>
      <c r="Z13" s="84"/>
      <c r="AA13" s="84"/>
      <c r="AB13" s="84"/>
      <c r="AC13" s="84"/>
      <c r="AD13" s="84"/>
      <c r="AE13" s="84"/>
      <c r="AF13" s="84"/>
      <c r="AG13" s="84"/>
      <c r="AH13" s="84"/>
      <c r="AI13" s="84"/>
      <c r="AJ13" s="84"/>
      <c r="AK13" s="84"/>
      <c r="AL13" s="84"/>
      <c r="AM13" s="84"/>
      <c r="AN13" s="84"/>
      <c r="AO13" s="84"/>
      <c r="AP13" s="84"/>
      <c r="AQ13" s="84"/>
      <c r="AR13" s="84"/>
      <c r="AS13" s="84"/>
      <c r="AT13" s="84"/>
      <c r="AU13" s="84"/>
      <c r="AV13" s="84"/>
      <c r="AW13" s="84"/>
      <c r="AX13" s="84"/>
      <c r="AY13" s="84"/>
      <c r="AZ13" s="84"/>
      <c r="BA13" s="84"/>
      <c r="BB13" s="84"/>
      <c r="BC13" s="84"/>
      <c r="BD13" s="84"/>
      <c r="BE13" s="84"/>
      <c r="BF13" s="84"/>
      <c r="BG13" s="84"/>
      <c r="BH13" s="84"/>
      <c r="BI13" s="84"/>
      <c r="BJ13" s="84"/>
      <c r="BK13" s="84"/>
      <c r="BL13" s="84"/>
      <c r="BM13" s="84"/>
      <c r="BN13" s="84"/>
      <c r="BO13" s="84"/>
      <c r="BP13" s="84"/>
      <c r="BQ13" s="84"/>
      <c r="BR13" s="85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</row>
    <row r="14" spans="1:1339" x14ac:dyDescent="0.3">
      <c r="A14" s="83" t="s">
        <v>17</v>
      </c>
      <c r="B14" s="74">
        <v>16796.411940000002</v>
      </c>
      <c r="C14" s="86">
        <v>17128.426080000001</v>
      </c>
      <c r="D14" s="86">
        <v>17878.900679999999</v>
      </c>
      <c r="E14" s="86">
        <v>17929.303370000001</v>
      </c>
      <c r="F14" s="86">
        <v>18157.876</v>
      </c>
      <c r="G14" s="86">
        <v>18218.161390000001</v>
      </c>
      <c r="H14" s="86">
        <v>18804.752400000001</v>
      </c>
      <c r="I14" s="86">
        <v>18806.145469999999</v>
      </c>
      <c r="J14" s="86">
        <v>18838.703659999999</v>
      </c>
      <c r="K14" s="86">
        <v>18903.491409999999</v>
      </c>
      <c r="L14" s="86">
        <v>18955.220170000001</v>
      </c>
      <c r="M14" s="86">
        <v>18963.171920000001</v>
      </c>
      <c r="N14" s="86">
        <v>19144.576519999999</v>
      </c>
      <c r="O14" s="86">
        <v>19214.705529999999</v>
      </c>
      <c r="P14" s="86">
        <v>19442.353500000001</v>
      </c>
      <c r="Q14" s="86">
        <v>19496.71917</v>
      </c>
      <c r="R14" s="86">
        <v>19673.335729999999</v>
      </c>
      <c r="S14" s="86">
        <v>19749.383379999999</v>
      </c>
      <c r="T14" s="86">
        <v>20177.671129999999</v>
      </c>
      <c r="U14" s="86">
        <v>20277.807509999999</v>
      </c>
      <c r="V14" s="86">
        <v>20420.604650000001</v>
      </c>
      <c r="W14" s="86">
        <v>20462.997660000001</v>
      </c>
      <c r="X14" s="86">
        <v>20630.283510000001</v>
      </c>
      <c r="Y14" s="86">
        <v>20709.020339999999</v>
      </c>
      <c r="Z14" s="86">
        <v>20781.48892</v>
      </c>
      <c r="AA14" s="86">
        <v>20878.78443</v>
      </c>
      <c r="AB14" s="86">
        <v>21232.182260000001</v>
      </c>
      <c r="AC14" s="86">
        <v>21344.846699999998</v>
      </c>
      <c r="AD14" s="86">
        <v>21797.000400000001</v>
      </c>
      <c r="AE14" s="86">
        <v>22493.659640000002</v>
      </c>
      <c r="AF14" s="86">
        <v>23045.566159999998</v>
      </c>
      <c r="AG14" s="86">
        <v>23082.955330000001</v>
      </c>
      <c r="AH14" s="86">
        <v>23563.016179999999</v>
      </c>
      <c r="AI14" s="86">
        <v>24059.680189999999</v>
      </c>
      <c r="AJ14" s="86">
        <v>24227.337240000001</v>
      </c>
      <c r="AK14" s="86">
        <v>24476.478510000001</v>
      </c>
      <c r="AL14" s="86">
        <v>24513.091260000001</v>
      </c>
      <c r="AM14" s="86">
        <v>24603.04837</v>
      </c>
      <c r="AN14" s="86">
        <v>24671.663339999999</v>
      </c>
      <c r="AO14" s="86">
        <v>24915.046259999999</v>
      </c>
      <c r="AP14" s="86">
        <v>25333.332839999999</v>
      </c>
      <c r="AQ14" s="86">
        <v>25517.11363</v>
      </c>
      <c r="AR14" s="86">
        <v>25656.575260000001</v>
      </c>
      <c r="AS14" s="86">
        <v>25992.821039999999</v>
      </c>
      <c r="AT14" s="86">
        <v>26018.950519999999</v>
      </c>
      <c r="AU14" s="86">
        <v>26140.3603</v>
      </c>
      <c r="AV14" s="86">
        <v>26392.260289999998</v>
      </c>
      <c r="AW14" s="86">
        <v>26467.09737</v>
      </c>
      <c r="AX14" s="86">
        <v>27000.98473</v>
      </c>
      <c r="AY14" s="86">
        <v>27322.73386</v>
      </c>
      <c r="AZ14" s="86">
        <v>27346.04207</v>
      </c>
      <c r="BA14" s="86">
        <v>27724.28875</v>
      </c>
      <c r="BB14" s="86">
        <v>27941.28758</v>
      </c>
      <c r="BC14" s="86">
        <v>28287.897659999999</v>
      </c>
      <c r="BD14" s="86">
        <v>28340.188849999999</v>
      </c>
      <c r="BE14" s="86">
        <v>28468.919010000001</v>
      </c>
      <c r="BF14" s="86">
        <v>28476.734990000001</v>
      </c>
      <c r="BG14" s="86">
        <v>28923.136920000001</v>
      </c>
      <c r="BH14" s="86">
        <v>29186.482360000002</v>
      </c>
      <c r="BI14" s="86">
        <v>30063.580549999999</v>
      </c>
      <c r="BJ14" s="86">
        <v>30259.995559999999</v>
      </c>
      <c r="BK14" s="86">
        <v>30284.642940000002</v>
      </c>
      <c r="BL14" s="86">
        <v>31620.001059999999</v>
      </c>
      <c r="BM14" s="86">
        <v>32108.662820000001</v>
      </c>
      <c r="BN14" s="86">
        <v>33471.971890000001</v>
      </c>
      <c r="BO14" s="86">
        <v>35160.134570000002</v>
      </c>
      <c r="BP14" s="86">
        <v>36580.282160000002</v>
      </c>
      <c r="BQ14" s="86">
        <v>36910.608030000003</v>
      </c>
      <c r="BR14" s="87" t="s">
        <v>16</v>
      </c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  <c r="AWO14"/>
      <c r="AWP14"/>
      <c r="AWQ14"/>
      <c r="AWR14"/>
      <c r="AWS14"/>
      <c r="AWT14"/>
      <c r="AWU14"/>
      <c r="AWV14"/>
      <c r="AWW14"/>
      <c r="AWX14"/>
      <c r="AWY14"/>
      <c r="AWZ14"/>
      <c r="AXA14"/>
      <c r="AXB14"/>
      <c r="AXC14"/>
      <c r="AXD14"/>
      <c r="AXE14"/>
      <c r="AXF14"/>
      <c r="AXG14"/>
      <c r="AXH14"/>
      <c r="AXI14"/>
      <c r="AXJ14"/>
      <c r="AXK14"/>
      <c r="AXL14"/>
      <c r="AXM14"/>
      <c r="AXN14"/>
      <c r="AXO14"/>
      <c r="AXP14"/>
      <c r="AXQ14"/>
      <c r="AXR14"/>
      <c r="AXS14"/>
      <c r="AXT14"/>
      <c r="AXU14"/>
      <c r="AXV14"/>
      <c r="AXW14"/>
      <c r="AXX14"/>
      <c r="AXY14"/>
      <c r="AXZ14"/>
      <c r="AYA14"/>
      <c r="AYB14"/>
      <c r="AYC14"/>
      <c r="AYD14"/>
      <c r="AYE14"/>
      <c r="AYF14"/>
      <c r="AYG14"/>
      <c r="AYH14"/>
      <c r="AYI14"/>
      <c r="AYJ14"/>
      <c r="AYK14"/>
      <c r="AYL14"/>
      <c r="AYM14"/>
    </row>
    <row r="15" spans="1:1339" x14ac:dyDescent="0.3">
      <c r="A15" s="34">
        <v>25.08</v>
      </c>
      <c r="B15" s="74"/>
      <c r="C15" s="86"/>
      <c r="D15" s="86"/>
      <c r="E15" s="86"/>
      <c r="F15" s="86"/>
      <c r="G15" s="86"/>
      <c r="H15" s="86"/>
      <c r="I15" s="86"/>
      <c r="J15" s="86"/>
      <c r="K15" s="86"/>
      <c r="L15" s="86"/>
      <c r="M15" s="86"/>
      <c r="N15" s="86"/>
      <c r="O15" s="86"/>
      <c r="P15" s="86"/>
      <c r="Q15" s="86"/>
      <c r="R15" s="86"/>
      <c r="S15" s="86"/>
      <c r="T15" s="86"/>
      <c r="U15" s="86"/>
      <c r="V15" s="86"/>
      <c r="W15" s="86"/>
      <c r="X15" s="86"/>
      <c r="Y15" s="86"/>
      <c r="Z15" s="86"/>
      <c r="AA15" s="86"/>
      <c r="AB15" s="86"/>
      <c r="AC15" s="86"/>
      <c r="AD15" s="86"/>
      <c r="AE15" s="86"/>
      <c r="AF15" s="86"/>
      <c r="AG15" s="86"/>
      <c r="AH15" s="86"/>
      <c r="AI15" s="86"/>
      <c r="AJ15" s="86"/>
      <c r="AK15" s="86"/>
      <c r="AL15" s="86">
        <v>1</v>
      </c>
      <c r="AM15" s="86"/>
      <c r="AN15" s="86"/>
      <c r="AO15" s="86"/>
      <c r="AP15" s="86"/>
      <c r="AQ15" s="86"/>
      <c r="AR15" s="86"/>
      <c r="AS15" s="86"/>
      <c r="AT15" s="86"/>
      <c r="AU15" s="86"/>
      <c r="AV15" s="86"/>
      <c r="AW15" s="86"/>
      <c r="AX15" s="86"/>
      <c r="AY15" s="86"/>
      <c r="AZ15" s="86"/>
      <c r="BA15" s="86"/>
      <c r="BB15" s="86"/>
      <c r="BC15" s="86"/>
      <c r="BD15" s="86"/>
      <c r="BE15" s="86"/>
      <c r="BF15" s="86"/>
      <c r="BG15" s="86"/>
      <c r="BH15" s="86"/>
      <c r="BI15" s="86"/>
      <c r="BJ15" s="86"/>
      <c r="BK15" s="86"/>
      <c r="BL15" s="86"/>
      <c r="BM15" s="86"/>
      <c r="BN15" s="86"/>
      <c r="BO15" s="86"/>
      <c r="BP15" s="86"/>
      <c r="BQ15" s="86"/>
      <c r="BR15" s="87">
        <v>1</v>
      </c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  <c r="AMK15"/>
      <c r="AML15"/>
      <c r="AMM15"/>
      <c r="AMN15"/>
      <c r="AMO15"/>
      <c r="AMP15"/>
      <c r="AMQ15"/>
      <c r="AMR15"/>
      <c r="AMS15"/>
      <c r="AMT15"/>
      <c r="AMU15"/>
      <c r="AMV15"/>
      <c r="AMW15"/>
      <c r="AMX15"/>
      <c r="AMY15"/>
      <c r="AMZ15"/>
      <c r="ANA15"/>
      <c r="ANB15"/>
      <c r="ANC15"/>
      <c r="AND15"/>
      <c r="ANE15"/>
      <c r="ANF15"/>
      <c r="ANG15"/>
      <c r="ANH15"/>
      <c r="ANI15"/>
      <c r="ANJ15"/>
      <c r="ANK15"/>
      <c r="ANL15"/>
      <c r="ANM15"/>
      <c r="ANN15"/>
      <c r="ANO15"/>
      <c r="ANP15"/>
      <c r="ANQ15"/>
      <c r="ANR15"/>
      <c r="ANS15"/>
      <c r="ANT15"/>
      <c r="ANU15"/>
      <c r="ANV15"/>
      <c r="ANW15"/>
      <c r="ANX15"/>
      <c r="ANY15"/>
      <c r="ANZ15"/>
      <c r="AOA15"/>
      <c r="AOB15"/>
      <c r="AOC15"/>
      <c r="AOD15"/>
      <c r="AOE15"/>
      <c r="AOF15"/>
      <c r="AOG15"/>
      <c r="AOH15"/>
      <c r="AOI15"/>
      <c r="AOJ15"/>
      <c r="AOK15"/>
      <c r="AOL15"/>
      <c r="AOM15"/>
      <c r="AON15"/>
      <c r="AOO15"/>
      <c r="AOP15"/>
      <c r="AOQ15"/>
      <c r="AOR15"/>
      <c r="AOS15"/>
      <c r="AOT15"/>
      <c r="AOU15"/>
      <c r="AOV15"/>
      <c r="AOW15"/>
      <c r="AOX15"/>
      <c r="AOY15"/>
      <c r="AOZ15"/>
      <c r="APA15"/>
      <c r="APB15"/>
      <c r="APC15"/>
      <c r="APD15"/>
      <c r="APE15"/>
      <c r="APF15"/>
      <c r="APG15"/>
      <c r="APH15"/>
      <c r="API15"/>
      <c r="APJ15"/>
      <c r="APK15"/>
      <c r="APL15"/>
      <c r="APM15"/>
      <c r="APN15"/>
      <c r="APO15"/>
      <c r="APP15"/>
      <c r="APQ15"/>
      <c r="APR15"/>
      <c r="APS15"/>
      <c r="APT15"/>
      <c r="APU15"/>
      <c r="APV15"/>
      <c r="APW15"/>
      <c r="APX15"/>
      <c r="APY15"/>
      <c r="APZ15"/>
      <c r="AQA15"/>
      <c r="AQB15"/>
      <c r="AQC15"/>
      <c r="AQD15"/>
      <c r="AQE15"/>
      <c r="AQF15"/>
      <c r="AQG15"/>
      <c r="AQH15"/>
      <c r="AQI15"/>
      <c r="AQJ15"/>
      <c r="AQK15"/>
      <c r="AQL15"/>
      <c r="AQM15"/>
      <c r="AQN15"/>
      <c r="AQO15"/>
      <c r="AQP15"/>
      <c r="AQQ15"/>
      <c r="AQR15"/>
      <c r="AQS15"/>
      <c r="AQT15"/>
      <c r="AQU15"/>
      <c r="AQV15"/>
      <c r="AQW15"/>
      <c r="AQX15"/>
      <c r="AQY15"/>
      <c r="AQZ15"/>
      <c r="ARA15"/>
      <c r="ARB15"/>
      <c r="ARC15"/>
      <c r="ARD15"/>
      <c r="ARE15"/>
      <c r="ARF15"/>
      <c r="ARG15"/>
      <c r="ARH15"/>
      <c r="ARI15"/>
      <c r="ARJ15"/>
      <c r="ARK15"/>
      <c r="ARL15"/>
      <c r="ARM15"/>
      <c r="ARN15"/>
      <c r="ARO15"/>
      <c r="ARP15"/>
      <c r="ARQ15"/>
      <c r="ARR15"/>
      <c r="ARS15"/>
      <c r="ART15"/>
      <c r="ARU15"/>
      <c r="ARV15"/>
      <c r="ARW15"/>
      <c r="ARX15"/>
      <c r="ARY15"/>
      <c r="ARZ15"/>
      <c r="ASA15"/>
      <c r="ASB15"/>
      <c r="ASC15"/>
      <c r="ASD15"/>
      <c r="ASE15"/>
      <c r="ASF15"/>
      <c r="ASG15"/>
      <c r="ASH15"/>
      <c r="ASI15"/>
      <c r="ASJ15"/>
      <c r="ASK15"/>
      <c r="ASL15"/>
      <c r="ASM15"/>
      <c r="ASN15"/>
      <c r="ASO15"/>
      <c r="ASP15"/>
      <c r="ASQ15"/>
      <c r="ASR15"/>
      <c r="ASS15"/>
      <c r="AST15"/>
      <c r="ASU15"/>
      <c r="ASV15"/>
      <c r="ASW15"/>
      <c r="ASX15"/>
      <c r="ASY15"/>
      <c r="ASZ15"/>
      <c r="ATA15"/>
      <c r="ATB15"/>
      <c r="ATC15"/>
      <c r="ATD15"/>
      <c r="ATE15"/>
      <c r="ATF15"/>
      <c r="ATG15"/>
      <c r="ATH15"/>
      <c r="ATI15"/>
      <c r="ATJ15"/>
      <c r="ATK15"/>
      <c r="ATL15"/>
      <c r="ATM15"/>
      <c r="ATN15"/>
      <c r="ATO15"/>
      <c r="ATP15"/>
      <c r="ATQ15"/>
      <c r="ATR15"/>
      <c r="ATS15"/>
      <c r="ATT15"/>
      <c r="ATU15"/>
      <c r="ATV15"/>
      <c r="ATW15"/>
      <c r="ATX15"/>
      <c r="ATY15"/>
      <c r="ATZ15"/>
      <c r="AUA15"/>
      <c r="AUB15"/>
      <c r="AUC15"/>
      <c r="AUD15"/>
      <c r="AUE15"/>
      <c r="AUF15"/>
      <c r="AUG15"/>
      <c r="AUH15"/>
      <c r="AUI15"/>
      <c r="AUJ15"/>
      <c r="AUK15"/>
      <c r="AUL15"/>
      <c r="AUM15"/>
      <c r="AUN15"/>
      <c r="AUO15"/>
      <c r="AUP15"/>
      <c r="AUQ15"/>
      <c r="AUR15"/>
      <c r="AUS15"/>
      <c r="AUT15"/>
      <c r="AUU15"/>
      <c r="AUV15"/>
      <c r="AUW15"/>
      <c r="AUX15"/>
      <c r="AUY15"/>
      <c r="AUZ15"/>
      <c r="AVA15"/>
      <c r="AVB15"/>
      <c r="AVC15"/>
      <c r="AVD15"/>
      <c r="AVE15"/>
      <c r="AVF15"/>
      <c r="AVG15"/>
      <c r="AVH15"/>
      <c r="AVI15"/>
      <c r="AVJ15"/>
      <c r="AVK15"/>
      <c r="AVL15"/>
      <c r="AVM15"/>
      <c r="AVN15"/>
      <c r="AVO15"/>
      <c r="AVP15"/>
      <c r="AVQ15"/>
      <c r="AVR15"/>
      <c r="AVS15"/>
      <c r="AVT15"/>
      <c r="AVU15"/>
      <c r="AVV15"/>
      <c r="AVW15"/>
      <c r="AVX15"/>
      <c r="AVY15"/>
      <c r="AVZ15"/>
      <c r="AWA15"/>
      <c r="AWB15"/>
      <c r="AWC15"/>
      <c r="AWD15"/>
      <c r="AWE15"/>
      <c r="AWF15"/>
      <c r="AWG15"/>
      <c r="AWH15"/>
      <c r="AWI15"/>
      <c r="AWJ15"/>
      <c r="AWK15"/>
      <c r="AWL15"/>
      <c r="AWM15"/>
      <c r="AWN15"/>
      <c r="AWO15"/>
      <c r="AWP15"/>
      <c r="AWQ15"/>
      <c r="AWR15"/>
      <c r="AWS15"/>
      <c r="AWT15"/>
      <c r="AWU15"/>
      <c r="AWV15"/>
      <c r="AWW15"/>
      <c r="AWX15"/>
      <c r="AWY15"/>
      <c r="AWZ15"/>
      <c r="AXA15"/>
      <c r="AXB15"/>
      <c r="AXC15"/>
      <c r="AXD15"/>
      <c r="AXE15"/>
      <c r="AXF15"/>
      <c r="AXG15"/>
      <c r="AXH15"/>
      <c r="AXI15"/>
      <c r="AXJ15"/>
      <c r="AXK15"/>
      <c r="AXL15"/>
      <c r="AXM15"/>
      <c r="AXN15"/>
      <c r="AXO15"/>
      <c r="AXP15"/>
      <c r="AXQ15"/>
      <c r="AXR15"/>
      <c r="AXS15"/>
      <c r="AXT15"/>
      <c r="AXU15"/>
      <c r="AXV15"/>
      <c r="AXW15"/>
      <c r="AXX15"/>
      <c r="AXY15"/>
      <c r="AXZ15"/>
      <c r="AYA15"/>
      <c r="AYB15"/>
      <c r="AYC15"/>
      <c r="AYD15"/>
      <c r="AYE15"/>
      <c r="AYF15"/>
      <c r="AYG15"/>
      <c r="AYH15"/>
      <c r="AYI15"/>
      <c r="AYJ15"/>
      <c r="AYK15"/>
      <c r="AYL15"/>
      <c r="AYM15"/>
    </row>
    <row r="16" spans="1:1339" x14ac:dyDescent="0.3">
      <c r="A16" s="35">
        <v>25.364999999999998</v>
      </c>
      <c r="B16" s="88"/>
      <c r="C16" s="89"/>
      <c r="D16" s="89"/>
      <c r="E16" s="89"/>
      <c r="F16" s="89"/>
      <c r="G16" s="89"/>
      <c r="H16" s="89"/>
      <c r="I16" s="89"/>
      <c r="J16" s="89"/>
      <c r="K16" s="89"/>
      <c r="L16" s="89"/>
      <c r="M16" s="89"/>
      <c r="N16" s="89"/>
      <c r="O16" s="89"/>
      <c r="P16" s="89"/>
      <c r="Q16" s="89"/>
      <c r="R16" s="89"/>
      <c r="S16" s="89"/>
      <c r="T16" s="89"/>
      <c r="U16" s="89"/>
      <c r="V16" s="89"/>
      <c r="W16" s="89"/>
      <c r="X16" s="89"/>
      <c r="Y16" s="89"/>
      <c r="Z16" s="89"/>
      <c r="AA16" s="89"/>
      <c r="AB16" s="89"/>
      <c r="AC16" s="89"/>
      <c r="AD16" s="89"/>
      <c r="AE16" s="89"/>
      <c r="AF16" s="89"/>
      <c r="AG16" s="89"/>
      <c r="AH16" s="89"/>
      <c r="AI16" s="89"/>
      <c r="AJ16" s="89"/>
      <c r="AK16" s="89"/>
      <c r="AL16" s="89"/>
      <c r="AM16" s="89"/>
      <c r="AN16" s="89"/>
      <c r="AO16" s="89"/>
      <c r="AP16" s="89"/>
      <c r="AQ16" s="89"/>
      <c r="AR16" s="89"/>
      <c r="AS16" s="89"/>
      <c r="AT16" s="89"/>
      <c r="AU16" s="89"/>
      <c r="AV16" s="89"/>
      <c r="AW16" s="89"/>
      <c r="AX16" s="89"/>
      <c r="AY16" s="89"/>
      <c r="AZ16" s="89"/>
      <c r="BA16" s="89"/>
      <c r="BB16" s="89"/>
      <c r="BC16" s="89"/>
      <c r="BD16" s="89"/>
      <c r="BE16" s="89"/>
      <c r="BF16" s="89"/>
      <c r="BG16" s="89"/>
      <c r="BH16" s="89"/>
      <c r="BI16" s="89"/>
      <c r="BJ16" s="89"/>
      <c r="BK16" s="89">
        <v>1</v>
      </c>
      <c r="BL16" s="89"/>
      <c r="BM16" s="89"/>
      <c r="BN16" s="89"/>
      <c r="BO16" s="89"/>
      <c r="BP16" s="89"/>
      <c r="BQ16" s="89"/>
      <c r="BR16" s="90">
        <v>1</v>
      </c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  <c r="AWO16"/>
      <c r="AWP16"/>
      <c r="AWQ16"/>
      <c r="AWR16"/>
      <c r="AWS16"/>
      <c r="AWT16"/>
      <c r="AWU16"/>
      <c r="AWV16"/>
      <c r="AWW16"/>
      <c r="AWX16"/>
      <c r="AWY16"/>
      <c r="AWZ16"/>
      <c r="AXA16"/>
      <c r="AXB16"/>
      <c r="AXC16"/>
      <c r="AXD16"/>
      <c r="AXE16"/>
      <c r="AXF16"/>
      <c r="AXG16"/>
      <c r="AXH16"/>
      <c r="AXI16"/>
      <c r="AXJ16"/>
      <c r="AXK16"/>
      <c r="AXL16"/>
      <c r="AXM16"/>
      <c r="AXN16"/>
      <c r="AXO16"/>
      <c r="AXP16"/>
      <c r="AXQ16"/>
      <c r="AXR16"/>
      <c r="AXS16"/>
      <c r="AXT16"/>
      <c r="AXU16"/>
      <c r="AXV16"/>
      <c r="AXW16"/>
      <c r="AXX16"/>
      <c r="AXY16"/>
      <c r="AXZ16"/>
      <c r="AYA16"/>
      <c r="AYB16"/>
      <c r="AYC16"/>
      <c r="AYD16"/>
      <c r="AYE16"/>
      <c r="AYF16"/>
      <c r="AYG16"/>
      <c r="AYH16"/>
      <c r="AYI16"/>
      <c r="AYJ16"/>
      <c r="AYK16"/>
      <c r="AYL16"/>
      <c r="AYM16"/>
    </row>
    <row r="17" spans="1:1339" x14ac:dyDescent="0.3">
      <c r="A17" s="35">
        <v>25.46</v>
      </c>
      <c r="B17" s="88"/>
      <c r="C17" s="89"/>
      <c r="D17" s="89"/>
      <c r="E17" s="89"/>
      <c r="F17" s="89"/>
      <c r="G17" s="89"/>
      <c r="H17" s="89"/>
      <c r="I17" s="89"/>
      <c r="J17" s="89"/>
      <c r="K17" s="89"/>
      <c r="L17" s="89"/>
      <c r="M17" s="89"/>
      <c r="N17" s="89"/>
      <c r="O17" s="89"/>
      <c r="P17" s="89"/>
      <c r="Q17" s="89"/>
      <c r="R17" s="89"/>
      <c r="S17" s="89"/>
      <c r="T17" s="89"/>
      <c r="U17" s="89"/>
      <c r="V17" s="89"/>
      <c r="W17" s="89"/>
      <c r="X17" s="89"/>
      <c r="Y17" s="89"/>
      <c r="Z17" s="89"/>
      <c r="AA17" s="89"/>
      <c r="AB17" s="89"/>
      <c r="AC17" s="89"/>
      <c r="AD17" s="89"/>
      <c r="AE17" s="89"/>
      <c r="AF17" s="89"/>
      <c r="AG17" s="89"/>
      <c r="AH17" s="89"/>
      <c r="AI17" s="89"/>
      <c r="AJ17" s="89"/>
      <c r="AK17" s="89"/>
      <c r="AL17" s="89"/>
      <c r="AM17" s="89"/>
      <c r="AN17" s="89"/>
      <c r="AO17" s="89"/>
      <c r="AP17" s="89"/>
      <c r="AQ17" s="89">
        <v>1</v>
      </c>
      <c r="AR17" s="89"/>
      <c r="AS17" s="89"/>
      <c r="AT17" s="89"/>
      <c r="AU17" s="89"/>
      <c r="AV17" s="89"/>
      <c r="AW17" s="89"/>
      <c r="AX17" s="89"/>
      <c r="AY17" s="89"/>
      <c r="AZ17" s="89"/>
      <c r="BA17" s="89"/>
      <c r="BB17" s="89"/>
      <c r="BC17" s="89"/>
      <c r="BD17" s="89"/>
      <c r="BE17" s="89"/>
      <c r="BF17" s="89"/>
      <c r="BG17" s="89"/>
      <c r="BH17" s="89"/>
      <c r="BI17" s="89"/>
      <c r="BJ17" s="89"/>
      <c r="BK17" s="89"/>
      <c r="BL17" s="89"/>
      <c r="BM17" s="89"/>
      <c r="BN17" s="89"/>
      <c r="BO17" s="89"/>
      <c r="BP17" s="89"/>
      <c r="BQ17" s="89"/>
      <c r="BR17" s="90">
        <v>1</v>
      </c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</row>
    <row r="18" spans="1:1339" x14ac:dyDescent="0.3">
      <c r="A18" s="35">
        <v>25.84</v>
      </c>
      <c r="B18" s="88"/>
      <c r="C18" s="89"/>
      <c r="D18" s="89"/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89"/>
      <c r="P18" s="89"/>
      <c r="Q18" s="89"/>
      <c r="R18" s="89"/>
      <c r="S18" s="89"/>
      <c r="T18" s="89"/>
      <c r="U18" s="89"/>
      <c r="V18" s="89"/>
      <c r="W18" s="89"/>
      <c r="X18" s="89"/>
      <c r="Y18" s="89"/>
      <c r="Z18" s="89"/>
      <c r="AA18" s="89"/>
      <c r="AB18" s="89"/>
      <c r="AC18" s="89"/>
      <c r="AD18" s="89"/>
      <c r="AE18" s="89"/>
      <c r="AF18" s="89"/>
      <c r="AG18" s="89"/>
      <c r="AH18" s="89"/>
      <c r="AI18" s="89"/>
      <c r="AJ18" s="89"/>
      <c r="AK18" s="89"/>
      <c r="AL18" s="89"/>
      <c r="AM18" s="89"/>
      <c r="AN18" s="89"/>
      <c r="AO18" s="89"/>
      <c r="AP18" s="89"/>
      <c r="AQ18" s="89"/>
      <c r="AR18" s="89"/>
      <c r="AS18" s="89"/>
      <c r="AT18" s="89"/>
      <c r="AU18" s="89"/>
      <c r="AV18" s="89"/>
      <c r="AW18" s="89"/>
      <c r="AX18" s="89"/>
      <c r="AY18" s="89"/>
      <c r="AZ18" s="89"/>
      <c r="BA18" s="89"/>
      <c r="BB18" s="89"/>
      <c r="BC18" s="89"/>
      <c r="BD18" s="89"/>
      <c r="BE18" s="89"/>
      <c r="BF18" s="89"/>
      <c r="BG18" s="89">
        <v>1</v>
      </c>
      <c r="BH18" s="89"/>
      <c r="BI18" s="89"/>
      <c r="BJ18" s="89"/>
      <c r="BK18" s="89"/>
      <c r="BL18" s="89"/>
      <c r="BM18" s="89"/>
      <c r="BN18" s="89"/>
      <c r="BO18" s="89"/>
      <c r="BP18" s="89"/>
      <c r="BQ18" s="89"/>
      <c r="BR18" s="90">
        <v>1</v>
      </c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</row>
    <row r="19" spans="1:1339" x14ac:dyDescent="0.3">
      <c r="A19" s="35">
        <v>26.4</v>
      </c>
      <c r="B19" s="88"/>
      <c r="C19" s="89"/>
      <c r="D19" s="89"/>
      <c r="E19" s="89"/>
      <c r="F19" s="89"/>
      <c r="G19" s="89"/>
      <c r="H19" s="89"/>
      <c r="I19" s="89"/>
      <c r="J19" s="89"/>
      <c r="K19" s="89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89"/>
      <c r="W19" s="89"/>
      <c r="X19" s="89"/>
      <c r="Y19" s="89"/>
      <c r="Z19" s="89"/>
      <c r="AA19" s="89"/>
      <c r="AB19" s="89"/>
      <c r="AC19" s="89"/>
      <c r="AD19" s="89"/>
      <c r="AE19" s="89"/>
      <c r="AF19" s="89"/>
      <c r="AG19" s="89"/>
      <c r="AH19" s="89"/>
      <c r="AI19" s="89"/>
      <c r="AJ19" s="89"/>
      <c r="AK19" s="89"/>
      <c r="AL19" s="89"/>
      <c r="AM19" s="89"/>
      <c r="AN19" s="89"/>
      <c r="AO19" s="89"/>
      <c r="AP19" s="89"/>
      <c r="AQ19" s="89"/>
      <c r="AR19" s="89"/>
      <c r="AS19" s="89">
        <v>1</v>
      </c>
      <c r="AT19" s="89"/>
      <c r="AU19" s="89"/>
      <c r="AV19" s="89"/>
      <c r="AW19" s="89"/>
      <c r="AX19" s="89"/>
      <c r="AY19" s="89"/>
      <c r="AZ19" s="89"/>
      <c r="BA19" s="89"/>
      <c r="BB19" s="89"/>
      <c r="BC19" s="89"/>
      <c r="BD19" s="89"/>
      <c r="BE19" s="89"/>
      <c r="BF19" s="89"/>
      <c r="BG19" s="89"/>
      <c r="BH19" s="89"/>
      <c r="BI19" s="89"/>
      <c r="BJ19" s="89"/>
      <c r="BK19" s="89"/>
      <c r="BL19" s="89"/>
      <c r="BM19" s="89"/>
      <c r="BN19" s="89"/>
      <c r="BO19" s="89"/>
      <c r="BP19" s="89"/>
      <c r="BQ19" s="89"/>
      <c r="BR19" s="90">
        <v>1</v>
      </c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</row>
    <row r="20" spans="1:1339" x14ac:dyDescent="0.3">
      <c r="A20" s="35">
        <v>26.8</v>
      </c>
      <c r="B20" s="88"/>
      <c r="C20" s="89"/>
      <c r="D20" s="89"/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89"/>
      <c r="Q20" s="89"/>
      <c r="R20" s="89"/>
      <c r="S20" s="89"/>
      <c r="T20" s="89"/>
      <c r="U20" s="89"/>
      <c r="V20" s="89"/>
      <c r="W20" s="89"/>
      <c r="X20" s="89"/>
      <c r="Y20" s="89"/>
      <c r="Z20" s="89"/>
      <c r="AA20" s="89"/>
      <c r="AB20" s="89"/>
      <c r="AC20" s="89"/>
      <c r="AD20" s="89"/>
      <c r="AE20" s="89"/>
      <c r="AF20" s="89"/>
      <c r="AG20" s="89"/>
      <c r="AH20" s="89"/>
      <c r="AI20" s="89"/>
      <c r="AJ20" s="89"/>
      <c r="AK20" s="89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89"/>
      <c r="BI20" s="89"/>
      <c r="BJ20" s="89"/>
      <c r="BK20" s="89"/>
      <c r="BL20" s="89"/>
      <c r="BM20" s="89"/>
      <c r="BN20" s="89"/>
      <c r="BO20" s="89">
        <v>1</v>
      </c>
      <c r="BP20" s="89"/>
      <c r="BQ20" s="89"/>
      <c r="BR20" s="90">
        <v>1</v>
      </c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</row>
    <row r="21" spans="1:1339" x14ac:dyDescent="0.3">
      <c r="A21" s="35">
        <v>27.1</v>
      </c>
      <c r="B21" s="88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  <c r="AA21" s="89"/>
      <c r="AB21" s="89"/>
      <c r="AC21" s="89"/>
      <c r="AD21" s="89"/>
      <c r="AE21" s="89"/>
      <c r="AF21" s="89"/>
      <c r="AG21" s="89"/>
      <c r="AH21" s="89"/>
      <c r="AI21" s="89"/>
      <c r="AJ21" s="89"/>
      <c r="AK21" s="89"/>
      <c r="AL21" s="89"/>
      <c r="AM21" s="89"/>
      <c r="AN21" s="89"/>
      <c r="AO21" s="89"/>
      <c r="AP21" s="89"/>
      <c r="AQ21" s="89"/>
      <c r="AR21" s="89"/>
      <c r="AS21" s="89"/>
      <c r="AT21" s="89"/>
      <c r="AU21" s="89">
        <v>1</v>
      </c>
      <c r="AV21" s="89"/>
      <c r="AW21" s="89"/>
      <c r="AX21" s="89"/>
      <c r="AY21" s="89"/>
      <c r="AZ21" s="89"/>
      <c r="BA21" s="89"/>
      <c r="BB21" s="89"/>
      <c r="BC21" s="89"/>
      <c r="BD21" s="89"/>
      <c r="BE21" s="89"/>
      <c r="BF21" s="89"/>
      <c r="BG21" s="89"/>
      <c r="BH21" s="89"/>
      <c r="BI21" s="89"/>
      <c r="BJ21" s="89"/>
      <c r="BK21" s="89"/>
      <c r="BL21" s="89"/>
      <c r="BM21" s="89"/>
      <c r="BN21" s="89"/>
      <c r="BO21" s="89"/>
      <c r="BP21" s="89"/>
      <c r="BQ21" s="89"/>
      <c r="BR21" s="90">
        <v>1</v>
      </c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</row>
    <row r="22" spans="1:1339" x14ac:dyDescent="0.3">
      <c r="A22" s="35">
        <v>27.265000000000001</v>
      </c>
      <c r="B22" s="88"/>
      <c r="C22" s="89"/>
      <c r="D22" s="89"/>
      <c r="E22" s="89"/>
      <c r="F22" s="89"/>
      <c r="G22" s="89"/>
      <c r="H22" s="89"/>
      <c r="I22" s="89"/>
      <c r="J22" s="89"/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89"/>
      <c r="Z22" s="89"/>
      <c r="AA22" s="89"/>
      <c r="AB22" s="89"/>
      <c r="AC22" s="89"/>
      <c r="AD22" s="89"/>
      <c r="AE22" s="89">
        <v>1</v>
      </c>
      <c r="AF22" s="89"/>
      <c r="AG22" s="89"/>
      <c r="AH22" s="89"/>
      <c r="AI22" s="89"/>
      <c r="AJ22" s="89"/>
      <c r="AK22" s="89"/>
      <c r="AL22" s="89"/>
      <c r="AM22" s="89"/>
      <c r="AN22" s="89"/>
      <c r="AO22" s="89"/>
      <c r="AP22" s="89"/>
      <c r="AQ22" s="89"/>
      <c r="AR22" s="89"/>
      <c r="AS22" s="89"/>
      <c r="AT22" s="89"/>
      <c r="AU22" s="89"/>
      <c r="AV22" s="89"/>
      <c r="AW22" s="89"/>
      <c r="AX22" s="89"/>
      <c r="AY22" s="89"/>
      <c r="AZ22" s="89"/>
      <c r="BA22" s="89"/>
      <c r="BB22" s="89"/>
      <c r="BC22" s="89"/>
      <c r="BD22" s="89"/>
      <c r="BE22" s="89"/>
      <c r="BF22" s="89"/>
      <c r="BG22" s="89"/>
      <c r="BH22" s="89"/>
      <c r="BI22" s="89"/>
      <c r="BJ22" s="89"/>
      <c r="BK22" s="89"/>
      <c r="BL22" s="89"/>
      <c r="BM22" s="89"/>
      <c r="BN22" s="89"/>
      <c r="BO22" s="89"/>
      <c r="BP22" s="89"/>
      <c r="BQ22" s="89"/>
      <c r="BR22" s="90">
        <v>1</v>
      </c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</row>
    <row r="23" spans="1:1339" x14ac:dyDescent="0.3">
      <c r="A23" s="35">
        <v>27.36</v>
      </c>
      <c r="B23" s="88"/>
      <c r="C23" s="89"/>
      <c r="D23" s="89"/>
      <c r="E23" s="89"/>
      <c r="F23" s="89"/>
      <c r="G23" s="89"/>
      <c r="H23" s="89"/>
      <c r="I23" s="89"/>
      <c r="J23" s="89"/>
      <c r="K23" s="8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89"/>
      <c r="Z23" s="89"/>
      <c r="AA23" s="89"/>
      <c r="AB23" s="89"/>
      <c r="AC23" s="89"/>
      <c r="AD23" s="89"/>
      <c r="AE23" s="89"/>
      <c r="AF23" s="89"/>
      <c r="AG23" s="89"/>
      <c r="AH23" s="89"/>
      <c r="AI23" s="89"/>
      <c r="AJ23" s="89"/>
      <c r="AK23" s="89"/>
      <c r="AL23" s="89"/>
      <c r="AM23" s="89"/>
      <c r="AN23" s="89"/>
      <c r="AO23" s="89"/>
      <c r="AP23" s="89"/>
      <c r="AQ23" s="89"/>
      <c r="AR23" s="89">
        <v>1</v>
      </c>
      <c r="AS23" s="89"/>
      <c r="AT23" s="89"/>
      <c r="AU23" s="89"/>
      <c r="AV23" s="89"/>
      <c r="AW23" s="89"/>
      <c r="AX23" s="89"/>
      <c r="AY23" s="89"/>
      <c r="AZ23" s="89"/>
      <c r="BA23" s="89"/>
      <c r="BB23" s="89"/>
      <c r="BC23" s="89"/>
      <c r="BD23" s="89"/>
      <c r="BE23" s="89"/>
      <c r="BF23" s="89"/>
      <c r="BG23" s="89"/>
      <c r="BH23" s="89"/>
      <c r="BI23" s="89"/>
      <c r="BJ23" s="89"/>
      <c r="BK23" s="89"/>
      <c r="BL23" s="89"/>
      <c r="BM23" s="89"/>
      <c r="BN23" s="89"/>
      <c r="BO23" s="89"/>
      <c r="BP23" s="89"/>
      <c r="BQ23" s="89"/>
      <c r="BR23" s="90">
        <v>1</v>
      </c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</row>
    <row r="24" spans="1:1339" x14ac:dyDescent="0.3">
      <c r="A24" s="35">
        <v>27.5</v>
      </c>
      <c r="B24" s="88"/>
      <c r="C24" s="89"/>
      <c r="D24" s="89"/>
      <c r="E24" s="89"/>
      <c r="F24" s="89"/>
      <c r="G24" s="89"/>
      <c r="H24" s="89"/>
      <c r="I24" s="89"/>
      <c r="J24" s="89"/>
      <c r="K24" s="89"/>
      <c r="L24" s="89"/>
      <c r="M24" s="89"/>
      <c r="N24" s="89"/>
      <c r="O24" s="89"/>
      <c r="P24" s="89"/>
      <c r="Q24" s="89"/>
      <c r="R24" s="89"/>
      <c r="S24" s="89"/>
      <c r="T24" s="89">
        <v>1</v>
      </c>
      <c r="U24" s="89"/>
      <c r="V24" s="89"/>
      <c r="W24" s="89"/>
      <c r="X24" s="89"/>
      <c r="Y24" s="89"/>
      <c r="Z24" s="89"/>
      <c r="AA24" s="89"/>
      <c r="AB24" s="89"/>
      <c r="AC24" s="89"/>
      <c r="AD24" s="89"/>
      <c r="AE24" s="89"/>
      <c r="AF24" s="89"/>
      <c r="AG24" s="89"/>
      <c r="AH24" s="89"/>
      <c r="AI24" s="89"/>
      <c r="AJ24" s="89"/>
      <c r="AK24" s="89"/>
      <c r="AL24" s="89"/>
      <c r="AM24" s="89"/>
      <c r="AN24" s="89"/>
      <c r="AO24" s="89"/>
      <c r="AP24" s="89"/>
      <c r="AQ24" s="89"/>
      <c r="AR24" s="89"/>
      <c r="AS24" s="89"/>
      <c r="AT24" s="89"/>
      <c r="AU24" s="89"/>
      <c r="AV24" s="89"/>
      <c r="AW24" s="89"/>
      <c r="AX24" s="89"/>
      <c r="AY24" s="89"/>
      <c r="AZ24" s="89"/>
      <c r="BA24" s="89"/>
      <c r="BB24" s="89"/>
      <c r="BC24" s="89"/>
      <c r="BD24" s="89"/>
      <c r="BE24" s="89"/>
      <c r="BF24" s="89"/>
      <c r="BG24" s="89"/>
      <c r="BH24" s="89"/>
      <c r="BI24" s="89"/>
      <c r="BJ24" s="89"/>
      <c r="BK24" s="89"/>
      <c r="BL24" s="89"/>
      <c r="BM24" s="89"/>
      <c r="BN24" s="89"/>
      <c r="BO24" s="89"/>
      <c r="BP24" s="89"/>
      <c r="BQ24" s="89"/>
      <c r="BR24" s="90">
        <v>1</v>
      </c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</row>
    <row r="25" spans="1:1339" x14ac:dyDescent="0.3">
      <c r="A25" s="35">
        <v>27.6</v>
      </c>
      <c r="B25" s="88"/>
      <c r="C25" s="89"/>
      <c r="D25" s="89"/>
      <c r="E25" s="89"/>
      <c r="F25" s="89"/>
      <c r="G25" s="89"/>
      <c r="H25" s="89"/>
      <c r="I25" s="89"/>
      <c r="J25" s="89"/>
      <c r="K25" s="89"/>
      <c r="L25" s="89">
        <v>1</v>
      </c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89"/>
      <c r="Z25" s="89"/>
      <c r="AA25" s="89"/>
      <c r="AB25" s="89"/>
      <c r="AC25" s="89"/>
      <c r="AD25" s="89"/>
      <c r="AE25" s="89"/>
      <c r="AF25" s="89"/>
      <c r="AG25" s="89"/>
      <c r="AH25" s="89"/>
      <c r="AI25" s="89"/>
      <c r="AJ25" s="89"/>
      <c r="AK25" s="89"/>
      <c r="AL25" s="89"/>
      <c r="AM25" s="89">
        <v>1</v>
      </c>
      <c r="AN25" s="89"/>
      <c r="AO25" s="89"/>
      <c r="AP25" s="89"/>
      <c r="AQ25" s="89"/>
      <c r="AR25" s="89"/>
      <c r="AS25" s="89"/>
      <c r="AT25" s="89"/>
      <c r="AU25" s="89"/>
      <c r="AV25" s="89"/>
      <c r="AW25" s="89"/>
      <c r="AX25" s="89"/>
      <c r="AY25" s="89"/>
      <c r="AZ25" s="89"/>
      <c r="BA25" s="89"/>
      <c r="BB25" s="89"/>
      <c r="BC25" s="89"/>
      <c r="BD25" s="89"/>
      <c r="BE25" s="89"/>
      <c r="BF25" s="89"/>
      <c r="BG25" s="89"/>
      <c r="BH25" s="89"/>
      <c r="BI25" s="89"/>
      <c r="BJ25" s="89"/>
      <c r="BK25" s="89"/>
      <c r="BL25" s="89"/>
      <c r="BM25" s="89"/>
      <c r="BN25" s="89"/>
      <c r="BO25" s="89"/>
      <c r="BP25" s="89"/>
      <c r="BQ25" s="89"/>
      <c r="BR25" s="90">
        <v>2</v>
      </c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</row>
    <row r="26" spans="1:1339" x14ac:dyDescent="0.3">
      <c r="A26" s="35">
        <v>27.645</v>
      </c>
      <c r="B26" s="88"/>
      <c r="C26" s="89"/>
      <c r="D26" s="89"/>
      <c r="E26" s="89"/>
      <c r="F26" s="89"/>
      <c r="G26" s="89"/>
      <c r="H26" s="89"/>
      <c r="I26" s="89"/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  <c r="AA26" s="89"/>
      <c r="AB26" s="89"/>
      <c r="AC26" s="89"/>
      <c r="AD26" s="89"/>
      <c r="AE26" s="89"/>
      <c r="AF26" s="89"/>
      <c r="AG26" s="89"/>
      <c r="AH26" s="89"/>
      <c r="AI26" s="89"/>
      <c r="AJ26" s="89"/>
      <c r="AK26" s="89"/>
      <c r="AL26" s="89"/>
      <c r="AM26" s="89"/>
      <c r="AN26" s="89"/>
      <c r="AO26" s="89"/>
      <c r="AP26" s="89"/>
      <c r="AQ26" s="89"/>
      <c r="AR26" s="89"/>
      <c r="AS26" s="89"/>
      <c r="AT26" s="89"/>
      <c r="AU26" s="89"/>
      <c r="AV26" s="89"/>
      <c r="AW26" s="89"/>
      <c r="AX26" s="89"/>
      <c r="AY26" s="89"/>
      <c r="AZ26" s="89"/>
      <c r="BA26" s="89"/>
      <c r="BB26" s="89"/>
      <c r="BC26" s="89"/>
      <c r="BD26" s="89">
        <v>1</v>
      </c>
      <c r="BE26" s="89"/>
      <c r="BF26" s="89"/>
      <c r="BG26" s="89"/>
      <c r="BH26" s="89"/>
      <c r="BI26" s="89"/>
      <c r="BJ26" s="89"/>
      <c r="BK26" s="89"/>
      <c r="BL26" s="89"/>
      <c r="BM26" s="89"/>
      <c r="BN26" s="89"/>
      <c r="BO26" s="89"/>
      <c r="BP26" s="89"/>
      <c r="BQ26" s="89"/>
      <c r="BR26" s="90">
        <v>1</v>
      </c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</row>
    <row r="27" spans="1:1339" x14ac:dyDescent="0.3">
      <c r="A27" s="35">
        <v>27.83</v>
      </c>
      <c r="B27" s="88"/>
      <c r="C27" s="89"/>
      <c r="D27" s="89"/>
      <c r="E27" s="89"/>
      <c r="F27" s="89"/>
      <c r="G27" s="89"/>
      <c r="H27" s="89"/>
      <c r="I27" s="89"/>
      <c r="J27" s="89"/>
      <c r="K27" s="89"/>
      <c r="L27" s="89"/>
      <c r="M27" s="89"/>
      <c r="N27" s="89"/>
      <c r="O27" s="89"/>
      <c r="P27" s="89"/>
      <c r="Q27" s="89"/>
      <c r="R27" s="89"/>
      <c r="S27" s="89">
        <v>1</v>
      </c>
      <c r="T27" s="89"/>
      <c r="U27" s="89"/>
      <c r="V27" s="89"/>
      <c r="W27" s="89"/>
      <c r="X27" s="89"/>
      <c r="Y27" s="89"/>
      <c r="Z27" s="89"/>
      <c r="AA27" s="89"/>
      <c r="AB27" s="89"/>
      <c r="AC27" s="89"/>
      <c r="AD27" s="89"/>
      <c r="AE27" s="89"/>
      <c r="AF27" s="89"/>
      <c r="AG27" s="89"/>
      <c r="AH27" s="89"/>
      <c r="AI27" s="89"/>
      <c r="AJ27" s="89"/>
      <c r="AK27" s="89"/>
      <c r="AL27" s="89"/>
      <c r="AM27" s="89"/>
      <c r="AN27" s="89"/>
      <c r="AO27" s="89"/>
      <c r="AP27" s="89"/>
      <c r="AQ27" s="89"/>
      <c r="AR27" s="89"/>
      <c r="AS27" s="89"/>
      <c r="AT27" s="89"/>
      <c r="AU27" s="89"/>
      <c r="AV27" s="89"/>
      <c r="AW27" s="89"/>
      <c r="AX27" s="89"/>
      <c r="AY27" s="89"/>
      <c r="AZ27" s="89"/>
      <c r="BA27" s="89"/>
      <c r="BB27" s="89"/>
      <c r="BC27" s="89"/>
      <c r="BD27" s="89"/>
      <c r="BE27" s="89"/>
      <c r="BF27" s="89"/>
      <c r="BG27" s="89"/>
      <c r="BH27" s="89"/>
      <c r="BI27" s="89"/>
      <c r="BJ27" s="89"/>
      <c r="BK27" s="89"/>
      <c r="BL27" s="89"/>
      <c r="BM27" s="89"/>
      <c r="BN27" s="89"/>
      <c r="BO27" s="89"/>
      <c r="BP27" s="89"/>
      <c r="BQ27" s="89"/>
      <c r="BR27" s="90">
        <v>1</v>
      </c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</row>
    <row r="28" spans="1:1339" x14ac:dyDescent="0.3">
      <c r="A28" s="35">
        <v>27.93</v>
      </c>
      <c r="B28" s="88"/>
      <c r="C28" s="89"/>
      <c r="D28" s="89"/>
      <c r="E28" s="89"/>
      <c r="F28" s="89"/>
      <c r="G28" s="89"/>
      <c r="H28" s="89"/>
      <c r="I28" s="89"/>
      <c r="J28" s="89">
        <v>1</v>
      </c>
      <c r="K28" s="89"/>
      <c r="L28" s="89"/>
      <c r="M28" s="89"/>
      <c r="N28" s="89"/>
      <c r="O28" s="89"/>
      <c r="P28" s="89"/>
      <c r="Q28" s="89"/>
      <c r="R28" s="89"/>
      <c r="S28" s="89"/>
      <c r="T28" s="89"/>
      <c r="U28" s="89"/>
      <c r="V28" s="89"/>
      <c r="W28" s="89"/>
      <c r="X28" s="89"/>
      <c r="Y28" s="89"/>
      <c r="Z28" s="89"/>
      <c r="AA28" s="89"/>
      <c r="AB28" s="89"/>
      <c r="AC28" s="89"/>
      <c r="AD28" s="89"/>
      <c r="AE28" s="89"/>
      <c r="AF28" s="89"/>
      <c r="AG28" s="89"/>
      <c r="AH28" s="89"/>
      <c r="AI28" s="89"/>
      <c r="AJ28" s="89"/>
      <c r="AK28" s="89"/>
      <c r="AL28" s="89"/>
      <c r="AM28" s="89"/>
      <c r="AN28" s="89"/>
      <c r="AO28" s="89"/>
      <c r="AP28" s="89"/>
      <c r="AQ28" s="89"/>
      <c r="AR28" s="89"/>
      <c r="AS28" s="89"/>
      <c r="AT28" s="89"/>
      <c r="AU28" s="89"/>
      <c r="AV28" s="89"/>
      <c r="AW28" s="89"/>
      <c r="AX28" s="89"/>
      <c r="AY28" s="89"/>
      <c r="AZ28" s="89"/>
      <c r="BA28" s="89"/>
      <c r="BB28" s="89"/>
      <c r="BC28" s="89"/>
      <c r="BD28" s="89"/>
      <c r="BE28" s="89"/>
      <c r="BF28" s="89"/>
      <c r="BG28" s="89"/>
      <c r="BH28" s="89"/>
      <c r="BI28" s="89"/>
      <c r="BJ28" s="89"/>
      <c r="BK28" s="89"/>
      <c r="BL28" s="89"/>
      <c r="BM28" s="89"/>
      <c r="BN28" s="89"/>
      <c r="BO28" s="89"/>
      <c r="BP28" s="89"/>
      <c r="BQ28" s="89"/>
      <c r="BR28" s="90">
        <v>1</v>
      </c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</row>
    <row r="29" spans="1:1339" x14ac:dyDescent="0.3">
      <c r="A29" s="35">
        <v>28.594999999999999</v>
      </c>
      <c r="B29" s="88"/>
      <c r="C29" s="89"/>
      <c r="D29" s="89"/>
      <c r="E29" s="89"/>
      <c r="F29" s="89"/>
      <c r="G29" s="89"/>
      <c r="H29" s="89"/>
      <c r="I29" s="89"/>
      <c r="J29" s="89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89"/>
      <c r="AB29" s="89"/>
      <c r="AC29" s="89"/>
      <c r="AD29" s="89"/>
      <c r="AE29" s="89"/>
      <c r="AF29" s="89"/>
      <c r="AG29" s="89"/>
      <c r="AH29" s="89"/>
      <c r="AI29" s="89"/>
      <c r="AJ29" s="89"/>
      <c r="AK29" s="89"/>
      <c r="AL29" s="89"/>
      <c r="AM29" s="89"/>
      <c r="AN29" s="89"/>
      <c r="AO29" s="89"/>
      <c r="AP29" s="89"/>
      <c r="AQ29" s="89"/>
      <c r="AR29" s="89"/>
      <c r="AS29" s="89"/>
      <c r="AT29" s="89"/>
      <c r="AU29" s="89"/>
      <c r="AV29" s="89"/>
      <c r="AW29" s="89"/>
      <c r="AX29" s="89"/>
      <c r="AY29" s="89"/>
      <c r="AZ29" s="89"/>
      <c r="BA29" s="89"/>
      <c r="BB29" s="89"/>
      <c r="BC29" s="89"/>
      <c r="BD29" s="89"/>
      <c r="BE29" s="89"/>
      <c r="BF29" s="89"/>
      <c r="BG29" s="89"/>
      <c r="BH29" s="89"/>
      <c r="BI29" s="89"/>
      <c r="BJ29" s="89">
        <v>1</v>
      </c>
      <c r="BK29" s="89"/>
      <c r="BL29" s="89"/>
      <c r="BM29" s="89"/>
      <c r="BN29" s="89"/>
      <c r="BO29" s="89"/>
      <c r="BP29" s="89"/>
      <c r="BQ29" s="89"/>
      <c r="BR29" s="90">
        <v>1</v>
      </c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</row>
    <row r="30" spans="1:1339" x14ac:dyDescent="0.3">
      <c r="A30" s="35">
        <v>29.6</v>
      </c>
      <c r="B30" s="88"/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89"/>
      <c r="AB30" s="89">
        <v>1</v>
      </c>
      <c r="AC30" s="89"/>
      <c r="AD30" s="89"/>
      <c r="AE30" s="89"/>
      <c r="AF30" s="89"/>
      <c r="AG30" s="89"/>
      <c r="AH30" s="89"/>
      <c r="AI30" s="89"/>
      <c r="AJ30" s="89"/>
      <c r="AK30" s="89"/>
      <c r="AL30" s="89"/>
      <c r="AM30" s="89"/>
      <c r="AN30" s="89"/>
      <c r="AO30" s="89"/>
      <c r="AP30" s="89"/>
      <c r="AQ30" s="89"/>
      <c r="AR30" s="89"/>
      <c r="AS30" s="89"/>
      <c r="AT30" s="89"/>
      <c r="AU30" s="89"/>
      <c r="AV30" s="89"/>
      <c r="AW30" s="89"/>
      <c r="AX30" s="89"/>
      <c r="AY30" s="89"/>
      <c r="AZ30" s="89"/>
      <c r="BA30" s="89"/>
      <c r="BB30" s="89"/>
      <c r="BC30" s="89"/>
      <c r="BD30" s="89"/>
      <c r="BE30" s="89"/>
      <c r="BF30" s="89"/>
      <c r="BG30" s="89"/>
      <c r="BH30" s="89"/>
      <c r="BI30" s="89"/>
      <c r="BJ30" s="89"/>
      <c r="BK30" s="89"/>
      <c r="BL30" s="89"/>
      <c r="BM30" s="89"/>
      <c r="BN30" s="89"/>
      <c r="BO30" s="89"/>
      <c r="BP30" s="89"/>
      <c r="BQ30" s="89"/>
      <c r="BR30" s="90">
        <v>1</v>
      </c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</row>
    <row r="31" spans="1:1339" x14ac:dyDescent="0.3">
      <c r="A31" s="35">
        <v>29.64</v>
      </c>
      <c r="B31" s="88"/>
      <c r="C31" s="89"/>
      <c r="D31" s="89"/>
      <c r="E31" s="89"/>
      <c r="F31" s="89"/>
      <c r="G31" s="89"/>
      <c r="H31" s="89"/>
      <c r="I31" s="89"/>
      <c r="J31" s="89"/>
      <c r="K31" s="89"/>
      <c r="L31" s="89"/>
      <c r="M31" s="89"/>
      <c r="N31" s="89"/>
      <c r="O31" s="89"/>
      <c r="P31" s="89"/>
      <c r="Q31" s="89"/>
      <c r="R31" s="89"/>
      <c r="S31" s="89"/>
      <c r="T31" s="89"/>
      <c r="U31" s="89">
        <v>1</v>
      </c>
      <c r="V31" s="89"/>
      <c r="W31" s="89"/>
      <c r="X31" s="89"/>
      <c r="Y31" s="89"/>
      <c r="Z31" s="89"/>
      <c r="AA31" s="89"/>
      <c r="AB31" s="89"/>
      <c r="AC31" s="89"/>
      <c r="AD31" s="89"/>
      <c r="AE31" s="89"/>
      <c r="AF31" s="89"/>
      <c r="AG31" s="89"/>
      <c r="AH31" s="89"/>
      <c r="AI31" s="89"/>
      <c r="AJ31" s="89"/>
      <c r="AK31" s="89"/>
      <c r="AL31" s="89"/>
      <c r="AM31" s="89"/>
      <c r="AN31" s="89">
        <v>1</v>
      </c>
      <c r="AO31" s="89"/>
      <c r="AP31" s="89"/>
      <c r="AQ31" s="89"/>
      <c r="AR31" s="89"/>
      <c r="AS31" s="89"/>
      <c r="AT31" s="89"/>
      <c r="AU31" s="89"/>
      <c r="AV31" s="89"/>
      <c r="AW31" s="89"/>
      <c r="AX31" s="89"/>
      <c r="AY31" s="89"/>
      <c r="AZ31" s="89"/>
      <c r="BA31" s="89"/>
      <c r="BB31" s="89"/>
      <c r="BC31" s="89"/>
      <c r="BD31" s="89"/>
      <c r="BE31" s="89"/>
      <c r="BF31" s="89"/>
      <c r="BG31" s="89"/>
      <c r="BH31" s="89"/>
      <c r="BI31" s="89"/>
      <c r="BJ31" s="89"/>
      <c r="BK31" s="89"/>
      <c r="BL31" s="89"/>
      <c r="BM31" s="89"/>
      <c r="BN31" s="89"/>
      <c r="BO31" s="89"/>
      <c r="BP31" s="89"/>
      <c r="BQ31" s="89"/>
      <c r="BR31" s="90">
        <v>2</v>
      </c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</row>
    <row r="32" spans="1:1339" x14ac:dyDescent="0.3">
      <c r="A32" s="35">
        <v>29.734999999999999</v>
      </c>
      <c r="B32" s="88"/>
      <c r="C32" s="89"/>
      <c r="D32" s="89"/>
      <c r="E32" s="89"/>
      <c r="F32" s="89">
        <v>1</v>
      </c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89"/>
      <c r="V32" s="89"/>
      <c r="W32" s="89"/>
      <c r="X32" s="89"/>
      <c r="Y32" s="89"/>
      <c r="Z32" s="89"/>
      <c r="AA32" s="89"/>
      <c r="AB32" s="89"/>
      <c r="AC32" s="89"/>
      <c r="AD32" s="89"/>
      <c r="AE32" s="89"/>
      <c r="AF32" s="89"/>
      <c r="AG32" s="89"/>
      <c r="AH32" s="89"/>
      <c r="AI32" s="89"/>
      <c r="AJ32" s="89"/>
      <c r="AK32" s="89"/>
      <c r="AL32" s="89"/>
      <c r="AM32" s="89"/>
      <c r="AN32" s="89"/>
      <c r="AO32" s="89"/>
      <c r="AP32" s="89"/>
      <c r="AQ32" s="89"/>
      <c r="AR32" s="89"/>
      <c r="AS32" s="89"/>
      <c r="AT32" s="89"/>
      <c r="AU32" s="89"/>
      <c r="AV32" s="89"/>
      <c r="AW32" s="89"/>
      <c r="AX32" s="89"/>
      <c r="AY32" s="89"/>
      <c r="AZ32" s="89"/>
      <c r="BA32" s="89"/>
      <c r="BB32" s="89"/>
      <c r="BC32" s="89"/>
      <c r="BD32" s="89"/>
      <c r="BE32" s="89"/>
      <c r="BF32" s="89"/>
      <c r="BG32" s="89"/>
      <c r="BH32" s="89"/>
      <c r="BI32" s="89"/>
      <c r="BJ32" s="89"/>
      <c r="BK32" s="89"/>
      <c r="BL32" s="89"/>
      <c r="BM32" s="89">
        <v>1</v>
      </c>
      <c r="BN32" s="89"/>
      <c r="BO32" s="89"/>
      <c r="BP32" s="89"/>
      <c r="BQ32" s="89"/>
      <c r="BR32" s="90">
        <v>2</v>
      </c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</row>
    <row r="33" spans="1:1339" x14ac:dyDescent="0.3">
      <c r="A33" s="35">
        <v>29.8</v>
      </c>
      <c r="B33" s="88"/>
      <c r="C33" s="89"/>
      <c r="D33" s="89"/>
      <c r="E33" s="89"/>
      <c r="F33" s="89"/>
      <c r="G33" s="89"/>
      <c r="H33" s="89"/>
      <c r="I33" s="89"/>
      <c r="J33" s="89"/>
      <c r="K33" s="89"/>
      <c r="L33" s="89"/>
      <c r="M33" s="89"/>
      <c r="N33" s="89"/>
      <c r="O33" s="89"/>
      <c r="P33" s="89"/>
      <c r="Q33" s="89"/>
      <c r="R33" s="89"/>
      <c r="S33" s="89"/>
      <c r="T33" s="89"/>
      <c r="U33" s="89"/>
      <c r="V33" s="89">
        <v>1</v>
      </c>
      <c r="W33" s="89"/>
      <c r="X33" s="89"/>
      <c r="Y33" s="89"/>
      <c r="Z33" s="89"/>
      <c r="AA33" s="89"/>
      <c r="AB33" s="89"/>
      <c r="AC33" s="89"/>
      <c r="AD33" s="89"/>
      <c r="AE33" s="89"/>
      <c r="AF33" s="89"/>
      <c r="AG33" s="89"/>
      <c r="AH33" s="89"/>
      <c r="AI33" s="89"/>
      <c r="AJ33" s="89"/>
      <c r="AK33" s="89"/>
      <c r="AL33" s="89"/>
      <c r="AM33" s="89"/>
      <c r="AN33" s="89"/>
      <c r="AO33" s="89"/>
      <c r="AP33" s="89"/>
      <c r="AQ33" s="89"/>
      <c r="AR33" s="89"/>
      <c r="AS33" s="89"/>
      <c r="AT33" s="89"/>
      <c r="AU33" s="89"/>
      <c r="AV33" s="89"/>
      <c r="AW33" s="89"/>
      <c r="AX33" s="89"/>
      <c r="AY33" s="89"/>
      <c r="AZ33" s="89"/>
      <c r="BA33" s="89"/>
      <c r="BB33" s="89"/>
      <c r="BC33" s="89"/>
      <c r="BD33" s="89"/>
      <c r="BE33" s="89"/>
      <c r="BF33" s="89"/>
      <c r="BG33" s="89"/>
      <c r="BH33" s="89"/>
      <c r="BI33" s="89"/>
      <c r="BJ33" s="89"/>
      <c r="BK33" s="89"/>
      <c r="BL33" s="89"/>
      <c r="BM33" s="89"/>
      <c r="BN33" s="89"/>
      <c r="BO33" s="89"/>
      <c r="BP33" s="89"/>
      <c r="BQ33" s="89"/>
      <c r="BR33" s="90">
        <v>1</v>
      </c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</row>
    <row r="34" spans="1:1339" x14ac:dyDescent="0.3">
      <c r="A34" s="35">
        <v>30.02</v>
      </c>
      <c r="B34" s="88"/>
      <c r="C34" s="89"/>
      <c r="D34" s="89"/>
      <c r="E34" s="89"/>
      <c r="F34" s="89"/>
      <c r="G34" s="89"/>
      <c r="H34" s="89"/>
      <c r="I34" s="89"/>
      <c r="J34" s="89"/>
      <c r="K34" s="89"/>
      <c r="L34" s="89"/>
      <c r="M34" s="89"/>
      <c r="N34" s="89"/>
      <c r="O34" s="89"/>
      <c r="P34" s="89"/>
      <c r="Q34" s="89"/>
      <c r="R34" s="89"/>
      <c r="S34" s="89"/>
      <c r="T34" s="89"/>
      <c r="U34" s="89"/>
      <c r="V34" s="89"/>
      <c r="W34" s="89"/>
      <c r="X34" s="89"/>
      <c r="Y34" s="89"/>
      <c r="Z34" s="89"/>
      <c r="AA34" s="89"/>
      <c r="AB34" s="89"/>
      <c r="AC34" s="89"/>
      <c r="AD34" s="89"/>
      <c r="AE34" s="89"/>
      <c r="AF34" s="89"/>
      <c r="AG34" s="89"/>
      <c r="AH34" s="89"/>
      <c r="AI34" s="89"/>
      <c r="AJ34" s="89"/>
      <c r="AK34" s="89">
        <v>1</v>
      </c>
      <c r="AL34" s="89"/>
      <c r="AM34" s="89"/>
      <c r="AN34" s="89"/>
      <c r="AO34" s="89"/>
      <c r="AP34" s="89"/>
      <c r="AQ34" s="89"/>
      <c r="AR34" s="89"/>
      <c r="AS34" s="89"/>
      <c r="AT34" s="89"/>
      <c r="AU34" s="89"/>
      <c r="AV34" s="89"/>
      <c r="AW34" s="89"/>
      <c r="AX34" s="89"/>
      <c r="AY34" s="89"/>
      <c r="AZ34" s="89"/>
      <c r="BA34" s="89"/>
      <c r="BB34" s="89"/>
      <c r="BC34" s="89"/>
      <c r="BD34" s="89"/>
      <c r="BE34" s="89"/>
      <c r="BF34" s="89"/>
      <c r="BG34" s="89"/>
      <c r="BH34" s="89"/>
      <c r="BI34" s="89"/>
      <c r="BJ34" s="89"/>
      <c r="BK34" s="89"/>
      <c r="BL34" s="89"/>
      <c r="BM34" s="89"/>
      <c r="BN34" s="89"/>
      <c r="BO34" s="89"/>
      <c r="BP34" s="89"/>
      <c r="BQ34" s="89"/>
      <c r="BR34" s="90">
        <v>1</v>
      </c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</row>
    <row r="35" spans="1:1339" x14ac:dyDescent="0.3">
      <c r="A35" s="35">
        <v>30.114999999999998</v>
      </c>
      <c r="B35" s="88"/>
      <c r="C35" s="89"/>
      <c r="D35" s="89"/>
      <c r="E35" s="89"/>
      <c r="F35" s="89"/>
      <c r="G35" s="89"/>
      <c r="H35" s="89"/>
      <c r="I35" s="89"/>
      <c r="J35" s="89"/>
      <c r="K35" s="89"/>
      <c r="L35" s="89"/>
      <c r="M35" s="89"/>
      <c r="N35" s="89"/>
      <c r="O35" s="89"/>
      <c r="P35" s="89"/>
      <c r="Q35" s="89"/>
      <c r="R35" s="89"/>
      <c r="S35" s="89"/>
      <c r="T35" s="89"/>
      <c r="U35" s="89"/>
      <c r="V35" s="89"/>
      <c r="W35" s="89"/>
      <c r="X35" s="89"/>
      <c r="Y35" s="89"/>
      <c r="Z35" s="89"/>
      <c r="AA35" s="89"/>
      <c r="AB35" s="89"/>
      <c r="AC35" s="89">
        <v>1</v>
      </c>
      <c r="AD35" s="89"/>
      <c r="AE35" s="89"/>
      <c r="AF35" s="89"/>
      <c r="AG35" s="89"/>
      <c r="AH35" s="89"/>
      <c r="AI35" s="89"/>
      <c r="AJ35" s="89"/>
      <c r="AK35" s="89"/>
      <c r="AL35" s="89"/>
      <c r="AM35" s="89"/>
      <c r="AN35" s="89"/>
      <c r="AO35" s="89"/>
      <c r="AP35" s="89"/>
      <c r="AQ35" s="89"/>
      <c r="AR35" s="89"/>
      <c r="AS35" s="89"/>
      <c r="AT35" s="89"/>
      <c r="AU35" s="89"/>
      <c r="AV35" s="89"/>
      <c r="AW35" s="89"/>
      <c r="AX35" s="89"/>
      <c r="AY35" s="89"/>
      <c r="AZ35" s="89"/>
      <c r="BA35" s="89"/>
      <c r="BB35" s="89"/>
      <c r="BC35" s="89"/>
      <c r="BD35" s="89"/>
      <c r="BE35" s="89"/>
      <c r="BF35" s="89"/>
      <c r="BG35" s="89"/>
      <c r="BH35" s="89"/>
      <c r="BI35" s="89"/>
      <c r="BJ35" s="89"/>
      <c r="BK35" s="89"/>
      <c r="BL35" s="89"/>
      <c r="BM35" s="89"/>
      <c r="BN35" s="89"/>
      <c r="BO35" s="89"/>
      <c r="BP35" s="89"/>
      <c r="BQ35" s="89"/>
      <c r="BR35" s="90">
        <v>1</v>
      </c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</row>
    <row r="36" spans="1:1339" x14ac:dyDescent="0.3">
      <c r="A36" s="35">
        <v>30.4</v>
      </c>
      <c r="B36" s="88"/>
      <c r="C36" s="89"/>
      <c r="D36" s="89"/>
      <c r="E36" s="89"/>
      <c r="F36" s="89"/>
      <c r="G36" s="89"/>
      <c r="H36" s="89">
        <v>1</v>
      </c>
      <c r="I36" s="89"/>
      <c r="J36" s="89"/>
      <c r="K36" s="89"/>
      <c r="L36" s="89"/>
      <c r="M36" s="89"/>
      <c r="N36" s="89"/>
      <c r="O36" s="89"/>
      <c r="P36" s="89"/>
      <c r="Q36" s="89"/>
      <c r="R36" s="89"/>
      <c r="S36" s="89"/>
      <c r="T36" s="89"/>
      <c r="U36" s="89"/>
      <c r="V36" s="89"/>
      <c r="W36" s="89"/>
      <c r="X36" s="89"/>
      <c r="Y36" s="89"/>
      <c r="Z36" s="89"/>
      <c r="AA36" s="89"/>
      <c r="AB36" s="89"/>
      <c r="AC36" s="89"/>
      <c r="AD36" s="89"/>
      <c r="AE36" s="89"/>
      <c r="AF36" s="89"/>
      <c r="AG36" s="89"/>
      <c r="AH36" s="89"/>
      <c r="AI36" s="89"/>
      <c r="AJ36" s="89"/>
      <c r="AK36" s="89"/>
      <c r="AL36" s="89"/>
      <c r="AM36" s="89"/>
      <c r="AN36" s="89"/>
      <c r="AO36" s="89"/>
      <c r="AP36" s="89"/>
      <c r="AQ36" s="89"/>
      <c r="AR36" s="89"/>
      <c r="AS36" s="89"/>
      <c r="AT36" s="89"/>
      <c r="AU36" s="89"/>
      <c r="AV36" s="89"/>
      <c r="AW36" s="89"/>
      <c r="AX36" s="89"/>
      <c r="AY36" s="89"/>
      <c r="AZ36" s="89"/>
      <c r="BA36" s="89"/>
      <c r="BB36" s="89"/>
      <c r="BC36" s="89"/>
      <c r="BD36" s="89"/>
      <c r="BE36" s="89"/>
      <c r="BF36" s="89"/>
      <c r="BG36" s="89"/>
      <c r="BH36" s="89"/>
      <c r="BI36" s="89"/>
      <c r="BJ36" s="89"/>
      <c r="BK36" s="89"/>
      <c r="BL36" s="89"/>
      <c r="BM36" s="89"/>
      <c r="BN36" s="89"/>
      <c r="BO36" s="89"/>
      <c r="BP36" s="89"/>
      <c r="BQ36" s="89"/>
      <c r="BR36" s="90">
        <v>1</v>
      </c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</row>
    <row r="37" spans="1:1339" x14ac:dyDescent="0.3">
      <c r="A37" s="35">
        <v>30.59</v>
      </c>
      <c r="B37" s="88">
        <v>1</v>
      </c>
      <c r="C37" s="89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W37" s="89"/>
      <c r="X37" s="89"/>
      <c r="Y37" s="89"/>
      <c r="Z37" s="89"/>
      <c r="AA37" s="89"/>
      <c r="AB37" s="89"/>
      <c r="AC37" s="89"/>
      <c r="AD37" s="89"/>
      <c r="AE37" s="89"/>
      <c r="AF37" s="89"/>
      <c r="AG37" s="89"/>
      <c r="AH37" s="89"/>
      <c r="AI37" s="89">
        <v>1</v>
      </c>
      <c r="AJ37" s="89"/>
      <c r="AK37" s="89"/>
      <c r="AL37" s="89"/>
      <c r="AM37" s="89"/>
      <c r="AN37" s="89"/>
      <c r="AO37" s="89"/>
      <c r="AP37" s="89"/>
      <c r="AQ37" s="89"/>
      <c r="AR37" s="89"/>
      <c r="AS37" s="89"/>
      <c r="AT37" s="89"/>
      <c r="AU37" s="89"/>
      <c r="AV37" s="89"/>
      <c r="AW37" s="89"/>
      <c r="AX37" s="89"/>
      <c r="AY37" s="89"/>
      <c r="AZ37" s="89"/>
      <c r="BA37" s="89"/>
      <c r="BB37" s="89"/>
      <c r="BC37" s="89"/>
      <c r="BD37" s="89"/>
      <c r="BE37" s="89"/>
      <c r="BF37" s="89"/>
      <c r="BG37" s="89"/>
      <c r="BH37" s="89"/>
      <c r="BI37" s="89"/>
      <c r="BJ37" s="89"/>
      <c r="BK37" s="89"/>
      <c r="BL37" s="89"/>
      <c r="BM37" s="89"/>
      <c r="BN37" s="89"/>
      <c r="BO37" s="89"/>
      <c r="BP37" s="89"/>
      <c r="BQ37" s="89"/>
      <c r="BR37" s="90">
        <v>2</v>
      </c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</row>
    <row r="38" spans="1:1339" x14ac:dyDescent="0.3">
      <c r="A38" s="35">
        <v>30.875</v>
      </c>
      <c r="B38" s="88"/>
      <c r="C38" s="89"/>
      <c r="D38" s="89"/>
      <c r="E38" s="89"/>
      <c r="F38" s="89"/>
      <c r="G38" s="89"/>
      <c r="H38" s="89"/>
      <c r="I38" s="89"/>
      <c r="J38" s="89"/>
      <c r="K38" s="89"/>
      <c r="L38" s="89"/>
      <c r="M38" s="89"/>
      <c r="N38" s="89"/>
      <c r="O38" s="89"/>
      <c r="P38" s="89"/>
      <c r="Q38" s="89"/>
      <c r="R38" s="89"/>
      <c r="S38" s="89"/>
      <c r="T38" s="89"/>
      <c r="U38" s="89"/>
      <c r="V38" s="89"/>
      <c r="W38" s="89"/>
      <c r="X38" s="89"/>
      <c r="Y38" s="89"/>
      <c r="Z38" s="89"/>
      <c r="AA38" s="89"/>
      <c r="AB38" s="89"/>
      <c r="AC38" s="89"/>
      <c r="AD38" s="89"/>
      <c r="AE38" s="89"/>
      <c r="AF38" s="89">
        <v>1</v>
      </c>
      <c r="AG38" s="89"/>
      <c r="AH38" s="89"/>
      <c r="AI38" s="89"/>
      <c r="AJ38" s="89"/>
      <c r="AK38" s="89"/>
      <c r="AL38" s="89"/>
      <c r="AM38" s="89"/>
      <c r="AN38" s="89"/>
      <c r="AO38" s="89"/>
      <c r="AP38" s="89"/>
      <c r="AQ38" s="89"/>
      <c r="AR38" s="89"/>
      <c r="AS38" s="89"/>
      <c r="AT38" s="89"/>
      <c r="AU38" s="89"/>
      <c r="AV38" s="89"/>
      <c r="AW38" s="89"/>
      <c r="AX38" s="89"/>
      <c r="AY38" s="89"/>
      <c r="AZ38" s="89"/>
      <c r="BA38" s="89"/>
      <c r="BB38" s="89"/>
      <c r="BC38" s="89"/>
      <c r="BD38" s="89"/>
      <c r="BE38" s="89"/>
      <c r="BF38" s="89"/>
      <c r="BG38" s="89"/>
      <c r="BH38" s="89"/>
      <c r="BI38" s="89"/>
      <c r="BJ38" s="89"/>
      <c r="BK38" s="89"/>
      <c r="BL38" s="89"/>
      <c r="BM38" s="89"/>
      <c r="BN38" s="89"/>
      <c r="BO38" s="89"/>
      <c r="BP38" s="89"/>
      <c r="BQ38" s="89"/>
      <c r="BR38" s="90">
        <v>1</v>
      </c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  <c r="AWO38"/>
      <c r="AWP38"/>
      <c r="AWQ38"/>
      <c r="AWR38"/>
      <c r="AWS38"/>
      <c r="AWT38"/>
      <c r="AWU38"/>
      <c r="AWV38"/>
      <c r="AWW38"/>
      <c r="AWX38"/>
      <c r="AWY38"/>
      <c r="AWZ38"/>
      <c r="AXA38"/>
      <c r="AXB38"/>
      <c r="AXC38"/>
      <c r="AXD38"/>
      <c r="AXE38"/>
      <c r="AXF38"/>
      <c r="AXG38"/>
      <c r="AXH38"/>
      <c r="AXI38"/>
      <c r="AXJ38"/>
      <c r="AXK38"/>
      <c r="AXL38"/>
      <c r="AXM38"/>
      <c r="AXN38"/>
      <c r="AXO38"/>
      <c r="AXP38"/>
      <c r="AXQ38"/>
      <c r="AXR38"/>
      <c r="AXS38"/>
      <c r="AXT38"/>
      <c r="AXU38"/>
      <c r="AXV38"/>
      <c r="AXW38"/>
      <c r="AXX38"/>
      <c r="AXY38"/>
      <c r="AXZ38"/>
      <c r="AYA38"/>
      <c r="AYB38"/>
      <c r="AYC38"/>
      <c r="AYD38"/>
      <c r="AYE38"/>
      <c r="AYF38"/>
      <c r="AYG38"/>
      <c r="AYH38"/>
      <c r="AYI38"/>
      <c r="AYJ38"/>
      <c r="AYK38"/>
      <c r="AYL38"/>
      <c r="AYM38"/>
    </row>
    <row r="39" spans="1:1339" x14ac:dyDescent="0.3">
      <c r="A39" s="35">
        <v>31.35</v>
      </c>
      <c r="B39" s="88"/>
      <c r="C39" s="89"/>
      <c r="D39" s="89"/>
      <c r="E39" s="89"/>
      <c r="F39" s="89"/>
      <c r="G39" s="89"/>
      <c r="H39" s="89"/>
      <c r="I39" s="89"/>
      <c r="J39" s="89"/>
      <c r="K39" s="89"/>
      <c r="L39" s="89"/>
      <c r="M39" s="89"/>
      <c r="N39" s="89"/>
      <c r="O39" s="89"/>
      <c r="P39" s="89"/>
      <c r="Q39" s="89"/>
      <c r="R39" s="89"/>
      <c r="S39" s="89"/>
      <c r="T39" s="89"/>
      <c r="U39" s="89"/>
      <c r="V39" s="89"/>
      <c r="W39" s="89"/>
      <c r="X39" s="89"/>
      <c r="Y39" s="89"/>
      <c r="Z39" s="89"/>
      <c r="AA39" s="89"/>
      <c r="AB39" s="89"/>
      <c r="AC39" s="89"/>
      <c r="AD39" s="89"/>
      <c r="AE39" s="89"/>
      <c r="AF39" s="89"/>
      <c r="AG39" s="89"/>
      <c r="AH39" s="89"/>
      <c r="AI39" s="89"/>
      <c r="AJ39" s="89"/>
      <c r="AK39" s="89"/>
      <c r="AL39" s="89"/>
      <c r="AM39" s="89"/>
      <c r="AN39" s="89"/>
      <c r="AO39" s="89"/>
      <c r="AP39" s="89"/>
      <c r="AQ39" s="89"/>
      <c r="AR39" s="89"/>
      <c r="AS39" s="89"/>
      <c r="AT39" s="89"/>
      <c r="AU39" s="89"/>
      <c r="AV39" s="89"/>
      <c r="AW39" s="89"/>
      <c r="AX39" s="89"/>
      <c r="AY39" s="89"/>
      <c r="AZ39" s="89">
        <v>1</v>
      </c>
      <c r="BA39" s="89"/>
      <c r="BB39" s="89"/>
      <c r="BC39" s="89"/>
      <c r="BD39" s="89"/>
      <c r="BE39" s="89"/>
      <c r="BF39" s="89"/>
      <c r="BG39" s="89"/>
      <c r="BH39" s="89"/>
      <c r="BI39" s="89"/>
      <c r="BJ39" s="89"/>
      <c r="BK39" s="89"/>
      <c r="BL39" s="89"/>
      <c r="BM39" s="89"/>
      <c r="BN39" s="89"/>
      <c r="BO39" s="89"/>
      <c r="BP39" s="89"/>
      <c r="BQ39" s="89"/>
      <c r="BR39" s="90">
        <v>1</v>
      </c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</row>
    <row r="40" spans="1:1339" x14ac:dyDescent="0.3">
      <c r="A40" s="35">
        <v>31.46</v>
      </c>
      <c r="B40" s="88"/>
      <c r="C40" s="89"/>
      <c r="D40" s="89"/>
      <c r="E40" s="89"/>
      <c r="F40" s="89"/>
      <c r="G40" s="89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  <c r="AC40" s="89"/>
      <c r="AD40" s="89"/>
      <c r="AE40" s="89"/>
      <c r="AF40" s="89"/>
      <c r="AG40" s="89"/>
      <c r="AH40" s="89"/>
      <c r="AI40" s="89"/>
      <c r="AJ40" s="89"/>
      <c r="AK40" s="89"/>
      <c r="AL40" s="89"/>
      <c r="AM40" s="89"/>
      <c r="AN40" s="89"/>
      <c r="AO40" s="89"/>
      <c r="AP40" s="89"/>
      <c r="AQ40" s="89"/>
      <c r="AR40" s="89"/>
      <c r="AS40" s="89"/>
      <c r="AT40" s="89"/>
      <c r="AU40" s="89"/>
      <c r="AV40" s="89"/>
      <c r="AW40" s="89"/>
      <c r="AX40" s="89">
        <v>1</v>
      </c>
      <c r="AY40" s="89"/>
      <c r="AZ40" s="89"/>
      <c r="BA40" s="89"/>
      <c r="BB40" s="89"/>
      <c r="BC40" s="89"/>
      <c r="BD40" s="89"/>
      <c r="BE40" s="89"/>
      <c r="BF40" s="89"/>
      <c r="BG40" s="89"/>
      <c r="BH40" s="89"/>
      <c r="BI40" s="89"/>
      <c r="BJ40" s="89"/>
      <c r="BK40" s="89"/>
      <c r="BL40" s="89"/>
      <c r="BM40" s="89"/>
      <c r="BN40" s="89"/>
      <c r="BO40" s="89"/>
      <c r="BP40" s="89"/>
      <c r="BQ40" s="89"/>
      <c r="BR40" s="90">
        <v>1</v>
      </c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  <c r="AWO40"/>
      <c r="AWP40"/>
      <c r="AWQ40"/>
      <c r="AWR40"/>
      <c r="AWS40"/>
      <c r="AWT40"/>
      <c r="AWU40"/>
      <c r="AWV40"/>
      <c r="AWW40"/>
      <c r="AWX40"/>
      <c r="AWY40"/>
      <c r="AWZ40"/>
      <c r="AXA40"/>
      <c r="AXB40"/>
      <c r="AXC40"/>
      <c r="AXD40"/>
      <c r="AXE40"/>
      <c r="AXF40"/>
      <c r="AXG40"/>
      <c r="AXH40"/>
      <c r="AXI40"/>
      <c r="AXJ40"/>
      <c r="AXK40"/>
      <c r="AXL40"/>
      <c r="AXM40"/>
      <c r="AXN40"/>
      <c r="AXO40"/>
      <c r="AXP40"/>
      <c r="AXQ40"/>
      <c r="AXR40"/>
      <c r="AXS40"/>
      <c r="AXT40"/>
      <c r="AXU40"/>
      <c r="AXV40"/>
      <c r="AXW40"/>
      <c r="AXX40"/>
      <c r="AXY40"/>
      <c r="AXZ40"/>
      <c r="AYA40"/>
      <c r="AYB40"/>
      <c r="AYC40"/>
      <c r="AYD40"/>
      <c r="AYE40"/>
      <c r="AYF40"/>
      <c r="AYG40"/>
      <c r="AYH40"/>
      <c r="AYI40"/>
      <c r="AYJ40"/>
      <c r="AYK40"/>
      <c r="AYL40"/>
      <c r="AYM40"/>
    </row>
    <row r="41" spans="1:1339" x14ac:dyDescent="0.3">
      <c r="A41" s="35">
        <v>31.79</v>
      </c>
      <c r="B41" s="88"/>
      <c r="C41" s="89"/>
      <c r="D41" s="89"/>
      <c r="E41" s="89">
        <v>1</v>
      </c>
      <c r="F41" s="89"/>
      <c r="G41" s="89"/>
      <c r="H41" s="89"/>
      <c r="I41" s="89"/>
      <c r="J41" s="89"/>
      <c r="K41" s="89"/>
      <c r="L41" s="89"/>
      <c r="M41" s="89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  <c r="AB41" s="89"/>
      <c r="AC41" s="89"/>
      <c r="AD41" s="89"/>
      <c r="AE41" s="89"/>
      <c r="AF41" s="89"/>
      <c r="AG41" s="89"/>
      <c r="AH41" s="89"/>
      <c r="AI41" s="89"/>
      <c r="AJ41" s="89"/>
      <c r="AK41" s="89"/>
      <c r="AL41" s="89"/>
      <c r="AM41" s="89"/>
      <c r="AN41" s="89"/>
      <c r="AO41" s="89"/>
      <c r="AP41" s="89"/>
      <c r="AQ41" s="89"/>
      <c r="AR41" s="89"/>
      <c r="AS41" s="89"/>
      <c r="AT41" s="89"/>
      <c r="AU41" s="89"/>
      <c r="AV41" s="89"/>
      <c r="AW41" s="89"/>
      <c r="AX41" s="89"/>
      <c r="AY41" s="89"/>
      <c r="AZ41" s="89"/>
      <c r="BA41" s="89"/>
      <c r="BB41" s="89"/>
      <c r="BC41" s="89"/>
      <c r="BD41" s="89"/>
      <c r="BE41" s="89"/>
      <c r="BF41" s="89"/>
      <c r="BG41" s="89"/>
      <c r="BH41" s="89"/>
      <c r="BI41" s="89"/>
      <c r="BJ41" s="89"/>
      <c r="BK41" s="89"/>
      <c r="BL41" s="89"/>
      <c r="BM41" s="89"/>
      <c r="BN41" s="89"/>
      <c r="BO41" s="89"/>
      <c r="BP41" s="89"/>
      <c r="BQ41" s="89"/>
      <c r="BR41" s="90">
        <v>1</v>
      </c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  <c r="AMK41"/>
      <c r="AML41"/>
      <c r="AMM41"/>
      <c r="AMN41"/>
      <c r="AMO41"/>
      <c r="AMP41"/>
      <c r="AMQ41"/>
      <c r="AMR41"/>
      <c r="AMS41"/>
      <c r="AMT41"/>
      <c r="AMU41"/>
      <c r="AMV41"/>
      <c r="AMW41"/>
      <c r="AMX41"/>
      <c r="AMY41"/>
      <c r="AMZ41"/>
      <c r="ANA41"/>
      <c r="ANB41"/>
      <c r="ANC41"/>
      <c r="AND41"/>
      <c r="ANE41"/>
      <c r="ANF41"/>
      <c r="ANG41"/>
      <c r="ANH41"/>
      <c r="ANI41"/>
      <c r="ANJ41"/>
      <c r="ANK41"/>
      <c r="ANL41"/>
      <c r="ANM41"/>
      <c r="ANN41"/>
      <c r="ANO41"/>
      <c r="ANP41"/>
      <c r="ANQ41"/>
      <c r="ANR41"/>
      <c r="ANS41"/>
      <c r="ANT41"/>
      <c r="ANU41"/>
      <c r="ANV41"/>
      <c r="ANW41"/>
      <c r="ANX41"/>
      <c r="ANY41"/>
      <c r="ANZ41"/>
      <c r="AOA41"/>
      <c r="AOB41"/>
      <c r="AOC41"/>
      <c r="AOD41"/>
      <c r="AOE41"/>
      <c r="AOF41"/>
      <c r="AOG41"/>
      <c r="AOH41"/>
      <c r="AOI41"/>
      <c r="AOJ41"/>
      <c r="AOK41"/>
      <c r="AOL41"/>
      <c r="AOM41"/>
      <c r="AON41"/>
      <c r="AOO41"/>
      <c r="AOP41"/>
      <c r="AOQ41"/>
      <c r="AOR41"/>
      <c r="AOS41"/>
      <c r="AOT41"/>
      <c r="AOU41"/>
      <c r="AOV41"/>
      <c r="AOW41"/>
      <c r="AOX41"/>
      <c r="AOY41"/>
      <c r="AOZ41"/>
      <c r="APA41"/>
      <c r="APB41"/>
      <c r="APC41"/>
      <c r="APD41"/>
      <c r="APE41"/>
      <c r="APF41"/>
      <c r="APG41"/>
      <c r="APH41"/>
      <c r="API41"/>
      <c r="APJ41"/>
      <c r="APK41"/>
      <c r="APL41"/>
      <c r="APM41"/>
      <c r="APN41"/>
      <c r="APO41"/>
      <c r="APP41"/>
      <c r="APQ41"/>
      <c r="APR41"/>
      <c r="APS41"/>
      <c r="APT41"/>
      <c r="APU41"/>
      <c r="APV41"/>
      <c r="APW41"/>
      <c r="APX41"/>
      <c r="APY41"/>
      <c r="APZ41"/>
      <c r="AQA41"/>
      <c r="AQB41"/>
      <c r="AQC41"/>
      <c r="AQD41"/>
      <c r="AQE41"/>
      <c r="AQF41"/>
      <c r="AQG41"/>
      <c r="AQH41"/>
      <c r="AQI41"/>
      <c r="AQJ41"/>
      <c r="AQK41"/>
      <c r="AQL41"/>
      <c r="AQM41"/>
      <c r="AQN41"/>
      <c r="AQO41"/>
      <c r="AQP41"/>
      <c r="AQQ41"/>
      <c r="AQR41"/>
      <c r="AQS41"/>
      <c r="AQT41"/>
      <c r="AQU41"/>
      <c r="AQV41"/>
      <c r="AQW41"/>
      <c r="AQX41"/>
      <c r="AQY41"/>
      <c r="AQZ41"/>
      <c r="ARA41"/>
      <c r="ARB41"/>
      <c r="ARC41"/>
      <c r="ARD41"/>
      <c r="ARE41"/>
      <c r="ARF41"/>
      <c r="ARG41"/>
      <c r="ARH41"/>
      <c r="ARI41"/>
      <c r="ARJ41"/>
      <c r="ARK41"/>
      <c r="ARL41"/>
      <c r="ARM41"/>
      <c r="ARN41"/>
      <c r="ARO41"/>
      <c r="ARP41"/>
      <c r="ARQ41"/>
      <c r="ARR41"/>
      <c r="ARS41"/>
      <c r="ART41"/>
      <c r="ARU41"/>
      <c r="ARV41"/>
      <c r="ARW41"/>
      <c r="ARX41"/>
      <c r="ARY41"/>
      <c r="ARZ41"/>
      <c r="ASA41"/>
      <c r="ASB41"/>
      <c r="ASC41"/>
      <c r="ASD41"/>
      <c r="ASE41"/>
      <c r="ASF41"/>
      <c r="ASG41"/>
      <c r="ASH41"/>
      <c r="ASI41"/>
      <c r="ASJ41"/>
      <c r="ASK41"/>
      <c r="ASL41"/>
      <c r="ASM41"/>
      <c r="ASN41"/>
      <c r="ASO41"/>
      <c r="ASP41"/>
      <c r="ASQ41"/>
      <c r="ASR41"/>
      <c r="ASS41"/>
      <c r="AST41"/>
      <c r="ASU41"/>
      <c r="ASV41"/>
      <c r="ASW41"/>
      <c r="ASX41"/>
      <c r="ASY41"/>
      <c r="ASZ41"/>
      <c r="ATA41"/>
      <c r="ATB41"/>
      <c r="ATC41"/>
      <c r="ATD41"/>
      <c r="ATE41"/>
      <c r="ATF41"/>
      <c r="ATG41"/>
      <c r="ATH41"/>
      <c r="ATI41"/>
      <c r="ATJ41"/>
      <c r="ATK41"/>
      <c r="ATL41"/>
      <c r="ATM41"/>
      <c r="ATN41"/>
      <c r="ATO41"/>
      <c r="ATP41"/>
      <c r="ATQ41"/>
      <c r="ATR41"/>
      <c r="ATS41"/>
      <c r="ATT41"/>
      <c r="ATU41"/>
      <c r="ATV41"/>
      <c r="ATW41"/>
      <c r="ATX41"/>
      <c r="ATY41"/>
      <c r="ATZ41"/>
      <c r="AUA41"/>
      <c r="AUB41"/>
      <c r="AUC41"/>
      <c r="AUD41"/>
      <c r="AUE41"/>
      <c r="AUF41"/>
      <c r="AUG41"/>
      <c r="AUH41"/>
      <c r="AUI41"/>
      <c r="AUJ41"/>
      <c r="AUK41"/>
      <c r="AUL41"/>
      <c r="AUM41"/>
      <c r="AUN41"/>
      <c r="AUO41"/>
      <c r="AUP41"/>
      <c r="AUQ41"/>
      <c r="AUR41"/>
      <c r="AUS41"/>
      <c r="AUT41"/>
      <c r="AUU41"/>
      <c r="AUV41"/>
      <c r="AUW41"/>
      <c r="AUX41"/>
      <c r="AUY41"/>
      <c r="AUZ41"/>
      <c r="AVA41"/>
      <c r="AVB41"/>
      <c r="AVC41"/>
      <c r="AVD41"/>
      <c r="AVE41"/>
      <c r="AVF41"/>
      <c r="AVG41"/>
      <c r="AVH41"/>
      <c r="AVI41"/>
      <c r="AVJ41"/>
      <c r="AVK41"/>
      <c r="AVL41"/>
      <c r="AVM41"/>
      <c r="AVN41"/>
      <c r="AVO41"/>
      <c r="AVP41"/>
      <c r="AVQ41"/>
      <c r="AVR41"/>
      <c r="AVS41"/>
      <c r="AVT41"/>
      <c r="AVU41"/>
      <c r="AVV41"/>
      <c r="AVW41"/>
      <c r="AVX41"/>
      <c r="AVY41"/>
      <c r="AVZ41"/>
      <c r="AWA41"/>
      <c r="AWB41"/>
      <c r="AWC41"/>
      <c r="AWD41"/>
      <c r="AWE41"/>
      <c r="AWF41"/>
      <c r="AWG41"/>
      <c r="AWH41"/>
      <c r="AWI41"/>
      <c r="AWJ41"/>
      <c r="AWK41"/>
      <c r="AWL41"/>
      <c r="AWM41"/>
      <c r="AWN41"/>
      <c r="AWO41"/>
      <c r="AWP41"/>
      <c r="AWQ41"/>
      <c r="AWR41"/>
      <c r="AWS41"/>
      <c r="AWT41"/>
      <c r="AWU41"/>
      <c r="AWV41"/>
      <c r="AWW41"/>
      <c r="AWX41"/>
      <c r="AWY41"/>
      <c r="AWZ41"/>
      <c r="AXA41"/>
      <c r="AXB41"/>
      <c r="AXC41"/>
      <c r="AXD41"/>
      <c r="AXE41"/>
      <c r="AXF41"/>
      <c r="AXG41"/>
      <c r="AXH41"/>
      <c r="AXI41"/>
      <c r="AXJ41"/>
      <c r="AXK41"/>
      <c r="AXL41"/>
      <c r="AXM41"/>
      <c r="AXN41"/>
      <c r="AXO41"/>
      <c r="AXP41"/>
      <c r="AXQ41"/>
      <c r="AXR41"/>
      <c r="AXS41"/>
      <c r="AXT41"/>
      <c r="AXU41"/>
      <c r="AXV41"/>
      <c r="AXW41"/>
      <c r="AXX41"/>
      <c r="AXY41"/>
      <c r="AXZ41"/>
      <c r="AYA41"/>
      <c r="AYB41"/>
      <c r="AYC41"/>
      <c r="AYD41"/>
      <c r="AYE41"/>
      <c r="AYF41"/>
      <c r="AYG41"/>
      <c r="AYH41"/>
      <c r="AYI41"/>
      <c r="AYJ41"/>
      <c r="AYK41"/>
      <c r="AYL41"/>
      <c r="AYM41"/>
    </row>
    <row r="42" spans="1:1339" x14ac:dyDescent="0.3">
      <c r="A42" s="35">
        <v>31.9</v>
      </c>
      <c r="B42" s="88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  <c r="AE42" s="89"/>
      <c r="AF42" s="89"/>
      <c r="AG42" s="89"/>
      <c r="AH42" s="89"/>
      <c r="AI42" s="89"/>
      <c r="AJ42" s="89"/>
      <c r="AK42" s="89"/>
      <c r="AL42" s="89"/>
      <c r="AM42" s="89"/>
      <c r="AN42" s="89"/>
      <c r="AO42" s="89"/>
      <c r="AP42" s="89"/>
      <c r="AQ42" s="89"/>
      <c r="AR42" s="89"/>
      <c r="AS42" s="89"/>
      <c r="AT42" s="89"/>
      <c r="AU42" s="89"/>
      <c r="AV42" s="89"/>
      <c r="AW42" s="89"/>
      <c r="AX42" s="89"/>
      <c r="AY42" s="89">
        <v>1</v>
      </c>
      <c r="AZ42" s="89"/>
      <c r="BA42" s="89"/>
      <c r="BB42" s="89"/>
      <c r="BC42" s="89"/>
      <c r="BD42" s="89"/>
      <c r="BE42" s="89"/>
      <c r="BF42" s="89"/>
      <c r="BG42" s="89"/>
      <c r="BH42" s="89"/>
      <c r="BI42" s="89"/>
      <c r="BJ42" s="89"/>
      <c r="BK42" s="89"/>
      <c r="BL42" s="89"/>
      <c r="BM42" s="89"/>
      <c r="BN42" s="89"/>
      <c r="BO42" s="89"/>
      <c r="BP42" s="89"/>
      <c r="BQ42" s="89"/>
      <c r="BR42" s="90">
        <v>1</v>
      </c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  <c r="AWO42"/>
      <c r="AWP42"/>
      <c r="AWQ42"/>
      <c r="AWR42"/>
      <c r="AWS42"/>
      <c r="AWT42"/>
      <c r="AWU42"/>
      <c r="AWV42"/>
      <c r="AWW42"/>
      <c r="AWX42"/>
      <c r="AWY42"/>
      <c r="AWZ42"/>
      <c r="AXA42"/>
      <c r="AXB42"/>
      <c r="AXC42"/>
      <c r="AXD42"/>
      <c r="AXE42"/>
      <c r="AXF42"/>
      <c r="AXG42"/>
      <c r="AXH42"/>
      <c r="AXI42"/>
      <c r="AXJ42"/>
      <c r="AXK42"/>
      <c r="AXL42"/>
      <c r="AXM42"/>
      <c r="AXN42"/>
      <c r="AXO42"/>
      <c r="AXP42"/>
      <c r="AXQ42"/>
      <c r="AXR42"/>
      <c r="AXS42"/>
      <c r="AXT42"/>
      <c r="AXU42"/>
      <c r="AXV42"/>
      <c r="AXW42"/>
      <c r="AXX42"/>
      <c r="AXY42"/>
      <c r="AXZ42"/>
      <c r="AYA42"/>
      <c r="AYB42"/>
      <c r="AYC42"/>
      <c r="AYD42"/>
      <c r="AYE42"/>
      <c r="AYF42"/>
      <c r="AYG42"/>
      <c r="AYH42"/>
      <c r="AYI42"/>
      <c r="AYJ42"/>
      <c r="AYK42"/>
      <c r="AYL42"/>
      <c r="AYM42"/>
    </row>
    <row r="43" spans="1:1339" x14ac:dyDescent="0.3">
      <c r="A43" s="35">
        <v>32.11</v>
      </c>
      <c r="B43" s="88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  <c r="AE43" s="89"/>
      <c r="AF43" s="89"/>
      <c r="AG43" s="89"/>
      <c r="AH43" s="89"/>
      <c r="AI43" s="89"/>
      <c r="AJ43" s="89"/>
      <c r="AK43" s="89"/>
      <c r="AL43" s="89"/>
      <c r="AM43" s="89"/>
      <c r="AN43" s="89"/>
      <c r="AO43" s="89"/>
      <c r="AP43" s="89">
        <v>1</v>
      </c>
      <c r="AQ43" s="89"/>
      <c r="AR43" s="89"/>
      <c r="AS43" s="89"/>
      <c r="AT43" s="89"/>
      <c r="AU43" s="89"/>
      <c r="AV43" s="89"/>
      <c r="AW43" s="89"/>
      <c r="AX43" s="89"/>
      <c r="AY43" s="89"/>
      <c r="AZ43" s="89"/>
      <c r="BA43" s="89"/>
      <c r="BB43" s="89"/>
      <c r="BC43" s="89"/>
      <c r="BD43" s="89"/>
      <c r="BE43" s="89"/>
      <c r="BF43" s="89"/>
      <c r="BG43" s="89"/>
      <c r="BH43" s="89"/>
      <c r="BI43" s="89"/>
      <c r="BJ43" s="89"/>
      <c r="BK43" s="89"/>
      <c r="BL43" s="89"/>
      <c r="BM43" s="89"/>
      <c r="BN43" s="89"/>
      <c r="BO43" s="89"/>
      <c r="BP43" s="89"/>
      <c r="BQ43" s="89"/>
      <c r="BR43" s="90">
        <v>1</v>
      </c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  <c r="AMK43"/>
      <c r="AML43"/>
      <c r="AMM43"/>
      <c r="AMN43"/>
      <c r="AMO43"/>
      <c r="AMP43"/>
      <c r="AMQ43"/>
      <c r="AMR43"/>
      <c r="AMS43"/>
      <c r="AMT43"/>
      <c r="AMU43"/>
      <c r="AMV43"/>
      <c r="AMW43"/>
      <c r="AMX43"/>
      <c r="AMY43"/>
      <c r="AMZ43"/>
      <c r="ANA43"/>
      <c r="ANB43"/>
      <c r="ANC43"/>
      <c r="AND43"/>
      <c r="ANE43"/>
      <c r="ANF43"/>
      <c r="ANG43"/>
      <c r="ANH43"/>
      <c r="ANI43"/>
      <c r="ANJ43"/>
      <c r="ANK43"/>
      <c r="ANL43"/>
      <c r="ANM43"/>
      <c r="ANN43"/>
      <c r="ANO43"/>
      <c r="ANP43"/>
      <c r="ANQ43"/>
      <c r="ANR43"/>
      <c r="ANS43"/>
      <c r="ANT43"/>
      <c r="ANU43"/>
      <c r="ANV43"/>
      <c r="ANW43"/>
      <c r="ANX43"/>
      <c r="ANY43"/>
      <c r="ANZ43"/>
      <c r="AOA43"/>
      <c r="AOB43"/>
      <c r="AOC43"/>
      <c r="AOD43"/>
      <c r="AOE43"/>
      <c r="AOF43"/>
      <c r="AOG43"/>
      <c r="AOH43"/>
      <c r="AOI43"/>
      <c r="AOJ43"/>
      <c r="AOK43"/>
      <c r="AOL43"/>
      <c r="AOM43"/>
      <c r="AON43"/>
      <c r="AOO43"/>
      <c r="AOP43"/>
      <c r="AOQ43"/>
      <c r="AOR43"/>
      <c r="AOS43"/>
      <c r="AOT43"/>
      <c r="AOU43"/>
      <c r="AOV43"/>
      <c r="AOW43"/>
      <c r="AOX43"/>
      <c r="AOY43"/>
      <c r="AOZ43"/>
      <c r="APA43"/>
      <c r="APB43"/>
      <c r="APC43"/>
      <c r="APD43"/>
      <c r="APE43"/>
      <c r="APF43"/>
      <c r="APG43"/>
      <c r="APH43"/>
      <c r="API43"/>
      <c r="APJ43"/>
      <c r="APK43"/>
      <c r="APL43"/>
      <c r="APM43"/>
      <c r="APN43"/>
      <c r="APO43"/>
      <c r="APP43"/>
      <c r="APQ43"/>
      <c r="APR43"/>
      <c r="APS43"/>
      <c r="APT43"/>
      <c r="APU43"/>
      <c r="APV43"/>
      <c r="APW43"/>
      <c r="APX43"/>
      <c r="APY43"/>
      <c r="APZ43"/>
      <c r="AQA43"/>
      <c r="AQB43"/>
      <c r="AQC43"/>
      <c r="AQD43"/>
      <c r="AQE43"/>
      <c r="AQF43"/>
      <c r="AQG43"/>
      <c r="AQH43"/>
      <c r="AQI43"/>
      <c r="AQJ43"/>
      <c r="AQK43"/>
      <c r="AQL43"/>
      <c r="AQM43"/>
      <c r="AQN43"/>
      <c r="AQO43"/>
      <c r="AQP43"/>
      <c r="AQQ43"/>
      <c r="AQR43"/>
      <c r="AQS43"/>
      <c r="AQT43"/>
      <c r="AQU43"/>
      <c r="AQV43"/>
      <c r="AQW43"/>
      <c r="AQX43"/>
      <c r="AQY43"/>
      <c r="AQZ43"/>
      <c r="ARA43"/>
      <c r="ARB43"/>
      <c r="ARC43"/>
      <c r="ARD43"/>
      <c r="ARE43"/>
      <c r="ARF43"/>
      <c r="ARG43"/>
      <c r="ARH43"/>
      <c r="ARI43"/>
      <c r="ARJ43"/>
      <c r="ARK43"/>
      <c r="ARL43"/>
      <c r="ARM43"/>
      <c r="ARN43"/>
      <c r="ARO43"/>
      <c r="ARP43"/>
      <c r="ARQ43"/>
      <c r="ARR43"/>
      <c r="ARS43"/>
      <c r="ART43"/>
      <c r="ARU43"/>
      <c r="ARV43"/>
      <c r="ARW43"/>
      <c r="ARX43"/>
      <c r="ARY43"/>
      <c r="ARZ43"/>
      <c r="ASA43"/>
      <c r="ASB43"/>
      <c r="ASC43"/>
      <c r="ASD43"/>
      <c r="ASE43"/>
      <c r="ASF43"/>
      <c r="ASG43"/>
      <c r="ASH43"/>
      <c r="ASI43"/>
      <c r="ASJ43"/>
      <c r="ASK43"/>
      <c r="ASL43"/>
      <c r="ASM43"/>
      <c r="ASN43"/>
      <c r="ASO43"/>
      <c r="ASP43"/>
      <c r="ASQ43"/>
      <c r="ASR43"/>
      <c r="ASS43"/>
      <c r="AST43"/>
      <c r="ASU43"/>
      <c r="ASV43"/>
      <c r="ASW43"/>
      <c r="ASX43"/>
      <c r="ASY43"/>
      <c r="ASZ43"/>
      <c r="ATA43"/>
      <c r="ATB43"/>
      <c r="ATC43"/>
      <c r="ATD43"/>
      <c r="ATE43"/>
      <c r="ATF43"/>
      <c r="ATG43"/>
      <c r="ATH43"/>
      <c r="ATI43"/>
      <c r="ATJ43"/>
      <c r="ATK43"/>
      <c r="ATL43"/>
      <c r="ATM43"/>
      <c r="ATN43"/>
      <c r="ATO43"/>
      <c r="ATP43"/>
      <c r="ATQ43"/>
      <c r="ATR43"/>
      <c r="ATS43"/>
      <c r="ATT43"/>
      <c r="ATU43"/>
      <c r="ATV43"/>
      <c r="ATW43"/>
      <c r="ATX43"/>
      <c r="ATY43"/>
      <c r="ATZ43"/>
      <c r="AUA43"/>
      <c r="AUB43"/>
      <c r="AUC43"/>
      <c r="AUD43"/>
      <c r="AUE43"/>
      <c r="AUF43"/>
      <c r="AUG43"/>
      <c r="AUH43"/>
      <c r="AUI43"/>
      <c r="AUJ43"/>
      <c r="AUK43"/>
      <c r="AUL43"/>
      <c r="AUM43"/>
      <c r="AUN43"/>
      <c r="AUO43"/>
      <c r="AUP43"/>
      <c r="AUQ43"/>
      <c r="AUR43"/>
      <c r="AUS43"/>
      <c r="AUT43"/>
      <c r="AUU43"/>
      <c r="AUV43"/>
      <c r="AUW43"/>
      <c r="AUX43"/>
      <c r="AUY43"/>
      <c r="AUZ43"/>
      <c r="AVA43"/>
      <c r="AVB43"/>
      <c r="AVC43"/>
      <c r="AVD43"/>
      <c r="AVE43"/>
      <c r="AVF43"/>
      <c r="AVG43"/>
      <c r="AVH43"/>
      <c r="AVI43"/>
      <c r="AVJ43"/>
      <c r="AVK43"/>
      <c r="AVL43"/>
      <c r="AVM43"/>
      <c r="AVN43"/>
      <c r="AVO43"/>
      <c r="AVP43"/>
      <c r="AVQ43"/>
      <c r="AVR43"/>
      <c r="AVS43"/>
      <c r="AVT43"/>
      <c r="AVU43"/>
      <c r="AVV43"/>
      <c r="AVW43"/>
      <c r="AVX43"/>
      <c r="AVY43"/>
      <c r="AVZ43"/>
      <c r="AWA43"/>
      <c r="AWB43"/>
      <c r="AWC43"/>
      <c r="AWD43"/>
      <c r="AWE43"/>
      <c r="AWF43"/>
      <c r="AWG43"/>
      <c r="AWH43"/>
      <c r="AWI43"/>
      <c r="AWJ43"/>
      <c r="AWK43"/>
      <c r="AWL43"/>
      <c r="AWM43"/>
      <c r="AWN43"/>
      <c r="AWO43"/>
      <c r="AWP43"/>
      <c r="AWQ43"/>
      <c r="AWR43"/>
      <c r="AWS43"/>
      <c r="AWT43"/>
      <c r="AWU43"/>
      <c r="AWV43"/>
      <c r="AWW43"/>
      <c r="AWX43"/>
      <c r="AWY43"/>
      <c r="AWZ43"/>
      <c r="AXA43"/>
      <c r="AXB43"/>
      <c r="AXC43"/>
      <c r="AXD43"/>
      <c r="AXE43"/>
      <c r="AXF43"/>
      <c r="AXG43"/>
      <c r="AXH43"/>
      <c r="AXI43"/>
      <c r="AXJ43"/>
      <c r="AXK43"/>
      <c r="AXL43"/>
      <c r="AXM43"/>
      <c r="AXN43"/>
      <c r="AXO43"/>
      <c r="AXP43"/>
      <c r="AXQ43"/>
      <c r="AXR43"/>
      <c r="AXS43"/>
      <c r="AXT43"/>
      <c r="AXU43"/>
      <c r="AXV43"/>
      <c r="AXW43"/>
      <c r="AXX43"/>
      <c r="AXY43"/>
      <c r="AXZ43"/>
      <c r="AYA43"/>
      <c r="AYB43"/>
      <c r="AYC43"/>
      <c r="AYD43"/>
      <c r="AYE43"/>
      <c r="AYF43"/>
      <c r="AYG43"/>
      <c r="AYH43"/>
      <c r="AYI43"/>
      <c r="AYJ43"/>
      <c r="AYK43"/>
      <c r="AYL43"/>
      <c r="AYM43"/>
    </row>
    <row r="44" spans="1:1339" x14ac:dyDescent="0.3">
      <c r="A44" s="35">
        <v>32.229999999999997</v>
      </c>
      <c r="B44" s="88"/>
      <c r="C44" s="89"/>
      <c r="D44" s="89"/>
      <c r="E44" s="89"/>
      <c r="F44" s="89"/>
      <c r="G44" s="89">
        <v>1</v>
      </c>
      <c r="H44" s="89"/>
      <c r="I44" s="89"/>
      <c r="J44" s="89"/>
      <c r="K44" s="89"/>
      <c r="L44" s="89"/>
      <c r="M44" s="89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  <c r="AA44" s="89"/>
      <c r="AB44" s="89"/>
      <c r="AC44" s="89"/>
      <c r="AD44" s="89"/>
      <c r="AE44" s="89"/>
      <c r="AF44" s="89"/>
      <c r="AG44" s="89"/>
      <c r="AH44" s="89"/>
      <c r="AI44" s="89"/>
      <c r="AJ44" s="89"/>
      <c r="AK44" s="89"/>
      <c r="AL44" s="89"/>
      <c r="AM44" s="89"/>
      <c r="AN44" s="89"/>
      <c r="AO44" s="89"/>
      <c r="AP44" s="89"/>
      <c r="AQ44" s="89"/>
      <c r="AR44" s="89"/>
      <c r="AS44" s="89"/>
      <c r="AT44" s="89"/>
      <c r="AU44" s="89"/>
      <c r="AV44" s="89"/>
      <c r="AW44" s="89"/>
      <c r="AX44" s="89"/>
      <c r="AY44" s="89"/>
      <c r="AZ44" s="89"/>
      <c r="BA44" s="89"/>
      <c r="BB44" s="89"/>
      <c r="BC44" s="89"/>
      <c r="BD44" s="89"/>
      <c r="BE44" s="89"/>
      <c r="BF44" s="89"/>
      <c r="BG44" s="89"/>
      <c r="BH44" s="89"/>
      <c r="BI44" s="89"/>
      <c r="BJ44" s="89"/>
      <c r="BK44" s="89"/>
      <c r="BL44" s="89"/>
      <c r="BM44" s="89"/>
      <c r="BN44" s="89"/>
      <c r="BO44" s="89"/>
      <c r="BP44" s="89"/>
      <c r="BQ44" s="89"/>
      <c r="BR44" s="90">
        <v>1</v>
      </c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  <c r="AWO44"/>
      <c r="AWP44"/>
      <c r="AWQ44"/>
      <c r="AWR44"/>
      <c r="AWS44"/>
      <c r="AWT44"/>
      <c r="AWU44"/>
      <c r="AWV44"/>
      <c r="AWW44"/>
      <c r="AWX44"/>
      <c r="AWY44"/>
      <c r="AWZ44"/>
      <c r="AXA44"/>
      <c r="AXB44"/>
      <c r="AXC44"/>
      <c r="AXD44"/>
      <c r="AXE44"/>
      <c r="AXF44"/>
      <c r="AXG44"/>
      <c r="AXH44"/>
      <c r="AXI44"/>
      <c r="AXJ44"/>
      <c r="AXK44"/>
      <c r="AXL44"/>
      <c r="AXM44"/>
      <c r="AXN44"/>
      <c r="AXO44"/>
      <c r="AXP44"/>
      <c r="AXQ44"/>
      <c r="AXR44"/>
      <c r="AXS44"/>
      <c r="AXT44"/>
      <c r="AXU44"/>
      <c r="AXV44"/>
      <c r="AXW44"/>
      <c r="AXX44"/>
      <c r="AXY44"/>
      <c r="AXZ44"/>
      <c r="AYA44"/>
      <c r="AYB44"/>
      <c r="AYC44"/>
      <c r="AYD44"/>
      <c r="AYE44"/>
      <c r="AYF44"/>
      <c r="AYG44"/>
      <c r="AYH44"/>
      <c r="AYI44"/>
      <c r="AYJ44"/>
      <c r="AYK44"/>
      <c r="AYL44"/>
      <c r="AYM44"/>
    </row>
    <row r="45" spans="1:1339" x14ac:dyDescent="0.3">
      <c r="A45" s="35">
        <v>32.299999999999997</v>
      </c>
      <c r="B45" s="88"/>
      <c r="C45" s="89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  <c r="AB45" s="89"/>
      <c r="AC45" s="89"/>
      <c r="AD45" s="89"/>
      <c r="AE45" s="89"/>
      <c r="AF45" s="89"/>
      <c r="AG45" s="89"/>
      <c r="AH45" s="89"/>
      <c r="AI45" s="89"/>
      <c r="AJ45" s="89"/>
      <c r="AK45" s="89"/>
      <c r="AL45" s="89"/>
      <c r="AM45" s="89"/>
      <c r="AN45" s="89"/>
      <c r="AO45" s="89"/>
      <c r="AP45" s="89"/>
      <c r="AQ45" s="89"/>
      <c r="AR45" s="89"/>
      <c r="AS45" s="89"/>
      <c r="AT45" s="89"/>
      <c r="AU45" s="89"/>
      <c r="AV45" s="89"/>
      <c r="AW45" s="89"/>
      <c r="AX45" s="89"/>
      <c r="AY45" s="89"/>
      <c r="AZ45" s="89"/>
      <c r="BA45" s="89"/>
      <c r="BB45" s="89"/>
      <c r="BC45" s="89"/>
      <c r="BD45" s="89"/>
      <c r="BE45" s="89"/>
      <c r="BF45" s="89"/>
      <c r="BG45" s="89"/>
      <c r="BH45" s="89">
        <v>1</v>
      </c>
      <c r="BI45" s="89"/>
      <c r="BJ45" s="89"/>
      <c r="BK45" s="89"/>
      <c r="BL45" s="89"/>
      <c r="BM45" s="89"/>
      <c r="BN45" s="89"/>
      <c r="BO45" s="89"/>
      <c r="BP45" s="89"/>
      <c r="BQ45" s="89"/>
      <c r="BR45" s="90">
        <v>1</v>
      </c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  <c r="AMK45"/>
      <c r="AML45"/>
      <c r="AMM45"/>
      <c r="AMN45"/>
      <c r="AMO45"/>
      <c r="AMP45"/>
      <c r="AMQ45"/>
      <c r="AMR45"/>
      <c r="AMS45"/>
      <c r="AMT45"/>
      <c r="AMU45"/>
      <c r="AMV45"/>
      <c r="AMW45"/>
      <c r="AMX45"/>
      <c r="AMY45"/>
      <c r="AMZ45"/>
      <c r="ANA45"/>
      <c r="ANB45"/>
      <c r="ANC45"/>
      <c r="AND45"/>
      <c r="ANE45"/>
      <c r="ANF45"/>
      <c r="ANG45"/>
      <c r="ANH45"/>
      <c r="ANI45"/>
      <c r="ANJ45"/>
      <c r="ANK45"/>
      <c r="ANL45"/>
      <c r="ANM45"/>
      <c r="ANN45"/>
      <c r="ANO45"/>
      <c r="ANP45"/>
      <c r="ANQ45"/>
      <c r="ANR45"/>
      <c r="ANS45"/>
      <c r="ANT45"/>
      <c r="ANU45"/>
      <c r="ANV45"/>
      <c r="ANW45"/>
      <c r="ANX45"/>
      <c r="ANY45"/>
      <c r="ANZ45"/>
      <c r="AOA45"/>
      <c r="AOB45"/>
      <c r="AOC45"/>
      <c r="AOD45"/>
      <c r="AOE45"/>
      <c r="AOF45"/>
      <c r="AOG45"/>
      <c r="AOH45"/>
      <c r="AOI45"/>
      <c r="AOJ45"/>
      <c r="AOK45"/>
      <c r="AOL45"/>
      <c r="AOM45"/>
      <c r="AON45"/>
      <c r="AOO45"/>
      <c r="AOP45"/>
      <c r="AOQ45"/>
      <c r="AOR45"/>
      <c r="AOS45"/>
      <c r="AOT45"/>
      <c r="AOU45"/>
      <c r="AOV45"/>
      <c r="AOW45"/>
      <c r="AOX45"/>
      <c r="AOY45"/>
      <c r="AOZ45"/>
      <c r="APA45"/>
      <c r="APB45"/>
      <c r="APC45"/>
      <c r="APD45"/>
      <c r="APE45"/>
      <c r="APF45"/>
      <c r="APG45"/>
      <c r="APH45"/>
      <c r="API45"/>
      <c r="APJ45"/>
      <c r="APK45"/>
      <c r="APL45"/>
      <c r="APM45"/>
      <c r="APN45"/>
      <c r="APO45"/>
      <c r="APP45"/>
      <c r="APQ45"/>
      <c r="APR45"/>
      <c r="APS45"/>
      <c r="APT45"/>
      <c r="APU45"/>
      <c r="APV45"/>
      <c r="APW45"/>
      <c r="APX45"/>
      <c r="APY45"/>
      <c r="APZ45"/>
      <c r="AQA45"/>
      <c r="AQB45"/>
      <c r="AQC45"/>
      <c r="AQD45"/>
      <c r="AQE45"/>
      <c r="AQF45"/>
      <c r="AQG45"/>
      <c r="AQH45"/>
      <c r="AQI45"/>
      <c r="AQJ45"/>
      <c r="AQK45"/>
      <c r="AQL45"/>
      <c r="AQM45"/>
      <c r="AQN45"/>
      <c r="AQO45"/>
      <c r="AQP45"/>
      <c r="AQQ45"/>
      <c r="AQR45"/>
      <c r="AQS45"/>
      <c r="AQT45"/>
      <c r="AQU45"/>
      <c r="AQV45"/>
      <c r="AQW45"/>
      <c r="AQX45"/>
      <c r="AQY45"/>
      <c r="AQZ45"/>
      <c r="ARA45"/>
      <c r="ARB45"/>
      <c r="ARC45"/>
      <c r="ARD45"/>
      <c r="ARE45"/>
      <c r="ARF45"/>
      <c r="ARG45"/>
      <c r="ARH45"/>
      <c r="ARI45"/>
      <c r="ARJ45"/>
      <c r="ARK45"/>
      <c r="ARL45"/>
      <c r="ARM45"/>
      <c r="ARN45"/>
      <c r="ARO45"/>
      <c r="ARP45"/>
      <c r="ARQ45"/>
      <c r="ARR45"/>
      <c r="ARS45"/>
      <c r="ART45"/>
      <c r="ARU45"/>
      <c r="ARV45"/>
      <c r="ARW45"/>
      <c r="ARX45"/>
      <c r="ARY45"/>
      <c r="ARZ45"/>
      <c r="ASA45"/>
      <c r="ASB45"/>
      <c r="ASC45"/>
      <c r="ASD45"/>
      <c r="ASE45"/>
      <c r="ASF45"/>
      <c r="ASG45"/>
      <c r="ASH45"/>
      <c r="ASI45"/>
      <c r="ASJ45"/>
      <c r="ASK45"/>
      <c r="ASL45"/>
      <c r="ASM45"/>
      <c r="ASN45"/>
      <c r="ASO45"/>
      <c r="ASP45"/>
      <c r="ASQ45"/>
      <c r="ASR45"/>
      <c r="ASS45"/>
      <c r="AST45"/>
      <c r="ASU45"/>
      <c r="ASV45"/>
      <c r="ASW45"/>
      <c r="ASX45"/>
      <c r="ASY45"/>
      <c r="ASZ45"/>
      <c r="ATA45"/>
      <c r="ATB45"/>
      <c r="ATC45"/>
      <c r="ATD45"/>
      <c r="ATE45"/>
      <c r="ATF45"/>
      <c r="ATG45"/>
      <c r="ATH45"/>
      <c r="ATI45"/>
      <c r="ATJ45"/>
      <c r="ATK45"/>
      <c r="ATL45"/>
      <c r="ATM45"/>
      <c r="ATN45"/>
      <c r="ATO45"/>
      <c r="ATP45"/>
      <c r="ATQ45"/>
      <c r="ATR45"/>
      <c r="ATS45"/>
      <c r="ATT45"/>
      <c r="ATU45"/>
      <c r="ATV45"/>
      <c r="ATW45"/>
      <c r="ATX45"/>
      <c r="ATY45"/>
      <c r="ATZ45"/>
      <c r="AUA45"/>
      <c r="AUB45"/>
      <c r="AUC45"/>
      <c r="AUD45"/>
      <c r="AUE45"/>
      <c r="AUF45"/>
      <c r="AUG45"/>
      <c r="AUH45"/>
      <c r="AUI45"/>
      <c r="AUJ45"/>
      <c r="AUK45"/>
      <c r="AUL45"/>
      <c r="AUM45"/>
      <c r="AUN45"/>
      <c r="AUO45"/>
      <c r="AUP45"/>
      <c r="AUQ45"/>
      <c r="AUR45"/>
      <c r="AUS45"/>
      <c r="AUT45"/>
      <c r="AUU45"/>
      <c r="AUV45"/>
      <c r="AUW45"/>
      <c r="AUX45"/>
      <c r="AUY45"/>
      <c r="AUZ45"/>
      <c r="AVA45"/>
      <c r="AVB45"/>
      <c r="AVC45"/>
      <c r="AVD45"/>
      <c r="AVE45"/>
      <c r="AVF45"/>
      <c r="AVG45"/>
      <c r="AVH45"/>
      <c r="AVI45"/>
      <c r="AVJ45"/>
      <c r="AVK45"/>
      <c r="AVL45"/>
      <c r="AVM45"/>
      <c r="AVN45"/>
      <c r="AVO45"/>
      <c r="AVP45"/>
      <c r="AVQ45"/>
      <c r="AVR45"/>
      <c r="AVS45"/>
      <c r="AVT45"/>
      <c r="AVU45"/>
      <c r="AVV45"/>
      <c r="AVW45"/>
      <c r="AVX45"/>
      <c r="AVY45"/>
      <c r="AVZ45"/>
      <c r="AWA45"/>
      <c r="AWB45"/>
      <c r="AWC45"/>
      <c r="AWD45"/>
      <c r="AWE45"/>
      <c r="AWF45"/>
      <c r="AWG45"/>
      <c r="AWH45"/>
      <c r="AWI45"/>
      <c r="AWJ45"/>
      <c r="AWK45"/>
      <c r="AWL45"/>
      <c r="AWM45"/>
      <c r="AWN45"/>
      <c r="AWO45"/>
      <c r="AWP45"/>
      <c r="AWQ45"/>
      <c r="AWR45"/>
      <c r="AWS45"/>
      <c r="AWT45"/>
      <c r="AWU45"/>
      <c r="AWV45"/>
      <c r="AWW45"/>
      <c r="AWX45"/>
      <c r="AWY45"/>
      <c r="AWZ45"/>
      <c r="AXA45"/>
      <c r="AXB45"/>
      <c r="AXC45"/>
      <c r="AXD45"/>
      <c r="AXE45"/>
      <c r="AXF45"/>
      <c r="AXG45"/>
      <c r="AXH45"/>
      <c r="AXI45"/>
      <c r="AXJ45"/>
      <c r="AXK45"/>
      <c r="AXL45"/>
      <c r="AXM45"/>
      <c r="AXN45"/>
      <c r="AXO45"/>
      <c r="AXP45"/>
      <c r="AXQ45"/>
      <c r="AXR45"/>
      <c r="AXS45"/>
      <c r="AXT45"/>
      <c r="AXU45"/>
      <c r="AXV45"/>
      <c r="AXW45"/>
      <c r="AXX45"/>
      <c r="AXY45"/>
      <c r="AXZ45"/>
      <c r="AYA45"/>
      <c r="AYB45"/>
      <c r="AYC45"/>
      <c r="AYD45"/>
      <c r="AYE45"/>
      <c r="AYF45"/>
      <c r="AYG45"/>
      <c r="AYH45"/>
      <c r="AYI45"/>
      <c r="AYJ45"/>
      <c r="AYK45"/>
      <c r="AYL45"/>
      <c r="AYM45"/>
    </row>
    <row r="46" spans="1:1339" x14ac:dyDescent="0.3">
      <c r="A46" s="35">
        <v>32.395000000000003</v>
      </c>
      <c r="B46" s="88"/>
      <c r="C46" s="89"/>
      <c r="D46" s="89"/>
      <c r="E46" s="89"/>
      <c r="F46" s="89"/>
      <c r="G46" s="89"/>
      <c r="H46" s="89"/>
      <c r="I46" s="89"/>
      <c r="J46" s="89"/>
      <c r="K46" s="89">
        <v>1</v>
      </c>
      <c r="L46" s="89"/>
      <c r="M46" s="89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E46" s="89"/>
      <c r="AF46" s="89"/>
      <c r="AG46" s="89"/>
      <c r="AH46" s="89"/>
      <c r="AI46" s="89"/>
      <c r="AJ46" s="89"/>
      <c r="AK46" s="89"/>
      <c r="AL46" s="89"/>
      <c r="AM46" s="89"/>
      <c r="AN46" s="89"/>
      <c r="AO46" s="89"/>
      <c r="AP46" s="89"/>
      <c r="AQ46" s="89"/>
      <c r="AR46" s="89"/>
      <c r="AS46" s="89"/>
      <c r="AT46" s="89"/>
      <c r="AU46" s="89"/>
      <c r="AV46" s="89"/>
      <c r="AW46" s="89"/>
      <c r="AX46" s="89"/>
      <c r="AY46" s="89"/>
      <c r="AZ46" s="89"/>
      <c r="BA46" s="89"/>
      <c r="BB46" s="89"/>
      <c r="BC46" s="89"/>
      <c r="BD46" s="89"/>
      <c r="BE46" s="89"/>
      <c r="BF46" s="89"/>
      <c r="BG46" s="89"/>
      <c r="BH46" s="89"/>
      <c r="BI46" s="89"/>
      <c r="BJ46" s="89"/>
      <c r="BK46" s="89"/>
      <c r="BL46" s="89"/>
      <c r="BM46" s="89"/>
      <c r="BN46" s="89"/>
      <c r="BO46" s="89"/>
      <c r="BP46" s="89"/>
      <c r="BQ46" s="89"/>
      <c r="BR46" s="90">
        <v>1</v>
      </c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  <c r="AWO46"/>
      <c r="AWP46"/>
      <c r="AWQ46"/>
      <c r="AWR46"/>
      <c r="AWS46"/>
      <c r="AWT46"/>
      <c r="AWU46"/>
      <c r="AWV46"/>
      <c r="AWW46"/>
      <c r="AWX46"/>
      <c r="AWY46"/>
      <c r="AWZ46"/>
      <c r="AXA46"/>
      <c r="AXB46"/>
      <c r="AXC46"/>
      <c r="AXD46"/>
      <c r="AXE46"/>
      <c r="AXF46"/>
      <c r="AXG46"/>
      <c r="AXH46"/>
      <c r="AXI46"/>
      <c r="AXJ46"/>
      <c r="AXK46"/>
      <c r="AXL46"/>
      <c r="AXM46"/>
      <c r="AXN46"/>
      <c r="AXO46"/>
      <c r="AXP46"/>
      <c r="AXQ46"/>
      <c r="AXR46"/>
      <c r="AXS46"/>
      <c r="AXT46"/>
      <c r="AXU46"/>
      <c r="AXV46"/>
      <c r="AXW46"/>
      <c r="AXX46"/>
      <c r="AXY46"/>
      <c r="AXZ46"/>
      <c r="AYA46"/>
      <c r="AYB46"/>
      <c r="AYC46"/>
      <c r="AYD46"/>
      <c r="AYE46"/>
      <c r="AYF46"/>
      <c r="AYG46"/>
      <c r="AYH46"/>
      <c r="AYI46"/>
      <c r="AYJ46"/>
      <c r="AYK46"/>
      <c r="AYL46"/>
      <c r="AYM46"/>
    </row>
    <row r="47" spans="1:1339" x14ac:dyDescent="0.3">
      <c r="A47" s="35">
        <v>32.68</v>
      </c>
      <c r="B47" s="88"/>
      <c r="C47" s="89"/>
      <c r="D47" s="89"/>
      <c r="E47" s="89"/>
      <c r="F47" s="89"/>
      <c r="G47" s="89"/>
      <c r="H47" s="89"/>
      <c r="I47" s="89"/>
      <c r="J47" s="89"/>
      <c r="K47" s="89"/>
      <c r="L47" s="89"/>
      <c r="M47" s="89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  <c r="AB47" s="89"/>
      <c r="AC47" s="89"/>
      <c r="AD47" s="89"/>
      <c r="AE47" s="89"/>
      <c r="AF47" s="89"/>
      <c r="AG47" s="89"/>
      <c r="AH47" s="89"/>
      <c r="AI47" s="89"/>
      <c r="AJ47" s="89"/>
      <c r="AK47" s="89"/>
      <c r="AL47" s="89"/>
      <c r="AM47" s="89"/>
      <c r="AN47" s="89"/>
      <c r="AO47" s="89"/>
      <c r="AP47" s="89"/>
      <c r="AQ47" s="89"/>
      <c r="AR47" s="89"/>
      <c r="AS47" s="89"/>
      <c r="AT47" s="89">
        <v>1</v>
      </c>
      <c r="AU47" s="89"/>
      <c r="AV47" s="89"/>
      <c r="AW47" s="89"/>
      <c r="AX47" s="89"/>
      <c r="AY47" s="89"/>
      <c r="AZ47" s="89"/>
      <c r="BA47" s="89"/>
      <c r="BB47" s="89"/>
      <c r="BC47" s="89"/>
      <c r="BD47" s="89"/>
      <c r="BE47" s="89"/>
      <c r="BF47" s="89"/>
      <c r="BG47" s="89"/>
      <c r="BH47" s="89"/>
      <c r="BI47" s="89"/>
      <c r="BJ47" s="89"/>
      <c r="BK47" s="89"/>
      <c r="BL47" s="89"/>
      <c r="BM47" s="89"/>
      <c r="BN47" s="89"/>
      <c r="BO47" s="89"/>
      <c r="BP47" s="89"/>
      <c r="BQ47" s="89"/>
      <c r="BR47" s="90">
        <v>1</v>
      </c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  <c r="AMK47"/>
      <c r="AML47"/>
      <c r="AMM47"/>
      <c r="AMN47"/>
      <c r="AMO47"/>
      <c r="AMP47"/>
      <c r="AMQ47"/>
      <c r="AMR47"/>
      <c r="AMS47"/>
      <c r="AMT47"/>
      <c r="AMU47"/>
      <c r="AMV47"/>
      <c r="AMW47"/>
      <c r="AMX47"/>
      <c r="AMY47"/>
      <c r="AMZ47"/>
      <c r="ANA47"/>
      <c r="ANB47"/>
      <c r="ANC47"/>
      <c r="AND47"/>
      <c r="ANE47"/>
      <c r="ANF47"/>
      <c r="ANG47"/>
      <c r="ANH47"/>
      <c r="ANI47"/>
      <c r="ANJ47"/>
      <c r="ANK47"/>
      <c r="ANL47"/>
      <c r="ANM47"/>
      <c r="ANN47"/>
      <c r="ANO47"/>
      <c r="ANP47"/>
      <c r="ANQ47"/>
      <c r="ANR47"/>
      <c r="ANS47"/>
      <c r="ANT47"/>
      <c r="ANU47"/>
      <c r="ANV47"/>
      <c r="ANW47"/>
      <c r="ANX47"/>
      <c r="ANY47"/>
      <c r="ANZ47"/>
      <c r="AOA47"/>
      <c r="AOB47"/>
      <c r="AOC47"/>
      <c r="AOD47"/>
      <c r="AOE47"/>
      <c r="AOF47"/>
      <c r="AOG47"/>
      <c r="AOH47"/>
      <c r="AOI47"/>
      <c r="AOJ47"/>
      <c r="AOK47"/>
      <c r="AOL47"/>
      <c r="AOM47"/>
      <c r="AON47"/>
      <c r="AOO47"/>
      <c r="AOP47"/>
      <c r="AOQ47"/>
      <c r="AOR47"/>
      <c r="AOS47"/>
      <c r="AOT47"/>
      <c r="AOU47"/>
      <c r="AOV47"/>
      <c r="AOW47"/>
      <c r="AOX47"/>
      <c r="AOY47"/>
      <c r="AOZ47"/>
      <c r="APA47"/>
      <c r="APB47"/>
      <c r="APC47"/>
      <c r="APD47"/>
      <c r="APE47"/>
      <c r="APF47"/>
      <c r="APG47"/>
      <c r="APH47"/>
      <c r="API47"/>
      <c r="APJ47"/>
      <c r="APK47"/>
      <c r="APL47"/>
      <c r="APM47"/>
      <c r="APN47"/>
      <c r="APO47"/>
      <c r="APP47"/>
      <c r="APQ47"/>
      <c r="APR47"/>
      <c r="APS47"/>
      <c r="APT47"/>
      <c r="APU47"/>
      <c r="APV47"/>
      <c r="APW47"/>
      <c r="APX47"/>
      <c r="APY47"/>
      <c r="APZ47"/>
      <c r="AQA47"/>
      <c r="AQB47"/>
      <c r="AQC47"/>
      <c r="AQD47"/>
      <c r="AQE47"/>
      <c r="AQF47"/>
      <c r="AQG47"/>
      <c r="AQH47"/>
      <c r="AQI47"/>
      <c r="AQJ47"/>
      <c r="AQK47"/>
      <c r="AQL47"/>
      <c r="AQM47"/>
      <c r="AQN47"/>
      <c r="AQO47"/>
      <c r="AQP47"/>
      <c r="AQQ47"/>
      <c r="AQR47"/>
      <c r="AQS47"/>
      <c r="AQT47"/>
      <c r="AQU47"/>
      <c r="AQV47"/>
      <c r="AQW47"/>
      <c r="AQX47"/>
      <c r="AQY47"/>
      <c r="AQZ47"/>
      <c r="ARA47"/>
      <c r="ARB47"/>
      <c r="ARC47"/>
      <c r="ARD47"/>
      <c r="ARE47"/>
      <c r="ARF47"/>
      <c r="ARG47"/>
      <c r="ARH47"/>
      <c r="ARI47"/>
      <c r="ARJ47"/>
      <c r="ARK47"/>
      <c r="ARL47"/>
      <c r="ARM47"/>
      <c r="ARN47"/>
      <c r="ARO47"/>
      <c r="ARP47"/>
      <c r="ARQ47"/>
      <c r="ARR47"/>
      <c r="ARS47"/>
      <c r="ART47"/>
      <c r="ARU47"/>
      <c r="ARV47"/>
      <c r="ARW47"/>
      <c r="ARX47"/>
      <c r="ARY47"/>
      <c r="ARZ47"/>
      <c r="ASA47"/>
      <c r="ASB47"/>
      <c r="ASC47"/>
      <c r="ASD47"/>
      <c r="ASE47"/>
      <c r="ASF47"/>
      <c r="ASG47"/>
      <c r="ASH47"/>
      <c r="ASI47"/>
      <c r="ASJ47"/>
      <c r="ASK47"/>
      <c r="ASL47"/>
      <c r="ASM47"/>
      <c r="ASN47"/>
      <c r="ASO47"/>
      <c r="ASP47"/>
      <c r="ASQ47"/>
      <c r="ASR47"/>
      <c r="ASS47"/>
      <c r="AST47"/>
      <c r="ASU47"/>
      <c r="ASV47"/>
      <c r="ASW47"/>
      <c r="ASX47"/>
      <c r="ASY47"/>
      <c r="ASZ47"/>
      <c r="ATA47"/>
      <c r="ATB47"/>
      <c r="ATC47"/>
      <c r="ATD47"/>
      <c r="ATE47"/>
      <c r="ATF47"/>
      <c r="ATG47"/>
      <c r="ATH47"/>
      <c r="ATI47"/>
      <c r="ATJ47"/>
      <c r="ATK47"/>
      <c r="ATL47"/>
      <c r="ATM47"/>
      <c r="ATN47"/>
      <c r="ATO47"/>
      <c r="ATP47"/>
      <c r="ATQ47"/>
      <c r="ATR47"/>
      <c r="ATS47"/>
      <c r="ATT47"/>
      <c r="ATU47"/>
      <c r="ATV47"/>
      <c r="ATW47"/>
      <c r="ATX47"/>
      <c r="ATY47"/>
      <c r="ATZ47"/>
      <c r="AUA47"/>
      <c r="AUB47"/>
      <c r="AUC47"/>
      <c r="AUD47"/>
      <c r="AUE47"/>
      <c r="AUF47"/>
      <c r="AUG47"/>
      <c r="AUH47"/>
      <c r="AUI47"/>
      <c r="AUJ47"/>
      <c r="AUK47"/>
      <c r="AUL47"/>
      <c r="AUM47"/>
      <c r="AUN47"/>
      <c r="AUO47"/>
      <c r="AUP47"/>
      <c r="AUQ47"/>
      <c r="AUR47"/>
      <c r="AUS47"/>
      <c r="AUT47"/>
      <c r="AUU47"/>
      <c r="AUV47"/>
      <c r="AUW47"/>
      <c r="AUX47"/>
      <c r="AUY47"/>
      <c r="AUZ47"/>
      <c r="AVA47"/>
      <c r="AVB47"/>
      <c r="AVC47"/>
      <c r="AVD47"/>
      <c r="AVE47"/>
      <c r="AVF47"/>
      <c r="AVG47"/>
      <c r="AVH47"/>
      <c r="AVI47"/>
      <c r="AVJ47"/>
      <c r="AVK47"/>
      <c r="AVL47"/>
      <c r="AVM47"/>
      <c r="AVN47"/>
      <c r="AVO47"/>
      <c r="AVP47"/>
      <c r="AVQ47"/>
      <c r="AVR47"/>
      <c r="AVS47"/>
      <c r="AVT47"/>
      <c r="AVU47"/>
      <c r="AVV47"/>
      <c r="AVW47"/>
      <c r="AVX47"/>
      <c r="AVY47"/>
      <c r="AVZ47"/>
      <c r="AWA47"/>
      <c r="AWB47"/>
      <c r="AWC47"/>
      <c r="AWD47"/>
      <c r="AWE47"/>
      <c r="AWF47"/>
      <c r="AWG47"/>
      <c r="AWH47"/>
      <c r="AWI47"/>
      <c r="AWJ47"/>
      <c r="AWK47"/>
      <c r="AWL47"/>
      <c r="AWM47"/>
      <c r="AWN47"/>
      <c r="AWO47"/>
      <c r="AWP47"/>
      <c r="AWQ47"/>
      <c r="AWR47"/>
      <c r="AWS47"/>
      <c r="AWT47"/>
      <c r="AWU47"/>
      <c r="AWV47"/>
      <c r="AWW47"/>
      <c r="AWX47"/>
      <c r="AWY47"/>
      <c r="AWZ47"/>
      <c r="AXA47"/>
      <c r="AXB47"/>
      <c r="AXC47"/>
      <c r="AXD47"/>
      <c r="AXE47"/>
      <c r="AXF47"/>
      <c r="AXG47"/>
      <c r="AXH47"/>
      <c r="AXI47"/>
      <c r="AXJ47"/>
      <c r="AXK47"/>
      <c r="AXL47"/>
      <c r="AXM47"/>
      <c r="AXN47"/>
      <c r="AXO47"/>
      <c r="AXP47"/>
      <c r="AXQ47"/>
      <c r="AXR47"/>
      <c r="AXS47"/>
      <c r="AXT47"/>
      <c r="AXU47"/>
      <c r="AXV47"/>
      <c r="AXW47"/>
      <c r="AXX47"/>
      <c r="AXY47"/>
      <c r="AXZ47"/>
      <c r="AYA47"/>
      <c r="AYB47"/>
      <c r="AYC47"/>
      <c r="AYD47"/>
      <c r="AYE47"/>
      <c r="AYF47"/>
      <c r="AYG47"/>
      <c r="AYH47"/>
      <c r="AYI47"/>
      <c r="AYJ47"/>
      <c r="AYK47"/>
      <c r="AYL47"/>
      <c r="AYM47"/>
    </row>
    <row r="48" spans="1:1339" x14ac:dyDescent="0.3">
      <c r="A48" s="35">
        <v>33</v>
      </c>
      <c r="B48" s="88"/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>
        <v>1</v>
      </c>
      <c r="AA48" s="89"/>
      <c r="AB48" s="89"/>
      <c r="AC48" s="89"/>
      <c r="AD48" s="89"/>
      <c r="AE48" s="89"/>
      <c r="AF48" s="89"/>
      <c r="AG48" s="89"/>
      <c r="AH48" s="89"/>
      <c r="AI48" s="89"/>
      <c r="AJ48" s="89"/>
      <c r="AK48" s="89"/>
      <c r="AL48" s="89"/>
      <c r="AM48" s="89"/>
      <c r="AN48" s="89"/>
      <c r="AO48" s="89"/>
      <c r="AP48" s="89"/>
      <c r="AQ48" s="89"/>
      <c r="AR48" s="89"/>
      <c r="AS48" s="89"/>
      <c r="AT48" s="89"/>
      <c r="AU48" s="89"/>
      <c r="AV48" s="89"/>
      <c r="AW48" s="89"/>
      <c r="AX48" s="89"/>
      <c r="AY48" s="89"/>
      <c r="AZ48" s="89"/>
      <c r="BA48" s="89"/>
      <c r="BB48" s="89"/>
      <c r="BC48" s="89"/>
      <c r="BD48" s="89"/>
      <c r="BE48" s="89"/>
      <c r="BF48" s="89"/>
      <c r="BG48" s="89"/>
      <c r="BH48" s="89"/>
      <c r="BI48" s="89"/>
      <c r="BJ48" s="89"/>
      <c r="BK48" s="89"/>
      <c r="BL48" s="89"/>
      <c r="BM48" s="89"/>
      <c r="BN48" s="89"/>
      <c r="BO48" s="89"/>
      <c r="BP48" s="89"/>
      <c r="BQ48" s="89"/>
      <c r="BR48" s="90">
        <v>1</v>
      </c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  <c r="AWO48"/>
      <c r="AWP48"/>
      <c r="AWQ48"/>
      <c r="AWR48"/>
      <c r="AWS48"/>
      <c r="AWT48"/>
      <c r="AWU48"/>
      <c r="AWV48"/>
      <c r="AWW48"/>
      <c r="AWX48"/>
      <c r="AWY48"/>
      <c r="AWZ48"/>
      <c r="AXA48"/>
      <c r="AXB48"/>
      <c r="AXC48"/>
      <c r="AXD48"/>
      <c r="AXE48"/>
      <c r="AXF48"/>
      <c r="AXG48"/>
      <c r="AXH48"/>
      <c r="AXI48"/>
      <c r="AXJ48"/>
      <c r="AXK48"/>
      <c r="AXL48"/>
      <c r="AXM48"/>
      <c r="AXN48"/>
      <c r="AXO48"/>
      <c r="AXP48"/>
      <c r="AXQ48"/>
      <c r="AXR48"/>
      <c r="AXS48"/>
      <c r="AXT48"/>
      <c r="AXU48"/>
      <c r="AXV48"/>
      <c r="AXW48"/>
      <c r="AXX48"/>
      <c r="AXY48"/>
      <c r="AXZ48"/>
      <c r="AYA48"/>
      <c r="AYB48"/>
      <c r="AYC48"/>
      <c r="AYD48"/>
      <c r="AYE48"/>
      <c r="AYF48"/>
      <c r="AYG48"/>
      <c r="AYH48"/>
      <c r="AYI48"/>
      <c r="AYJ48"/>
      <c r="AYK48"/>
      <c r="AYL48"/>
      <c r="AYM48"/>
    </row>
    <row r="49" spans="1:1339" x14ac:dyDescent="0.3">
      <c r="A49" s="35">
        <v>33.1</v>
      </c>
      <c r="B49" s="88"/>
      <c r="C49" s="89"/>
      <c r="D49" s="89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  <c r="AF49" s="89"/>
      <c r="AG49" s="89">
        <v>1</v>
      </c>
      <c r="AH49" s="89"/>
      <c r="AI49" s="89"/>
      <c r="AJ49" s="89"/>
      <c r="AK49" s="89"/>
      <c r="AL49" s="89"/>
      <c r="AM49" s="89"/>
      <c r="AN49" s="89"/>
      <c r="AO49" s="89"/>
      <c r="AP49" s="89"/>
      <c r="AQ49" s="89"/>
      <c r="AR49" s="89"/>
      <c r="AS49" s="89"/>
      <c r="AT49" s="89"/>
      <c r="AU49" s="89"/>
      <c r="AV49" s="89"/>
      <c r="AW49" s="89"/>
      <c r="AX49" s="89"/>
      <c r="AY49" s="89"/>
      <c r="AZ49" s="89"/>
      <c r="BA49" s="89"/>
      <c r="BB49" s="89"/>
      <c r="BC49" s="89"/>
      <c r="BD49" s="89"/>
      <c r="BE49" s="89"/>
      <c r="BF49" s="89"/>
      <c r="BG49" s="89"/>
      <c r="BH49" s="89"/>
      <c r="BI49" s="89"/>
      <c r="BJ49" s="89"/>
      <c r="BK49" s="89"/>
      <c r="BL49" s="89"/>
      <c r="BM49" s="89"/>
      <c r="BN49" s="89"/>
      <c r="BO49" s="89"/>
      <c r="BP49" s="89"/>
      <c r="BQ49" s="89"/>
      <c r="BR49" s="90">
        <v>1</v>
      </c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  <c r="AMK49"/>
      <c r="AML49"/>
      <c r="AMM49"/>
      <c r="AMN49"/>
      <c r="AMO49"/>
      <c r="AMP49"/>
      <c r="AMQ49"/>
      <c r="AMR49"/>
      <c r="AMS49"/>
      <c r="AMT49"/>
      <c r="AMU49"/>
      <c r="AMV49"/>
      <c r="AMW49"/>
      <c r="AMX49"/>
      <c r="AMY49"/>
      <c r="AMZ49"/>
      <c r="ANA49"/>
      <c r="ANB49"/>
      <c r="ANC49"/>
      <c r="AND49"/>
      <c r="ANE49"/>
      <c r="ANF49"/>
      <c r="ANG49"/>
      <c r="ANH49"/>
      <c r="ANI49"/>
      <c r="ANJ49"/>
      <c r="ANK49"/>
      <c r="ANL49"/>
      <c r="ANM49"/>
      <c r="ANN49"/>
      <c r="ANO49"/>
      <c r="ANP49"/>
      <c r="ANQ49"/>
      <c r="ANR49"/>
      <c r="ANS49"/>
      <c r="ANT49"/>
      <c r="ANU49"/>
      <c r="ANV49"/>
      <c r="ANW49"/>
      <c r="ANX49"/>
      <c r="ANY49"/>
      <c r="ANZ49"/>
      <c r="AOA49"/>
      <c r="AOB49"/>
      <c r="AOC49"/>
      <c r="AOD49"/>
      <c r="AOE49"/>
      <c r="AOF49"/>
      <c r="AOG49"/>
      <c r="AOH49"/>
      <c r="AOI49"/>
      <c r="AOJ49"/>
      <c r="AOK49"/>
      <c r="AOL49"/>
      <c r="AOM49"/>
      <c r="AON49"/>
      <c r="AOO49"/>
      <c r="AOP49"/>
      <c r="AOQ49"/>
      <c r="AOR49"/>
      <c r="AOS49"/>
      <c r="AOT49"/>
      <c r="AOU49"/>
      <c r="AOV49"/>
      <c r="AOW49"/>
      <c r="AOX49"/>
      <c r="AOY49"/>
      <c r="AOZ49"/>
      <c r="APA49"/>
      <c r="APB49"/>
      <c r="APC49"/>
      <c r="APD49"/>
      <c r="APE49"/>
      <c r="APF49"/>
      <c r="APG49"/>
      <c r="APH49"/>
      <c r="API49"/>
      <c r="APJ49"/>
      <c r="APK49"/>
      <c r="APL49"/>
      <c r="APM49"/>
      <c r="APN49"/>
      <c r="APO49"/>
      <c r="APP49"/>
      <c r="APQ49"/>
      <c r="APR49"/>
      <c r="APS49"/>
      <c r="APT49"/>
      <c r="APU49"/>
      <c r="APV49"/>
      <c r="APW49"/>
      <c r="APX49"/>
      <c r="APY49"/>
      <c r="APZ49"/>
      <c r="AQA49"/>
      <c r="AQB49"/>
      <c r="AQC49"/>
      <c r="AQD49"/>
      <c r="AQE49"/>
      <c r="AQF49"/>
      <c r="AQG49"/>
      <c r="AQH49"/>
      <c r="AQI49"/>
      <c r="AQJ49"/>
      <c r="AQK49"/>
      <c r="AQL49"/>
      <c r="AQM49"/>
      <c r="AQN49"/>
      <c r="AQO49"/>
      <c r="AQP49"/>
      <c r="AQQ49"/>
      <c r="AQR49"/>
      <c r="AQS49"/>
      <c r="AQT49"/>
      <c r="AQU49"/>
      <c r="AQV49"/>
      <c r="AQW49"/>
      <c r="AQX49"/>
      <c r="AQY49"/>
      <c r="AQZ49"/>
      <c r="ARA49"/>
      <c r="ARB49"/>
      <c r="ARC49"/>
      <c r="ARD49"/>
      <c r="ARE49"/>
      <c r="ARF49"/>
      <c r="ARG49"/>
      <c r="ARH49"/>
      <c r="ARI49"/>
      <c r="ARJ49"/>
      <c r="ARK49"/>
      <c r="ARL49"/>
      <c r="ARM49"/>
      <c r="ARN49"/>
      <c r="ARO49"/>
      <c r="ARP49"/>
      <c r="ARQ49"/>
      <c r="ARR49"/>
      <c r="ARS49"/>
      <c r="ART49"/>
      <c r="ARU49"/>
      <c r="ARV49"/>
      <c r="ARW49"/>
      <c r="ARX49"/>
      <c r="ARY49"/>
      <c r="ARZ49"/>
      <c r="ASA49"/>
      <c r="ASB49"/>
      <c r="ASC49"/>
      <c r="ASD49"/>
      <c r="ASE49"/>
      <c r="ASF49"/>
      <c r="ASG49"/>
      <c r="ASH49"/>
      <c r="ASI49"/>
      <c r="ASJ49"/>
      <c r="ASK49"/>
      <c r="ASL49"/>
      <c r="ASM49"/>
      <c r="ASN49"/>
      <c r="ASO49"/>
      <c r="ASP49"/>
      <c r="ASQ49"/>
      <c r="ASR49"/>
      <c r="ASS49"/>
      <c r="AST49"/>
      <c r="ASU49"/>
      <c r="ASV49"/>
      <c r="ASW49"/>
      <c r="ASX49"/>
      <c r="ASY49"/>
      <c r="ASZ49"/>
      <c r="ATA49"/>
      <c r="ATB49"/>
      <c r="ATC49"/>
      <c r="ATD49"/>
      <c r="ATE49"/>
      <c r="ATF49"/>
      <c r="ATG49"/>
      <c r="ATH49"/>
      <c r="ATI49"/>
      <c r="ATJ49"/>
      <c r="ATK49"/>
      <c r="ATL49"/>
      <c r="ATM49"/>
      <c r="ATN49"/>
      <c r="ATO49"/>
      <c r="ATP49"/>
      <c r="ATQ49"/>
      <c r="ATR49"/>
      <c r="ATS49"/>
      <c r="ATT49"/>
      <c r="ATU49"/>
      <c r="ATV49"/>
      <c r="ATW49"/>
      <c r="ATX49"/>
      <c r="ATY49"/>
      <c r="ATZ49"/>
      <c r="AUA49"/>
      <c r="AUB49"/>
      <c r="AUC49"/>
      <c r="AUD49"/>
      <c r="AUE49"/>
      <c r="AUF49"/>
      <c r="AUG49"/>
      <c r="AUH49"/>
      <c r="AUI49"/>
      <c r="AUJ49"/>
      <c r="AUK49"/>
      <c r="AUL49"/>
      <c r="AUM49"/>
      <c r="AUN49"/>
      <c r="AUO49"/>
      <c r="AUP49"/>
      <c r="AUQ49"/>
      <c r="AUR49"/>
      <c r="AUS49"/>
      <c r="AUT49"/>
      <c r="AUU49"/>
      <c r="AUV49"/>
      <c r="AUW49"/>
      <c r="AUX49"/>
      <c r="AUY49"/>
      <c r="AUZ49"/>
      <c r="AVA49"/>
      <c r="AVB49"/>
      <c r="AVC49"/>
      <c r="AVD49"/>
      <c r="AVE49"/>
      <c r="AVF49"/>
      <c r="AVG49"/>
      <c r="AVH49"/>
      <c r="AVI49"/>
      <c r="AVJ49"/>
      <c r="AVK49"/>
      <c r="AVL49"/>
      <c r="AVM49"/>
      <c r="AVN49"/>
      <c r="AVO49"/>
      <c r="AVP49"/>
      <c r="AVQ49"/>
      <c r="AVR49"/>
      <c r="AVS49"/>
      <c r="AVT49"/>
      <c r="AVU49"/>
      <c r="AVV49"/>
      <c r="AVW49"/>
      <c r="AVX49"/>
      <c r="AVY49"/>
      <c r="AVZ49"/>
      <c r="AWA49"/>
      <c r="AWB49"/>
      <c r="AWC49"/>
      <c r="AWD49"/>
      <c r="AWE49"/>
      <c r="AWF49"/>
      <c r="AWG49"/>
      <c r="AWH49"/>
      <c r="AWI49"/>
      <c r="AWJ49"/>
      <c r="AWK49"/>
      <c r="AWL49"/>
      <c r="AWM49"/>
      <c r="AWN49"/>
      <c r="AWO49"/>
      <c r="AWP49"/>
      <c r="AWQ49"/>
      <c r="AWR49"/>
      <c r="AWS49"/>
      <c r="AWT49"/>
      <c r="AWU49"/>
      <c r="AWV49"/>
      <c r="AWW49"/>
      <c r="AWX49"/>
      <c r="AWY49"/>
      <c r="AWZ49"/>
      <c r="AXA49"/>
      <c r="AXB49"/>
      <c r="AXC49"/>
      <c r="AXD49"/>
      <c r="AXE49"/>
      <c r="AXF49"/>
      <c r="AXG49"/>
      <c r="AXH49"/>
      <c r="AXI49"/>
      <c r="AXJ49"/>
      <c r="AXK49"/>
      <c r="AXL49"/>
      <c r="AXM49"/>
      <c r="AXN49"/>
      <c r="AXO49"/>
      <c r="AXP49"/>
      <c r="AXQ49"/>
      <c r="AXR49"/>
      <c r="AXS49"/>
      <c r="AXT49"/>
      <c r="AXU49"/>
      <c r="AXV49"/>
      <c r="AXW49"/>
      <c r="AXX49"/>
      <c r="AXY49"/>
      <c r="AXZ49"/>
      <c r="AYA49"/>
      <c r="AYB49"/>
      <c r="AYC49"/>
      <c r="AYD49"/>
      <c r="AYE49"/>
      <c r="AYF49"/>
      <c r="AYG49"/>
      <c r="AYH49"/>
      <c r="AYI49"/>
      <c r="AYJ49"/>
      <c r="AYK49"/>
      <c r="AYL49"/>
      <c r="AYM49"/>
    </row>
    <row r="50" spans="1:1339" x14ac:dyDescent="0.3">
      <c r="A50" s="35">
        <v>33.33</v>
      </c>
      <c r="B50" s="88"/>
      <c r="C50" s="89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89"/>
      <c r="AB50" s="89"/>
      <c r="AC50" s="89"/>
      <c r="AD50" s="89"/>
      <c r="AE50" s="89"/>
      <c r="AF50" s="89"/>
      <c r="AG50" s="89"/>
      <c r="AH50" s="89"/>
      <c r="AI50" s="89"/>
      <c r="AJ50" s="89"/>
      <c r="AK50" s="89"/>
      <c r="AL50" s="89"/>
      <c r="AM50" s="89"/>
      <c r="AN50" s="89"/>
      <c r="AO50" s="89"/>
      <c r="AP50" s="89"/>
      <c r="AQ50" s="89"/>
      <c r="AR50" s="89"/>
      <c r="AS50" s="89"/>
      <c r="AT50" s="89"/>
      <c r="AU50" s="89"/>
      <c r="AV50" s="89"/>
      <c r="AW50" s="89"/>
      <c r="AX50" s="89"/>
      <c r="AY50" s="89"/>
      <c r="AZ50" s="89"/>
      <c r="BA50" s="89"/>
      <c r="BB50" s="89"/>
      <c r="BC50" s="89"/>
      <c r="BD50" s="89"/>
      <c r="BE50" s="89"/>
      <c r="BF50" s="89"/>
      <c r="BG50" s="89"/>
      <c r="BH50" s="89"/>
      <c r="BI50" s="89"/>
      <c r="BJ50" s="89"/>
      <c r="BK50" s="89"/>
      <c r="BL50" s="89"/>
      <c r="BM50" s="89"/>
      <c r="BN50" s="89"/>
      <c r="BO50" s="89"/>
      <c r="BP50" s="89">
        <v>1</v>
      </c>
      <c r="BQ50" s="89"/>
      <c r="BR50" s="90">
        <v>1</v>
      </c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  <c r="AWO50"/>
      <c r="AWP50"/>
      <c r="AWQ50"/>
      <c r="AWR50"/>
      <c r="AWS50"/>
      <c r="AWT50"/>
      <c r="AWU50"/>
      <c r="AWV50"/>
      <c r="AWW50"/>
      <c r="AWX50"/>
      <c r="AWY50"/>
      <c r="AWZ50"/>
      <c r="AXA50"/>
      <c r="AXB50"/>
      <c r="AXC50"/>
      <c r="AXD50"/>
      <c r="AXE50"/>
      <c r="AXF50"/>
      <c r="AXG50"/>
      <c r="AXH50"/>
      <c r="AXI50"/>
      <c r="AXJ50"/>
      <c r="AXK50"/>
      <c r="AXL50"/>
      <c r="AXM50"/>
      <c r="AXN50"/>
      <c r="AXO50"/>
      <c r="AXP50"/>
      <c r="AXQ50"/>
      <c r="AXR50"/>
      <c r="AXS50"/>
      <c r="AXT50"/>
      <c r="AXU50"/>
      <c r="AXV50"/>
      <c r="AXW50"/>
      <c r="AXX50"/>
      <c r="AXY50"/>
      <c r="AXZ50"/>
      <c r="AYA50"/>
      <c r="AYB50"/>
      <c r="AYC50"/>
      <c r="AYD50"/>
      <c r="AYE50"/>
      <c r="AYF50"/>
      <c r="AYG50"/>
      <c r="AYH50"/>
      <c r="AYI50"/>
      <c r="AYJ50"/>
      <c r="AYK50"/>
      <c r="AYL50"/>
      <c r="AYM50"/>
    </row>
    <row r="51" spans="1:1339" x14ac:dyDescent="0.3">
      <c r="A51" s="35">
        <v>33.344999999999999</v>
      </c>
      <c r="B51" s="88"/>
      <c r="C51" s="89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89"/>
      <c r="P51" s="89">
        <v>1</v>
      </c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>
        <v>1</v>
      </c>
      <c r="AB51" s="89"/>
      <c r="AC51" s="89"/>
      <c r="AD51" s="89"/>
      <c r="AE51" s="89"/>
      <c r="AF51" s="89"/>
      <c r="AG51" s="89"/>
      <c r="AH51" s="89"/>
      <c r="AI51" s="89"/>
      <c r="AJ51" s="89"/>
      <c r="AK51" s="89"/>
      <c r="AL51" s="89"/>
      <c r="AM51" s="89"/>
      <c r="AN51" s="89"/>
      <c r="AO51" s="89"/>
      <c r="AP51" s="89"/>
      <c r="AQ51" s="89"/>
      <c r="AR51" s="89"/>
      <c r="AS51" s="89"/>
      <c r="AT51" s="89"/>
      <c r="AU51" s="89"/>
      <c r="AV51" s="89"/>
      <c r="AW51" s="89"/>
      <c r="AX51" s="89"/>
      <c r="AY51" s="89"/>
      <c r="AZ51" s="89"/>
      <c r="BA51" s="89"/>
      <c r="BB51" s="89"/>
      <c r="BC51" s="89"/>
      <c r="BD51" s="89"/>
      <c r="BE51" s="89"/>
      <c r="BF51" s="89"/>
      <c r="BG51" s="89"/>
      <c r="BH51" s="89"/>
      <c r="BI51" s="89"/>
      <c r="BJ51" s="89"/>
      <c r="BK51" s="89"/>
      <c r="BL51" s="89"/>
      <c r="BM51" s="89"/>
      <c r="BN51" s="89"/>
      <c r="BO51" s="89"/>
      <c r="BP51" s="89"/>
      <c r="BQ51" s="89"/>
      <c r="BR51" s="90">
        <v>2</v>
      </c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  <c r="AMK51"/>
      <c r="AML51"/>
      <c r="AMM51"/>
      <c r="AMN51"/>
      <c r="AMO51"/>
      <c r="AMP51"/>
      <c r="AMQ51"/>
      <c r="AMR51"/>
      <c r="AMS51"/>
      <c r="AMT51"/>
      <c r="AMU51"/>
      <c r="AMV51"/>
      <c r="AMW51"/>
      <c r="AMX51"/>
      <c r="AMY51"/>
      <c r="AMZ51"/>
      <c r="ANA51"/>
      <c r="ANB51"/>
      <c r="ANC51"/>
      <c r="AND51"/>
      <c r="ANE51"/>
      <c r="ANF51"/>
      <c r="ANG51"/>
      <c r="ANH51"/>
      <c r="ANI51"/>
      <c r="ANJ51"/>
      <c r="ANK51"/>
      <c r="ANL51"/>
      <c r="ANM51"/>
      <c r="ANN51"/>
      <c r="ANO51"/>
      <c r="ANP51"/>
      <c r="ANQ51"/>
      <c r="ANR51"/>
      <c r="ANS51"/>
      <c r="ANT51"/>
      <c r="ANU51"/>
      <c r="ANV51"/>
      <c r="ANW51"/>
      <c r="ANX51"/>
      <c r="ANY51"/>
      <c r="ANZ51"/>
      <c r="AOA51"/>
      <c r="AOB51"/>
      <c r="AOC51"/>
      <c r="AOD51"/>
      <c r="AOE51"/>
      <c r="AOF51"/>
      <c r="AOG51"/>
      <c r="AOH51"/>
      <c r="AOI51"/>
      <c r="AOJ51"/>
      <c r="AOK51"/>
      <c r="AOL51"/>
      <c r="AOM51"/>
      <c r="AON51"/>
      <c r="AOO51"/>
      <c r="AOP51"/>
      <c r="AOQ51"/>
      <c r="AOR51"/>
      <c r="AOS51"/>
      <c r="AOT51"/>
      <c r="AOU51"/>
      <c r="AOV51"/>
      <c r="AOW51"/>
      <c r="AOX51"/>
      <c r="AOY51"/>
      <c r="AOZ51"/>
      <c r="APA51"/>
      <c r="APB51"/>
      <c r="APC51"/>
      <c r="APD51"/>
      <c r="APE51"/>
      <c r="APF51"/>
      <c r="APG51"/>
      <c r="APH51"/>
      <c r="API51"/>
      <c r="APJ51"/>
      <c r="APK51"/>
      <c r="APL51"/>
      <c r="APM51"/>
      <c r="APN51"/>
      <c r="APO51"/>
      <c r="APP51"/>
      <c r="APQ51"/>
      <c r="APR51"/>
      <c r="APS51"/>
      <c r="APT51"/>
      <c r="APU51"/>
      <c r="APV51"/>
      <c r="APW51"/>
      <c r="APX51"/>
      <c r="APY51"/>
      <c r="APZ51"/>
      <c r="AQA51"/>
      <c r="AQB51"/>
      <c r="AQC51"/>
      <c r="AQD51"/>
      <c r="AQE51"/>
      <c r="AQF51"/>
      <c r="AQG51"/>
      <c r="AQH51"/>
      <c r="AQI51"/>
      <c r="AQJ51"/>
      <c r="AQK51"/>
      <c r="AQL51"/>
      <c r="AQM51"/>
      <c r="AQN51"/>
      <c r="AQO51"/>
      <c r="AQP51"/>
      <c r="AQQ51"/>
      <c r="AQR51"/>
      <c r="AQS51"/>
      <c r="AQT51"/>
      <c r="AQU51"/>
      <c r="AQV51"/>
      <c r="AQW51"/>
      <c r="AQX51"/>
      <c r="AQY51"/>
      <c r="AQZ51"/>
      <c r="ARA51"/>
      <c r="ARB51"/>
      <c r="ARC51"/>
      <c r="ARD51"/>
      <c r="ARE51"/>
      <c r="ARF51"/>
      <c r="ARG51"/>
      <c r="ARH51"/>
      <c r="ARI51"/>
      <c r="ARJ51"/>
      <c r="ARK51"/>
      <c r="ARL51"/>
      <c r="ARM51"/>
      <c r="ARN51"/>
      <c r="ARO51"/>
      <c r="ARP51"/>
      <c r="ARQ51"/>
      <c r="ARR51"/>
      <c r="ARS51"/>
      <c r="ART51"/>
      <c r="ARU51"/>
      <c r="ARV51"/>
      <c r="ARW51"/>
      <c r="ARX51"/>
      <c r="ARY51"/>
      <c r="ARZ51"/>
      <c r="ASA51"/>
      <c r="ASB51"/>
      <c r="ASC51"/>
      <c r="ASD51"/>
      <c r="ASE51"/>
      <c r="ASF51"/>
      <c r="ASG51"/>
      <c r="ASH51"/>
      <c r="ASI51"/>
      <c r="ASJ51"/>
      <c r="ASK51"/>
      <c r="ASL51"/>
      <c r="ASM51"/>
      <c r="ASN51"/>
      <c r="ASO51"/>
      <c r="ASP51"/>
      <c r="ASQ51"/>
      <c r="ASR51"/>
      <c r="ASS51"/>
      <c r="AST51"/>
      <c r="ASU51"/>
      <c r="ASV51"/>
      <c r="ASW51"/>
      <c r="ASX51"/>
      <c r="ASY51"/>
      <c r="ASZ51"/>
      <c r="ATA51"/>
      <c r="ATB51"/>
      <c r="ATC51"/>
      <c r="ATD51"/>
      <c r="ATE51"/>
      <c r="ATF51"/>
      <c r="ATG51"/>
      <c r="ATH51"/>
      <c r="ATI51"/>
      <c r="ATJ51"/>
      <c r="ATK51"/>
      <c r="ATL51"/>
      <c r="ATM51"/>
      <c r="ATN51"/>
      <c r="ATO51"/>
      <c r="ATP51"/>
      <c r="ATQ51"/>
      <c r="ATR51"/>
      <c r="ATS51"/>
      <c r="ATT51"/>
      <c r="ATU51"/>
      <c r="ATV51"/>
      <c r="ATW51"/>
      <c r="ATX51"/>
      <c r="ATY51"/>
      <c r="ATZ51"/>
      <c r="AUA51"/>
      <c r="AUB51"/>
      <c r="AUC51"/>
      <c r="AUD51"/>
      <c r="AUE51"/>
      <c r="AUF51"/>
      <c r="AUG51"/>
      <c r="AUH51"/>
      <c r="AUI51"/>
      <c r="AUJ51"/>
      <c r="AUK51"/>
      <c r="AUL51"/>
      <c r="AUM51"/>
      <c r="AUN51"/>
      <c r="AUO51"/>
      <c r="AUP51"/>
      <c r="AUQ51"/>
      <c r="AUR51"/>
      <c r="AUS51"/>
      <c r="AUT51"/>
      <c r="AUU51"/>
      <c r="AUV51"/>
      <c r="AUW51"/>
      <c r="AUX51"/>
      <c r="AUY51"/>
      <c r="AUZ51"/>
      <c r="AVA51"/>
      <c r="AVB51"/>
      <c r="AVC51"/>
      <c r="AVD51"/>
      <c r="AVE51"/>
      <c r="AVF51"/>
      <c r="AVG51"/>
      <c r="AVH51"/>
      <c r="AVI51"/>
      <c r="AVJ51"/>
      <c r="AVK51"/>
      <c r="AVL51"/>
      <c r="AVM51"/>
      <c r="AVN51"/>
      <c r="AVO51"/>
      <c r="AVP51"/>
      <c r="AVQ51"/>
      <c r="AVR51"/>
      <c r="AVS51"/>
      <c r="AVT51"/>
      <c r="AVU51"/>
      <c r="AVV51"/>
      <c r="AVW51"/>
      <c r="AVX51"/>
      <c r="AVY51"/>
      <c r="AVZ51"/>
      <c r="AWA51"/>
      <c r="AWB51"/>
      <c r="AWC51"/>
      <c r="AWD51"/>
      <c r="AWE51"/>
      <c r="AWF51"/>
      <c r="AWG51"/>
      <c r="AWH51"/>
      <c r="AWI51"/>
      <c r="AWJ51"/>
      <c r="AWK51"/>
      <c r="AWL51"/>
      <c r="AWM51"/>
      <c r="AWN51"/>
      <c r="AWO51"/>
      <c r="AWP51"/>
      <c r="AWQ51"/>
      <c r="AWR51"/>
      <c r="AWS51"/>
      <c r="AWT51"/>
      <c r="AWU51"/>
      <c r="AWV51"/>
      <c r="AWW51"/>
      <c r="AWX51"/>
      <c r="AWY51"/>
      <c r="AWZ51"/>
      <c r="AXA51"/>
      <c r="AXB51"/>
      <c r="AXC51"/>
      <c r="AXD51"/>
      <c r="AXE51"/>
      <c r="AXF51"/>
      <c r="AXG51"/>
      <c r="AXH51"/>
      <c r="AXI51"/>
      <c r="AXJ51"/>
      <c r="AXK51"/>
      <c r="AXL51"/>
      <c r="AXM51"/>
      <c r="AXN51"/>
      <c r="AXO51"/>
      <c r="AXP51"/>
      <c r="AXQ51"/>
      <c r="AXR51"/>
      <c r="AXS51"/>
      <c r="AXT51"/>
      <c r="AXU51"/>
      <c r="AXV51"/>
      <c r="AXW51"/>
      <c r="AXX51"/>
      <c r="AXY51"/>
      <c r="AXZ51"/>
      <c r="AYA51"/>
      <c r="AYB51"/>
      <c r="AYC51"/>
      <c r="AYD51"/>
      <c r="AYE51"/>
      <c r="AYF51"/>
      <c r="AYG51"/>
      <c r="AYH51"/>
      <c r="AYI51"/>
      <c r="AYJ51"/>
      <c r="AYK51"/>
      <c r="AYL51"/>
      <c r="AYM51"/>
    </row>
    <row r="52" spans="1:1339" x14ac:dyDescent="0.3">
      <c r="A52" s="35">
        <v>33.630000000000003</v>
      </c>
      <c r="B52" s="88"/>
      <c r="C52" s="89">
        <v>1</v>
      </c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  <c r="AA52" s="89"/>
      <c r="AB52" s="89"/>
      <c r="AC52" s="89"/>
      <c r="AD52" s="89"/>
      <c r="AE52" s="89"/>
      <c r="AF52" s="89"/>
      <c r="AG52" s="89"/>
      <c r="AH52" s="89"/>
      <c r="AI52" s="89"/>
      <c r="AJ52" s="89"/>
      <c r="AK52" s="89"/>
      <c r="AL52" s="89"/>
      <c r="AM52" s="89"/>
      <c r="AN52" s="89"/>
      <c r="AO52" s="89"/>
      <c r="AP52" s="89"/>
      <c r="AQ52" s="89"/>
      <c r="AR52" s="89"/>
      <c r="AS52" s="89"/>
      <c r="AT52" s="89"/>
      <c r="AU52" s="89"/>
      <c r="AV52" s="89"/>
      <c r="AW52" s="89"/>
      <c r="AX52" s="89"/>
      <c r="AY52" s="89"/>
      <c r="AZ52" s="89"/>
      <c r="BA52" s="89"/>
      <c r="BB52" s="89"/>
      <c r="BC52" s="89"/>
      <c r="BD52" s="89"/>
      <c r="BE52" s="89"/>
      <c r="BF52" s="89"/>
      <c r="BG52" s="89"/>
      <c r="BH52" s="89"/>
      <c r="BI52" s="89"/>
      <c r="BJ52" s="89"/>
      <c r="BK52" s="89"/>
      <c r="BL52" s="89"/>
      <c r="BM52" s="89"/>
      <c r="BN52" s="89"/>
      <c r="BO52" s="89"/>
      <c r="BP52" s="89"/>
      <c r="BQ52" s="89"/>
      <c r="BR52" s="90">
        <v>1</v>
      </c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  <c r="AWO52"/>
      <c r="AWP52"/>
      <c r="AWQ52"/>
      <c r="AWR52"/>
      <c r="AWS52"/>
      <c r="AWT52"/>
      <c r="AWU52"/>
      <c r="AWV52"/>
      <c r="AWW52"/>
      <c r="AWX52"/>
      <c r="AWY52"/>
      <c r="AWZ52"/>
      <c r="AXA52"/>
      <c r="AXB52"/>
      <c r="AXC52"/>
      <c r="AXD52"/>
      <c r="AXE52"/>
      <c r="AXF52"/>
      <c r="AXG52"/>
      <c r="AXH52"/>
      <c r="AXI52"/>
      <c r="AXJ52"/>
      <c r="AXK52"/>
      <c r="AXL52"/>
      <c r="AXM52"/>
      <c r="AXN52"/>
      <c r="AXO52"/>
      <c r="AXP52"/>
      <c r="AXQ52"/>
      <c r="AXR52"/>
      <c r="AXS52"/>
      <c r="AXT52"/>
      <c r="AXU52"/>
      <c r="AXV52"/>
      <c r="AXW52"/>
      <c r="AXX52"/>
      <c r="AXY52"/>
      <c r="AXZ52"/>
      <c r="AYA52"/>
      <c r="AYB52"/>
      <c r="AYC52"/>
      <c r="AYD52"/>
      <c r="AYE52"/>
      <c r="AYF52"/>
      <c r="AYG52"/>
      <c r="AYH52"/>
      <c r="AYI52"/>
      <c r="AYJ52"/>
      <c r="AYK52"/>
      <c r="AYL52"/>
      <c r="AYM52"/>
    </row>
    <row r="53" spans="1:1339" x14ac:dyDescent="0.3">
      <c r="A53" s="35">
        <v>33.82</v>
      </c>
      <c r="B53" s="88"/>
      <c r="C53" s="89"/>
      <c r="D53" s="89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89"/>
      <c r="P53" s="89"/>
      <c r="Q53" s="89"/>
      <c r="R53" s="89">
        <v>1</v>
      </c>
      <c r="S53" s="89"/>
      <c r="T53" s="89"/>
      <c r="U53" s="89"/>
      <c r="V53" s="89"/>
      <c r="W53" s="89"/>
      <c r="X53" s="89"/>
      <c r="Y53" s="89"/>
      <c r="Z53" s="89"/>
      <c r="AA53" s="89"/>
      <c r="AB53" s="89"/>
      <c r="AC53" s="89"/>
      <c r="AD53" s="89"/>
      <c r="AE53" s="89"/>
      <c r="AF53" s="89"/>
      <c r="AG53" s="89"/>
      <c r="AH53" s="89"/>
      <c r="AI53" s="89"/>
      <c r="AJ53" s="89"/>
      <c r="AK53" s="89"/>
      <c r="AL53" s="89"/>
      <c r="AM53" s="89"/>
      <c r="AN53" s="89"/>
      <c r="AO53" s="89"/>
      <c r="AP53" s="89"/>
      <c r="AQ53" s="89"/>
      <c r="AR53" s="89"/>
      <c r="AS53" s="89"/>
      <c r="AT53" s="89"/>
      <c r="AU53" s="89"/>
      <c r="AV53" s="89"/>
      <c r="AW53" s="89"/>
      <c r="AX53" s="89"/>
      <c r="AY53" s="89"/>
      <c r="AZ53" s="89"/>
      <c r="BA53" s="89"/>
      <c r="BB53" s="89"/>
      <c r="BC53" s="89"/>
      <c r="BD53" s="89"/>
      <c r="BE53" s="89"/>
      <c r="BF53" s="89"/>
      <c r="BG53" s="89"/>
      <c r="BH53" s="89"/>
      <c r="BI53" s="89"/>
      <c r="BJ53" s="89"/>
      <c r="BK53" s="89"/>
      <c r="BL53" s="89"/>
      <c r="BM53" s="89"/>
      <c r="BN53" s="89"/>
      <c r="BO53" s="89"/>
      <c r="BP53" s="89"/>
      <c r="BQ53" s="89"/>
      <c r="BR53" s="90">
        <v>1</v>
      </c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  <c r="AMK53"/>
      <c r="AML53"/>
      <c r="AMM53"/>
      <c r="AMN53"/>
      <c r="AMO53"/>
      <c r="AMP53"/>
      <c r="AMQ53"/>
      <c r="AMR53"/>
      <c r="AMS53"/>
      <c r="AMT53"/>
      <c r="AMU53"/>
      <c r="AMV53"/>
      <c r="AMW53"/>
      <c r="AMX53"/>
      <c r="AMY53"/>
      <c r="AMZ53"/>
      <c r="ANA53"/>
      <c r="ANB53"/>
      <c r="ANC53"/>
      <c r="AND53"/>
      <c r="ANE53"/>
      <c r="ANF53"/>
      <c r="ANG53"/>
      <c r="ANH53"/>
      <c r="ANI53"/>
      <c r="ANJ53"/>
      <c r="ANK53"/>
      <c r="ANL53"/>
      <c r="ANM53"/>
      <c r="ANN53"/>
      <c r="ANO53"/>
      <c r="ANP53"/>
      <c r="ANQ53"/>
      <c r="ANR53"/>
      <c r="ANS53"/>
      <c r="ANT53"/>
      <c r="ANU53"/>
      <c r="ANV53"/>
      <c r="ANW53"/>
      <c r="ANX53"/>
      <c r="ANY53"/>
      <c r="ANZ53"/>
      <c r="AOA53"/>
      <c r="AOB53"/>
      <c r="AOC53"/>
      <c r="AOD53"/>
      <c r="AOE53"/>
      <c r="AOF53"/>
      <c r="AOG53"/>
      <c r="AOH53"/>
      <c r="AOI53"/>
      <c r="AOJ53"/>
      <c r="AOK53"/>
      <c r="AOL53"/>
      <c r="AOM53"/>
      <c r="AON53"/>
      <c r="AOO53"/>
      <c r="AOP53"/>
      <c r="AOQ53"/>
      <c r="AOR53"/>
      <c r="AOS53"/>
      <c r="AOT53"/>
      <c r="AOU53"/>
      <c r="AOV53"/>
      <c r="AOW53"/>
      <c r="AOX53"/>
      <c r="AOY53"/>
      <c r="AOZ53"/>
      <c r="APA53"/>
      <c r="APB53"/>
      <c r="APC53"/>
      <c r="APD53"/>
      <c r="APE53"/>
      <c r="APF53"/>
      <c r="APG53"/>
      <c r="APH53"/>
      <c r="API53"/>
      <c r="APJ53"/>
      <c r="APK53"/>
      <c r="APL53"/>
      <c r="APM53"/>
      <c r="APN53"/>
      <c r="APO53"/>
      <c r="APP53"/>
      <c r="APQ53"/>
      <c r="APR53"/>
      <c r="APS53"/>
      <c r="APT53"/>
      <c r="APU53"/>
      <c r="APV53"/>
      <c r="APW53"/>
      <c r="APX53"/>
      <c r="APY53"/>
      <c r="APZ53"/>
      <c r="AQA53"/>
      <c r="AQB53"/>
      <c r="AQC53"/>
      <c r="AQD53"/>
      <c r="AQE53"/>
      <c r="AQF53"/>
      <c r="AQG53"/>
      <c r="AQH53"/>
      <c r="AQI53"/>
      <c r="AQJ53"/>
      <c r="AQK53"/>
      <c r="AQL53"/>
      <c r="AQM53"/>
      <c r="AQN53"/>
      <c r="AQO53"/>
      <c r="AQP53"/>
      <c r="AQQ53"/>
      <c r="AQR53"/>
      <c r="AQS53"/>
      <c r="AQT53"/>
      <c r="AQU53"/>
      <c r="AQV53"/>
      <c r="AQW53"/>
      <c r="AQX53"/>
      <c r="AQY53"/>
      <c r="AQZ53"/>
      <c r="ARA53"/>
      <c r="ARB53"/>
      <c r="ARC53"/>
      <c r="ARD53"/>
      <c r="ARE53"/>
      <c r="ARF53"/>
      <c r="ARG53"/>
      <c r="ARH53"/>
      <c r="ARI53"/>
      <c r="ARJ53"/>
      <c r="ARK53"/>
      <c r="ARL53"/>
      <c r="ARM53"/>
      <c r="ARN53"/>
      <c r="ARO53"/>
      <c r="ARP53"/>
      <c r="ARQ53"/>
      <c r="ARR53"/>
      <c r="ARS53"/>
      <c r="ART53"/>
      <c r="ARU53"/>
      <c r="ARV53"/>
      <c r="ARW53"/>
      <c r="ARX53"/>
      <c r="ARY53"/>
      <c r="ARZ53"/>
      <c r="ASA53"/>
      <c r="ASB53"/>
      <c r="ASC53"/>
      <c r="ASD53"/>
      <c r="ASE53"/>
      <c r="ASF53"/>
      <c r="ASG53"/>
      <c r="ASH53"/>
      <c r="ASI53"/>
      <c r="ASJ53"/>
      <c r="ASK53"/>
      <c r="ASL53"/>
      <c r="ASM53"/>
      <c r="ASN53"/>
      <c r="ASO53"/>
      <c r="ASP53"/>
      <c r="ASQ53"/>
      <c r="ASR53"/>
      <c r="ASS53"/>
      <c r="AST53"/>
      <c r="ASU53"/>
      <c r="ASV53"/>
      <c r="ASW53"/>
      <c r="ASX53"/>
      <c r="ASY53"/>
      <c r="ASZ53"/>
      <c r="ATA53"/>
      <c r="ATB53"/>
      <c r="ATC53"/>
      <c r="ATD53"/>
      <c r="ATE53"/>
      <c r="ATF53"/>
      <c r="ATG53"/>
      <c r="ATH53"/>
      <c r="ATI53"/>
      <c r="ATJ53"/>
      <c r="ATK53"/>
      <c r="ATL53"/>
      <c r="ATM53"/>
      <c r="ATN53"/>
      <c r="ATO53"/>
      <c r="ATP53"/>
      <c r="ATQ53"/>
      <c r="ATR53"/>
      <c r="ATS53"/>
      <c r="ATT53"/>
      <c r="ATU53"/>
      <c r="ATV53"/>
      <c r="ATW53"/>
      <c r="ATX53"/>
      <c r="ATY53"/>
      <c r="ATZ53"/>
      <c r="AUA53"/>
      <c r="AUB53"/>
      <c r="AUC53"/>
      <c r="AUD53"/>
      <c r="AUE53"/>
      <c r="AUF53"/>
      <c r="AUG53"/>
      <c r="AUH53"/>
      <c r="AUI53"/>
      <c r="AUJ53"/>
      <c r="AUK53"/>
      <c r="AUL53"/>
      <c r="AUM53"/>
      <c r="AUN53"/>
      <c r="AUO53"/>
      <c r="AUP53"/>
      <c r="AUQ53"/>
      <c r="AUR53"/>
      <c r="AUS53"/>
      <c r="AUT53"/>
      <c r="AUU53"/>
      <c r="AUV53"/>
      <c r="AUW53"/>
      <c r="AUX53"/>
      <c r="AUY53"/>
      <c r="AUZ53"/>
      <c r="AVA53"/>
      <c r="AVB53"/>
      <c r="AVC53"/>
      <c r="AVD53"/>
      <c r="AVE53"/>
      <c r="AVF53"/>
      <c r="AVG53"/>
      <c r="AVH53"/>
      <c r="AVI53"/>
      <c r="AVJ53"/>
      <c r="AVK53"/>
      <c r="AVL53"/>
      <c r="AVM53"/>
      <c r="AVN53"/>
      <c r="AVO53"/>
      <c r="AVP53"/>
      <c r="AVQ53"/>
      <c r="AVR53"/>
      <c r="AVS53"/>
      <c r="AVT53"/>
      <c r="AVU53"/>
      <c r="AVV53"/>
      <c r="AVW53"/>
      <c r="AVX53"/>
      <c r="AVY53"/>
      <c r="AVZ53"/>
      <c r="AWA53"/>
      <c r="AWB53"/>
      <c r="AWC53"/>
      <c r="AWD53"/>
      <c r="AWE53"/>
      <c r="AWF53"/>
      <c r="AWG53"/>
      <c r="AWH53"/>
      <c r="AWI53"/>
      <c r="AWJ53"/>
      <c r="AWK53"/>
      <c r="AWL53"/>
      <c r="AWM53"/>
      <c r="AWN53"/>
      <c r="AWO53"/>
      <c r="AWP53"/>
      <c r="AWQ53"/>
      <c r="AWR53"/>
      <c r="AWS53"/>
      <c r="AWT53"/>
      <c r="AWU53"/>
      <c r="AWV53"/>
      <c r="AWW53"/>
      <c r="AWX53"/>
      <c r="AWY53"/>
      <c r="AWZ53"/>
      <c r="AXA53"/>
      <c r="AXB53"/>
      <c r="AXC53"/>
      <c r="AXD53"/>
      <c r="AXE53"/>
      <c r="AXF53"/>
      <c r="AXG53"/>
      <c r="AXH53"/>
      <c r="AXI53"/>
      <c r="AXJ53"/>
      <c r="AXK53"/>
      <c r="AXL53"/>
      <c r="AXM53"/>
      <c r="AXN53"/>
      <c r="AXO53"/>
      <c r="AXP53"/>
      <c r="AXQ53"/>
      <c r="AXR53"/>
      <c r="AXS53"/>
      <c r="AXT53"/>
      <c r="AXU53"/>
      <c r="AXV53"/>
      <c r="AXW53"/>
      <c r="AXX53"/>
      <c r="AXY53"/>
      <c r="AXZ53"/>
      <c r="AYA53"/>
      <c r="AYB53"/>
      <c r="AYC53"/>
      <c r="AYD53"/>
      <c r="AYE53"/>
      <c r="AYF53"/>
      <c r="AYG53"/>
      <c r="AYH53"/>
      <c r="AYI53"/>
      <c r="AYJ53"/>
      <c r="AYK53"/>
      <c r="AYL53"/>
      <c r="AYM53"/>
    </row>
    <row r="54" spans="1:1339" x14ac:dyDescent="0.3">
      <c r="A54" s="35">
        <v>34.1</v>
      </c>
      <c r="B54" s="88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/>
      <c r="P54" s="89"/>
      <c r="Q54" s="89"/>
      <c r="R54" s="89"/>
      <c r="S54" s="89"/>
      <c r="T54" s="89"/>
      <c r="U54" s="89"/>
      <c r="V54" s="89"/>
      <c r="W54" s="89"/>
      <c r="X54" s="89"/>
      <c r="Y54" s="89"/>
      <c r="Z54" s="89"/>
      <c r="AA54" s="89"/>
      <c r="AB54" s="89"/>
      <c r="AC54" s="89"/>
      <c r="AD54" s="89"/>
      <c r="AE54" s="89"/>
      <c r="AF54" s="89"/>
      <c r="AG54" s="89"/>
      <c r="AH54" s="89">
        <v>1</v>
      </c>
      <c r="AI54" s="89"/>
      <c r="AJ54" s="89"/>
      <c r="AK54" s="89"/>
      <c r="AL54" s="89"/>
      <c r="AM54" s="89"/>
      <c r="AN54" s="89"/>
      <c r="AO54" s="89"/>
      <c r="AP54" s="89"/>
      <c r="AQ54" s="89"/>
      <c r="AR54" s="89"/>
      <c r="AS54" s="89"/>
      <c r="AT54" s="89"/>
      <c r="AU54" s="89"/>
      <c r="AV54" s="89"/>
      <c r="AW54" s="89"/>
      <c r="AX54" s="89"/>
      <c r="AY54" s="89"/>
      <c r="AZ54" s="89"/>
      <c r="BA54" s="89"/>
      <c r="BB54" s="89"/>
      <c r="BC54" s="89"/>
      <c r="BD54" s="89"/>
      <c r="BE54" s="89"/>
      <c r="BF54" s="89"/>
      <c r="BG54" s="89"/>
      <c r="BH54" s="89"/>
      <c r="BI54" s="89"/>
      <c r="BJ54" s="89"/>
      <c r="BK54" s="89"/>
      <c r="BL54" s="89"/>
      <c r="BM54" s="89"/>
      <c r="BN54" s="89"/>
      <c r="BO54" s="89"/>
      <c r="BP54" s="89"/>
      <c r="BQ54" s="89"/>
      <c r="BR54" s="90">
        <v>1</v>
      </c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  <c r="AWO54"/>
      <c r="AWP54"/>
      <c r="AWQ54"/>
      <c r="AWR54"/>
      <c r="AWS54"/>
      <c r="AWT54"/>
      <c r="AWU54"/>
      <c r="AWV54"/>
      <c r="AWW54"/>
      <c r="AWX54"/>
      <c r="AWY54"/>
      <c r="AWZ54"/>
      <c r="AXA54"/>
      <c r="AXB54"/>
      <c r="AXC54"/>
      <c r="AXD54"/>
      <c r="AXE54"/>
      <c r="AXF54"/>
      <c r="AXG54"/>
      <c r="AXH54"/>
      <c r="AXI54"/>
      <c r="AXJ54"/>
      <c r="AXK54"/>
      <c r="AXL54"/>
      <c r="AXM54"/>
      <c r="AXN54"/>
      <c r="AXO54"/>
      <c r="AXP54"/>
      <c r="AXQ54"/>
      <c r="AXR54"/>
      <c r="AXS54"/>
      <c r="AXT54"/>
      <c r="AXU54"/>
      <c r="AXV54"/>
      <c r="AXW54"/>
      <c r="AXX54"/>
      <c r="AXY54"/>
      <c r="AXZ54"/>
      <c r="AYA54"/>
      <c r="AYB54"/>
      <c r="AYC54"/>
      <c r="AYD54"/>
      <c r="AYE54"/>
      <c r="AYF54"/>
      <c r="AYG54"/>
      <c r="AYH54"/>
      <c r="AYI54"/>
      <c r="AYJ54"/>
      <c r="AYK54"/>
      <c r="AYL54"/>
      <c r="AYM54"/>
    </row>
    <row r="55" spans="1:1339" x14ac:dyDescent="0.3">
      <c r="A55" s="35">
        <v>34.799999999999997</v>
      </c>
      <c r="B55" s="88"/>
      <c r="C55" s="89"/>
      <c r="D55" s="89"/>
      <c r="E55" s="89"/>
      <c r="F55" s="89"/>
      <c r="G55" s="89"/>
      <c r="H55" s="89"/>
      <c r="I55" s="89"/>
      <c r="J55" s="89"/>
      <c r="K55" s="89"/>
      <c r="L55" s="89"/>
      <c r="M55" s="89"/>
      <c r="N55" s="89"/>
      <c r="O55" s="89"/>
      <c r="P55" s="89"/>
      <c r="Q55" s="89"/>
      <c r="R55" s="89"/>
      <c r="S55" s="89"/>
      <c r="T55" s="89"/>
      <c r="U55" s="89"/>
      <c r="V55" s="89"/>
      <c r="W55" s="89"/>
      <c r="X55" s="89"/>
      <c r="Y55" s="89"/>
      <c r="Z55" s="89"/>
      <c r="AA55" s="89"/>
      <c r="AB55" s="89"/>
      <c r="AC55" s="89"/>
      <c r="AD55" s="89"/>
      <c r="AE55" s="89"/>
      <c r="AF55" s="89"/>
      <c r="AG55" s="89"/>
      <c r="AH55" s="89"/>
      <c r="AI55" s="89"/>
      <c r="AJ55" s="89"/>
      <c r="AK55" s="89"/>
      <c r="AL55" s="89"/>
      <c r="AM55" s="89"/>
      <c r="AN55" s="89"/>
      <c r="AO55" s="89"/>
      <c r="AP55" s="89"/>
      <c r="AQ55" s="89"/>
      <c r="AR55" s="89"/>
      <c r="AS55" s="89"/>
      <c r="AT55" s="89"/>
      <c r="AU55" s="89"/>
      <c r="AV55" s="89"/>
      <c r="AW55" s="89"/>
      <c r="AX55" s="89"/>
      <c r="AY55" s="89"/>
      <c r="AZ55" s="89"/>
      <c r="BA55" s="89"/>
      <c r="BB55" s="89"/>
      <c r="BC55" s="89"/>
      <c r="BD55" s="89"/>
      <c r="BE55" s="89"/>
      <c r="BF55" s="89"/>
      <c r="BG55" s="89"/>
      <c r="BH55" s="89"/>
      <c r="BI55" s="89"/>
      <c r="BJ55" s="89"/>
      <c r="BK55" s="89"/>
      <c r="BL55" s="89"/>
      <c r="BM55" s="89"/>
      <c r="BN55" s="89"/>
      <c r="BO55" s="89"/>
      <c r="BP55" s="89"/>
      <c r="BQ55" s="89">
        <v>1</v>
      </c>
      <c r="BR55" s="90">
        <v>1</v>
      </c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  <c r="AMK55"/>
      <c r="AML55"/>
      <c r="AMM55"/>
      <c r="AMN55"/>
      <c r="AMO55"/>
      <c r="AMP55"/>
      <c r="AMQ55"/>
      <c r="AMR55"/>
      <c r="AMS55"/>
      <c r="AMT55"/>
      <c r="AMU55"/>
      <c r="AMV55"/>
      <c r="AMW55"/>
      <c r="AMX55"/>
      <c r="AMY55"/>
      <c r="AMZ55"/>
      <c r="ANA55"/>
      <c r="ANB55"/>
      <c r="ANC55"/>
      <c r="AND55"/>
      <c r="ANE55"/>
      <c r="ANF55"/>
      <c r="ANG55"/>
      <c r="ANH55"/>
      <c r="ANI55"/>
      <c r="ANJ55"/>
      <c r="ANK55"/>
      <c r="ANL55"/>
      <c r="ANM55"/>
      <c r="ANN55"/>
      <c r="ANO55"/>
      <c r="ANP55"/>
      <c r="ANQ55"/>
      <c r="ANR55"/>
      <c r="ANS55"/>
      <c r="ANT55"/>
      <c r="ANU55"/>
      <c r="ANV55"/>
      <c r="ANW55"/>
      <c r="ANX55"/>
      <c r="ANY55"/>
      <c r="ANZ55"/>
      <c r="AOA55"/>
      <c r="AOB55"/>
      <c r="AOC55"/>
      <c r="AOD55"/>
      <c r="AOE55"/>
      <c r="AOF55"/>
      <c r="AOG55"/>
      <c r="AOH55"/>
      <c r="AOI55"/>
      <c r="AOJ55"/>
      <c r="AOK55"/>
      <c r="AOL55"/>
      <c r="AOM55"/>
      <c r="AON55"/>
      <c r="AOO55"/>
      <c r="AOP55"/>
      <c r="AOQ55"/>
      <c r="AOR55"/>
      <c r="AOS55"/>
      <c r="AOT55"/>
      <c r="AOU55"/>
      <c r="AOV55"/>
      <c r="AOW55"/>
      <c r="AOX55"/>
      <c r="AOY55"/>
      <c r="AOZ55"/>
      <c r="APA55"/>
      <c r="APB55"/>
      <c r="APC55"/>
      <c r="APD55"/>
      <c r="APE55"/>
      <c r="APF55"/>
      <c r="APG55"/>
      <c r="APH55"/>
      <c r="API55"/>
      <c r="APJ55"/>
      <c r="APK55"/>
      <c r="APL55"/>
      <c r="APM55"/>
      <c r="APN55"/>
      <c r="APO55"/>
      <c r="APP55"/>
      <c r="APQ55"/>
      <c r="APR55"/>
      <c r="APS55"/>
      <c r="APT55"/>
      <c r="APU55"/>
      <c r="APV55"/>
      <c r="APW55"/>
      <c r="APX55"/>
      <c r="APY55"/>
      <c r="APZ55"/>
      <c r="AQA55"/>
      <c r="AQB55"/>
      <c r="AQC55"/>
      <c r="AQD55"/>
      <c r="AQE55"/>
      <c r="AQF55"/>
      <c r="AQG55"/>
      <c r="AQH55"/>
      <c r="AQI55"/>
      <c r="AQJ55"/>
      <c r="AQK55"/>
      <c r="AQL55"/>
      <c r="AQM55"/>
      <c r="AQN55"/>
      <c r="AQO55"/>
      <c r="AQP55"/>
      <c r="AQQ55"/>
      <c r="AQR55"/>
      <c r="AQS55"/>
      <c r="AQT55"/>
      <c r="AQU55"/>
      <c r="AQV55"/>
      <c r="AQW55"/>
      <c r="AQX55"/>
      <c r="AQY55"/>
      <c r="AQZ55"/>
      <c r="ARA55"/>
      <c r="ARB55"/>
      <c r="ARC55"/>
      <c r="ARD55"/>
      <c r="ARE55"/>
      <c r="ARF55"/>
      <c r="ARG55"/>
      <c r="ARH55"/>
      <c r="ARI55"/>
      <c r="ARJ55"/>
      <c r="ARK55"/>
      <c r="ARL55"/>
      <c r="ARM55"/>
      <c r="ARN55"/>
      <c r="ARO55"/>
      <c r="ARP55"/>
      <c r="ARQ55"/>
      <c r="ARR55"/>
      <c r="ARS55"/>
      <c r="ART55"/>
      <c r="ARU55"/>
      <c r="ARV55"/>
      <c r="ARW55"/>
      <c r="ARX55"/>
      <c r="ARY55"/>
      <c r="ARZ55"/>
      <c r="ASA55"/>
      <c r="ASB55"/>
      <c r="ASC55"/>
      <c r="ASD55"/>
      <c r="ASE55"/>
      <c r="ASF55"/>
      <c r="ASG55"/>
      <c r="ASH55"/>
      <c r="ASI55"/>
      <c r="ASJ55"/>
      <c r="ASK55"/>
      <c r="ASL55"/>
      <c r="ASM55"/>
      <c r="ASN55"/>
      <c r="ASO55"/>
      <c r="ASP55"/>
      <c r="ASQ55"/>
      <c r="ASR55"/>
      <c r="ASS55"/>
      <c r="AST55"/>
      <c r="ASU55"/>
      <c r="ASV55"/>
      <c r="ASW55"/>
      <c r="ASX55"/>
      <c r="ASY55"/>
      <c r="ASZ55"/>
      <c r="ATA55"/>
      <c r="ATB55"/>
      <c r="ATC55"/>
      <c r="ATD55"/>
      <c r="ATE55"/>
      <c r="ATF55"/>
      <c r="ATG55"/>
      <c r="ATH55"/>
      <c r="ATI55"/>
      <c r="ATJ55"/>
      <c r="ATK55"/>
      <c r="ATL55"/>
      <c r="ATM55"/>
      <c r="ATN55"/>
      <c r="ATO55"/>
      <c r="ATP55"/>
      <c r="ATQ55"/>
      <c r="ATR55"/>
      <c r="ATS55"/>
      <c r="ATT55"/>
      <c r="ATU55"/>
      <c r="ATV55"/>
      <c r="ATW55"/>
      <c r="ATX55"/>
      <c r="ATY55"/>
      <c r="ATZ55"/>
      <c r="AUA55"/>
      <c r="AUB55"/>
      <c r="AUC55"/>
      <c r="AUD55"/>
      <c r="AUE55"/>
      <c r="AUF55"/>
      <c r="AUG55"/>
      <c r="AUH55"/>
      <c r="AUI55"/>
      <c r="AUJ55"/>
      <c r="AUK55"/>
      <c r="AUL55"/>
      <c r="AUM55"/>
      <c r="AUN55"/>
      <c r="AUO55"/>
      <c r="AUP55"/>
      <c r="AUQ55"/>
      <c r="AUR55"/>
      <c r="AUS55"/>
      <c r="AUT55"/>
      <c r="AUU55"/>
      <c r="AUV55"/>
      <c r="AUW55"/>
      <c r="AUX55"/>
      <c r="AUY55"/>
      <c r="AUZ55"/>
      <c r="AVA55"/>
      <c r="AVB55"/>
      <c r="AVC55"/>
      <c r="AVD55"/>
      <c r="AVE55"/>
      <c r="AVF55"/>
      <c r="AVG55"/>
      <c r="AVH55"/>
      <c r="AVI55"/>
      <c r="AVJ55"/>
      <c r="AVK55"/>
      <c r="AVL55"/>
      <c r="AVM55"/>
      <c r="AVN55"/>
      <c r="AVO55"/>
      <c r="AVP55"/>
      <c r="AVQ55"/>
      <c r="AVR55"/>
      <c r="AVS55"/>
      <c r="AVT55"/>
      <c r="AVU55"/>
      <c r="AVV55"/>
      <c r="AVW55"/>
      <c r="AVX55"/>
      <c r="AVY55"/>
      <c r="AVZ55"/>
      <c r="AWA55"/>
      <c r="AWB55"/>
      <c r="AWC55"/>
      <c r="AWD55"/>
      <c r="AWE55"/>
      <c r="AWF55"/>
      <c r="AWG55"/>
      <c r="AWH55"/>
      <c r="AWI55"/>
      <c r="AWJ55"/>
      <c r="AWK55"/>
      <c r="AWL55"/>
      <c r="AWM55"/>
      <c r="AWN55"/>
      <c r="AWO55"/>
      <c r="AWP55"/>
      <c r="AWQ55"/>
      <c r="AWR55"/>
      <c r="AWS55"/>
      <c r="AWT55"/>
      <c r="AWU55"/>
      <c r="AWV55"/>
      <c r="AWW55"/>
      <c r="AWX55"/>
      <c r="AWY55"/>
      <c r="AWZ55"/>
      <c r="AXA55"/>
      <c r="AXB55"/>
      <c r="AXC55"/>
      <c r="AXD55"/>
      <c r="AXE55"/>
      <c r="AXF55"/>
      <c r="AXG55"/>
      <c r="AXH55"/>
      <c r="AXI55"/>
      <c r="AXJ55"/>
      <c r="AXK55"/>
      <c r="AXL55"/>
      <c r="AXM55"/>
      <c r="AXN55"/>
      <c r="AXO55"/>
      <c r="AXP55"/>
      <c r="AXQ55"/>
      <c r="AXR55"/>
      <c r="AXS55"/>
      <c r="AXT55"/>
      <c r="AXU55"/>
      <c r="AXV55"/>
      <c r="AXW55"/>
      <c r="AXX55"/>
      <c r="AXY55"/>
      <c r="AXZ55"/>
      <c r="AYA55"/>
      <c r="AYB55"/>
      <c r="AYC55"/>
      <c r="AYD55"/>
      <c r="AYE55"/>
      <c r="AYF55"/>
      <c r="AYG55"/>
      <c r="AYH55"/>
      <c r="AYI55"/>
      <c r="AYJ55"/>
      <c r="AYK55"/>
      <c r="AYL55"/>
      <c r="AYM55"/>
    </row>
    <row r="56" spans="1:1339" x14ac:dyDescent="0.3">
      <c r="A56" s="35">
        <v>35.31</v>
      </c>
      <c r="B56" s="88"/>
      <c r="C56" s="89"/>
      <c r="D56" s="89"/>
      <c r="E56" s="89"/>
      <c r="F56" s="89"/>
      <c r="G56" s="89"/>
      <c r="H56" s="89"/>
      <c r="I56" s="89">
        <v>1</v>
      </c>
      <c r="J56" s="89"/>
      <c r="K56" s="89"/>
      <c r="L56" s="89"/>
      <c r="M56" s="89"/>
      <c r="N56" s="89"/>
      <c r="O56" s="89"/>
      <c r="P56" s="89"/>
      <c r="Q56" s="89"/>
      <c r="R56" s="89"/>
      <c r="S56" s="89"/>
      <c r="T56" s="89"/>
      <c r="U56" s="89"/>
      <c r="V56" s="89"/>
      <c r="W56" s="89"/>
      <c r="X56" s="89"/>
      <c r="Y56" s="89"/>
      <c r="Z56" s="89"/>
      <c r="AA56" s="89"/>
      <c r="AB56" s="89"/>
      <c r="AC56" s="89"/>
      <c r="AD56" s="89"/>
      <c r="AE56" s="89"/>
      <c r="AF56" s="89"/>
      <c r="AG56" s="89"/>
      <c r="AH56" s="89"/>
      <c r="AI56" s="89"/>
      <c r="AJ56" s="89"/>
      <c r="AK56" s="89"/>
      <c r="AL56" s="89"/>
      <c r="AM56" s="89"/>
      <c r="AN56" s="89"/>
      <c r="AO56" s="89"/>
      <c r="AP56" s="89"/>
      <c r="AQ56" s="89"/>
      <c r="AR56" s="89"/>
      <c r="AS56" s="89"/>
      <c r="AT56" s="89"/>
      <c r="AU56" s="89"/>
      <c r="AV56" s="89"/>
      <c r="AW56" s="89"/>
      <c r="AX56" s="89"/>
      <c r="AY56" s="89"/>
      <c r="AZ56" s="89"/>
      <c r="BA56" s="89">
        <v>1</v>
      </c>
      <c r="BB56" s="89"/>
      <c r="BC56" s="89"/>
      <c r="BD56" s="89"/>
      <c r="BE56" s="89"/>
      <c r="BF56" s="89"/>
      <c r="BG56" s="89"/>
      <c r="BH56" s="89"/>
      <c r="BI56" s="89"/>
      <c r="BJ56" s="89"/>
      <c r="BK56" s="89"/>
      <c r="BL56" s="89"/>
      <c r="BM56" s="89"/>
      <c r="BN56" s="89"/>
      <c r="BO56" s="89"/>
      <c r="BP56" s="89"/>
      <c r="BQ56" s="89"/>
      <c r="BR56" s="90">
        <v>2</v>
      </c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</row>
    <row r="57" spans="1:1339" x14ac:dyDescent="0.3">
      <c r="A57" s="35">
        <v>35.72</v>
      </c>
      <c r="B57" s="88"/>
      <c r="C57" s="89"/>
      <c r="D57" s="89"/>
      <c r="E57" s="89"/>
      <c r="F57" s="89"/>
      <c r="G57" s="89"/>
      <c r="H57" s="89"/>
      <c r="I57" s="89"/>
      <c r="J57" s="89"/>
      <c r="K57" s="89"/>
      <c r="L57" s="89"/>
      <c r="M57" s="89"/>
      <c r="N57" s="89">
        <v>1</v>
      </c>
      <c r="O57" s="89"/>
      <c r="P57" s="89"/>
      <c r="Q57" s="89"/>
      <c r="R57" s="89"/>
      <c r="S57" s="89"/>
      <c r="T57" s="89"/>
      <c r="U57" s="89"/>
      <c r="V57" s="89"/>
      <c r="W57" s="89"/>
      <c r="X57" s="89"/>
      <c r="Y57" s="89"/>
      <c r="Z57" s="89"/>
      <c r="AA57" s="89"/>
      <c r="AB57" s="89"/>
      <c r="AC57" s="89"/>
      <c r="AD57" s="89"/>
      <c r="AE57" s="89"/>
      <c r="AF57" s="89"/>
      <c r="AG57" s="89"/>
      <c r="AH57" s="89"/>
      <c r="AI57" s="89"/>
      <c r="AJ57" s="89"/>
      <c r="AK57" s="89"/>
      <c r="AL57" s="89"/>
      <c r="AM57" s="89"/>
      <c r="AN57" s="89"/>
      <c r="AO57" s="89"/>
      <c r="AP57" s="89"/>
      <c r="AQ57" s="89"/>
      <c r="AR57" s="89"/>
      <c r="AS57" s="89"/>
      <c r="AT57" s="89"/>
      <c r="AU57" s="89"/>
      <c r="AV57" s="89"/>
      <c r="AW57" s="89"/>
      <c r="AX57" s="89"/>
      <c r="AY57" s="89"/>
      <c r="AZ57" s="89"/>
      <c r="BA57" s="89"/>
      <c r="BB57" s="89"/>
      <c r="BC57" s="89"/>
      <c r="BD57" s="89"/>
      <c r="BE57" s="89"/>
      <c r="BF57" s="89"/>
      <c r="BG57" s="89"/>
      <c r="BH57" s="89"/>
      <c r="BI57" s="89"/>
      <c r="BJ57" s="89"/>
      <c r="BK57" s="89"/>
      <c r="BL57" s="89"/>
      <c r="BM57" s="89"/>
      <c r="BN57" s="89"/>
      <c r="BO57" s="89"/>
      <c r="BP57" s="89"/>
      <c r="BQ57" s="89"/>
      <c r="BR57" s="90">
        <v>1</v>
      </c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</row>
    <row r="58" spans="1:1339" x14ac:dyDescent="0.3">
      <c r="A58" s="35">
        <v>35.909999999999997</v>
      </c>
      <c r="B58" s="88"/>
      <c r="C58" s="89"/>
      <c r="D58" s="89"/>
      <c r="E58" s="89"/>
      <c r="F58" s="89"/>
      <c r="G58" s="89"/>
      <c r="H58" s="89"/>
      <c r="I58" s="89"/>
      <c r="J58" s="89"/>
      <c r="K58" s="89"/>
      <c r="L58" s="89"/>
      <c r="M58" s="89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89"/>
      <c r="AC58" s="89"/>
      <c r="AD58" s="89"/>
      <c r="AE58" s="89"/>
      <c r="AF58" s="89"/>
      <c r="AG58" s="89"/>
      <c r="AH58" s="89"/>
      <c r="AI58" s="89"/>
      <c r="AJ58" s="89"/>
      <c r="AK58" s="89"/>
      <c r="AL58" s="89"/>
      <c r="AM58" s="89"/>
      <c r="AN58" s="89"/>
      <c r="AO58" s="89"/>
      <c r="AP58" s="89"/>
      <c r="AQ58" s="89"/>
      <c r="AR58" s="89"/>
      <c r="AS58" s="89"/>
      <c r="AT58" s="89"/>
      <c r="AU58" s="89"/>
      <c r="AV58" s="89">
        <v>1</v>
      </c>
      <c r="AW58" s="89"/>
      <c r="AX58" s="89"/>
      <c r="AY58" s="89"/>
      <c r="AZ58" s="89"/>
      <c r="BA58" s="89"/>
      <c r="BB58" s="89"/>
      <c r="BC58" s="89"/>
      <c r="BD58" s="89"/>
      <c r="BE58" s="89"/>
      <c r="BF58" s="89"/>
      <c r="BG58" s="89"/>
      <c r="BH58" s="89"/>
      <c r="BI58" s="89"/>
      <c r="BJ58" s="89"/>
      <c r="BK58" s="89"/>
      <c r="BL58" s="89"/>
      <c r="BM58" s="89"/>
      <c r="BN58" s="89"/>
      <c r="BO58" s="89"/>
      <c r="BP58" s="89"/>
      <c r="BQ58" s="89"/>
      <c r="BR58" s="90">
        <v>1</v>
      </c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</row>
    <row r="59" spans="1:1339" x14ac:dyDescent="0.3">
      <c r="A59" s="35">
        <v>36.1</v>
      </c>
      <c r="B59" s="88"/>
      <c r="C59" s="89"/>
      <c r="D59" s="89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89"/>
      <c r="P59" s="89"/>
      <c r="Q59" s="89"/>
      <c r="R59" s="89"/>
      <c r="S59" s="89"/>
      <c r="T59" s="89"/>
      <c r="U59" s="89"/>
      <c r="V59" s="89"/>
      <c r="W59" s="89"/>
      <c r="X59" s="89"/>
      <c r="Y59" s="89"/>
      <c r="Z59" s="89"/>
      <c r="AA59" s="89"/>
      <c r="AB59" s="89"/>
      <c r="AC59" s="89"/>
      <c r="AD59" s="89"/>
      <c r="AE59" s="89"/>
      <c r="AF59" s="89"/>
      <c r="AG59" s="89"/>
      <c r="AH59" s="89"/>
      <c r="AI59" s="89"/>
      <c r="AJ59" s="89"/>
      <c r="AK59" s="89"/>
      <c r="AL59" s="89"/>
      <c r="AM59" s="89"/>
      <c r="AN59" s="89"/>
      <c r="AO59" s="89"/>
      <c r="AP59" s="89"/>
      <c r="AQ59" s="89"/>
      <c r="AR59" s="89"/>
      <c r="AS59" s="89"/>
      <c r="AT59" s="89"/>
      <c r="AU59" s="89"/>
      <c r="AV59" s="89"/>
      <c r="AW59" s="89"/>
      <c r="AX59" s="89"/>
      <c r="AY59" s="89"/>
      <c r="AZ59" s="89"/>
      <c r="BA59" s="89"/>
      <c r="BB59" s="89">
        <v>1</v>
      </c>
      <c r="BC59" s="89"/>
      <c r="BD59" s="89"/>
      <c r="BE59" s="89"/>
      <c r="BF59" s="89"/>
      <c r="BG59" s="89"/>
      <c r="BH59" s="89"/>
      <c r="BI59" s="89"/>
      <c r="BJ59" s="89"/>
      <c r="BK59" s="89"/>
      <c r="BL59" s="89"/>
      <c r="BM59" s="89"/>
      <c r="BN59" s="89"/>
      <c r="BO59" s="89"/>
      <c r="BP59" s="89"/>
      <c r="BQ59" s="89"/>
      <c r="BR59" s="90">
        <v>1</v>
      </c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</row>
    <row r="60" spans="1:1339" x14ac:dyDescent="0.3">
      <c r="A60" s="35">
        <v>36.19</v>
      </c>
      <c r="B60" s="88"/>
      <c r="C60" s="89"/>
      <c r="D60" s="89"/>
      <c r="E60" s="89"/>
      <c r="F60" s="89"/>
      <c r="G60" s="89"/>
      <c r="H60" s="89"/>
      <c r="I60" s="89"/>
      <c r="J60" s="89"/>
      <c r="K60" s="89"/>
      <c r="L60" s="89"/>
      <c r="M60" s="89"/>
      <c r="N60" s="89"/>
      <c r="O60" s="89">
        <v>1</v>
      </c>
      <c r="P60" s="89"/>
      <c r="Q60" s="89"/>
      <c r="R60" s="89"/>
      <c r="S60" s="89"/>
      <c r="T60" s="89"/>
      <c r="U60" s="89"/>
      <c r="V60" s="89"/>
      <c r="W60" s="89"/>
      <c r="X60" s="89"/>
      <c r="Y60" s="89"/>
      <c r="Z60" s="89"/>
      <c r="AA60" s="89"/>
      <c r="AB60" s="89"/>
      <c r="AC60" s="89"/>
      <c r="AD60" s="89"/>
      <c r="AE60" s="89"/>
      <c r="AF60" s="89"/>
      <c r="AG60" s="89"/>
      <c r="AH60" s="89"/>
      <c r="AI60" s="89"/>
      <c r="AJ60" s="89"/>
      <c r="AK60" s="89"/>
      <c r="AL60" s="89"/>
      <c r="AM60" s="89"/>
      <c r="AN60" s="89"/>
      <c r="AO60" s="89"/>
      <c r="AP60" s="89"/>
      <c r="AQ60" s="89"/>
      <c r="AR60" s="89"/>
      <c r="AS60" s="89"/>
      <c r="AT60" s="89"/>
      <c r="AU60" s="89"/>
      <c r="AV60" s="89"/>
      <c r="AW60" s="89"/>
      <c r="AX60" s="89"/>
      <c r="AY60" s="89"/>
      <c r="AZ60" s="89"/>
      <c r="BA60" s="89"/>
      <c r="BB60" s="89"/>
      <c r="BC60" s="89"/>
      <c r="BD60" s="89"/>
      <c r="BE60" s="89"/>
      <c r="BF60" s="89"/>
      <c r="BG60" s="89"/>
      <c r="BH60" s="89"/>
      <c r="BI60" s="89"/>
      <c r="BJ60" s="89"/>
      <c r="BK60" s="89"/>
      <c r="BL60" s="89"/>
      <c r="BM60" s="89"/>
      <c r="BN60" s="89"/>
      <c r="BO60" s="89"/>
      <c r="BP60" s="89"/>
      <c r="BQ60" s="89"/>
      <c r="BR60" s="90">
        <v>1</v>
      </c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</row>
    <row r="61" spans="1:1339" x14ac:dyDescent="0.3">
      <c r="A61" s="35">
        <v>36.520000000000003</v>
      </c>
      <c r="B61" s="88"/>
      <c r="C61" s="89"/>
      <c r="D61" s="89"/>
      <c r="E61" s="89"/>
      <c r="F61" s="89"/>
      <c r="G61" s="89"/>
      <c r="H61" s="89"/>
      <c r="I61" s="89"/>
      <c r="J61" s="89"/>
      <c r="K61" s="89"/>
      <c r="L61" s="89"/>
      <c r="M61" s="89"/>
      <c r="N61" s="89"/>
      <c r="O61" s="89"/>
      <c r="P61" s="89"/>
      <c r="Q61" s="89"/>
      <c r="R61" s="89"/>
      <c r="S61" s="89"/>
      <c r="T61" s="89"/>
      <c r="U61" s="89"/>
      <c r="V61" s="89"/>
      <c r="W61" s="89"/>
      <c r="X61" s="89"/>
      <c r="Y61" s="89"/>
      <c r="Z61" s="89"/>
      <c r="AA61" s="89"/>
      <c r="AB61" s="89"/>
      <c r="AC61" s="89"/>
      <c r="AD61" s="89"/>
      <c r="AE61" s="89"/>
      <c r="AF61" s="89"/>
      <c r="AG61" s="89"/>
      <c r="AH61" s="89"/>
      <c r="AI61" s="89"/>
      <c r="AJ61" s="89"/>
      <c r="AK61" s="89"/>
      <c r="AL61" s="89"/>
      <c r="AM61" s="89"/>
      <c r="AN61" s="89"/>
      <c r="AO61" s="89"/>
      <c r="AP61" s="89"/>
      <c r="AQ61" s="89"/>
      <c r="AR61" s="89"/>
      <c r="AS61" s="89"/>
      <c r="AT61" s="89"/>
      <c r="AU61" s="89"/>
      <c r="AV61" s="89"/>
      <c r="AW61" s="89"/>
      <c r="AX61" s="89"/>
      <c r="AY61" s="89"/>
      <c r="AZ61" s="89"/>
      <c r="BA61" s="89"/>
      <c r="BB61" s="89"/>
      <c r="BC61" s="89">
        <v>1</v>
      </c>
      <c r="BD61" s="89"/>
      <c r="BE61" s="89"/>
      <c r="BF61" s="89"/>
      <c r="BG61" s="89"/>
      <c r="BH61" s="89"/>
      <c r="BI61" s="89"/>
      <c r="BJ61" s="89"/>
      <c r="BK61" s="89"/>
      <c r="BL61" s="89"/>
      <c r="BM61" s="89"/>
      <c r="BN61" s="89"/>
      <c r="BO61" s="89"/>
      <c r="BP61" s="89"/>
      <c r="BQ61" s="89"/>
      <c r="BR61" s="90">
        <v>1</v>
      </c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</row>
    <row r="62" spans="1:1339" x14ac:dyDescent="0.3">
      <c r="A62" s="35">
        <v>36.67</v>
      </c>
      <c r="B62" s="88"/>
      <c r="C62" s="89"/>
      <c r="D62" s="89"/>
      <c r="E62" s="89"/>
      <c r="F62" s="89"/>
      <c r="G62" s="89"/>
      <c r="H62" s="89"/>
      <c r="I62" s="89"/>
      <c r="J62" s="89"/>
      <c r="K62" s="89"/>
      <c r="L62" s="89"/>
      <c r="M62" s="89"/>
      <c r="N62" s="89"/>
      <c r="O62" s="89"/>
      <c r="P62" s="89"/>
      <c r="Q62" s="89"/>
      <c r="R62" s="89"/>
      <c r="S62" s="89"/>
      <c r="T62" s="89"/>
      <c r="U62" s="89"/>
      <c r="V62" s="89"/>
      <c r="W62" s="89"/>
      <c r="X62" s="89"/>
      <c r="Y62" s="89"/>
      <c r="Z62" s="89"/>
      <c r="AA62" s="89"/>
      <c r="AB62" s="89"/>
      <c r="AC62" s="89"/>
      <c r="AD62" s="89"/>
      <c r="AE62" s="89"/>
      <c r="AF62" s="89"/>
      <c r="AG62" s="89"/>
      <c r="AH62" s="89"/>
      <c r="AI62" s="89"/>
      <c r="AJ62" s="89"/>
      <c r="AK62" s="89"/>
      <c r="AL62" s="89"/>
      <c r="AM62" s="89"/>
      <c r="AN62" s="89"/>
      <c r="AO62" s="89"/>
      <c r="AP62" s="89"/>
      <c r="AQ62" s="89"/>
      <c r="AR62" s="89"/>
      <c r="AS62" s="89"/>
      <c r="AT62" s="89"/>
      <c r="AU62" s="89"/>
      <c r="AV62" s="89"/>
      <c r="AW62" s="89"/>
      <c r="AX62" s="89"/>
      <c r="AY62" s="89"/>
      <c r="AZ62" s="89"/>
      <c r="BA62" s="89"/>
      <c r="BB62" s="89"/>
      <c r="BC62" s="89"/>
      <c r="BD62" s="89"/>
      <c r="BE62" s="89">
        <v>1</v>
      </c>
      <c r="BF62" s="89"/>
      <c r="BG62" s="89"/>
      <c r="BH62" s="89"/>
      <c r="BI62" s="89"/>
      <c r="BJ62" s="89"/>
      <c r="BK62" s="89"/>
      <c r="BL62" s="89"/>
      <c r="BM62" s="89"/>
      <c r="BN62" s="89"/>
      <c r="BO62" s="89"/>
      <c r="BP62" s="89"/>
      <c r="BQ62" s="89"/>
      <c r="BR62" s="90">
        <v>1</v>
      </c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  <c r="AMK62"/>
      <c r="AML62"/>
      <c r="AMM62"/>
      <c r="AMN62"/>
      <c r="AMO62"/>
      <c r="AMP62"/>
      <c r="AMQ62"/>
      <c r="AMR62"/>
      <c r="AMS62"/>
      <c r="AMT62"/>
      <c r="AMU62"/>
      <c r="AMV62"/>
      <c r="AMW62"/>
      <c r="AMX62"/>
      <c r="AMY62"/>
      <c r="AMZ62"/>
      <c r="ANA62"/>
      <c r="ANB62"/>
      <c r="ANC62"/>
      <c r="AND62"/>
      <c r="ANE62"/>
      <c r="ANF62"/>
      <c r="ANG62"/>
      <c r="ANH62"/>
      <c r="ANI62"/>
      <c r="ANJ62"/>
      <c r="ANK62"/>
      <c r="ANL62"/>
      <c r="ANM62"/>
      <c r="ANN62"/>
      <c r="ANO62"/>
      <c r="ANP62"/>
      <c r="ANQ62"/>
      <c r="ANR62"/>
      <c r="ANS62"/>
      <c r="ANT62"/>
      <c r="ANU62"/>
      <c r="ANV62"/>
      <c r="ANW62"/>
      <c r="ANX62"/>
      <c r="ANY62"/>
      <c r="ANZ62"/>
      <c r="AOA62"/>
      <c r="AOB62"/>
      <c r="AOC62"/>
      <c r="AOD62"/>
      <c r="AOE62"/>
      <c r="AOF62"/>
      <c r="AOG62"/>
      <c r="AOH62"/>
      <c r="AOI62"/>
      <c r="AOJ62"/>
      <c r="AOK62"/>
      <c r="AOL62"/>
      <c r="AOM62"/>
      <c r="AON62"/>
      <c r="AOO62"/>
      <c r="AOP62"/>
      <c r="AOQ62"/>
      <c r="AOR62"/>
      <c r="AOS62"/>
      <c r="AOT62"/>
      <c r="AOU62"/>
      <c r="AOV62"/>
      <c r="AOW62"/>
      <c r="AOX62"/>
      <c r="AOY62"/>
      <c r="AOZ62"/>
      <c r="APA62"/>
      <c r="APB62"/>
      <c r="APC62"/>
      <c r="APD62"/>
      <c r="APE62"/>
      <c r="APF62"/>
      <c r="APG62"/>
      <c r="APH62"/>
      <c r="API62"/>
      <c r="APJ62"/>
      <c r="APK62"/>
      <c r="APL62"/>
      <c r="APM62"/>
      <c r="APN62"/>
      <c r="APO62"/>
      <c r="APP62"/>
      <c r="APQ62"/>
      <c r="APR62"/>
      <c r="APS62"/>
      <c r="APT62"/>
      <c r="APU62"/>
      <c r="APV62"/>
      <c r="APW62"/>
      <c r="APX62"/>
      <c r="APY62"/>
      <c r="APZ62"/>
      <c r="AQA62"/>
      <c r="AQB62"/>
      <c r="AQC62"/>
      <c r="AQD62"/>
      <c r="AQE62"/>
      <c r="AQF62"/>
      <c r="AQG62"/>
      <c r="AQH62"/>
      <c r="AQI62"/>
      <c r="AQJ62"/>
      <c r="AQK62"/>
      <c r="AQL62"/>
      <c r="AQM62"/>
      <c r="AQN62"/>
      <c r="AQO62"/>
      <c r="AQP62"/>
      <c r="AQQ62"/>
      <c r="AQR62"/>
      <c r="AQS62"/>
      <c r="AQT62"/>
      <c r="AQU62"/>
      <c r="AQV62"/>
      <c r="AQW62"/>
      <c r="AQX62"/>
      <c r="AQY62"/>
      <c r="AQZ62"/>
      <c r="ARA62"/>
      <c r="ARB62"/>
      <c r="ARC62"/>
      <c r="ARD62"/>
      <c r="ARE62"/>
      <c r="ARF62"/>
      <c r="ARG62"/>
      <c r="ARH62"/>
      <c r="ARI62"/>
      <c r="ARJ62"/>
      <c r="ARK62"/>
      <c r="ARL62"/>
      <c r="ARM62"/>
      <c r="ARN62"/>
      <c r="ARO62"/>
      <c r="ARP62"/>
      <c r="ARQ62"/>
      <c r="ARR62"/>
      <c r="ARS62"/>
      <c r="ART62"/>
      <c r="ARU62"/>
      <c r="ARV62"/>
      <c r="ARW62"/>
      <c r="ARX62"/>
      <c r="ARY62"/>
      <c r="ARZ62"/>
      <c r="ASA62"/>
      <c r="ASB62"/>
      <c r="ASC62"/>
      <c r="ASD62"/>
      <c r="ASE62"/>
      <c r="ASF62"/>
      <c r="ASG62"/>
      <c r="ASH62"/>
      <c r="ASI62"/>
      <c r="ASJ62"/>
      <c r="ASK62"/>
      <c r="ASL62"/>
      <c r="ASM62"/>
      <c r="ASN62"/>
      <c r="ASO62"/>
      <c r="ASP62"/>
      <c r="ASQ62"/>
      <c r="ASR62"/>
      <c r="ASS62"/>
      <c r="AST62"/>
      <c r="ASU62"/>
      <c r="ASV62"/>
      <c r="ASW62"/>
      <c r="ASX62"/>
      <c r="ASY62"/>
      <c r="ASZ62"/>
      <c r="ATA62"/>
      <c r="ATB62"/>
      <c r="ATC62"/>
      <c r="ATD62"/>
      <c r="ATE62"/>
      <c r="ATF62"/>
      <c r="ATG62"/>
      <c r="ATH62"/>
      <c r="ATI62"/>
      <c r="ATJ62"/>
      <c r="ATK62"/>
      <c r="ATL62"/>
      <c r="ATM62"/>
      <c r="ATN62"/>
      <c r="ATO62"/>
      <c r="ATP62"/>
      <c r="ATQ62"/>
      <c r="ATR62"/>
      <c r="ATS62"/>
      <c r="ATT62"/>
      <c r="ATU62"/>
      <c r="ATV62"/>
      <c r="ATW62"/>
      <c r="ATX62"/>
      <c r="ATY62"/>
      <c r="ATZ62"/>
      <c r="AUA62"/>
      <c r="AUB62"/>
      <c r="AUC62"/>
      <c r="AUD62"/>
      <c r="AUE62"/>
      <c r="AUF62"/>
      <c r="AUG62"/>
      <c r="AUH62"/>
      <c r="AUI62"/>
      <c r="AUJ62"/>
      <c r="AUK62"/>
      <c r="AUL62"/>
      <c r="AUM62"/>
      <c r="AUN62"/>
      <c r="AUO62"/>
      <c r="AUP62"/>
      <c r="AUQ62"/>
      <c r="AUR62"/>
      <c r="AUS62"/>
      <c r="AUT62"/>
      <c r="AUU62"/>
      <c r="AUV62"/>
      <c r="AUW62"/>
      <c r="AUX62"/>
      <c r="AUY62"/>
      <c r="AUZ62"/>
      <c r="AVA62"/>
      <c r="AVB62"/>
      <c r="AVC62"/>
      <c r="AVD62"/>
      <c r="AVE62"/>
      <c r="AVF62"/>
      <c r="AVG62"/>
      <c r="AVH62"/>
      <c r="AVI62"/>
      <c r="AVJ62"/>
      <c r="AVK62"/>
      <c r="AVL62"/>
      <c r="AVM62"/>
      <c r="AVN62"/>
      <c r="AVO62"/>
      <c r="AVP62"/>
      <c r="AVQ62"/>
      <c r="AVR62"/>
      <c r="AVS62"/>
      <c r="AVT62"/>
      <c r="AVU62"/>
      <c r="AVV62"/>
      <c r="AVW62"/>
      <c r="AVX62"/>
      <c r="AVY62"/>
      <c r="AVZ62"/>
      <c r="AWA62"/>
      <c r="AWB62"/>
      <c r="AWC62"/>
      <c r="AWD62"/>
      <c r="AWE62"/>
      <c r="AWF62"/>
      <c r="AWG62"/>
      <c r="AWH62"/>
      <c r="AWI62"/>
      <c r="AWJ62"/>
      <c r="AWK62"/>
      <c r="AWL62"/>
      <c r="AWM62"/>
      <c r="AWN62"/>
      <c r="AWO62"/>
      <c r="AWP62"/>
      <c r="AWQ62"/>
      <c r="AWR62"/>
      <c r="AWS62"/>
      <c r="AWT62"/>
      <c r="AWU62"/>
      <c r="AWV62"/>
      <c r="AWW62"/>
      <c r="AWX62"/>
      <c r="AWY62"/>
      <c r="AWZ62"/>
      <c r="AXA62"/>
      <c r="AXB62"/>
      <c r="AXC62"/>
      <c r="AXD62"/>
      <c r="AXE62"/>
      <c r="AXF62"/>
      <c r="AXG62"/>
      <c r="AXH62"/>
      <c r="AXI62"/>
      <c r="AXJ62"/>
      <c r="AXK62"/>
      <c r="AXL62"/>
      <c r="AXM62"/>
      <c r="AXN62"/>
      <c r="AXO62"/>
      <c r="AXP62"/>
      <c r="AXQ62"/>
      <c r="AXR62"/>
      <c r="AXS62"/>
      <c r="AXT62"/>
      <c r="AXU62"/>
      <c r="AXV62"/>
      <c r="AXW62"/>
      <c r="AXX62"/>
      <c r="AXY62"/>
      <c r="AXZ62"/>
      <c r="AYA62"/>
      <c r="AYB62"/>
      <c r="AYC62"/>
      <c r="AYD62"/>
      <c r="AYE62"/>
      <c r="AYF62"/>
      <c r="AYG62"/>
      <c r="AYH62"/>
      <c r="AYI62"/>
      <c r="AYJ62"/>
      <c r="AYK62"/>
      <c r="AYL62"/>
      <c r="AYM62"/>
    </row>
    <row r="63" spans="1:1339" x14ac:dyDescent="0.3">
      <c r="A63" s="35">
        <v>36.765000000000001</v>
      </c>
      <c r="B63" s="88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89"/>
      <c r="P63" s="89"/>
      <c r="Q63" s="89"/>
      <c r="R63" s="89"/>
      <c r="S63" s="89"/>
      <c r="T63" s="89"/>
      <c r="U63" s="89"/>
      <c r="V63" s="89"/>
      <c r="W63" s="89"/>
      <c r="X63" s="89"/>
      <c r="Y63" s="89"/>
      <c r="Z63" s="89"/>
      <c r="AA63" s="89"/>
      <c r="AB63" s="89"/>
      <c r="AC63" s="89"/>
      <c r="AD63" s="89"/>
      <c r="AE63" s="89"/>
      <c r="AF63" s="89"/>
      <c r="AG63" s="89"/>
      <c r="AH63" s="89"/>
      <c r="AI63" s="89"/>
      <c r="AJ63" s="89"/>
      <c r="AK63" s="89"/>
      <c r="AL63" s="89"/>
      <c r="AM63" s="89"/>
      <c r="AN63" s="89"/>
      <c r="AO63" s="89"/>
      <c r="AP63" s="89"/>
      <c r="AQ63" s="89"/>
      <c r="AR63" s="89"/>
      <c r="AS63" s="89"/>
      <c r="AT63" s="89"/>
      <c r="AU63" s="89"/>
      <c r="AV63" s="89"/>
      <c r="AW63" s="89">
        <v>1</v>
      </c>
      <c r="AX63" s="89"/>
      <c r="AY63" s="89"/>
      <c r="AZ63" s="89"/>
      <c r="BA63" s="89"/>
      <c r="BB63" s="89"/>
      <c r="BC63" s="89"/>
      <c r="BD63" s="89"/>
      <c r="BE63" s="89"/>
      <c r="BF63" s="89"/>
      <c r="BG63" s="89"/>
      <c r="BH63" s="89"/>
      <c r="BI63" s="89"/>
      <c r="BJ63" s="89"/>
      <c r="BK63" s="89"/>
      <c r="BL63" s="89"/>
      <c r="BM63" s="89"/>
      <c r="BN63" s="89"/>
      <c r="BO63" s="89"/>
      <c r="BP63" s="89"/>
      <c r="BQ63" s="89"/>
      <c r="BR63" s="90">
        <v>1</v>
      </c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  <c r="AMK63"/>
      <c r="AML63"/>
      <c r="AMM63"/>
      <c r="AMN63"/>
      <c r="AMO63"/>
      <c r="AMP63"/>
      <c r="AMQ63"/>
      <c r="AMR63"/>
      <c r="AMS63"/>
      <c r="AMT63"/>
      <c r="AMU63"/>
      <c r="AMV63"/>
      <c r="AMW63"/>
      <c r="AMX63"/>
      <c r="AMY63"/>
      <c r="AMZ63"/>
      <c r="ANA63"/>
      <c r="ANB63"/>
      <c r="ANC63"/>
      <c r="AND63"/>
      <c r="ANE63"/>
      <c r="ANF63"/>
      <c r="ANG63"/>
      <c r="ANH63"/>
      <c r="ANI63"/>
      <c r="ANJ63"/>
      <c r="ANK63"/>
      <c r="ANL63"/>
      <c r="ANM63"/>
      <c r="ANN63"/>
      <c r="ANO63"/>
      <c r="ANP63"/>
      <c r="ANQ63"/>
      <c r="ANR63"/>
      <c r="ANS63"/>
      <c r="ANT63"/>
      <c r="ANU63"/>
      <c r="ANV63"/>
      <c r="ANW63"/>
      <c r="ANX63"/>
      <c r="ANY63"/>
      <c r="ANZ63"/>
      <c r="AOA63"/>
      <c r="AOB63"/>
      <c r="AOC63"/>
      <c r="AOD63"/>
      <c r="AOE63"/>
      <c r="AOF63"/>
      <c r="AOG63"/>
      <c r="AOH63"/>
      <c r="AOI63"/>
      <c r="AOJ63"/>
      <c r="AOK63"/>
      <c r="AOL63"/>
      <c r="AOM63"/>
      <c r="AON63"/>
      <c r="AOO63"/>
      <c r="AOP63"/>
      <c r="AOQ63"/>
      <c r="AOR63"/>
      <c r="AOS63"/>
      <c r="AOT63"/>
      <c r="AOU63"/>
      <c r="AOV63"/>
      <c r="AOW63"/>
      <c r="AOX63"/>
      <c r="AOY63"/>
      <c r="AOZ63"/>
      <c r="APA63"/>
      <c r="APB63"/>
      <c r="APC63"/>
      <c r="APD63"/>
      <c r="APE63"/>
      <c r="APF63"/>
      <c r="APG63"/>
      <c r="APH63"/>
      <c r="API63"/>
      <c r="APJ63"/>
      <c r="APK63"/>
      <c r="APL63"/>
      <c r="APM63"/>
      <c r="APN63"/>
      <c r="APO63"/>
      <c r="APP63"/>
      <c r="APQ63"/>
      <c r="APR63"/>
      <c r="APS63"/>
      <c r="APT63"/>
      <c r="APU63"/>
      <c r="APV63"/>
      <c r="APW63"/>
      <c r="APX63"/>
      <c r="APY63"/>
      <c r="APZ63"/>
      <c r="AQA63"/>
      <c r="AQB63"/>
      <c r="AQC63"/>
      <c r="AQD63"/>
      <c r="AQE63"/>
      <c r="AQF63"/>
      <c r="AQG63"/>
      <c r="AQH63"/>
      <c r="AQI63"/>
      <c r="AQJ63"/>
      <c r="AQK63"/>
      <c r="AQL63"/>
      <c r="AQM63"/>
      <c r="AQN63"/>
      <c r="AQO63"/>
      <c r="AQP63"/>
      <c r="AQQ63"/>
      <c r="AQR63"/>
      <c r="AQS63"/>
      <c r="AQT63"/>
      <c r="AQU63"/>
      <c r="AQV63"/>
      <c r="AQW63"/>
      <c r="AQX63"/>
      <c r="AQY63"/>
      <c r="AQZ63"/>
      <c r="ARA63"/>
      <c r="ARB63"/>
      <c r="ARC63"/>
      <c r="ARD63"/>
      <c r="ARE63"/>
      <c r="ARF63"/>
      <c r="ARG63"/>
      <c r="ARH63"/>
      <c r="ARI63"/>
      <c r="ARJ63"/>
      <c r="ARK63"/>
      <c r="ARL63"/>
      <c r="ARM63"/>
      <c r="ARN63"/>
      <c r="ARO63"/>
      <c r="ARP63"/>
      <c r="ARQ63"/>
      <c r="ARR63"/>
      <c r="ARS63"/>
      <c r="ART63"/>
      <c r="ARU63"/>
      <c r="ARV63"/>
      <c r="ARW63"/>
      <c r="ARX63"/>
      <c r="ARY63"/>
      <c r="ARZ63"/>
      <c r="ASA63"/>
      <c r="ASB63"/>
      <c r="ASC63"/>
      <c r="ASD63"/>
      <c r="ASE63"/>
      <c r="ASF63"/>
      <c r="ASG63"/>
      <c r="ASH63"/>
      <c r="ASI63"/>
      <c r="ASJ63"/>
      <c r="ASK63"/>
      <c r="ASL63"/>
      <c r="ASM63"/>
      <c r="ASN63"/>
      <c r="ASO63"/>
      <c r="ASP63"/>
      <c r="ASQ63"/>
      <c r="ASR63"/>
      <c r="ASS63"/>
      <c r="AST63"/>
      <c r="ASU63"/>
      <c r="ASV63"/>
      <c r="ASW63"/>
      <c r="ASX63"/>
      <c r="ASY63"/>
      <c r="ASZ63"/>
      <c r="ATA63"/>
      <c r="ATB63"/>
      <c r="ATC63"/>
      <c r="ATD63"/>
      <c r="ATE63"/>
      <c r="ATF63"/>
      <c r="ATG63"/>
      <c r="ATH63"/>
      <c r="ATI63"/>
      <c r="ATJ63"/>
      <c r="ATK63"/>
      <c r="ATL63"/>
      <c r="ATM63"/>
      <c r="ATN63"/>
      <c r="ATO63"/>
      <c r="ATP63"/>
      <c r="ATQ63"/>
      <c r="ATR63"/>
      <c r="ATS63"/>
      <c r="ATT63"/>
      <c r="ATU63"/>
      <c r="ATV63"/>
      <c r="ATW63"/>
      <c r="ATX63"/>
      <c r="ATY63"/>
      <c r="ATZ63"/>
      <c r="AUA63"/>
      <c r="AUB63"/>
      <c r="AUC63"/>
      <c r="AUD63"/>
      <c r="AUE63"/>
      <c r="AUF63"/>
      <c r="AUG63"/>
      <c r="AUH63"/>
      <c r="AUI63"/>
      <c r="AUJ63"/>
      <c r="AUK63"/>
      <c r="AUL63"/>
      <c r="AUM63"/>
      <c r="AUN63"/>
      <c r="AUO63"/>
      <c r="AUP63"/>
      <c r="AUQ63"/>
      <c r="AUR63"/>
      <c r="AUS63"/>
      <c r="AUT63"/>
      <c r="AUU63"/>
      <c r="AUV63"/>
      <c r="AUW63"/>
      <c r="AUX63"/>
      <c r="AUY63"/>
      <c r="AUZ63"/>
      <c r="AVA63"/>
      <c r="AVB63"/>
      <c r="AVC63"/>
      <c r="AVD63"/>
      <c r="AVE63"/>
      <c r="AVF63"/>
      <c r="AVG63"/>
      <c r="AVH63"/>
      <c r="AVI63"/>
      <c r="AVJ63"/>
      <c r="AVK63"/>
      <c r="AVL63"/>
      <c r="AVM63"/>
      <c r="AVN63"/>
      <c r="AVO63"/>
      <c r="AVP63"/>
      <c r="AVQ63"/>
      <c r="AVR63"/>
      <c r="AVS63"/>
      <c r="AVT63"/>
      <c r="AVU63"/>
      <c r="AVV63"/>
      <c r="AVW63"/>
      <c r="AVX63"/>
      <c r="AVY63"/>
      <c r="AVZ63"/>
      <c r="AWA63"/>
      <c r="AWB63"/>
      <c r="AWC63"/>
      <c r="AWD63"/>
      <c r="AWE63"/>
      <c r="AWF63"/>
      <c r="AWG63"/>
      <c r="AWH63"/>
      <c r="AWI63"/>
      <c r="AWJ63"/>
      <c r="AWK63"/>
      <c r="AWL63"/>
      <c r="AWM63"/>
      <c r="AWN63"/>
      <c r="AWO63"/>
      <c r="AWP63"/>
      <c r="AWQ63"/>
      <c r="AWR63"/>
      <c r="AWS63"/>
      <c r="AWT63"/>
      <c r="AWU63"/>
      <c r="AWV63"/>
      <c r="AWW63"/>
      <c r="AWX63"/>
      <c r="AWY63"/>
      <c r="AWZ63"/>
      <c r="AXA63"/>
      <c r="AXB63"/>
      <c r="AXC63"/>
      <c r="AXD63"/>
      <c r="AXE63"/>
      <c r="AXF63"/>
      <c r="AXG63"/>
      <c r="AXH63"/>
      <c r="AXI63"/>
      <c r="AXJ63"/>
      <c r="AXK63"/>
      <c r="AXL63"/>
      <c r="AXM63"/>
      <c r="AXN63"/>
      <c r="AXO63"/>
      <c r="AXP63"/>
      <c r="AXQ63"/>
      <c r="AXR63"/>
      <c r="AXS63"/>
      <c r="AXT63"/>
      <c r="AXU63"/>
      <c r="AXV63"/>
      <c r="AXW63"/>
      <c r="AXX63"/>
      <c r="AXY63"/>
      <c r="AXZ63"/>
      <c r="AYA63"/>
      <c r="AYB63"/>
      <c r="AYC63"/>
      <c r="AYD63"/>
      <c r="AYE63"/>
      <c r="AYF63"/>
      <c r="AYG63"/>
      <c r="AYH63"/>
      <c r="AYI63"/>
      <c r="AYJ63"/>
      <c r="AYK63"/>
      <c r="AYL63"/>
      <c r="AYM63"/>
    </row>
    <row r="64" spans="1:1339" x14ac:dyDescent="0.3">
      <c r="A64" s="35">
        <v>36.86</v>
      </c>
      <c r="B64" s="88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89"/>
      <c r="V64" s="89"/>
      <c r="W64" s="89"/>
      <c r="X64" s="89"/>
      <c r="Y64" s="89"/>
      <c r="Z64" s="89"/>
      <c r="AA64" s="89"/>
      <c r="AB64" s="89"/>
      <c r="AC64" s="89"/>
      <c r="AD64" s="89"/>
      <c r="AE64" s="89"/>
      <c r="AF64" s="89"/>
      <c r="AG64" s="89"/>
      <c r="AH64" s="89"/>
      <c r="AI64" s="89"/>
      <c r="AJ64" s="89"/>
      <c r="AK64" s="89"/>
      <c r="AL64" s="89"/>
      <c r="AM64" s="89"/>
      <c r="AN64" s="89"/>
      <c r="AO64" s="89"/>
      <c r="AP64" s="89"/>
      <c r="AQ64" s="89"/>
      <c r="AR64" s="89"/>
      <c r="AS64" s="89"/>
      <c r="AT64" s="89"/>
      <c r="AU64" s="89"/>
      <c r="AV64" s="89"/>
      <c r="AW64" s="89"/>
      <c r="AX64" s="89"/>
      <c r="AY64" s="89"/>
      <c r="AZ64" s="89"/>
      <c r="BA64" s="89"/>
      <c r="BB64" s="89"/>
      <c r="BC64" s="89"/>
      <c r="BD64" s="89"/>
      <c r="BE64" s="89"/>
      <c r="BF64" s="89"/>
      <c r="BG64" s="89"/>
      <c r="BH64" s="89"/>
      <c r="BI64" s="89"/>
      <c r="BJ64" s="89"/>
      <c r="BK64" s="89"/>
      <c r="BL64" s="89">
        <v>1</v>
      </c>
      <c r="BM64" s="89"/>
      <c r="BN64" s="89"/>
      <c r="BO64" s="89"/>
      <c r="BP64" s="89"/>
      <c r="BQ64" s="89"/>
      <c r="BR64" s="90">
        <v>1</v>
      </c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  <c r="AMK64"/>
      <c r="AML64"/>
      <c r="AMM64"/>
      <c r="AMN64"/>
      <c r="AMO64"/>
      <c r="AMP64"/>
      <c r="AMQ64"/>
      <c r="AMR64"/>
      <c r="AMS64"/>
      <c r="AMT64"/>
      <c r="AMU64"/>
      <c r="AMV64"/>
      <c r="AMW64"/>
      <c r="AMX64"/>
      <c r="AMY64"/>
      <c r="AMZ64"/>
      <c r="ANA64"/>
      <c r="ANB64"/>
      <c r="ANC64"/>
      <c r="AND64"/>
      <c r="ANE64"/>
      <c r="ANF64"/>
      <c r="ANG64"/>
      <c r="ANH64"/>
      <c r="ANI64"/>
      <c r="ANJ64"/>
      <c r="ANK64"/>
      <c r="ANL64"/>
      <c r="ANM64"/>
      <c r="ANN64"/>
      <c r="ANO64"/>
      <c r="ANP64"/>
      <c r="ANQ64"/>
      <c r="ANR64"/>
      <c r="ANS64"/>
      <c r="ANT64"/>
      <c r="ANU64"/>
      <c r="ANV64"/>
      <c r="ANW64"/>
      <c r="ANX64"/>
      <c r="ANY64"/>
      <c r="ANZ64"/>
      <c r="AOA64"/>
      <c r="AOB64"/>
      <c r="AOC64"/>
      <c r="AOD64"/>
      <c r="AOE64"/>
      <c r="AOF64"/>
      <c r="AOG64"/>
      <c r="AOH64"/>
      <c r="AOI64"/>
      <c r="AOJ64"/>
      <c r="AOK64"/>
      <c r="AOL64"/>
      <c r="AOM64"/>
      <c r="AON64"/>
      <c r="AOO64"/>
      <c r="AOP64"/>
      <c r="AOQ64"/>
      <c r="AOR64"/>
      <c r="AOS64"/>
      <c r="AOT64"/>
      <c r="AOU64"/>
      <c r="AOV64"/>
      <c r="AOW64"/>
      <c r="AOX64"/>
      <c r="AOY64"/>
      <c r="AOZ64"/>
      <c r="APA64"/>
      <c r="APB64"/>
      <c r="APC64"/>
      <c r="APD64"/>
      <c r="APE64"/>
      <c r="APF64"/>
      <c r="APG64"/>
      <c r="APH64"/>
      <c r="API64"/>
      <c r="APJ64"/>
      <c r="APK64"/>
      <c r="APL64"/>
      <c r="APM64"/>
      <c r="APN64"/>
      <c r="APO64"/>
      <c r="APP64"/>
      <c r="APQ64"/>
      <c r="APR64"/>
      <c r="APS64"/>
      <c r="APT64"/>
      <c r="APU64"/>
      <c r="APV64"/>
      <c r="APW64"/>
      <c r="APX64"/>
      <c r="APY64"/>
      <c r="APZ64"/>
      <c r="AQA64"/>
      <c r="AQB64"/>
      <c r="AQC64"/>
      <c r="AQD64"/>
      <c r="AQE64"/>
      <c r="AQF64"/>
      <c r="AQG64"/>
      <c r="AQH64"/>
      <c r="AQI64"/>
      <c r="AQJ64"/>
      <c r="AQK64"/>
      <c r="AQL64"/>
      <c r="AQM64"/>
      <c r="AQN64"/>
      <c r="AQO64"/>
      <c r="AQP64"/>
      <c r="AQQ64"/>
      <c r="AQR64"/>
      <c r="AQS64"/>
      <c r="AQT64"/>
      <c r="AQU64"/>
      <c r="AQV64"/>
      <c r="AQW64"/>
      <c r="AQX64"/>
      <c r="AQY64"/>
      <c r="AQZ64"/>
      <c r="ARA64"/>
      <c r="ARB64"/>
      <c r="ARC64"/>
      <c r="ARD64"/>
      <c r="ARE64"/>
      <c r="ARF64"/>
      <c r="ARG64"/>
      <c r="ARH64"/>
      <c r="ARI64"/>
      <c r="ARJ64"/>
      <c r="ARK64"/>
      <c r="ARL64"/>
      <c r="ARM64"/>
      <c r="ARN64"/>
      <c r="ARO64"/>
      <c r="ARP64"/>
      <c r="ARQ64"/>
      <c r="ARR64"/>
      <c r="ARS64"/>
      <c r="ART64"/>
      <c r="ARU64"/>
      <c r="ARV64"/>
      <c r="ARW64"/>
      <c r="ARX64"/>
      <c r="ARY64"/>
      <c r="ARZ64"/>
      <c r="ASA64"/>
      <c r="ASB64"/>
      <c r="ASC64"/>
      <c r="ASD64"/>
      <c r="ASE64"/>
      <c r="ASF64"/>
      <c r="ASG64"/>
      <c r="ASH64"/>
      <c r="ASI64"/>
      <c r="ASJ64"/>
      <c r="ASK64"/>
      <c r="ASL64"/>
      <c r="ASM64"/>
      <c r="ASN64"/>
      <c r="ASO64"/>
      <c r="ASP64"/>
      <c r="ASQ64"/>
      <c r="ASR64"/>
      <c r="ASS64"/>
      <c r="AST64"/>
      <c r="ASU64"/>
      <c r="ASV64"/>
      <c r="ASW64"/>
      <c r="ASX64"/>
      <c r="ASY64"/>
      <c r="ASZ64"/>
      <c r="ATA64"/>
      <c r="ATB64"/>
      <c r="ATC64"/>
      <c r="ATD64"/>
      <c r="ATE64"/>
      <c r="ATF64"/>
      <c r="ATG64"/>
      <c r="ATH64"/>
      <c r="ATI64"/>
      <c r="ATJ64"/>
      <c r="ATK64"/>
      <c r="ATL64"/>
      <c r="ATM64"/>
      <c r="ATN64"/>
      <c r="ATO64"/>
      <c r="ATP64"/>
      <c r="ATQ64"/>
      <c r="ATR64"/>
      <c r="ATS64"/>
      <c r="ATT64"/>
      <c r="ATU64"/>
      <c r="ATV64"/>
      <c r="ATW64"/>
      <c r="ATX64"/>
      <c r="ATY64"/>
      <c r="ATZ64"/>
      <c r="AUA64"/>
      <c r="AUB64"/>
      <c r="AUC64"/>
      <c r="AUD64"/>
      <c r="AUE64"/>
      <c r="AUF64"/>
      <c r="AUG64"/>
      <c r="AUH64"/>
      <c r="AUI64"/>
      <c r="AUJ64"/>
      <c r="AUK64"/>
      <c r="AUL64"/>
      <c r="AUM64"/>
      <c r="AUN64"/>
      <c r="AUO64"/>
      <c r="AUP64"/>
      <c r="AUQ64"/>
      <c r="AUR64"/>
      <c r="AUS64"/>
      <c r="AUT64"/>
      <c r="AUU64"/>
      <c r="AUV64"/>
      <c r="AUW64"/>
      <c r="AUX64"/>
      <c r="AUY64"/>
      <c r="AUZ64"/>
      <c r="AVA64"/>
      <c r="AVB64"/>
      <c r="AVC64"/>
      <c r="AVD64"/>
      <c r="AVE64"/>
      <c r="AVF64"/>
      <c r="AVG64"/>
      <c r="AVH64"/>
      <c r="AVI64"/>
      <c r="AVJ64"/>
      <c r="AVK64"/>
      <c r="AVL64"/>
      <c r="AVM64"/>
      <c r="AVN64"/>
      <c r="AVO64"/>
      <c r="AVP64"/>
      <c r="AVQ64"/>
      <c r="AVR64"/>
      <c r="AVS64"/>
      <c r="AVT64"/>
      <c r="AVU64"/>
      <c r="AVV64"/>
      <c r="AVW64"/>
      <c r="AVX64"/>
      <c r="AVY64"/>
      <c r="AVZ64"/>
      <c r="AWA64"/>
      <c r="AWB64"/>
      <c r="AWC64"/>
      <c r="AWD64"/>
      <c r="AWE64"/>
      <c r="AWF64"/>
      <c r="AWG64"/>
      <c r="AWH64"/>
      <c r="AWI64"/>
      <c r="AWJ64"/>
      <c r="AWK64"/>
      <c r="AWL64"/>
      <c r="AWM64"/>
      <c r="AWN64"/>
      <c r="AWO64"/>
      <c r="AWP64"/>
      <c r="AWQ64"/>
      <c r="AWR64"/>
      <c r="AWS64"/>
      <c r="AWT64"/>
      <c r="AWU64"/>
      <c r="AWV64"/>
      <c r="AWW64"/>
      <c r="AWX64"/>
      <c r="AWY64"/>
      <c r="AWZ64"/>
      <c r="AXA64"/>
      <c r="AXB64"/>
      <c r="AXC64"/>
      <c r="AXD64"/>
      <c r="AXE64"/>
      <c r="AXF64"/>
      <c r="AXG64"/>
      <c r="AXH64"/>
      <c r="AXI64"/>
      <c r="AXJ64"/>
      <c r="AXK64"/>
      <c r="AXL64"/>
      <c r="AXM64"/>
      <c r="AXN64"/>
      <c r="AXO64"/>
      <c r="AXP64"/>
      <c r="AXQ64"/>
      <c r="AXR64"/>
      <c r="AXS64"/>
      <c r="AXT64"/>
      <c r="AXU64"/>
      <c r="AXV64"/>
      <c r="AXW64"/>
      <c r="AXX64"/>
      <c r="AXY64"/>
      <c r="AXZ64"/>
      <c r="AYA64"/>
      <c r="AYB64"/>
      <c r="AYC64"/>
      <c r="AYD64"/>
      <c r="AYE64"/>
      <c r="AYF64"/>
      <c r="AYG64"/>
      <c r="AYH64"/>
      <c r="AYI64"/>
      <c r="AYJ64"/>
      <c r="AYK64"/>
      <c r="AYL64"/>
      <c r="AYM64"/>
    </row>
    <row r="65" spans="1:1339" x14ac:dyDescent="0.3">
      <c r="A65" s="35">
        <v>37.299999999999997</v>
      </c>
      <c r="B65" s="88"/>
      <c r="C65" s="89"/>
      <c r="D65" s="89"/>
      <c r="E65" s="89"/>
      <c r="F65" s="89"/>
      <c r="G65" s="89"/>
      <c r="H65" s="89"/>
      <c r="I65" s="89"/>
      <c r="J65" s="89"/>
      <c r="K65" s="89"/>
      <c r="L65" s="89"/>
      <c r="M65" s="89"/>
      <c r="N65" s="89"/>
      <c r="O65" s="89"/>
      <c r="P65" s="89"/>
      <c r="Q65" s="89"/>
      <c r="R65" s="89"/>
      <c r="S65" s="89"/>
      <c r="T65" s="89"/>
      <c r="U65" s="89"/>
      <c r="V65" s="89"/>
      <c r="W65" s="89"/>
      <c r="X65" s="89">
        <v>1</v>
      </c>
      <c r="Y65" s="89"/>
      <c r="Z65" s="89"/>
      <c r="AA65" s="89"/>
      <c r="AB65" s="89"/>
      <c r="AC65" s="89"/>
      <c r="AD65" s="89"/>
      <c r="AE65" s="89"/>
      <c r="AF65" s="89"/>
      <c r="AG65" s="89"/>
      <c r="AH65" s="89"/>
      <c r="AI65" s="89"/>
      <c r="AJ65" s="89"/>
      <c r="AK65" s="89"/>
      <c r="AL65" s="89"/>
      <c r="AM65" s="89"/>
      <c r="AN65" s="89"/>
      <c r="AO65" s="89"/>
      <c r="AP65" s="89"/>
      <c r="AQ65" s="89"/>
      <c r="AR65" s="89"/>
      <c r="AS65" s="89"/>
      <c r="AT65" s="89"/>
      <c r="AU65" s="89"/>
      <c r="AV65" s="89"/>
      <c r="AW65" s="89"/>
      <c r="AX65" s="89"/>
      <c r="AY65" s="89"/>
      <c r="AZ65" s="89"/>
      <c r="BA65" s="89"/>
      <c r="BB65" s="89"/>
      <c r="BC65" s="89"/>
      <c r="BD65" s="89"/>
      <c r="BE65" s="89"/>
      <c r="BF65" s="89"/>
      <c r="BG65" s="89"/>
      <c r="BH65" s="89"/>
      <c r="BI65" s="89"/>
      <c r="BJ65" s="89"/>
      <c r="BK65" s="89"/>
      <c r="BL65" s="89"/>
      <c r="BM65" s="89"/>
      <c r="BN65" s="89"/>
      <c r="BO65" s="89"/>
      <c r="BP65" s="89"/>
      <c r="BQ65" s="89"/>
      <c r="BR65" s="90">
        <v>1</v>
      </c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</row>
    <row r="66" spans="1:1339" x14ac:dyDescent="0.3">
      <c r="A66" s="35">
        <v>37.4</v>
      </c>
      <c r="B66" s="88"/>
      <c r="C66" s="89"/>
      <c r="D66" s="89"/>
      <c r="E66" s="89"/>
      <c r="F66" s="89"/>
      <c r="G66" s="89"/>
      <c r="H66" s="89"/>
      <c r="I66" s="89"/>
      <c r="J66" s="89"/>
      <c r="K66" s="89"/>
      <c r="L66" s="89"/>
      <c r="M66" s="89"/>
      <c r="N66" s="89"/>
      <c r="O66" s="89"/>
      <c r="P66" s="89"/>
      <c r="Q66" s="89"/>
      <c r="R66" s="89"/>
      <c r="S66" s="89"/>
      <c r="T66" s="89"/>
      <c r="U66" s="89"/>
      <c r="V66" s="89"/>
      <c r="W66" s="89"/>
      <c r="X66" s="89"/>
      <c r="Y66" s="89"/>
      <c r="Z66" s="89"/>
      <c r="AA66" s="89"/>
      <c r="AB66" s="89"/>
      <c r="AC66" s="89"/>
      <c r="AD66" s="89">
        <v>1</v>
      </c>
      <c r="AE66" s="89"/>
      <c r="AF66" s="89"/>
      <c r="AG66" s="89"/>
      <c r="AH66" s="89"/>
      <c r="AI66" s="89"/>
      <c r="AJ66" s="89"/>
      <c r="AK66" s="89"/>
      <c r="AL66" s="89"/>
      <c r="AM66" s="89"/>
      <c r="AN66" s="89"/>
      <c r="AO66" s="89"/>
      <c r="AP66" s="89"/>
      <c r="AQ66" s="89"/>
      <c r="AR66" s="89"/>
      <c r="AS66" s="89"/>
      <c r="AT66" s="89"/>
      <c r="AU66" s="89"/>
      <c r="AV66" s="89"/>
      <c r="AW66" s="89"/>
      <c r="AX66" s="89"/>
      <c r="AY66" s="89"/>
      <c r="AZ66" s="89"/>
      <c r="BA66" s="89"/>
      <c r="BB66" s="89"/>
      <c r="BC66" s="89"/>
      <c r="BD66" s="89"/>
      <c r="BE66" s="89"/>
      <c r="BF66" s="89"/>
      <c r="BG66" s="89"/>
      <c r="BH66" s="89"/>
      <c r="BI66" s="89"/>
      <c r="BJ66" s="89"/>
      <c r="BK66" s="89"/>
      <c r="BL66" s="89"/>
      <c r="BM66" s="89"/>
      <c r="BN66" s="89"/>
      <c r="BO66" s="89"/>
      <c r="BP66" s="89"/>
      <c r="BQ66" s="89"/>
      <c r="BR66" s="90">
        <v>1</v>
      </c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  <c r="AMK66"/>
      <c r="AML66"/>
      <c r="AMM66"/>
      <c r="AMN66"/>
      <c r="AMO66"/>
      <c r="AMP66"/>
      <c r="AMQ66"/>
      <c r="AMR66"/>
      <c r="AMS66"/>
      <c r="AMT66"/>
      <c r="AMU66"/>
      <c r="AMV66"/>
      <c r="AMW66"/>
      <c r="AMX66"/>
      <c r="AMY66"/>
      <c r="AMZ66"/>
      <c r="ANA66"/>
      <c r="ANB66"/>
      <c r="ANC66"/>
      <c r="AND66"/>
      <c r="ANE66"/>
      <c r="ANF66"/>
      <c r="ANG66"/>
      <c r="ANH66"/>
      <c r="ANI66"/>
      <c r="ANJ66"/>
      <c r="ANK66"/>
      <c r="ANL66"/>
      <c r="ANM66"/>
      <c r="ANN66"/>
      <c r="ANO66"/>
      <c r="ANP66"/>
      <c r="ANQ66"/>
      <c r="ANR66"/>
      <c r="ANS66"/>
      <c r="ANT66"/>
      <c r="ANU66"/>
      <c r="ANV66"/>
      <c r="ANW66"/>
      <c r="ANX66"/>
      <c r="ANY66"/>
      <c r="ANZ66"/>
      <c r="AOA66"/>
      <c r="AOB66"/>
      <c r="AOC66"/>
      <c r="AOD66"/>
      <c r="AOE66"/>
      <c r="AOF66"/>
      <c r="AOG66"/>
      <c r="AOH66"/>
      <c r="AOI66"/>
      <c r="AOJ66"/>
      <c r="AOK66"/>
      <c r="AOL66"/>
      <c r="AOM66"/>
      <c r="AON66"/>
      <c r="AOO66"/>
      <c r="AOP66"/>
      <c r="AOQ66"/>
      <c r="AOR66"/>
      <c r="AOS66"/>
      <c r="AOT66"/>
      <c r="AOU66"/>
      <c r="AOV66"/>
      <c r="AOW66"/>
      <c r="AOX66"/>
      <c r="AOY66"/>
      <c r="AOZ66"/>
      <c r="APA66"/>
      <c r="APB66"/>
      <c r="APC66"/>
      <c r="APD66"/>
      <c r="APE66"/>
      <c r="APF66"/>
      <c r="APG66"/>
      <c r="APH66"/>
      <c r="API66"/>
      <c r="APJ66"/>
      <c r="APK66"/>
      <c r="APL66"/>
      <c r="APM66"/>
      <c r="APN66"/>
      <c r="APO66"/>
      <c r="APP66"/>
      <c r="APQ66"/>
      <c r="APR66"/>
      <c r="APS66"/>
      <c r="APT66"/>
      <c r="APU66"/>
      <c r="APV66"/>
      <c r="APW66"/>
      <c r="APX66"/>
      <c r="APY66"/>
      <c r="APZ66"/>
      <c r="AQA66"/>
      <c r="AQB66"/>
      <c r="AQC66"/>
      <c r="AQD66"/>
      <c r="AQE66"/>
      <c r="AQF66"/>
      <c r="AQG66"/>
      <c r="AQH66"/>
      <c r="AQI66"/>
      <c r="AQJ66"/>
      <c r="AQK66"/>
      <c r="AQL66"/>
      <c r="AQM66"/>
      <c r="AQN66"/>
      <c r="AQO66"/>
      <c r="AQP66"/>
      <c r="AQQ66"/>
      <c r="AQR66"/>
      <c r="AQS66"/>
      <c r="AQT66"/>
      <c r="AQU66"/>
      <c r="AQV66"/>
      <c r="AQW66"/>
      <c r="AQX66"/>
      <c r="AQY66"/>
      <c r="AQZ66"/>
      <c r="ARA66"/>
      <c r="ARB66"/>
      <c r="ARC66"/>
      <c r="ARD66"/>
      <c r="ARE66"/>
      <c r="ARF66"/>
      <c r="ARG66"/>
      <c r="ARH66"/>
      <c r="ARI66"/>
      <c r="ARJ66"/>
      <c r="ARK66"/>
      <c r="ARL66"/>
      <c r="ARM66"/>
      <c r="ARN66"/>
      <c r="ARO66"/>
      <c r="ARP66"/>
      <c r="ARQ66"/>
      <c r="ARR66"/>
      <c r="ARS66"/>
      <c r="ART66"/>
      <c r="ARU66"/>
      <c r="ARV66"/>
      <c r="ARW66"/>
      <c r="ARX66"/>
      <c r="ARY66"/>
      <c r="ARZ66"/>
      <c r="ASA66"/>
      <c r="ASB66"/>
      <c r="ASC66"/>
      <c r="ASD66"/>
      <c r="ASE66"/>
      <c r="ASF66"/>
      <c r="ASG66"/>
      <c r="ASH66"/>
      <c r="ASI66"/>
      <c r="ASJ66"/>
      <c r="ASK66"/>
      <c r="ASL66"/>
      <c r="ASM66"/>
      <c r="ASN66"/>
      <c r="ASO66"/>
      <c r="ASP66"/>
      <c r="ASQ66"/>
      <c r="ASR66"/>
      <c r="ASS66"/>
      <c r="AST66"/>
      <c r="ASU66"/>
      <c r="ASV66"/>
      <c r="ASW66"/>
      <c r="ASX66"/>
      <c r="ASY66"/>
      <c r="ASZ66"/>
      <c r="ATA66"/>
      <c r="ATB66"/>
      <c r="ATC66"/>
      <c r="ATD66"/>
      <c r="ATE66"/>
      <c r="ATF66"/>
      <c r="ATG66"/>
      <c r="ATH66"/>
      <c r="ATI66"/>
      <c r="ATJ66"/>
      <c r="ATK66"/>
      <c r="ATL66"/>
      <c r="ATM66"/>
      <c r="ATN66"/>
      <c r="ATO66"/>
      <c r="ATP66"/>
      <c r="ATQ66"/>
      <c r="ATR66"/>
      <c r="ATS66"/>
      <c r="ATT66"/>
      <c r="ATU66"/>
      <c r="ATV66"/>
      <c r="ATW66"/>
      <c r="ATX66"/>
      <c r="ATY66"/>
      <c r="ATZ66"/>
      <c r="AUA66"/>
      <c r="AUB66"/>
      <c r="AUC66"/>
      <c r="AUD66"/>
      <c r="AUE66"/>
      <c r="AUF66"/>
      <c r="AUG66"/>
      <c r="AUH66"/>
      <c r="AUI66"/>
      <c r="AUJ66"/>
      <c r="AUK66"/>
      <c r="AUL66"/>
      <c r="AUM66"/>
      <c r="AUN66"/>
      <c r="AUO66"/>
      <c r="AUP66"/>
      <c r="AUQ66"/>
      <c r="AUR66"/>
      <c r="AUS66"/>
      <c r="AUT66"/>
      <c r="AUU66"/>
      <c r="AUV66"/>
      <c r="AUW66"/>
      <c r="AUX66"/>
      <c r="AUY66"/>
      <c r="AUZ66"/>
      <c r="AVA66"/>
      <c r="AVB66"/>
      <c r="AVC66"/>
      <c r="AVD66"/>
      <c r="AVE66"/>
      <c r="AVF66"/>
      <c r="AVG66"/>
      <c r="AVH66"/>
      <c r="AVI66"/>
      <c r="AVJ66"/>
      <c r="AVK66"/>
      <c r="AVL66"/>
      <c r="AVM66"/>
      <c r="AVN66"/>
      <c r="AVO66"/>
      <c r="AVP66"/>
      <c r="AVQ66"/>
      <c r="AVR66"/>
      <c r="AVS66"/>
      <c r="AVT66"/>
      <c r="AVU66"/>
      <c r="AVV66"/>
      <c r="AVW66"/>
      <c r="AVX66"/>
      <c r="AVY66"/>
      <c r="AVZ66"/>
      <c r="AWA66"/>
      <c r="AWB66"/>
      <c r="AWC66"/>
      <c r="AWD66"/>
      <c r="AWE66"/>
      <c r="AWF66"/>
      <c r="AWG66"/>
      <c r="AWH66"/>
      <c r="AWI66"/>
      <c r="AWJ66"/>
      <c r="AWK66"/>
      <c r="AWL66"/>
      <c r="AWM66"/>
      <c r="AWN66"/>
      <c r="AWO66"/>
      <c r="AWP66"/>
      <c r="AWQ66"/>
      <c r="AWR66"/>
      <c r="AWS66"/>
      <c r="AWT66"/>
      <c r="AWU66"/>
      <c r="AWV66"/>
      <c r="AWW66"/>
      <c r="AWX66"/>
      <c r="AWY66"/>
      <c r="AWZ66"/>
      <c r="AXA66"/>
      <c r="AXB66"/>
      <c r="AXC66"/>
      <c r="AXD66"/>
      <c r="AXE66"/>
      <c r="AXF66"/>
      <c r="AXG66"/>
      <c r="AXH66"/>
      <c r="AXI66"/>
      <c r="AXJ66"/>
      <c r="AXK66"/>
      <c r="AXL66"/>
      <c r="AXM66"/>
      <c r="AXN66"/>
      <c r="AXO66"/>
      <c r="AXP66"/>
      <c r="AXQ66"/>
      <c r="AXR66"/>
      <c r="AXS66"/>
      <c r="AXT66"/>
      <c r="AXU66"/>
      <c r="AXV66"/>
      <c r="AXW66"/>
      <c r="AXX66"/>
      <c r="AXY66"/>
      <c r="AXZ66"/>
      <c r="AYA66"/>
      <c r="AYB66"/>
      <c r="AYC66"/>
      <c r="AYD66"/>
      <c r="AYE66"/>
      <c r="AYF66"/>
      <c r="AYG66"/>
      <c r="AYH66"/>
      <c r="AYI66"/>
      <c r="AYJ66"/>
      <c r="AYK66"/>
      <c r="AYL66"/>
      <c r="AYM66"/>
    </row>
    <row r="67" spans="1:1339" x14ac:dyDescent="0.3">
      <c r="A67" s="35">
        <v>37.524999999999999</v>
      </c>
      <c r="B67" s="88"/>
      <c r="C67" s="89"/>
      <c r="D67" s="89"/>
      <c r="E67" s="89"/>
      <c r="F67" s="89"/>
      <c r="G67" s="89"/>
      <c r="H67" s="89"/>
      <c r="I67" s="89"/>
      <c r="J67" s="89"/>
      <c r="K67" s="89"/>
      <c r="L67" s="89"/>
      <c r="M67" s="89"/>
      <c r="N67" s="89"/>
      <c r="O67" s="89"/>
      <c r="P67" s="89"/>
      <c r="Q67" s="89"/>
      <c r="R67" s="89"/>
      <c r="S67" s="89"/>
      <c r="T67" s="89"/>
      <c r="U67" s="89"/>
      <c r="V67" s="89"/>
      <c r="W67" s="89"/>
      <c r="X67" s="89"/>
      <c r="Y67" s="89"/>
      <c r="Z67" s="89"/>
      <c r="AA67" s="89"/>
      <c r="AB67" s="89"/>
      <c r="AC67" s="89"/>
      <c r="AD67" s="89"/>
      <c r="AE67" s="89"/>
      <c r="AF67" s="89"/>
      <c r="AG67" s="89"/>
      <c r="AH67" s="89"/>
      <c r="AI67" s="89"/>
      <c r="AJ67" s="89"/>
      <c r="AK67" s="89"/>
      <c r="AL67" s="89"/>
      <c r="AM67" s="89"/>
      <c r="AN67" s="89"/>
      <c r="AO67" s="89"/>
      <c r="AP67" s="89"/>
      <c r="AQ67" s="89"/>
      <c r="AR67" s="89"/>
      <c r="AS67" s="89"/>
      <c r="AT67" s="89"/>
      <c r="AU67" s="89"/>
      <c r="AV67" s="89"/>
      <c r="AW67" s="89"/>
      <c r="AX67" s="89"/>
      <c r="AY67" s="89"/>
      <c r="AZ67" s="89"/>
      <c r="BA67" s="89"/>
      <c r="BB67" s="89"/>
      <c r="BC67" s="89"/>
      <c r="BD67" s="89"/>
      <c r="BE67" s="89"/>
      <c r="BF67" s="89"/>
      <c r="BG67" s="89"/>
      <c r="BH67" s="89"/>
      <c r="BI67" s="89"/>
      <c r="BJ67" s="89"/>
      <c r="BK67" s="89"/>
      <c r="BL67" s="89"/>
      <c r="BM67" s="89"/>
      <c r="BN67" s="89">
        <v>1</v>
      </c>
      <c r="BO67" s="89"/>
      <c r="BP67" s="89"/>
      <c r="BQ67" s="89"/>
      <c r="BR67" s="90">
        <v>1</v>
      </c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  <c r="AMK67"/>
      <c r="AML67"/>
      <c r="AMM67"/>
      <c r="AMN67"/>
      <c r="AMO67"/>
      <c r="AMP67"/>
      <c r="AMQ67"/>
      <c r="AMR67"/>
      <c r="AMS67"/>
      <c r="AMT67"/>
      <c r="AMU67"/>
      <c r="AMV67"/>
      <c r="AMW67"/>
      <c r="AMX67"/>
      <c r="AMY67"/>
      <c r="AMZ67"/>
      <c r="ANA67"/>
      <c r="ANB67"/>
      <c r="ANC67"/>
      <c r="AND67"/>
      <c r="ANE67"/>
      <c r="ANF67"/>
      <c r="ANG67"/>
      <c r="ANH67"/>
      <c r="ANI67"/>
      <c r="ANJ67"/>
      <c r="ANK67"/>
      <c r="ANL67"/>
      <c r="ANM67"/>
      <c r="ANN67"/>
      <c r="ANO67"/>
      <c r="ANP67"/>
      <c r="ANQ67"/>
      <c r="ANR67"/>
      <c r="ANS67"/>
      <c r="ANT67"/>
      <c r="ANU67"/>
      <c r="ANV67"/>
      <c r="ANW67"/>
      <c r="ANX67"/>
      <c r="ANY67"/>
      <c r="ANZ67"/>
      <c r="AOA67"/>
      <c r="AOB67"/>
      <c r="AOC67"/>
      <c r="AOD67"/>
      <c r="AOE67"/>
      <c r="AOF67"/>
      <c r="AOG67"/>
      <c r="AOH67"/>
      <c r="AOI67"/>
      <c r="AOJ67"/>
      <c r="AOK67"/>
      <c r="AOL67"/>
      <c r="AOM67"/>
      <c r="AON67"/>
      <c r="AOO67"/>
      <c r="AOP67"/>
      <c r="AOQ67"/>
      <c r="AOR67"/>
      <c r="AOS67"/>
      <c r="AOT67"/>
      <c r="AOU67"/>
      <c r="AOV67"/>
      <c r="AOW67"/>
      <c r="AOX67"/>
      <c r="AOY67"/>
      <c r="AOZ67"/>
      <c r="APA67"/>
      <c r="APB67"/>
      <c r="APC67"/>
      <c r="APD67"/>
      <c r="APE67"/>
      <c r="APF67"/>
      <c r="APG67"/>
      <c r="APH67"/>
      <c r="API67"/>
      <c r="APJ67"/>
      <c r="APK67"/>
      <c r="APL67"/>
      <c r="APM67"/>
      <c r="APN67"/>
      <c r="APO67"/>
      <c r="APP67"/>
      <c r="APQ67"/>
      <c r="APR67"/>
      <c r="APS67"/>
      <c r="APT67"/>
      <c r="APU67"/>
      <c r="APV67"/>
      <c r="APW67"/>
      <c r="APX67"/>
      <c r="APY67"/>
      <c r="APZ67"/>
      <c r="AQA67"/>
      <c r="AQB67"/>
      <c r="AQC67"/>
      <c r="AQD67"/>
      <c r="AQE67"/>
      <c r="AQF67"/>
      <c r="AQG67"/>
      <c r="AQH67"/>
      <c r="AQI67"/>
      <c r="AQJ67"/>
      <c r="AQK67"/>
      <c r="AQL67"/>
      <c r="AQM67"/>
      <c r="AQN67"/>
      <c r="AQO67"/>
      <c r="AQP67"/>
      <c r="AQQ67"/>
      <c r="AQR67"/>
      <c r="AQS67"/>
      <c r="AQT67"/>
      <c r="AQU67"/>
      <c r="AQV67"/>
      <c r="AQW67"/>
      <c r="AQX67"/>
      <c r="AQY67"/>
      <c r="AQZ67"/>
      <c r="ARA67"/>
      <c r="ARB67"/>
      <c r="ARC67"/>
      <c r="ARD67"/>
      <c r="ARE67"/>
      <c r="ARF67"/>
      <c r="ARG67"/>
      <c r="ARH67"/>
      <c r="ARI67"/>
      <c r="ARJ67"/>
      <c r="ARK67"/>
      <c r="ARL67"/>
      <c r="ARM67"/>
      <c r="ARN67"/>
      <c r="ARO67"/>
      <c r="ARP67"/>
      <c r="ARQ67"/>
      <c r="ARR67"/>
      <c r="ARS67"/>
      <c r="ART67"/>
      <c r="ARU67"/>
      <c r="ARV67"/>
      <c r="ARW67"/>
      <c r="ARX67"/>
      <c r="ARY67"/>
      <c r="ARZ67"/>
      <c r="ASA67"/>
      <c r="ASB67"/>
      <c r="ASC67"/>
      <c r="ASD67"/>
      <c r="ASE67"/>
      <c r="ASF67"/>
      <c r="ASG67"/>
      <c r="ASH67"/>
      <c r="ASI67"/>
      <c r="ASJ67"/>
      <c r="ASK67"/>
      <c r="ASL67"/>
      <c r="ASM67"/>
      <c r="ASN67"/>
      <c r="ASO67"/>
      <c r="ASP67"/>
      <c r="ASQ67"/>
      <c r="ASR67"/>
      <c r="ASS67"/>
      <c r="AST67"/>
      <c r="ASU67"/>
      <c r="ASV67"/>
      <c r="ASW67"/>
      <c r="ASX67"/>
      <c r="ASY67"/>
      <c r="ASZ67"/>
      <c r="ATA67"/>
      <c r="ATB67"/>
      <c r="ATC67"/>
      <c r="ATD67"/>
      <c r="ATE67"/>
      <c r="ATF67"/>
      <c r="ATG67"/>
      <c r="ATH67"/>
      <c r="ATI67"/>
      <c r="ATJ67"/>
      <c r="ATK67"/>
      <c r="ATL67"/>
      <c r="ATM67"/>
      <c r="ATN67"/>
      <c r="ATO67"/>
      <c r="ATP67"/>
      <c r="ATQ67"/>
      <c r="ATR67"/>
      <c r="ATS67"/>
      <c r="ATT67"/>
      <c r="ATU67"/>
      <c r="ATV67"/>
      <c r="ATW67"/>
      <c r="ATX67"/>
      <c r="ATY67"/>
      <c r="ATZ67"/>
      <c r="AUA67"/>
      <c r="AUB67"/>
      <c r="AUC67"/>
      <c r="AUD67"/>
      <c r="AUE67"/>
      <c r="AUF67"/>
      <c r="AUG67"/>
      <c r="AUH67"/>
      <c r="AUI67"/>
      <c r="AUJ67"/>
      <c r="AUK67"/>
      <c r="AUL67"/>
      <c r="AUM67"/>
      <c r="AUN67"/>
      <c r="AUO67"/>
      <c r="AUP67"/>
      <c r="AUQ67"/>
      <c r="AUR67"/>
      <c r="AUS67"/>
      <c r="AUT67"/>
      <c r="AUU67"/>
      <c r="AUV67"/>
      <c r="AUW67"/>
      <c r="AUX67"/>
      <c r="AUY67"/>
      <c r="AUZ67"/>
      <c r="AVA67"/>
      <c r="AVB67"/>
      <c r="AVC67"/>
      <c r="AVD67"/>
      <c r="AVE67"/>
      <c r="AVF67"/>
      <c r="AVG67"/>
      <c r="AVH67"/>
      <c r="AVI67"/>
      <c r="AVJ67"/>
      <c r="AVK67"/>
      <c r="AVL67"/>
      <c r="AVM67"/>
      <c r="AVN67"/>
      <c r="AVO67"/>
      <c r="AVP67"/>
      <c r="AVQ67"/>
      <c r="AVR67"/>
      <c r="AVS67"/>
      <c r="AVT67"/>
      <c r="AVU67"/>
      <c r="AVV67"/>
      <c r="AVW67"/>
      <c r="AVX67"/>
      <c r="AVY67"/>
      <c r="AVZ67"/>
      <c r="AWA67"/>
      <c r="AWB67"/>
      <c r="AWC67"/>
      <c r="AWD67"/>
      <c r="AWE67"/>
      <c r="AWF67"/>
      <c r="AWG67"/>
      <c r="AWH67"/>
      <c r="AWI67"/>
      <c r="AWJ67"/>
      <c r="AWK67"/>
      <c r="AWL67"/>
      <c r="AWM67"/>
      <c r="AWN67"/>
      <c r="AWO67"/>
      <c r="AWP67"/>
      <c r="AWQ67"/>
      <c r="AWR67"/>
      <c r="AWS67"/>
      <c r="AWT67"/>
      <c r="AWU67"/>
      <c r="AWV67"/>
      <c r="AWW67"/>
      <c r="AWX67"/>
      <c r="AWY67"/>
      <c r="AWZ67"/>
      <c r="AXA67"/>
      <c r="AXB67"/>
      <c r="AXC67"/>
      <c r="AXD67"/>
      <c r="AXE67"/>
      <c r="AXF67"/>
      <c r="AXG67"/>
      <c r="AXH67"/>
      <c r="AXI67"/>
      <c r="AXJ67"/>
      <c r="AXK67"/>
      <c r="AXL67"/>
      <c r="AXM67"/>
      <c r="AXN67"/>
      <c r="AXO67"/>
      <c r="AXP67"/>
      <c r="AXQ67"/>
      <c r="AXR67"/>
      <c r="AXS67"/>
      <c r="AXT67"/>
      <c r="AXU67"/>
      <c r="AXV67"/>
      <c r="AXW67"/>
      <c r="AXX67"/>
      <c r="AXY67"/>
      <c r="AXZ67"/>
      <c r="AYA67"/>
      <c r="AYB67"/>
      <c r="AYC67"/>
      <c r="AYD67"/>
      <c r="AYE67"/>
      <c r="AYF67"/>
      <c r="AYG67"/>
      <c r="AYH67"/>
      <c r="AYI67"/>
      <c r="AYJ67"/>
      <c r="AYK67"/>
      <c r="AYL67"/>
      <c r="AYM67"/>
    </row>
    <row r="68" spans="1:1339" x14ac:dyDescent="0.3">
      <c r="A68" s="35">
        <v>37.715000000000003</v>
      </c>
      <c r="B68" s="88"/>
      <c r="C68" s="89"/>
      <c r="D68" s="89"/>
      <c r="E68" s="89"/>
      <c r="F68" s="89"/>
      <c r="G68" s="89"/>
      <c r="H68" s="89"/>
      <c r="I68" s="89"/>
      <c r="J68" s="89"/>
      <c r="K68" s="89"/>
      <c r="L68" s="89"/>
      <c r="M68" s="89"/>
      <c r="N68" s="89"/>
      <c r="O68" s="89"/>
      <c r="P68" s="89"/>
      <c r="Q68" s="89"/>
      <c r="R68" s="89"/>
      <c r="S68" s="89"/>
      <c r="T68" s="89"/>
      <c r="U68" s="89"/>
      <c r="V68" s="89"/>
      <c r="W68" s="89"/>
      <c r="X68" s="89"/>
      <c r="Y68" s="89"/>
      <c r="Z68" s="89"/>
      <c r="AA68" s="89"/>
      <c r="AB68" s="89"/>
      <c r="AC68" s="89"/>
      <c r="AD68" s="89"/>
      <c r="AE68" s="89"/>
      <c r="AF68" s="89"/>
      <c r="AG68" s="89"/>
      <c r="AH68" s="89"/>
      <c r="AI68" s="89"/>
      <c r="AJ68" s="89"/>
      <c r="AK68" s="89"/>
      <c r="AL68" s="89"/>
      <c r="AM68" s="89"/>
      <c r="AN68" s="89"/>
      <c r="AO68" s="89"/>
      <c r="AP68" s="89"/>
      <c r="AQ68" s="89"/>
      <c r="AR68" s="89"/>
      <c r="AS68" s="89"/>
      <c r="AT68" s="89"/>
      <c r="AU68" s="89"/>
      <c r="AV68" s="89"/>
      <c r="AW68" s="89"/>
      <c r="AX68" s="89"/>
      <c r="AY68" s="89"/>
      <c r="AZ68" s="89"/>
      <c r="BA68" s="89"/>
      <c r="BB68" s="89"/>
      <c r="BC68" s="89"/>
      <c r="BD68" s="89"/>
      <c r="BE68" s="89"/>
      <c r="BF68" s="89"/>
      <c r="BG68" s="89"/>
      <c r="BH68" s="89"/>
      <c r="BI68" s="89">
        <v>1</v>
      </c>
      <c r="BJ68" s="89"/>
      <c r="BK68" s="89"/>
      <c r="BL68" s="89"/>
      <c r="BM68" s="89"/>
      <c r="BN68" s="89"/>
      <c r="BO68" s="89"/>
      <c r="BP68" s="89"/>
      <c r="BQ68" s="89"/>
      <c r="BR68" s="90">
        <v>1</v>
      </c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  <c r="AMK68"/>
      <c r="AML68"/>
      <c r="AMM68"/>
      <c r="AMN68"/>
      <c r="AMO68"/>
      <c r="AMP68"/>
      <c r="AMQ68"/>
      <c r="AMR68"/>
      <c r="AMS68"/>
      <c r="AMT68"/>
      <c r="AMU68"/>
      <c r="AMV68"/>
      <c r="AMW68"/>
      <c r="AMX68"/>
      <c r="AMY68"/>
      <c r="AMZ68"/>
      <c r="ANA68"/>
      <c r="ANB68"/>
      <c r="ANC68"/>
      <c r="AND68"/>
      <c r="ANE68"/>
      <c r="ANF68"/>
      <c r="ANG68"/>
      <c r="ANH68"/>
      <c r="ANI68"/>
      <c r="ANJ68"/>
      <c r="ANK68"/>
      <c r="ANL68"/>
      <c r="ANM68"/>
      <c r="ANN68"/>
      <c r="ANO68"/>
      <c r="ANP68"/>
      <c r="ANQ68"/>
      <c r="ANR68"/>
      <c r="ANS68"/>
      <c r="ANT68"/>
      <c r="ANU68"/>
      <c r="ANV68"/>
      <c r="ANW68"/>
      <c r="ANX68"/>
      <c r="ANY68"/>
      <c r="ANZ68"/>
      <c r="AOA68"/>
      <c r="AOB68"/>
      <c r="AOC68"/>
      <c r="AOD68"/>
      <c r="AOE68"/>
      <c r="AOF68"/>
      <c r="AOG68"/>
      <c r="AOH68"/>
      <c r="AOI68"/>
      <c r="AOJ68"/>
      <c r="AOK68"/>
      <c r="AOL68"/>
      <c r="AOM68"/>
      <c r="AON68"/>
      <c r="AOO68"/>
      <c r="AOP68"/>
      <c r="AOQ68"/>
      <c r="AOR68"/>
      <c r="AOS68"/>
      <c r="AOT68"/>
      <c r="AOU68"/>
      <c r="AOV68"/>
      <c r="AOW68"/>
      <c r="AOX68"/>
      <c r="AOY68"/>
      <c r="AOZ68"/>
      <c r="APA68"/>
      <c r="APB68"/>
      <c r="APC68"/>
      <c r="APD68"/>
      <c r="APE68"/>
      <c r="APF68"/>
      <c r="APG68"/>
      <c r="APH68"/>
      <c r="API68"/>
      <c r="APJ68"/>
      <c r="APK68"/>
      <c r="APL68"/>
      <c r="APM68"/>
      <c r="APN68"/>
      <c r="APO68"/>
      <c r="APP68"/>
      <c r="APQ68"/>
      <c r="APR68"/>
      <c r="APS68"/>
      <c r="APT68"/>
      <c r="APU68"/>
      <c r="APV68"/>
      <c r="APW68"/>
      <c r="APX68"/>
      <c r="APY68"/>
      <c r="APZ68"/>
      <c r="AQA68"/>
      <c r="AQB68"/>
      <c r="AQC68"/>
      <c r="AQD68"/>
      <c r="AQE68"/>
      <c r="AQF68"/>
      <c r="AQG68"/>
      <c r="AQH68"/>
      <c r="AQI68"/>
      <c r="AQJ68"/>
      <c r="AQK68"/>
      <c r="AQL68"/>
      <c r="AQM68"/>
      <c r="AQN68"/>
      <c r="AQO68"/>
      <c r="AQP68"/>
      <c r="AQQ68"/>
      <c r="AQR68"/>
      <c r="AQS68"/>
      <c r="AQT68"/>
      <c r="AQU68"/>
      <c r="AQV68"/>
      <c r="AQW68"/>
      <c r="AQX68"/>
      <c r="AQY68"/>
      <c r="AQZ68"/>
      <c r="ARA68"/>
      <c r="ARB68"/>
      <c r="ARC68"/>
      <c r="ARD68"/>
      <c r="ARE68"/>
      <c r="ARF68"/>
      <c r="ARG68"/>
      <c r="ARH68"/>
      <c r="ARI68"/>
      <c r="ARJ68"/>
      <c r="ARK68"/>
      <c r="ARL68"/>
      <c r="ARM68"/>
      <c r="ARN68"/>
      <c r="ARO68"/>
      <c r="ARP68"/>
      <c r="ARQ68"/>
      <c r="ARR68"/>
      <c r="ARS68"/>
      <c r="ART68"/>
      <c r="ARU68"/>
      <c r="ARV68"/>
      <c r="ARW68"/>
      <c r="ARX68"/>
      <c r="ARY68"/>
      <c r="ARZ68"/>
      <c r="ASA68"/>
      <c r="ASB68"/>
      <c r="ASC68"/>
      <c r="ASD68"/>
      <c r="ASE68"/>
      <c r="ASF68"/>
      <c r="ASG68"/>
      <c r="ASH68"/>
      <c r="ASI68"/>
      <c r="ASJ68"/>
      <c r="ASK68"/>
      <c r="ASL68"/>
      <c r="ASM68"/>
      <c r="ASN68"/>
      <c r="ASO68"/>
      <c r="ASP68"/>
      <c r="ASQ68"/>
      <c r="ASR68"/>
      <c r="ASS68"/>
      <c r="AST68"/>
      <c r="ASU68"/>
      <c r="ASV68"/>
      <c r="ASW68"/>
      <c r="ASX68"/>
      <c r="ASY68"/>
      <c r="ASZ68"/>
      <c r="ATA68"/>
      <c r="ATB68"/>
      <c r="ATC68"/>
      <c r="ATD68"/>
      <c r="ATE68"/>
      <c r="ATF68"/>
      <c r="ATG68"/>
      <c r="ATH68"/>
      <c r="ATI68"/>
      <c r="ATJ68"/>
      <c r="ATK68"/>
      <c r="ATL68"/>
      <c r="ATM68"/>
      <c r="ATN68"/>
      <c r="ATO68"/>
      <c r="ATP68"/>
      <c r="ATQ68"/>
      <c r="ATR68"/>
      <c r="ATS68"/>
      <c r="ATT68"/>
      <c r="ATU68"/>
      <c r="ATV68"/>
      <c r="ATW68"/>
      <c r="ATX68"/>
      <c r="ATY68"/>
      <c r="ATZ68"/>
      <c r="AUA68"/>
      <c r="AUB68"/>
      <c r="AUC68"/>
      <c r="AUD68"/>
      <c r="AUE68"/>
      <c r="AUF68"/>
      <c r="AUG68"/>
      <c r="AUH68"/>
      <c r="AUI68"/>
      <c r="AUJ68"/>
      <c r="AUK68"/>
      <c r="AUL68"/>
      <c r="AUM68"/>
      <c r="AUN68"/>
      <c r="AUO68"/>
      <c r="AUP68"/>
      <c r="AUQ68"/>
      <c r="AUR68"/>
      <c r="AUS68"/>
      <c r="AUT68"/>
      <c r="AUU68"/>
      <c r="AUV68"/>
      <c r="AUW68"/>
      <c r="AUX68"/>
      <c r="AUY68"/>
      <c r="AUZ68"/>
      <c r="AVA68"/>
      <c r="AVB68"/>
      <c r="AVC68"/>
      <c r="AVD68"/>
      <c r="AVE68"/>
      <c r="AVF68"/>
      <c r="AVG68"/>
      <c r="AVH68"/>
      <c r="AVI68"/>
      <c r="AVJ68"/>
      <c r="AVK68"/>
      <c r="AVL68"/>
      <c r="AVM68"/>
      <c r="AVN68"/>
      <c r="AVO68"/>
      <c r="AVP68"/>
      <c r="AVQ68"/>
      <c r="AVR68"/>
      <c r="AVS68"/>
      <c r="AVT68"/>
      <c r="AVU68"/>
      <c r="AVV68"/>
      <c r="AVW68"/>
      <c r="AVX68"/>
      <c r="AVY68"/>
      <c r="AVZ68"/>
      <c r="AWA68"/>
      <c r="AWB68"/>
      <c r="AWC68"/>
      <c r="AWD68"/>
      <c r="AWE68"/>
      <c r="AWF68"/>
      <c r="AWG68"/>
      <c r="AWH68"/>
      <c r="AWI68"/>
      <c r="AWJ68"/>
      <c r="AWK68"/>
      <c r="AWL68"/>
      <c r="AWM68"/>
      <c r="AWN68"/>
      <c r="AWO68"/>
      <c r="AWP68"/>
      <c r="AWQ68"/>
      <c r="AWR68"/>
      <c r="AWS68"/>
      <c r="AWT68"/>
      <c r="AWU68"/>
      <c r="AWV68"/>
      <c r="AWW68"/>
      <c r="AWX68"/>
      <c r="AWY68"/>
      <c r="AWZ68"/>
      <c r="AXA68"/>
      <c r="AXB68"/>
      <c r="AXC68"/>
      <c r="AXD68"/>
      <c r="AXE68"/>
      <c r="AXF68"/>
      <c r="AXG68"/>
      <c r="AXH68"/>
      <c r="AXI68"/>
      <c r="AXJ68"/>
      <c r="AXK68"/>
      <c r="AXL68"/>
      <c r="AXM68"/>
      <c r="AXN68"/>
      <c r="AXO68"/>
      <c r="AXP68"/>
      <c r="AXQ68"/>
      <c r="AXR68"/>
      <c r="AXS68"/>
      <c r="AXT68"/>
      <c r="AXU68"/>
      <c r="AXV68"/>
      <c r="AXW68"/>
      <c r="AXX68"/>
      <c r="AXY68"/>
      <c r="AXZ68"/>
      <c r="AYA68"/>
      <c r="AYB68"/>
      <c r="AYC68"/>
      <c r="AYD68"/>
      <c r="AYE68"/>
      <c r="AYF68"/>
      <c r="AYG68"/>
      <c r="AYH68"/>
      <c r="AYI68"/>
      <c r="AYJ68"/>
      <c r="AYK68"/>
      <c r="AYL68"/>
      <c r="AYM68"/>
    </row>
    <row r="69" spans="1:1339" x14ac:dyDescent="0.3">
      <c r="A69" s="35">
        <v>38.06</v>
      </c>
      <c r="B69" s="88"/>
      <c r="C69" s="89"/>
      <c r="D69" s="89"/>
      <c r="E69" s="89"/>
      <c r="F69" s="89"/>
      <c r="G69" s="89"/>
      <c r="H69" s="89"/>
      <c r="I69" s="89"/>
      <c r="J69" s="89"/>
      <c r="K69" s="89"/>
      <c r="L69" s="89"/>
      <c r="M69" s="89"/>
      <c r="N69" s="89"/>
      <c r="O69" s="89"/>
      <c r="P69" s="89"/>
      <c r="Q69" s="89"/>
      <c r="R69" s="89"/>
      <c r="S69" s="89"/>
      <c r="T69" s="89"/>
      <c r="U69" s="89"/>
      <c r="V69" s="89"/>
      <c r="W69" s="89">
        <v>1</v>
      </c>
      <c r="X69" s="89"/>
      <c r="Y69" s="89"/>
      <c r="Z69" s="89"/>
      <c r="AA69" s="89"/>
      <c r="AB69" s="89"/>
      <c r="AC69" s="89"/>
      <c r="AD69" s="89"/>
      <c r="AE69" s="89"/>
      <c r="AF69" s="89"/>
      <c r="AG69" s="89"/>
      <c r="AH69" s="89"/>
      <c r="AI69" s="89"/>
      <c r="AJ69" s="89"/>
      <c r="AK69" s="89"/>
      <c r="AL69" s="89"/>
      <c r="AM69" s="89"/>
      <c r="AN69" s="89"/>
      <c r="AO69" s="89"/>
      <c r="AP69" s="89"/>
      <c r="AQ69" s="89"/>
      <c r="AR69" s="89"/>
      <c r="AS69" s="89"/>
      <c r="AT69" s="89"/>
      <c r="AU69" s="89"/>
      <c r="AV69" s="89"/>
      <c r="AW69" s="89"/>
      <c r="AX69" s="89"/>
      <c r="AY69" s="89"/>
      <c r="AZ69" s="89"/>
      <c r="BA69" s="89"/>
      <c r="BB69" s="89"/>
      <c r="BC69" s="89"/>
      <c r="BD69" s="89"/>
      <c r="BE69" s="89"/>
      <c r="BF69" s="89"/>
      <c r="BG69" s="89"/>
      <c r="BH69" s="89"/>
      <c r="BI69" s="89"/>
      <c r="BJ69" s="89"/>
      <c r="BK69" s="89"/>
      <c r="BL69" s="89"/>
      <c r="BM69" s="89"/>
      <c r="BN69" s="89"/>
      <c r="BO69" s="89"/>
      <c r="BP69" s="89"/>
      <c r="BQ69" s="89"/>
      <c r="BR69" s="90">
        <v>1</v>
      </c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  <c r="AMK69"/>
      <c r="AML69"/>
      <c r="AMM69"/>
      <c r="AMN69"/>
      <c r="AMO69"/>
      <c r="AMP69"/>
      <c r="AMQ69"/>
      <c r="AMR69"/>
      <c r="AMS69"/>
      <c r="AMT69"/>
      <c r="AMU69"/>
      <c r="AMV69"/>
      <c r="AMW69"/>
      <c r="AMX69"/>
      <c r="AMY69"/>
      <c r="AMZ69"/>
      <c r="ANA69"/>
      <c r="ANB69"/>
      <c r="ANC69"/>
      <c r="AND69"/>
      <c r="ANE69"/>
      <c r="ANF69"/>
      <c r="ANG69"/>
      <c r="ANH69"/>
      <c r="ANI69"/>
      <c r="ANJ69"/>
      <c r="ANK69"/>
      <c r="ANL69"/>
      <c r="ANM69"/>
      <c r="ANN69"/>
      <c r="ANO69"/>
      <c r="ANP69"/>
      <c r="ANQ69"/>
      <c r="ANR69"/>
      <c r="ANS69"/>
      <c r="ANT69"/>
      <c r="ANU69"/>
      <c r="ANV69"/>
      <c r="ANW69"/>
      <c r="ANX69"/>
      <c r="ANY69"/>
      <c r="ANZ69"/>
      <c r="AOA69"/>
      <c r="AOB69"/>
      <c r="AOC69"/>
      <c r="AOD69"/>
      <c r="AOE69"/>
      <c r="AOF69"/>
      <c r="AOG69"/>
      <c r="AOH69"/>
      <c r="AOI69"/>
      <c r="AOJ69"/>
      <c r="AOK69"/>
      <c r="AOL69"/>
      <c r="AOM69"/>
      <c r="AON69"/>
      <c r="AOO69"/>
      <c r="AOP69"/>
      <c r="AOQ69"/>
      <c r="AOR69"/>
      <c r="AOS69"/>
      <c r="AOT69"/>
      <c r="AOU69"/>
      <c r="AOV69"/>
      <c r="AOW69"/>
      <c r="AOX69"/>
      <c r="AOY69"/>
      <c r="AOZ69"/>
      <c r="APA69"/>
      <c r="APB69"/>
      <c r="APC69"/>
      <c r="APD69"/>
      <c r="APE69"/>
      <c r="APF69"/>
      <c r="APG69"/>
      <c r="APH69"/>
      <c r="API69"/>
      <c r="APJ69"/>
      <c r="APK69"/>
      <c r="APL69"/>
      <c r="APM69"/>
      <c r="APN69"/>
      <c r="APO69"/>
      <c r="APP69"/>
      <c r="APQ69"/>
      <c r="APR69"/>
      <c r="APS69"/>
      <c r="APT69"/>
      <c r="APU69"/>
      <c r="APV69"/>
      <c r="APW69"/>
      <c r="APX69"/>
      <c r="APY69"/>
      <c r="APZ69"/>
      <c r="AQA69"/>
      <c r="AQB69"/>
      <c r="AQC69"/>
      <c r="AQD69"/>
      <c r="AQE69"/>
      <c r="AQF69"/>
      <c r="AQG69"/>
      <c r="AQH69"/>
      <c r="AQI69"/>
      <c r="AQJ69"/>
      <c r="AQK69"/>
      <c r="AQL69"/>
      <c r="AQM69"/>
      <c r="AQN69"/>
      <c r="AQO69"/>
      <c r="AQP69"/>
      <c r="AQQ69"/>
      <c r="AQR69"/>
      <c r="AQS69"/>
      <c r="AQT69"/>
      <c r="AQU69"/>
      <c r="AQV69"/>
      <c r="AQW69"/>
      <c r="AQX69"/>
      <c r="AQY69"/>
      <c r="AQZ69"/>
      <c r="ARA69"/>
      <c r="ARB69"/>
      <c r="ARC69"/>
      <c r="ARD69"/>
      <c r="ARE69"/>
      <c r="ARF69"/>
      <c r="ARG69"/>
      <c r="ARH69"/>
      <c r="ARI69"/>
      <c r="ARJ69"/>
      <c r="ARK69"/>
      <c r="ARL69"/>
      <c r="ARM69"/>
      <c r="ARN69"/>
      <c r="ARO69"/>
      <c r="ARP69"/>
      <c r="ARQ69"/>
      <c r="ARR69"/>
      <c r="ARS69"/>
      <c r="ART69"/>
      <c r="ARU69"/>
      <c r="ARV69"/>
      <c r="ARW69"/>
      <c r="ARX69"/>
      <c r="ARY69"/>
      <c r="ARZ69"/>
      <c r="ASA69"/>
      <c r="ASB69"/>
      <c r="ASC69"/>
      <c r="ASD69"/>
      <c r="ASE69"/>
      <c r="ASF69"/>
      <c r="ASG69"/>
      <c r="ASH69"/>
      <c r="ASI69"/>
      <c r="ASJ69"/>
      <c r="ASK69"/>
      <c r="ASL69"/>
      <c r="ASM69"/>
      <c r="ASN69"/>
      <c r="ASO69"/>
      <c r="ASP69"/>
      <c r="ASQ69"/>
      <c r="ASR69"/>
      <c r="ASS69"/>
      <c r="AST69"/>
      <c r="ASU69"/>
      <c r="ASV69"/>
      <c r="ASW69"/>
      <c r="ASX69"/>
      <c r="ASY69"/>
      <c r="ASZ69"/>
      <c r="ATA69"/>
      <c r="ATB69"/>
      <c r="ATC69"/>
      <c r="ATD69"/>
      <c r="ATE69"/>
      <c r="ATF69"/>
      <c r="ATG69"/>
      <c r="ATH69"/>
      <c r="ATI69"/>
      <c r="ATJ69"/>
      <c r="ATK69"/>
      <c r="ATL69"/>
      <c r="ATM69"/>
      <c r="ATN69"/>
      <c r="ATO69"/>
      <c r="ATP69"/>
      <c r="ATQ69"/>
      <c r="ATR69"/>
      <c r="ATS69"/>
      <c r="ATT69"/>
      <c r="ATU69"/>
      <c r="ATV69"/>
      <c r="ATW69"/>
      <c r="ATX69"/>
      <c r="ATY69"/>
      <c r="ATZ69"/>
      <c r="AUA69"/>
      <c r="AUB69"/>
      <c r="AUC69"/>
      <c r="AUD69"/>
      <c r="AUE69"/>
      <c r="AUF69"/>
      <c r="AUG69"/>
      <c r="AUH69"/>
      <c r="AUI69"/>
      <c r="AUJ69"/>
      <c r="AUK69"/>
      <c r="AUL69"/>
      <c r="AUM69"/>
      <c r="AUN69"/>
      <c r="AUO69"/>
      <c r="AUP69"/>
      <c r="AUQ69"/>
      <c r="AUR69"/>
      <c r="AUS69"/>
      <c r="AUT69"/>
      <c r="AUU69"/>
      <c r="AUV69"/>
      <c r="AUW69"/>
      <c r="AUX69"/>
      <c r="AUY69"/>
      <c r="AUZ69"/>
      <c r="AVA69"/>
      <c r="AVB69"/>
      <c r="AVC69"/>
      <c r="AVD69"/>
      <c r="AVE69"/>
      <c r="AVF69"/>
      <c r="AVG69"/>
      <c r="AVH69"/>
      <c r="AVI69"/>
      <c r="AVJ69"/>
      <c r="AVK69"/>
      <c r="AVL69"/>
      <c r="AVM69"/>
      <c r="AVN69"/>
      <c r="AVO69"/>
      <c r="AVP69"/>
      <c r="AVQ69"/>
      <c r="AVR69"/>
      <c r="AVS69"/>
      <c r="AVT69"/>
      <c r="AVU69"/>
      <c r="AVV69"/>
      <c r="AVW69"/>
      <c r="AVX69"/>
      <c r="AVY69"/>
      <c r="AVZ69"/>
      <c r="AWA69"/>
      <c r="AWB69"/>
      <c r="AWC69"/>
      <c r="AWD69"/>
      <c r="AWE69"/>
      <c r="AWF69"/>
      <c r="AWG69"/>
      <c r="AWH69"/>
      <c r="AWI69"/>
      <c r="AWJ69"/>
      <c r="AWK69"/>
      <c r="AWL69"/>
      <c r="AWM69"/>
      <c r="AWN69"/>
      <c r="AWO69"/>
      <c r="AWP69"/>
      <c r="AWQ69"/>
      <c r="AWR69"/>
      <c r="AWS69"/>
      <c r="AWT69"/>
      <c r="AWU69"/>
      <c r="AWV69"/>
      <c r="AWW69"/>
      <c r="AWX69"/>
      <c r="AWY69"/>
      <c r="AWZ69"/>
      <c r="AXA69"/>
      <c r="AXB69"/>
      <c r="AXC69"/>
      <c r="AXD69"/>
      <c r="AXE69"/>
      <c r="AXF69"/>
      <c r="AXG69"/>
      <c r="AXH69"/>
      <c r="AXI69"/>
      <c r="AXJ69"/>
      <c r="AXK69"/>
      <c r="AXL69"/>
      <c r="AXM69"/>
      <c r="AXN69"/>
      <c r="AXO69"/>
      <c r="AXP69"/>
      <c r="AXQ69"/>
      <c r="AXR69"/>
      <c r="AXS69"/>
      <c r="AXT69"/>
      <c r="AXU69"/>
      <c r="AXV69"/>
      <c r="AXW69"/>
      <c r="AXX69"/>
      <c r="AXY69"/>
      <c r="AXZ69"/>
      <c r="AYA69"/>
      <c r="AYB69"/>
      <c r="AYC69"/>
      <c r="AYD69"/>
      <c r="AYE69"/>
      <c r="AYF69"/>
      <c r="AYG69"/>
      <c r="AYH69"/>
      <c r="AYI69"/>
      <c r="AYJ69"/>
      <c r="AYK69"/>
      <c r="AYL69"/>
      <c r="AYM69"/>
    </row>
    <row r="70" spans="1:1339" x14ac:dyDescent="0.3">
      <c r="A70" s="35">
        <v>38.094999999999999</v>
      </c>
      <c r="B70" s="88"/>
      <c r="C70" s="89"/>
      <c r="D70" s="89"/>
      <c r="E70" s="89"/>
      <c r="F70" s="89"/>
      <c r="G70" s="89"/>
      <c r="H70" s="89"/>
      <c r="I70" s="89"/>
      <c r="J70" s="89"/>
      <c r="K70" s="89"/>
      <c r="L70" s="89"/>
      <c r="M70" s="89"/>
      <c r="N70" s="89"/>
      <c r="O70" s="89"/>
      <c r="P70" s="89"/>
      <c r="Q70" s="89"/>
      <c r="R70" s="89"/>
      <c r="S70" s="89"/>
      <c r="T70" s="89"/>
      <c r="U70" s="89"/>
      <c r="V70" s="89"/>
      <c r="W70" s="89"/>
      <c r="X70" s="89"/>
      <c r="Y70" s="89"/>
      <c r="Z70" s="89"/>
      <c r="AA70" s="89"/>
      <c r="AB70" s="89"/>
      <c r="AC70" s="89"/>
      <c r="AD70" s="89"/>
      <c r="AE70" s="89"/>
      <c r="AF70" s="89"/>
      <c r="AG70" s="89"/>
      <c r="AH70" s="89"/>
      <c r="AI70" s="89"/>
      <c r="AJ70" s="89"/>
      <c r="AK70" s="89"/>
      <c r="AL70" s="89"/>
      <c r="AM70" s="89"/>
      <c r="AN70" s="89"/>
      <c r="AO70" s="89">
        <v>1</v>
      </c>
      <c r="AP70" s="89"/>
      <c r="AQ70" s="89"/>
      <c r="AR70" s="89"/>
      <c r="AS70" s="89"/>
      <c r="AT70" s="89"/>
      <c r="AU70" s="89"/>
      <c r="AV70" s="89"/>
      <c r="AW70" s="89"/>
      <c r="AX70" s="89"/>
      <c r="AY70" s="89"/>
      <c r="AZ70" s="89"/>
      <c r="BA70" s="89"/>
      <c r="BB70" s="89"/>
      <c r="BC70" s="89"/>
      <c r="BD70" s="89"/>
      <c r="BE70" s="89"/>
      <c r="BF70" s="89"/>
      <c r="BG70" s="89"/>
      <c r="BH70" s="89"/>
      <c r="BI70" s="89"/>
      <c r="BJ70" s="89"/>
      <c r="BK70" s="89"/>
      <c r="BL70" s="89"/>
      <c r="BM70" s="89"/>
      <c r="BN70" s="89"/>
      <c r="BO70" s="89"/>
      <c r="BP70" s="89"/>
      <c r="BQ70" s="89"/>
      <c r="BR70" s="90">
        <v>1</v>
      </c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  <c r="AMK70"/>
      <c r="AML70"/>
      <c r="AMM70"/>
      <c r="AMN70"/>
      <c r="AMO70"/>
      <c r="AMP70"/>
      <c r="AMQ70"/>
      <c r="AMR70"/>
      <c r="AMS70"/>
      <c r="AMT70"/>
      <c r="AMU70"/>
      <c r="AMV70"/>
      <c r="AMW70"/>
      <c r="AMX70"/>
      <c r="AMY70"/>
      <c r="AMZ70"/>
      <c r="ANA70"/>
      <c r="ANB70"/>
      <c r="ANC70"/>
      <c r="AND70"/>
      <c r="ANE70"/>
      <c r="ANF70"/>
      <c r="ANG70"/>
      <c r="ANH70"/>
      <c r="ANI70"/>
      <c r="ANJ70"/>
      <c r="ANK70"/>
      <c r="ANL70"/>
      <c r="ANM70"/>
      <c r="ANN70"/>
      <c r="ANO70"/>
      <c r="ANP70"/>
      <c r="ANQ70"/>
      <c r="ANR70"/>
      <c r="ANS70"/>
      <c r="ANT70"/>
      <c r="ANU70"/>
      <c r="ANV70"/>
      <c r="ANW70"/>
      <c r="ANX70"/>
      <c r="ANY70"/>
      <c r="ANZ70"/>
      <c r="AOA70"/>
      <c r="AOB70"/>
      <c r="AOC70"/>
      <c r="AOD70"/>
      <c r="AOE70"/>
      <c r="AOF70"/>
      <c r="AOG70"/>
      <c r="AOH70"/>
      <c r="AOI70"/>
      <c r="AOJ70"/>
      <c r="AOK70"/>
      <c r="AOL70"/>
      <c r="AOM70"/>
      <c r="AON70"/>
      <c r="AOO70"/>
      <c r="AOP70"/>
      <c r="AOQ70"/>
      <c r="AOR70"/>
      <c r="AOS70"/>
      <c r="AOT70"/>
      <c r="AOU70"/>
      <c r="AOV70"/>
      <c r="AOW70"/>
      <c r="AOX70"/>
      <c r="AOY70"/>
      <c r="AOZ70"/>
      <c r="APA70"/>
      <c r="APB70"/>
      <c r="APC70"/>
      <c r="APD70"/>
      <c r="APE70"/>
      <c r="APF70"/>
      <c r="APG70"/>
      <c r="APH70"/>
      <c r="API70"/>
      <c r="APJ70"/>
      <c r="APK70"/>
      <c r="APL70"/>
      <c r="APM70"/>
      <c r="APN70"/>
      <c r="APO70"/>
      <c r="APP70"/>
      <c r="APQ70"/>
      <c r="APR70"/>
      <c r="APS70"/>
      <c r="APT70"/>
      <c r="APU70"/>
      <c r="APV70"/>
      <c r="APW70"/>
      <c r="APX70"/>
      <c r="APY70"/>
      <c r="APZ70"/>
      <c r="AQA70"/>
      <c r="AQB70"/>
      <c r="AQC70"/>
      <c r="AQD70"/>
      <c r="AQE70"/>
      <c r="AQF70"/>
      <c r="AQG70"/>
      <c r="AQH70"/>
      <c r="AQI70"/>
      <c r="AQJ70"/>
      <c r="AQK70"/>
      <c r="AQL70"/>
      <c r="AQM70"/>
      <c r="AQN70"/>
      <c r="AQO70"/>
      <c r="AQP70"/>
      <c r="AQQ70"/>
      <c r="AQR70"/>
      <c r="AQS70"/>
      <c r="AQT70"/>
      <c r="AQU70"/>
      <c r="AQV70"/>
      <c r="AQW70"/>
      <c r="AQX70"/>
      <c r="AQY70"/>
      <c r="AQZ70"/>
      <c r="ARA70"/>
      <c r="ARB70"/>
      <c r="ARC70"/>
      <c r="ARD70"/>
      <c r="ARE70"/>
      <c r="ARF70"/>
      <c r="ARG70"/>
      <c r="ARH70"/>
      <c r="ARI70"/>
      <c r="ARJ70"/>
      <c r="ARK70"/>
      <c r="ARL70"/>
      <c r="ARM70"/>
      <c r="ARN70"/>
      <c r="ARO70"/>
      <c r="ARP70"/>
      <c r="ARQ70"/>
      <c r="ARR70"/>
      <c r="ARS70"/>
      <c r="ART70"/>
      <c r="ARU70"/>
      <c r="ARV70"/>
      <c r="ARW70"/>
      <c r="ARX70"/>
      <c r="ARY70"/>
      <c r="ARZ70"/>
      <c r="ASA70"/>
      <c r="ASB70"/>
      <c r="ASC70"/>
      <c r="ASD70"/>
      <c r="ASE70"/>
      <c r="ASF70"/>
      <c r="ASG70"/>
      <c r="ASH70"/>
      <c r="ASI70"/>
      <c r="ASJ70"/>
      <c r="ASK70"/>
      <c r="ASL70"/>
      <c r="ASM70"/>
      <c r="ASN70"/>
      <c r="ASO70"/>
      <c r="ASP70"/>
      <c r="ASQ70"/>
      <c r="ASR70"/>
      <c r="ASS70"/>
      <c r="AST70"/>
      <c r="ASU70"/>
      <c r="ASV70"/>
      <c r="ASW70"/>
      <c r="ASX70"/>
      <c r="ASY70"/>
      <c r="ASZ70"/>
      <c r="ATA70"/>
      <c r="ATB70"/>
      <c r="ATC70"/>
      <c r="ATD70"/>
      <c r="ATE70"/>
      <c r="ATF70"/>
      <c r="ATG70"/>
      <c r="ATH70"/>
      <c r="ATI70"/>
      <c r="ATJ70"/>
      <c r="ATK70"/>
      <c r="ATL70"/>
      <c r="ATM70"/>
      <c r="ATN70"/>
      <c r="ATO70"/>
      <c r="ATP70"/>
      <c r="ATQ70"/>
      <c r="ATR70"/>
      <c r="ATS70"/>
      <c r="ATT70"/>
      <c r="ATU70"/>
      <c r="ATV70"/>
      <c r="ATW70"/>
      <c r="ATX70"/>
      <c r="ATY70"/>
      <c r="ATZ70"/>
      <c r="AUA70"/>
      <c r="AUB70"/>
      <c r="AUC70"/>
      <c r="AUD70"/>
      <c r="AUE70"/>
      <c r="AUF70"/>
      <c r="AUG70"/>
      <c r="AUH70"/>
      <c r="AUI70"/>
      <c r="AUJ70"/>
      <c r="AUK70"/>
      <c r="AUL70"/>
      <c r="AUM70"/>
      <c r="AUN70"/>
      <c r="AUO70"/>
      <c r="AUP70"/>
      <c r="AUQ70"/>
      <c r="AUR70"/>
      <c r="AUS70"/>
      <c r="AUT70"/>
      <c r="AUU70"/>
      <c r="AUV70"/>
      <c r="AUW70"/>
      <c r="AUX70"/>
      <c r="AUY70"/>
      <c r="AUZ70"/>
      <c r="AVA70"/>
      <c r="AVB70"/>
      <c r="AVC70"/>
      <c r="AVD70"/>
      <c r="AVE70"/>
      <c r="AVF70"/>
      <c r="AVG70"/>
      <c r="AVH70"/>
      <c r="AVI70"/>
      <c r="AVJ70"/>
      <c r="AVK70"/>
      <c r="AVL70"/>
      <c r="AVM70"/>
      <c r="AVN70"/>
      <c r="AVO70"/>
      <c r="AVP70"/>
      <c r="AVQ70"/>
      <c r="AVR70"/>
      <c r="AVS70"/>
      <c r="AVT70"/>
      <c r="AVU70"/>
      <c r="AVV70"/>
      <c r="AVW70"/>
      <c r="AVX70"/>
      <c r="AVY70"/>
      <c r="AVZ70"/>
      <c r="AWA70"/>
      <c r="AWB70"/>
      <c r="AWC70"/>
      <c r="AWD70"/>
      <c r="AWE70"/>
      <c r="AWF70"/>
      <c r="AWG70"/>
      <c r="AWH70"/>
      <c r="AWI70"/>
      <c r="AWJ70"/>
      <c r="AWK70"/>
      <c r="AWL70"/>
      <c r="AWM70"/>
      <c r="AWN70"/>
      <c r="AWO70"/>
      <c r="AWP70"/>
      <c r="AWQ70"/>
      <c r="AWR70"/>
      <c r="AWS70"/>
      <c r="AWT70"/>
      <c r="AWU70"/>
      <c r="AWV70"/>
      <c r="AWW70"/>
      <c r="AWX70"/>
      <c r="AWY70"/>
      <c r="AWZ70"/>
      <c r="AXA70"/>
      <c r="AXB70"/>
      <c r="AXC70"/>
      <c r="AXD70"/>
      <c r="AXE70"/>
      <c r="AXF70"/>
      <c r="AXG70"/>
      <c r="AXH70"/>
      <c r="AXI70"/>
      <c r="AXJ70"/>
      <c r="AXK70"/>
      <c r="AXL70"/>
      <c r="AXM70"/>
      <c r="AXN70"/>
      <c r="AXO70"/>
      <c r="AXP70"/>
      <c r="AXQ70"/>
      <c r="AXR70"/>
      <c r="AXS70"/>
      <c r="AXT70"/>
      <c r="AXU70"/>
      <c r="AXV70"/>
      <c r="AXW70"/>
      <c r="AXX70"/>
      <c r="AXY70"/>
      <c r="AXZ70"/>
      <c r="AYA70"/>
      <c r="AYB70"/>
      <c r="AYC70"/>
      <c r="AYD70"/>
      <c r="AYE70"/>
      <c r="AYF70"/>
      <c r="AYG70"/>
      <c r="AYH70"/>
      <c r="AYI70"/>
      <c r="AYJ70"/>
      <c r="AYK70"/>
      <c r="AYL70"/>
      <c r="AYM70"/>
    </row>
    <row r="71" spans="1:1339" x14ac:dyDescent="0.3">
      <c r="A71" s="35">
        <v>38.83</v>
      </c>
      <c r="B71" s="88"/>
      <c r="C71" s="89"/>
      <c r="D71" s="89"/>
      <c r="E71" s="89"/>
      <c r="F71" s="89"/>
      <c r="G71" s="89"/>
      <c r="H71" s="89"/>
      <c r="I71" s="89"/>
      <c r="J71" s="89"/>
      <c r="K71" s="89"/>
      <c r="L71" s="89"/>
      <c r="M71" s="89">
        <v>1</v>
      </c>
      <c r="N71" s="89"/>
      <c r="O71" s="89"/>
      <c r="P71" s="89"/>
      <c r="Q71" s="89"/>
      <c r="R71" s="89"/>
      <c r="S71" s="89"/>
      <c r="T71" s="89"/>
      <c r="U71" s="89"/>
      <c r="V71" s="89"/>
      <c r="W71" s="89"/>
      <c r="X71" s="89"/>
      <c r="Y71" s="89"/>
      <c r="Z71" s="89"/>
      <c r="AA71" s="89"/>
      <c r="AB71" s="89"/>
      <c r="AC71" s="89"/>
      <c r="AD71" s="89"/>
      <c r="AE71" s="89"/>
      <c r="AF71" s="89"/>
      <c r="AG71" s="89"/>
      <c r="AH71" s="89"/>
      <c r="AI71" s="89"/>
      <c r="AJ71" s="89"/>
      <c r="AK71" s="89"/>
      <c r="AL71" s="89"/>
      <c r="AM71" s="89"/>
      <c r="AN71" s="89"/>
      <c r="AO71" s="89"/>
      <c r="AP71" s="89"/>
      <c r="AQ71" s="89"/>
      <c r="AR71" s="89"/>
      <c r="AS71" s="89"/>
      <c r="AT71" s="89"/>
      <c r="AU71" s="89"/>
      <c r="AV71" s="89"/>
      <c r="AW71" s="89"/>
      <c r="AX71" s="89"/>
      <c r="AY71" s="89"/>
      <c r="AZ71" s="89"/>
      <c r="BA71" s="89"/>
      <c r="BB71" s="89"/>
      <c r="BC71" s="89"/>
      <c r="BD71" s="89"/>
      <c r="BE71" s="89"/>
      <c r="BF71" s="89"/>
      <c r="BG71" s="89"/>
      <c r="BH71" s="89"/>
      <c r="BI71" s="89"/>
      <c r="BJ71" s="89"/>
      <c r="BK71" s="89"/>
      <c r="BL71" s="89"/>
      <c r="BM71" s="89"/>
      <c r="BN71" s="89"/>
      <c r="BO71" s="89"/>
      <c r="BP71" s="89"/>
      <c r="BQ71" s="89"/>
      <c r="BR71" s="90">
        <v>1</v>
      </c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  <c r="AMK71"/>
      <c r="AML71"/>
      <c r="AMM71"/>
      <c r="AMN71"/>
      <c r="AMO71"/>
      <c r="AMP71"/>
      <c r="AMQ71"/>
      <c r="AMR71"/>
      <c r="AMS71"/>
      <c r="AMT71"/>
      <c r="AMU71"/>
      <c r="AMV71"/>
      <c r="AMW71"/>
      <c r="AMX71"/>
      <c r="AMY71"/>
      <c r="AMZ71"/>
      <c r="ANA71"/>
      <c r="ANB71"/>
      <c r="ANC71"/>
      <c r="AND71"/>
      <c r="ANE71"/>
      <c r="ANF71"/>
      <c r="ANG71"/>
      <c r="ANH71"/>
      <c r="ANI71"/>
      <c r="ANJ71"/>
      <c r="ANK71"/>
      <c r="ANL71"/>
      <c r="ANM71"/>
      <c r="ANN71"/>
      <c r="ANO71"/>
      <c r="ANP71"/>
      <c r="ANQ71"/>
      <c r="ANR71"/>
      <c r="ANS71"/>
      <c r="ANT71"/>
      <c r="ANU71"/>
      <c r="ANV71"/>
      <c r="ANW71"/>
      <c r="ANX71"/>
      <c r="ANY71"/>
      <c r="ANZ71"/>
      <c r="AOA71"/>
      <c r="AOB71"/>
      <c r="AOC71"/>
      <c r="AOD71"/>
      <c r="AOE71"/>
      <c r="AOF71"/>
      <c r="AOG71"/>
      <c r="AOH71"/>
      <c r="AOI71"/>
      <c r="AOJ71"/>
      <c r="AOK71"/>
      <c r="AOL71"/>
      <c r="AOM71"/>
      <c r="AON71"/>
      <c r="AOO71"/>
      <c r="AOP71"/>
      <c r="AOQ71"/>
      <c r="AOR71"/>
      <c r="AOS71"/>
      <c r="AOT71"/>
      <c r="AOU71"/>
      <c r="AOV71"/>
      <c r="AOW71"/>
      <c r="AOX71"/>
      <c r="AOY71"/>
      <c r="AOZ71"/>
      <c r="APA71"/>
      <c r="APB71"/>
      <c r="APC71"/>
      <c r="APD71"/>
      <c r="APE71"/>
      <c r="APF71"/>
      <c r="APG71"/>
      <c r="APH71"/>
      <c r="API71"/>
      <c r="APJ71"/>
      <c r="APK71"/>
      <c r="APL71"/>
      <c r="APM71"/>
      <c r="APN71"/>
      <c r="APO71"/>
      <c r="APP71"/>
      <c r="APQ71"/>
      <c r="APR71"/>
      <c r="APS71"/>
      <c r="APT71"/>
      <c r="APU71"/>
      <c r="APV71"/>
      <c r="APW71"/>
      <c r="APX71"/>
      <c r="APY71"/>
      <c r="APZ71"/>
      <c r="AQA71"/>
      <c r="AQB71"/>
      <c r="AQC71"/>
      <c r="AQD71"/>
      <c r="AQE71"/>
      <c r="AQF71"/>
      <c r="AQG71"/>
      <c r="AQH71"/>
      <c r="AQI71"/>
      <c r="AQJ71"/>
      <c r="AQK71"/>
      <c r="AQL71"/>
      <c r="AQM71"/>
      <c r="AQN71"/>
      <c r="AQO71"/>
      <c r="AQP71"/>
      <c r="AQQ71"/>
      <c r="AQR71"/>
      <c r="AQS71"/>
      <c r="AQT71"/>
      <c r="AQU71"/>
      <c r="AQV71"/>
      <c r="AQW71"/>
      <c r="AQX71"/>
      <c r="AQY71"/>
      <c r="AQZ71"/>
      <c r="ARA71"/>
      <c r="ARB71"/>
      <c r="ARC71"/>
      <c r="ARD71"/>
      <c r="ARE71"/>
      <c r="ARF71"/>
      <c r="ARG71"/>
      <c r="ARH71"/>
      <c r="ARI71"/>
      <c r="ARJ71"/>
      <c r="ARK71"/>
      <c r="ARL71"/>
      <c r="ARM71"/>
      <c r="ARN71"/>
      <c r="ARO71"/>
      <c r="ARP71"/>
      <c r="ARQ71"/>
      <c r="ARR71"/>
      <c r="ARS71"/>
      <c r="ART71"/>
      <c r="ARU71"/>
      <c r="ARV71"/>
      <c r="ARW71"/>
      <c r="ARX71"/>
      <c r="ARY71"/>
      <c r="ARZ71"/>
      <c r="ASA71"/>
      <c r="ASB71"/>
      <c r="ASC71"/>
      <c r="ASD71"/>
      <c r="ASE71"/>
      <c r="ASF71"/>
      <c r="ASG71"/>
      <c r="ASH71"/>
      <c r="ASI71"/>
      <c r="ASJ71"/>
      <c r="ASK71"/>
      <c r="ASL71"/>
      <c r="ASM71"/>
      <c r="ASN71"/>
      <c r="ASO71"/>
      <c r="ASP71"/>
      <c r="ASQ71"/>
      <c r="ASR71"/>
      <c r="ASS71"/>
      <c r="AST71"/>
      <c r="ASU71"/>
      <c r="ASV71"/>
      <c r="ASW71"/>
      <c r="ASX71"/>
      <c r="ASY71"/>
      <c r="ASZ71"/>
      <c r="ATA71"/>
      <c r="ATB71"/>
      <c r="ATC71"/>
      <c r="ATD71"/>
      <c r="ATE71"/>
      <c r="ATF71"/>
      <c r="ATG71"/>
      <c r="ATH71"/>
      <c r="ATI71"/>
      <c r="ATJ71"/>
      <c r="ATK71"/>
      <c r="ATL71"/>
      <c r="ATM71"/>
      <c r="ATN71"/>
      <c r="ATO71"/>
      <c r="ATP71"/>
      <c r="ATQ71"/>
      <c r="ATR71"/>
      <c r="ATS71"/>
      <c r="ATT71"/>
      <c r="ATU71"/>
      <c r="ATV71"/>
      <c r="ATW71"/>
      <c r="ATX71"/>
      <c r="ATY71"/>
      <c r="ATZ71"/>
      <c r="AUA71"/>
      <c r="AUB71"/>
      <c r="AUC71"/>
      <c r="AUD71"/>
      <c r="AUE71"/>
      <c r="AUF71"/>
      <c r="AUG71"/>
      <c r="AUH71"/>
      <c r="AUI71"/>
      <c r="AUJ71"/>
      <c r="AUK71"/>
      <c r="AUL71"/>
      <c r="AUM71"/>
      <c r="AUN71"/>
      <c r="AUO71"/>
      <c r="AUP71"/>
      <c r="AUQ71"/>
      <c r="AUR71"/>
      <c r="AUS71"/>
      <c r="AUT71"/>
      <c r="AUU71"/>
      <c r="AUV71"/>
      <c r="AUW71"/>
      <c r="AUX71"/>
      <c r="AUY71"/>
      <c r="AUZ71"/>
      <c r="AVA71"/>
      <c r="AVB71"/>
      <c r="AVC71"/>
      <c r="AVD71"/>
      <c r="AVE71"/>
      <c r="AVF71"/>
      <c r="AVG71"/>
      <c r="AVH71"/>
      <c r="AVI71"/>
      <c r="AVJ71"/>
      <c r="AVK71"/>
      <c r="AVL71"/>
      <c r="AVM71"/>
      <c r="AVN71"/>
      <c r="AVO71"/>
      <c r="AVP71"/>
      <c r="AVQ71"/>
      <c r="AVR71"/>
      <c r="AVS71"/>
      <c r="AVT71"/>
      <c r="AVU71"/>
      <c r="AVV71"/>
      <c r="AVW71"/>
      <c r="AVX71"/>
      <c r="AVY71"/>
      <c r="AVZ71"/>
      <c r="AWA71"/>
      <c r="AWB71"/>
      <c r="AWC71"/>
      <c r="AWD71"/>
      <c r="AWE71"/>
      <c r="AWF71"/>
      <c r="AWG71"/>
      <c r="AWH71"/>
      <c r="AWI71"/>
      <c r="AWJ71"/>
      <c r="AWK71"/>
      <c r="AWL71"/>
      <c r="AWM71"/>
      <c r="AWN71"/>
      <c r="AWO71"/>
      <c r="AWP71"/>
      <c r="AWQ71"/>
      <c r="AWR71"/>
      <c r="AWS71"/>
      <c r="AWT71"/>
      <c r="AWU71"/>
      <c r="AWV71"/>
      <c r="AWW71"/>
      <c r="AWX71"/>
      <c r="AWY71"/>
      <c r="AWZ71"/>
      <c r="AXA71"/>
      <c r="AXB71"/>
      <c r="AXC71"/>
      <c r="AXD71"/>
      <c r="AXE71"/>
      <c r="AXF71"/>
      <c r="AXG71"/>
      <c r="AXH71"/>
      <c r="AXI71"/>
      <c r="AXJ71"/>
      <c r="AXK71"/>
      <c r="AXL71"/>
      <c r="AXM71"/>
      <c r="AXN71"/>
      <c r="AXO71"/>
      <c r="AXP71"/>
      <c r="AXQ71"/>
      <c r="AXR71"/>
      <c r="AXS71"/>
      <c r="AXT71"/>
      <c r="AXU71"/>
      <c r="AXV71"/>
      <c r="AXW71"/>
      <c r="AXX71"/>
      <c r="AXY71"/>
      <c r="AXZ71"/>
      <c r="AYA71"/>
      <c r="AYB71"/>
      <c r="AYC71"/>
      <c r="AYD71"/>
      <c r="AYE71"/>
      <c r="AYF71"/>
      <c r="AYG71"/>
      <c r="AYH71"/>
      <c r="AYI71"/>
      <c r="AYJ71"/>
      <c r="AYK71"/>
      <c r="AYL71"/>
      <c r="AYM71"/>
    </row>
    <row r="72" spans="1:1339" x14ac:dyDescent="0.3">
      <c r="A72" s="35">
        <v>39.71</v>
      </c>
      <c r="B72" s="88"/>
      <c r="C72" s="89"/>
      <c r="D72" s="89"/>
      <c r="E72" s="89"/>
      <c r="F72" s="89"/>
      <c r="G72" s="89"/>
      <c r="H72" s="89"/>
      <c r="I72" s="89"/>
      <c r="J72" s="89"/>
      <c r="K72" s="89"/>
      <c r="L72" s="89"/>
      <c r="M72" s="89"/>
      <c r="N72" s="89"/>
      <c r="O72" s="89"/>
      <c r="P72" s="89"/>
      <c r="Q72" s="89">
        <v>1</v>
      </c>
      <c r="R72" s="89"/>
      <c r="S72" s="89"/>
      <c r="T72" s="89"/>
      <c r="U72" s="89"/>
      <c r="V72" s="89"/>
      <c r="W72" s="89"/>
      <c r="X72" s="89"/>
      <c r="Y72" s="89"/>
      <c r="Z72" s="89"/>
      <c r="AA72" s="89"/>
      <c r="AB72" s="89"/>
      <c r="AC72" s="89"/>
      <c r="AD72" s="89"/>
      <c r="AE72" s="89"/>
      <c r="AF72" s="89"/>
      <c r="AG72" s="89"/>
      <c r="AH72" s="89"/>
      <c r="AI72" s="89"/>
      <c r="AJ72" s="89"/>
      <c r="AK72" s="89"/>
      <c r="AL72" s="89"/>
      <c r="AM72" s="89"/>
      <c r="AN72" s="89"/>
      <c r="AO72" s="89"/>
      <c r="AP72" s="89"/>
      <c r="AQ72" s="89"/>
      <c r="AR72" s="89"/>
      <c r="AS72" s="89"/>
      <c r="AT72" s="89"/>
      <c r="AU72" s="89"/>
      <c r="AV72" s="89"/>
      <c r="AW72" s="89"/>
      <c r="AX72" s="89"/>
      <c r="AY72" s="89"/>
      <c r="AZ72" s="89"/>
      <c r="BA72" s="89"/>
      <c r="BB72" s="89"/>
      <c r="BC72" s="89"/>
      <c r="BD72" s="89"/>
      <c r="BE72" s="89"/>
      <c r="BF72" s="89"/>
      <c r="BG72" s="89"/>
      <c r="BH72" s="89"/>
      <c r="BI72" s="89"/>
      <c r="BJ72" s="89"/>
      <c r="BK72" s="89"/>
      <c r="BL72" s="89"/>
      <c r="BM72" s="89"/>
      <c r="BN72" s="89"/>
      <c r="BO72" s="89"/>
      <c r="BP72" s="89"/>
      <c r="BQ72" s="89"/>
      <c r="BR72" s="90">
        <v>1</v>
      </c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  <c r="AMK72"/>
      <c r="AML72"/>
      <c r="AMM72"/>
      <c r="AMN72"/>
      <c r="AMO72"/>
      <c r="AMP72"/>
      <c r="AMQ72"/>
      <c r="AMR72"/>
      <c r="AMS72"/>
      <c r="AMT72"/>
      <c r="AMU72"/>
      <c r="AMV72"/>
      <c r="AMW72"/>
      <c r="AMX72"/>
      <c r="AMY72"/>
      <c r="AMZ72"/>
      <c r="ANA72"/>
      <c r="ANB72"/>
      <c r="ANC72"/>
      <c r="AND72"/>
      <c r="ANE72"/>
      <c r="ANF72"/>
      <c r="ANG72"/>
      <c r="ANH72"/>
      <c r="ANI72"/>
      <c r="ANJ72"/>
      <c r="ANK72"/>
      <c r="ANL72"/>
      <c r="ANM72"/>
      <c r="ANN72"/>
      <c r="ANO72"/>
      <c r="ANP72"/>
      <c r="ANQ72"/>
      <c r="ANR72"/>
      <c r="ANS72"/>
      <c r="ANT72"/>
      <c r="ANU72"/>
      <c r="ANV72"/>
      <c r="ANW72"/>
      <c r="ANX72"/>
      <c r="ANY72"/>
      <c r="ANZ72"/>
      <c r="AOA72"/>
      <c r="AOB72"/>
      <c r="AOC72"/>
      <c r="AOD72"/>
      <c r="AOE72"/>
      <c r="AOF72"/>
      <c r="AOG72"/>
      <c r="AOH72"/>
      <c r="AOI72"/>
      <c r="AOJ72"/>
      <c r="AOK72"/>
      <c r="AOL72"/>
      <c r="AOM72"/>
      <c r="AON72"/>
      <c r="AOO72"/>
      <c r="AOP72"/>
      <c r="AOQ72"/>
      <c r="AOR72"/>
      <c r="AOS72"/>
      <c r="AOT72"/>
      <c r="AOU72"/>
      <c r="AOV72"/>
      <c r="AOW72"/>
      <c r="AOX72"/>
      <c r="AOY72"/>
      <c r="AOZ72"/>
      <c r="APA72"/>
      <c r="APB72"/>
      <c r="APC72"/>
      <c r="APD72"/>
      <c r="APE72"/>
      <c r="APF72"/>
      <c r="APG72"/>
      <c r="APH72"/>
      <c r="API72"/>
      <c r="APJ72"/>
      <c r="APK72"/>
      <c r="APL72"/>
      <c r="APM72"/>
      <c r="APN72"/>
      <c r="APO72"/>
      <c r="APP72"/>
      <c r="APQ72"/>
      <c r="APR72"/>
      <c r="APS72"/>
      <c r="APT72"/>
      <c r="APU72"/>
      <c r="APV72"/>
      <c r="APW72"/>
      <c r="APX72"/>
      <c r="APY72"/>
      <c r="APZ72"/>
      <c r="AQA72"/>
      <c r="AQB72"/>
      <c r="AQC72"/>
      <c r="AQD72"/>
      <c r="AQE72"/>
      <c r="AQF72"/>
      <c r="AQG72"/>
      <c r="AQH72"/>
      <c r="AQI72"/>
      <c r="AQJ72"/>
      <c r="AQK72"/>
      <c r="AQL72"/>
      <c r="AQM72"/>
      <c r="AQN72"/>
      <c r="AQO72"/>
      <c r="AQP72"/>
      <c r="AQQ72"/>
      <c r="AQR72"/>
      <c r="AQS72"/>
      <c r="AQT72"/>
      <c r="AQU72"/>
      <c r="AQV72"/>
      <c r="AQW72"/>
      <c r="AQX72"/>
      <c r="AQY72"/>
      <c r="AQZ72"/>
      <c r="ARA72"/>
      <c r="ARB72"/>
      <c r="ARC72"/>
      <c r="ARD72"/>
      <c r="ARE72"/>
      <c r="ARF72"/>
      <c r="ARG72"/>
      <c r="ARH72"/>
      <c r="ARI72"/>
      <c r="ARJ72"/>
      <c r="ARK72"/>
      <c r="ARL72"/>
      <c r="ARM72"/>
      <c r="ARN72"/>
      <c r="ARO72"/>
      <c r="ARP72"/>
      <c r="ARQ72"/>
      <c r="ARR72"/>
      <c r="ARS72"/>
      <c r="ART72"/>
      <c r="ARU72"/>
      <c r="ARV72"/>
      <c r="ARW72"/>
      <c r="ARX72"/>
      <c r="ARY72"/>
      <c r="ARZ72"/>
      <c r="ASA72"/>
      <c r="ASB72"/>
      <c r="ASC72"/>
      <c r="ASD72"/>
      <c r="ASE72"/>
      <c r="ASF72"/>
      <c r="ASG72"/>
      <c r="ASH72"/>
      <c r="ASI72"/>
      <c r="ASJ72"/>
      <c r="ASK72"/>
      <c r="ASL72"/>
      <c r="ASM72"/>
      <c r="ASN72"/>
      <c r="ASO72"/>
      <c r="ASP72"/>
      <c r="ASQ72"/>
      <c r="ASR72"/>
      <c r="ASS72"/>
      <c r="AST72"/>
      <c r="ASU72"/>
      <c r="ASV72"/>
      <c r="ASW72"/>
      <c r="ASX72"/>
      <c r="ASY72"/>
      <c r="ASZ72"/>
      <c r="ATA72"/>
      <c r="ATB72"/>
      <c r="ATC72"/>
      <c r="ATD72"/>
      <c r="ATE72"/>
      <c r="ATF72"/>
      <c r="ATG72"/>
      <c r="ATH72"/>
      <c r="ATI72"/>
      <c r="ATJ72"/>
      <c r="ATK72"/>
      <c r="ATL72"/>
      <c r="ATM72"/>
      <c r="ATN72"/>
      <c r="ATO72"/>
      <c r="ATP72"/>
      <c r="ATQ72"/>
      <c r="ATR72"/>
      <c r="ATS72"/>
      <c r="ATT72"/>
      <c r="ATU72"/>
      <c r="ATV72"/>
      <c r="ATW72"/>
      <c r="ATX72"/>
      <c r="ATY72"/>
      <c r="ATZ72"/>
      <c r="AUA72"/>
      <c r="AUB72"/>
      <c r="AUC72"/>
      <c r="AUD72"/>
      <c r="AUE72"/>
      <c r="AUF72"/>
      <c r="AUG72"/>
      <c r="AUH72"/>
      <c r="AUI72"/>
      <c r="AUJ72"/>
      <c r="AUK72"/>
      <c r="AUL72"/>
      <c r="AUM72"/>
      <c r="AUN72"/>
      <c r="AUO72"/>
      <c r="AUP72"/>
      <c r="AUQ72"/>
      <c r="AUR72"/>
      <c r="AUS72"/>
      <c r="AUT72"/>
      <c r="AUU72"/>
      <c r="AUV72"/>
      <c r="AUW72"/>
      <c r="AUX72"/>
      <c r="AUY72"/>
      <c r="AUZ72"/>
      <c r="AVA72"/>
      <c r="AVB72"/>
      <c r="AVC72"/>
      <c r="AVD72"/>
      <c r="AVE72"/>
      <c r="AVF72"/>
      <c r="AVG72"/>
      <c r="AVH72"/>
      <c r="AVI72"/>
      <c r="AVJ72"/>
      <c r="AVK72"/>
      <c r="AVL72"/>
      <c r="AVM72"/>
      <c r="AVN72"/>
      <c r="AVO72"/>
      <c r="AVP72"/>
      <c r="AVQ72"/>
      <c r="AVR72"/>
      <c r="AVS72"/>
      <c r="AVT72"/>
      <c r="AVU72"/>
      <c r="AVV72"/>
      <c r="AVW72"/>
      <c r="AVX72"/>
      <c r="AVY72"/>
      <c r="AVZ72"/>
      <c r="AWA72"/>
      <c r="AWB72"/>
      <c r="AWC72"/>
      <c r="AWD72"/>
      <c r="AWE72"/>
      <c r="AWF72"/>
      <c r="AWG72"/>
      <c r="AWH72"/>
      <c r="AWI72"/>
      <c r="AWJ72"/>
      <c r="AWK72"/>
      <c r="AWL72"/>
      <c r="AWM72"/>
      <c r="AWN72"/>
      <c r="AWO72"/>
      <c r="AWP72"/>
      <c r="AWQ72"/>
      <c r="AWR72"/>
      <c r="AWS72"/>
      <c r="AWT72"/>
      <c r="AWU72"/>
      <c r="AWV72"/>
      <c r="AWW72"/>
      <c r="AWX72"/>
      <c r="AWY72"/>
      <c r="AWZ72"/>
      <c r="AXA72"/>
      <c r="AXB72"/>
      <c r="AXC72"/>
      <c r="AXD72"/>
      <c r="AXE72"/>
      <c r="AXF72"/>
      <c r="AXG72"/>
      <c r="AXH72"/>
      <c r="AXI72"/>
      <c r="AXJ72"/>
      <c r="AXK72"/>
      <c r="AXL72"/>
      <c r="AXM72"/>
      <c r="AXN72"/>
      <c r="AXO72"/>
      <c r="AXP72"/>
      <c r="AXQ72"/>
      <c r="AXR72"/>
      <c r="AXS72"/>
      <c r="AXT72"/>
      <c r="AXU72"/>
      <c r="AXV72"/>
      <c r="AXW72"/>
      <c r="AXX72"/>
      <c r="AXY72"/>
      <c r="AXZ72"/>
      <c r="AYA72"/>
      <c r="AYB72"/>
      <c r="AYC72"/>
      <c r="AYD72"/>
      <c r="AYE72"/>
      <c r="AYF72"/>
      <c r="AYG72"/>
      <c r="AYH72"/>
      <c r="AYI72"/>
      <c r="AYJ72"/>
      <c r="AYK72"/>
      <c r="AYL72"/>
      <c r="AYM72"/>
    </row>
    <row r="73" spans="1:1339" x14ac:dyDescent="0.3">
      <c r="A73" s="35">
        <v>40.28</v>
      </c>
      <c r="B73" s="88"/>
      <c r="C73" s="89"/>
      <c r="D73" s="89"/>
      <c r="E73" s="89"/>
      <c r="F73" s="89"/>
      <c r="G73" s="89"/>
      <c r="H73" s="89"/>
      <c r="I73" s="89"/>
      <c r="J73" s="89"/>
      <c r="K73" s="89"/>
      <c r="L73" s="89"/>
      <c r="M73" s="89"/>
      <c r="N73" s="89"/>
      <c r="O73" s="89"/>
      <c r="P73" s="89"/>
      <c r="Q73" s="89"/>
      <c r="R73" s="89"/>
      <c r="S73" s="89"/>
      <c r="T73" s="89"/>
      <c r="U73" s="89"/>
      <c r="V73" s="89"/>
      <c r="W73" s="89"/>
      <c r="X73" s="89"/>
      <c r="Y73" s="89">
        <v>1</v>
      </c>
      <c r="Z73" s="89"/>
      <c r="AA73" s="89"/>
      <c r="AB73" s="89"/>
      <c r="AC73" s="89"/>
      <c r="AD73" s="89"/>
      <c r="AE73" s="89"/>
      <c r="AF73" s="89"/>
      <c r="AG73" s="89"/>
      <c r="AH73" s="89"/>
      <c r="AI73" s="89"/>
      <c r="AJ73" s="89"/>
      <c r="AK73" s="89"/>
      <c r="AL73" s="89"/>
      <c r="AM73" s="89"/>
      <c r="AN73" s="89"/>
      <c r="AO73" s="89"/>
      <c r="AP73" s="89"/>
      <c r="AQ73" s="89"/>
      <c r="AR73" s="89"/>
      <c r="AS73" s="89"/>
      <c r="AT73" s="89"/>
      <c r="AU73" s="89"/>
      <c r="AV73" s="89"/>
      <c r="AW73" s="89"/>
      <c r="AX73" s="89"/>
      <c r="AY73" s="89"/>
      <c r="AZ73" s="89"/>
      <c r="BA73" s="89"/>
      <c r="BB73" s="89"/>
      <c r="BC73" s="89"/>
      <c r="BD73" s="89"/>
      <c r="BE73" s="89"/>
      <c r="BF73" s="89"/>
      <c r="BG73" s="89"/>
      <c r="BH73" s="89"/>
      <c r="BI73" s="89"/>
      <c r="BJ73" s="89"/>
      <c r="BK73" s="89"/>
      <c r="BL73" s="89"/>
      <c r="BM73" s="89"/>
      <c r="BN73" s="89"/>
      <c r="BO73" s="89"/>
      <c r="BP73" s="89"/>
      <c r="BQ73" s="89"/>
      <c r="BR73" s="90">
        <v>1</v>
      </c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  <c r="AMK73"/>
      <c r="AML73"/>
      <c r="AMM73"/>
      <c r="AMN73"/>
      <c r="AMO73"/>
      <c r="AMP73"/>
      <c r="AMQ73"/>
      <c r="AMR73"/>
      <c r="AMS73"/>
      <c r="AMT73"/>
      <c r="AMU73"/>
      <c r="AMV73"/>
      <c r="AMW73"/>
      <c r="AMX73"/>
      <c r="AMY73"/>
      <c r="AMZ73"/>
      <c r="ANA73"/>
      <c r="ANB73"/>
      <c r="ANC73"/>
      <c r="AND73"/>
      <c r="ANE73"/>
      <c r="ANF73"/>
      <c r="ANG73"/>
      <c r="ANH73"/>
      <c r="ANI73"/>
      <c r="ANJ73"/>
      <c r="ANK73"/>
      <c r="ANL73"/>
      <c r="ANM73"/>
      <c r="ANN73"/>
      <c r="ANO73"/>
      <c r="ANP73"/>
      <c r="ANQ73"/>
      <c r="ANR73"/>
      <c r="ANS73"/>
      <c r="ANT73"/>
      <c r="ANU73"/>
      <c r="ANV73"/>
      <c r="ANW73"/>
      <c r="ANX73"/>
      <c r="ANY73"/>
      <c r="ANZ73"/>
      <c r="AOA73"/>
      <c r="AOB73"/>
      <c r="AOC73"/>
      <c r="AOD73"/>
      <c r="AOE73"/>
      <c r="AOF73"/>
      <c r="AOG73"/>
      <c r="AOH73"/>
      <c r="AOI73"/>
      <c r="AOJ73"/>
      <c r="AOK73"/>
      <c r="AOL73"/>
      <c r="AOM73"/>
      <c r="AON73"/>
      <c r="AOO73"/>
      <c r="AOP73"/>
      <c r="AOQ73"/>
      <c r="AOR73"/>
      <c r="AOS73"/>
      <c r="AOT73"/>
      <c r="AOU73"/>
      <c r="AOV73"/>
      <c r="AOW73"/>
      <c r="AOX73"/>
      <c r="AOY73"/>
      <c r="AOZ73"/>
      <c r="APA73"/>
      <c r="APB73"/>
      <c r="APC73"/>
      <c r="APD73"/>
      <c r="APE73"/>
      <c r="APF73"/>
      <c r="APG73"/>
      <c r="APH73"/>
      <c r="API73"/>
      <c r="APJ73"/>
      <c r="APK73"/>
      <c r="APL73"/>
      <c r="APM73"/>
      <c r="APN73"/>
      <c r="APO73"/>
      <c r="APP73"/>
      <c r="APQ73"/>
      <c r="APR73"/>
      <c r="APS73"/>
      <c r="APT73"/>
      <c r="APU73"/>
      <c r="APV73"/>
      <c r="APW73"/>
      <c r="APX73"/>
      <c r="APY73"/>
      <c r="APZ73"/>
      <c r="AQA73"/>
      <c r="AQB73"/>
      <c r="AQC73"/>
      <c r="AQD73"/>
      <c r="AQE73"/>
      <c r="AQF73"/>
      <c r="AQG73"/>
      <c r="AQH73"/>
      <c r="AQI73"/>
      <c r="AQJ73"/>
      <c r="AQK73"/>
      <c r="AQL73"/>
      <c r="AQM73"/>
      <c r="AQN73"/>
      <c r="AQO73"/>
      <c r="AQP73"/>
      <c r="AQQ73"/>
      <c r="AQR73"/>
      <c r="AQS73"/>
      <c r="AQT73"/>
      <c r="AQU73"/>
      <c r="AQV73"/>
      <c r="AQW73"/>
      <c r="AQX73"/>
      <c r="AQY73"/>
      <c r="AQZ73"/>
      <c r="ARA73"/>
      <c r="ARB73"/>
      <c r="ARC73"/>
      <c r="ARD73"/>
      <c r="ARE73"/>
      <c r="ARF73"/>
      <c r="ARG73"/>
      <c r="ARH73"/>
      <c r="ARI73"/>
      <c r="ARJ73"/>
      <c r="ARK73"/>
      <c r="ARL73"/>
      <c r="ARM73"/>
      <c r="ARN73"/>
      <c r="ARO73"/>
      <c r="ARP73"/>
      <c r="ARQ73"/>
      <c r="ARR73"/>
      <c r="ARS73"/>
      <c r="ART73"/>
      <c r="ARU73"/>
      <c r="ARV73"/>
      <c r="ARW73"/>
      <c r="ARX73"/>
      <c r="ARY73"/>
      <c r="ARZ73"/>
      <c r="ASA73"/>
      <c r="ASB73"/>
      <c r="ASC73"/>
      <c r="ASD73"/>
      <c r="ASE73"/>
      <c r="ASF73"/>
      <c r="ASG73"/>
      <c r="ASH73"/>
      <c r="ASI73"/>
      <c r="ASJ73"/>
      <c r="ASK73"/>
      <c r="ASL73"/>
      <c r="ASM73"/>
      <c r="ASN73"/>
      <c r="ASO73"/>
      <c r="ASP73"/>
      <c r="ASQ73"/>
      <c r="ASR73"/>
      <c r="ASS73"/>
      <c r="AST73"/>
      <c r="ASU73"/>
      <c r="ASV73"/>
      <c r="ASW73"/>
      <c r="ASX73"/>
      <c r="ASY73"/>
      <c r="ASZ73"/>
      <c r="ATA73"/>
      <c r="ATB73"/>
      <c r="ATC73"/>
      <c r="ATD73"/>
      <c r="ATE73"/>
      <c r="ATF73"/>
      <c r="ATG73"/>
      <c r="ATH73"/>
      <c r="ATI73"/>
      <c r="ATJ73"/>
      <c r="ATK73"/>
      <c r="ATL73"/>
      <c r="ATM73"/>
      <c r="ATN73"/>
      <c r="ATO73"/>
      <c r="ATP73"/>
      <c r="ATQ73"/>
      <c r="ATR73"/>
      <c r="ATS73"/>
      <c r="ATT73"/>
      <c r="ATU73"/>
      <c r="ATV73"/>
      <c r="ATW73"/>
      <c r="ATX73"/>
      <c r="ATY73"/>
      <c r="ATZ73"/>
      <c r="AUA73"/>
      <c r="AUB73"/>
      <c r="AUC73"/>
      <c r="AUD73"/>
      <c r="AUE73"/>
      <c r="AUF73"/>
      <c r="AUG73"/>
      <c r="AUH73"/>
      <c r="AUI73"/>
      <c r="AUJ73"/>
      <c r="AUK73"/>
      <c r="AUL73"/>
      <c r="AUM73"/>
      <c r="AUN73"/>
      <c r="AUO73"/>
      <c r="AUP73"/>
      <c r="AUQ73"/>
      <c r="AUR73"/>
      <c r="AUS73"/>
      <c r="AUT73"/>
      <c r="AUU73"/>
      <c r="AUV73"/>
      <c r="AUW73"/>
      <c r="AUX73"/>
      <c r="AUY73"/>
      <c r="AUZ73"/>
      <c r="AVA73"/>
      <c r="AVB73"/>
      <c r="AVC73"/>
      <c r="AVD73"/>
      <c r="AVE73"/>
      <c r="AVF73"/>
      <c r="AVG73"/>
      <c r="AVH73"/>
      <c r="AVI73"/>
      <c r="AVJ73"/>
      <c r="AVK73"/>
      <c r="AVL73"/>
      <c r="AVM73"/>
      <c r="AVN73"/>
      <c r="AVO73"/>
      <c r="AVP73"/>
      <c r="AVQ73"/>
      <c r="AVR73"/>
      <c r="AVS73"/>
      <c r="AVT73"/>
      <c r="AVU73"/>
      <c r="AVV73"/>
      <c r="AVW73"/>
      <c r="AVX73"/>
      <c r="AVY73"/>
      <c r="AVZ73"/>
      <c r="AWA73"/>
      <c r="AWB73"/>
      <c r="AWC73"/>
      <c r="AWD73"/>
      <c r="AWE73"/>
      <c r="AWF73"/>
      <c r="AWG73"/>
      <c r="AWH73"/>
      <c r="AWI73"/>
      <c r="AWJ73"/>
      <c r="AWK73"/>
      <c r="AWL73"/>
      <c r="AWM73"/>
      <c r="AWN73"/>
      <c r="AWO73"/>
      <c r="AWP73"/>
      <c r="AWQ73"/>
      <c r="AWR73"/>
      <c r="AWS73"/>
      <c r="AWT73"/>
      <c r="AWU73"/>
      <c r="AWV73"/>
      <c r="AWW73"/>
      <c r="AWX73"/>
      <c r="AWY73"/>
      <c r="AWZ73"/>
      <c r="AXA73"/>
      <c r="AXB73"/>
      <c r="AXC73"/>
      <c r="AXD73"/>
      <c r="AXE73"/>
      <c r="AXF73"/>
      <c r="AXG73"/>
      <c r="AXH73"/>
      <c r="AXI73"/>
      <c r="AXJ73"/>
      <c r="AXK73"/>
      <c r="AXL73"/>
      <c r="AXM73"/>
      <c r="AXN73"/>
      <c r="AXO73"/>
      <c r="AXP73"/>
      <c r="AXQ73"/>
      <c r="AXR73"/>
      <c r="AXS73"/>
      <c r="AXT73"/>
      <c r="AXU73"/>
      <c r="AXV73"/>
      <c r="AXW73"/>
      <c r="AXX73"/>
      <c r="AXY73"/>
      <c r="AXZ73"/>
      <c r="AYA73"/>
      <c r="AYB73"/>
      <c r="AYC73"/>
      <c r="AYD73"/>
      <c r="AYE73"/>
      <c r="AYF73"/>
      <c r="AYG73"/>
      <c r="AYH73"/>
      <c r="AYI73"/>
      <c r="AYJ73"/>
      <c r="AYK73"/>
      <c r="AYL73"/>
      <c r="AYM73"/>
    </row>
    <row r="74" spans="1:1339" x14ac:dyDescent="0.3">
      <c r="A74" s="35">
        <v>41.325000000000003</v>
      </c>
      <c r="B74" s="88"/>
      <c r="C74" s="89"/>
      <c r="D74" s="89">
        <v>1</v>
      </c>
      <c r="E74" s="89"/>
      <c r="F74" s="89"/>
      <c r="G74" s="89"/>
      <c r="H74" s="89"/>
      <c r="I74" s="89"/>
      <c r="J74" s="89"/>
      <c r="K74" s="89"/>
      <c r="L74" s="89"/>
      <c r="M74" s="89"/>
      <c r="N74" s="89"/>
      <c r="O74" s="89"/>
      <c r="P74" s="89"/>
      <c r="Q74" s="89"/>
      <c r="R74" s="89"/>
      <c r="S74" s="89"/>
      <c r="T74" s="89"/>
      <c r="U74" s="89"/>
      <c r="V74" s="89"/>
      <c r="W74" s="89"/>
      <c r="X74" s="89"/>
      <c r="Y74" s="89"/>
      <c r="Z74" s="89"/>
      <c r="AA74" s="89"/>
      <c r="AB74" s="89"/>
      <c r="AC74" s="89"/>
      <c r="AD74" s="89"/>
      <c r="AE74" s="89"/>
      <c r="AF74" s="89"/>
      <c r="AG74" s="89"/>
      <c r="AH74" s="89"/>
      <c r="AI74" s="89"/>
      <c r="AJ74" s="89"/>
      <c r="AK74" s="89"/>
      <c r="AL74" s="89"/>
      <c r="AM74" s="89"/>
      <c r="AN74" s="89"/>
      <c r="AO74" s="89"/>
      <c r="AP74" s="89"/>
      <c r="AQ74" s="89"/>
      <c r="AR74" s="89"/>
      <c r="AS74" s="89"/>
      <c r="AT74" s="89"/>
      <c r="AU74" s="89"/>
      <c r="AV74" s="89"/>
      <c r="AW74" s="89"/>
      <c r="AX74" s="89"/>
      <c r="AY74" s="89"/>
      <c r="AZ74" s="89"/>
      <c r="BA74" s="89"/>
      <c r="BB74" s="89"/>
      <c r="BC74" s="89"/>
      <c r="BD74" s="89"/>
      <c r="BE74" s="89"/>
      <c r="BF74" s="89"/>
      <c r="BG74" s="89"/>
      <c r="BH74" s="89"/>
      <c r="BI74" s="89"/>
      <c r="BJ74" s="89"/>
      <c r="BK74" s="89"/>
      <c r="BL74" s="89"/>
      <c r="BM74" s="89"/>
      <c r="BN74" s="89"/>
      <c r="BO74" s="89"/>
      <c r="BP74" s="89"/>
      <c r="BQ74" s="89"/>
      <c r="BR74" s="90">
        <v>1</v>
      </c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</row>
    <row r="75" spans="1:1339" x14ac:dyDescent="0.3">
      <c r="A75" s="35">
        <v>41.42</v>
      </c>
      <c r="B75" s="88"/>
      <c r="C75" s="89"/>
      <c r="D75" s="89"/>
      <c r="E75" s="89"/>
      <c r="F75" s="89"/>
      <c r="G75" s="89"/>
      <c r="H75" s="89"/>
      <c r="I75" s="89"/>
      <c r="J75" s="89"/>
      <c r="K75" s="89"/>
      <c r="L75" s="89"/>
      <c r="M75" s="89"/>
      <c r="N75" s="89"/>
      <c r="O75" s="89"/>
      <c r="P75" s="89"/>
      <c r="Q75" s="89"/>
      <c r="R75" s="89"/>
      <c r="S75" s="89"/>
      <c r="T75" s="89"/>
      <c r="U75" s="89"/>
      <c r="V75" s="89"/>
      <c r="W75" s="89"/>
      <c r="X75" s="89"/>
      <c r="Y75" s="89"/>
      <c r="Z75" s="89"/>
      <c r="AA75" s="89"/>
      <c r="AB75" s="89"/>
      <c r="AC75" s="89"/>
      <c r="AD75" s="89"/>
      <c r="AE75" s="89"/>
      <c r="AF75" s="89"/>
      <c r="AG75" s="89"/>
      <c r="AH75" s="89"/>
      <c r="AI75" s="89"/>
      <c r="AJ75" s="89"/>
      <c r="AK75" s="89"/>
      <c r="AL75" s="89"/>
      <c r="AM75" s="89"/>
      <c r="AN75" s="89"/>
      <c r="AO75" s="89"/>
      <c r="AP75" s="89"/>
      <c r="AQ75" s="89"/>
      <c r="AR75" s="89"/>
      <c r="AS75" s="89"/>
      <c r="AT75" s="89"/>
      <c r="AU75" s="89"/>
      <c r="AV75" s="89"/>
      <c r="AW75" s="89"/>
      <c r="AX75" s="89"/>
      <c r="AY75" s="89"/>
      <c r="AZ75" s="89"/>
      <c r="BA75" s="89"/>
      <c r="BB75" s="89"/>
      <c r="BC75" s="89"/>
      <c r="BD75" s="89"/>
      <c r="BE75" s="89"/>
      <c r="BF75" s="89">
        <v>1</v>
      </c>
      <c r="BG75" s="89"/>
      <c r="BH75" s="89"/>
      <c r="BI75" s="89"/>
      <c r="BJ75" s="89"/>
      <c r="BK75" s="89"/>
      <c r="BL75" s="89"/>
      <c r="BM75" s="89"/>
      <c r="BN75" s="89"/>
      <c r="BO75" s="89"/>
      <c r="BP75" s="89"/>
      <c r="BQ75" s="89"/>
      <c r="BR75" s="90">
        <v>1</v>
      </c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  <c r="AMK75"/>
      <c r="AML75"/>
      <c r="AMM75"/>
      <c r="AMN75"/>
      <c r="AMO75"/>
      <c r="AMP75"/>
      <c r="AMQ75"/>
      <c r="AMR75"/>
      <c r="AMS75"/>
      <c r="AMT75"/>
      <c r="AMU75"/>
      <c r="AMV75"/>
      <c r="AMW75"/>
      <c r="AMX75"/>
      <c r="AMY75"/>
      <c r="AMZ75"/>
      <c r="ANA75"/>
      <c r="ANB75"/>
      <c r="ANC75"/>
      <c r="AND75"/>
      <c r="ANE75"/>
      <c r="ANF75"/>
      <c r="ANG75"/>
      <c r="ANH75"/>
      <c r="ANI75"/>
      <c r="ANJ75"/>
      <c r="ANK75"/>
      <c r="ANL75"/>
      <c r="ANM75"/>
      <c r="ANN75"/>
      <c r="ANO75"/>
      <c r="ANP75"/>
      <c r="ANQ75"/>
      <c r="ANR75"/>
      <c r="ANS75"/>
      <c r="ANT75"/>
      <c r="ANU75"/>
      <c r="ANV75"/>
      <c r="ANW75"/>
      <c r="ANX75"/>
      <c r="ANY75"/>
      <c r="ANZ75"/>
      <c r="AOA75"/>
      <c r="AOB75"/>
      <c r="AOC75"/>
      <c r="AOD75"/>
      <c r="AOE75"/>
      <c r="AOF75"/>
      <c r="AOG75"/>
      <c r="AOH75"/>
      <c r="AOI75"/>
      <c r="AOJ75"/>
      <c r="AOK75"/>
      <c r="AOL75"/>
      <c r="AOM75"/>
      <c r="AON75"/>
      <c r="AOO75"/>
      <c r="AOP75"/>
      <c r="AOQ75"/>
      <c r="AOR75"/>
      <c r="AOS75"/>
      <c r="AOT75"/>
      <c r="AOU75"/>
      <c r="AOV75"/>
      <c r="AOW75"/>
      <c r="AOX75"/>
      <c r="AOY75"/>
      <c r="AOZ75"/>
      <c r="APA75"/>
      <c r="APB75"/>
      <c r="APC75"/>
      <c r="APD75"/>
      <c r="APE75"/>
      <c r="APF75"/>
      <c r="APG75"/>
      <c r="APH75"/>
      <c r="API75"/>
      <c r="APJ75"/>
      <c r="APK75"/>
      <c r="APL75"/>
      <c r="APM75"/>
      <c r="APN75"/>
      <c r="APO75"/>
      <c r="APP75"/>
      <c r="APQ75"/>
      <c r="APR75"/>
      <c r="APS75"/>
      <c r="APT75"/>
      <c r="APU75"/>
      <c r="APV75"/>
      <c r="APW75"/>
      <c r="APX75"/>
      <c r="APY75"/>
      <c r="APZ75"/>
      <c r="AQA75"/>
      <c r="AQB75"/>
      <c r="AQC75"/>
      <c r="AQD75"/>
      <c r="AQE75"/>
      <c r="AQF75"/>
      <c r="AQG75"/>
      <c r="AQH75"/>
      <c r="AQI75"/>
      <c r="AQJ75"/>
      <c r="AQK75"/>
      <c r="AQL75"/>
      <c r="AQM75"/>
      <c r="AQN75"/>
      <c r="AQO75"/>
      <c r="AQP75"/>
      <c r="AQQ75"/>
      <c r="AQR75"/>
      <c r="AQS75"/>
      <c r="AQT75"/>
      <c r="AQU75"/>
      <c r="AQV75"/>
      <c r="AQW75"/>
      <c r="AQX75"/>
      <c r="AQY75"/>
      <c r="AQZ75"/>
      <c r="ARA75"/>
      <c r="ARB75"/>
      <c r="ARC75"/>
      <c r="ARD75"/>
      <c r="ARE75"/>
      <c r="ARF75"/>
      <c r="ARG75"/>
      <c r="ARH75"/>
      <c r="ARI75"/>
      <c r="ARJ75"/>
      <c r="ARK75"/>
      <c r="ARL75"/>
      <c r="ARM75"/>
      <c r="ARN75"/>
      <c r="ARO75"/>
      <c r="ARP75"/>
      <c r="ARQ75"/>
      <c r="ARR75"/>
      <c r="ARS75"/>
      <c r="ART75"/>
      <c r="ARU75"/>
      <c r="ARV75"/>
      <c r="ARW75"/>
      <c r="ARX75"/>
      <c r="ARY75"/>
      <c r="ARZ75"/>
      <c r="ASA75"/>
      <c r="ASB75"/>
      <c r="ASC75"/>
      <c r="ASD75"/>
      <c r="ASE75"/>
      <c r="ASF75"/>
      <c r="ASG75"/>
      <c r="ASH75"/>
      <c r="ASI75"/>
      <c r="ASJ75"/>
      <c r="ASK75"/>
      <c r="ASL75"/>
      <c r="ASM75"/>
      <c r="ASN75"/>
      <c r="ASO75"/>
      <c r="ASP75"/>
      <c r="ASQ75"/>
      <c r="ASR75"/>
      <c r="ASS75"/>
      <c r="AST75"/>
      <c r="ASU75"/>
      <c r="ASV75"/>
      <c r="ASW75"/>
      <c r="ASX75"/>
      <c r="ASY75"/>
      <c r="ASZ75"/>
      <c r="ATA75"/>
      <c r="ATB75"/>
      <c r="ATC75"/>
      <c r="ATD75"/>
      <c r="ATE75"/>
      <c r="ATF75"/>
      <c r="ATG75"/>
      <c r="ATH75"/>
      <c r="ATI75"/>
      <c r="ATJ75"/>
      <c r="ATK75"/>
      <c r="ATL75"/>
      <c r="ATM75"/>
      <c r="ATN75"/>
      <c r="ATO75"/>
      <c r="ATP75"/>
      <c r="ATQ75"/>
      <c r="ATR75"/>
      <c r="ATS75"/>
      <c r="ATT75"/>
      <c r="ATU75"/>
      <c r="ATV75"/>
      <c r="ATW75"/>
      <c r="ATX75"/>
      <c r="ATY75"/>
      <c r="ATZ75"/>
      <c r="AUA75"/>
      <c r="AUB75"/>
      <c r="AUC75"/>
      <c r="AUD75"/>
      <c r="AUE75"/>
      <c r="AUF75"/>
      <c r="AUG75"/>
      <c r="AUH75"/>
      <c r="AUI75"/>
      <c r="AUJ75"/>
      <c r="AUK75"/>
      <c r="AUL75"/>
      <c r="AUM75"/>
      <c r="AUN75"/>
      <c r="AUO75"/>
      <c r="AUP75"/>
      <c r="AUQ75"/>
      <c r="AUR75"/>
      <c r="AUS75"/>
      <c r="AUT75"/>
      <c r="AUU75"/>
      <c r="AUV75"/>
      <c r="AUW75"/>
      <c r="AUX75"/>
      <c r="AUY75"/>
      <c r="AUZ75"/>
      <c r="AVA75"/>
      <c r="AVB75"/>
      <c r="AVC75"/>
      <c r="AVD75"/>
      <c r="AVE75"/>
      <c r="AVF75"/>
      <c r="AVG75"/>
      <c r="AVH75"/>
      <c r="AVI75"/>
      <c r="AVJ75"/>
      <c r="AVK75"/>
      <c r="AVL75"/>
      <c r="AVM75"/>
      <c r="AVN75"/>
      <c r="AVO75"/>
      <c r="AVP75"/>
      <c r="AVQ75"/>
      <c r="AVR75"/>
      <c r="AVS75"/>
      <c r="AVT75"/>
      <c r="AVU75"/>
      <c r="AVV75"/>
      <c r="AVW75"/>
      <c r="AVX75"/>
      <c r="AVY75"/>
      <c r="AVZ75"/>
      <c r="AWA75"/>
      <c r="AWB75"/>
      <c r="AWC75"/>
      <c r="AWD75"/>
      <c r="AWE75"/>
      <c r="AWF75"/>
      <c r="AWG75"/>
      <c r="AWH75"/>
      <c r="AWI75"/>
      <c r="AWJ75"/>
      <c r="AWK75"/>
      <c r="AWL75"/>
      <c r="AWM75"/>
      <c r="AWN75"/>
      <c r="AWO75"/>
      <c r="AWP75"/>
      <c r="AWQ75"/>
      <c r="AWR75"/>
      <c r="AWS75"/>
      <c r="AWT75"/>
      <c r="AWU75"/>
      <c r="AWV75"/>
      <c r="AWW75"/>
      <c r="AWX75"/>
      <c r="AWY75"/>
      <c r="AWZ75"/>
      <c r="AXA75"/>
      <c r="AXB75"/>
      <c r="AXC75"/>
      <c r="AXD75"/>
      <c r="AXE75"/>
      <c r="AXF75"/>
      <c r="AXG75"/>
      <c r="AXH75"/>
      <c r="AXI75"/>
      <c r="AXJ75"/>
      <c r="AXK75"/>
      <c r="AXL75"/>
      <c r="AXM75"/>
      <c r="AXN75"/>
      <c r="AXO75"/>
      <c r="AXP75"/>
      <c r="AXQ75"/>
      <c r="AXR75"/>
      <c r="AXS75"/>
      <c r="AXT75"/>
      <c r="AXU75"/>
      <c r="AXV75"/>
      <c r="AXW75"/>
      <c r="AXX75"/>
      <c r="AXY75"/>
      <c r="AXZ75"/>
      <c r="AYA75"/>
      <c r="AYB75"/>
      <c r="AYC75"/>
      <c r="AYD75"/>
      <c r="AYE75"/>
      <c r="AYF75"/>
      <c r="AYG75"/>
      <c r="AYH75"/>
      <c r="AYI75"/>
      <c r="AYJ75"/>
      <c r="AYK75"/>
      <c r="AYL75"/>
      <c r="AYM75"/>
    </row>
    <row r="76" spans="1:1339" x14ac:dyDescent="0.3">
      <c r="A76" s="35">
        <v>41.91</v>
      </c>
      <c r="B76" s="88"/>
      <c r="C76" s="89"/>
      <c r="D76" s="89"/>
      <c r="E76" s="89"/>
      <c r="F76" s="89"/>
      <c r="G76" s="89"/>
      <c r="H76" s="89"/>
      <c r="I76" s="89"/>
      <c r="J76" s="89"/>
      <c r="K76" s="89"/>
      <c r="L76" s="89"/>
      <c r="M76" s="89"/>
      <c r="N76" s="89"/>
      <c r="O76" s="89"/>
      <c r="P76" s="89"/>
      <c r="Q76" s="89"/>
      <c r="R76" s="89"/>
      <c r="S76" s="89"/>
      <c r="T76" s="89"/>
      <c r="U76" s="89"/>
      <c r="V76" s="89"/>
      <c r="W76" s="89"/>
      <c r="X76" s="89"/>
      <c r="Y76" s="89"/>
      <c r="Z76" s="89"/>
      <c r="AA76" s="89"/>
      <c r="AB76" s="89"/>
      <c r="AC76" s="89"/>
      <c r="AD76" s="89"/>
      <c r="AE76" s="89"/>
      <c r="AF76" s="89"/>
      <c r="AG76" s="89"/>
      <c r="AH76" s="89"/>
      <c r="AI76" s="89"/>
      <c r="AJ76" s="89">
        <v>1</v>
      </c>
      <c r="AK76" s="89"/>
      <c r="AL76" s="89"/>
      <c r="AM76" s="89"/>
      <c r="AN76" s="89"/>
      <c r="AO76" s="89"/>
      <c r="AP76" s="89"/>
      <c r="AQ76" s="89"/>
      <c r="AR76" s="89"/>
      <c r="AS76" s="89"/>
      <c r="AT76" s="89"/>
      <c r="AU76" s="89"/>
      <c r="AV76" s="89"/>
      <c r="AW76" s="89"/>
      <c r="AX76" s="89"/>
      <c r="AY76" s="89"/>
      <c r="AZ76" s="89"/>
      <c r="BA76" s="89"/>
      <c r="BB76" s="89"/>
      <c r="BC76" s="89"/>
      <c r="BD76" s="89"/>
      <c r="BE76" s="89"/>
      <c r="BF76" s="89"/>
      <c r="BG76" s="89"/>
      <c r="BH76" s="89"/>
      <c r="BI76" s="89"/>
      <c r="BJ76" s="89"/>
      <c r="BK76" s="89"/>
      <c r="BL76" s="89"/>
      <c r="BM76" s="89"/>
      <c r="BN76" s="89"/>
      <c r="BO76" s="89"/>
      <c r="BP76" s="89"/>
      <c r="BQ76" s="89"/>
      <c r="BR76" s="90">
        <v>1</v>
      </c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  <c r="AMK76"/>
      <c r="AML76"/>
      <c r="AMM76"/>
      <c r="AMN76"/>
      <c r="AMO76"/>
      <c r="AMP76"/>
      <c r="AMQ76"/>
      <c r="AMR76"/>
      <c r="AMS76"/>
      <c r="AMT76"/>
      <c r="AMU76"/>
      <c r="AMV76"/>
      <c r="AMW76"/>
      <c r="AMX76"/>
      <c r="AMY76"/>
      <c r="AMZ76"/>
      <c r="ANA76"/>
      <c r="ANB76"/>
      <c r="ANC76"/>
      <c r="AND76"/>
      <c r="ANE76"/>
      <c r="ANF76"/>
      <c r="ANG76"/>
      <c r="ANH76"/>
      <c r="ANI76"/>
      <c r="ANJ76"/>
      <c r="ANK76"/>
      <c r="ANL76"/>
      <c r="ANM76"/>
      <c r="ANN76"/>
      <c r="ANO76"/>
      <c r="ANP76"/>
      <c r="ANQ76"/>
      <c r="ANR76"/>
      <c r="ANS76"/>
      <c r="ANT76"/>
      <c r="ANU76"/>
      <c r="ANV76"/>
      <c r="ANW76"/>
      <c r="ANX76"/>
      <c r="ANY76"/>
      <c r="ANZ76"/>
      <c r="AOA76"/>
      <c r="AOB76"/>
      <c r="AOC76"/>
      <c r="AOD76"/>
      <c r="AOE76"/>
      <c r="AOF76"/>
      <c r="AOG76"/>
      <c r="AOH76"/>
      <c r="AOI76"/>
      <c r="AOJ76"/>
      <c r="AOK76"/>
      <c r="AOL76"/>
      <c r="AOM76"/>
      <c r="AON76"/>
      <c r="AOO76"/>
      <c r="AOP76"/>
      <c r="AOQ76"/>
      <c r="AOR76"/>
      <c r="AOS76"/>
      <c r="AOT76"/>
      <c r="AOU76"/>
      <c r="AOV76"/>
      <c r="AOW76"/>
      <c r="AOX76"/>
      <c r="AOY76"/>
      <c r="AOZ76"/>
      <c r="APA76"/>
      <c r="APB76"/>
      <c r="APC76"/>
      <c r="APD76"/>
      <c r="APE76"/>
      <c r="APF76"/>
      <c r="APG76"/>
      <c r="APH76"/>
      <c r="API76"/>
      <c r="APJ76"/>
      <c r="APK76"/>
      <c r="APL76"/>
      <c r="APM76"/>
      <c r="APN76"/>
      <c r="APO76"/>
      <c r="APP76"/>
      <c r="APQ76"/>
      <c r="APR76"/>
      <c r="APS76"/>
      <c r="APT76"/>
      <c r="APU76"/>
      <c r="APV76"/>
      <c r="APW76"/>
      <c r="APX76"/>
      <c r="APY76"/>
      <c r="APZ76"/>
      <c r="AQA76"/>
      <c r="AQB76"/>
      <c r="AQC76"/>
      <c r="AQD76"/>
      <c r="AQE76"/>
      <c r="AQF76"/>
      <c r="AQG76"/>
      <c r="AQH76"/>
      <c r="AQI76"/>
      <c r="AQJ76"/>
      <c r="AQK76"/>
      <c r="AQL76"/>
      <c r="AQM76"/>
      <c r="AQN76"/>
      <c r="AQO76"/>
      <c r="AQP76"/>
      <c r="AQQ76"/>
      <c r="AQR76"/>
      <c r="AQS76"/>
      <c r="AQT76"/>
      <c r="AQU76"/>
      <c r="AQV76"/>
      <c r="AQW76"/>
      <c r="AQX76"/>
      <c r="AQY76"/>
      <c r="AQZ76"/>
      <c r="ARA76"/>
      <c r="ARB76"/>
      <c r="ARC76"/>
      <c r="ARD76"/>
      <c r="ARE76"/>
      <c r="ARF76"/>
      <c r="ARG76"/>
      <c r="ARH76"/>
      <c r="ARI76"/>
      <c r="ARJ76"/>
      <c r="ARK76"/>
      <c r="ARL76"/>
      <c r="ARM76"/>
      <c r="ARN76"/>
      <c r="ARO76"/>
      <c r="ARP76"/>
      <c r="ARQ76"/>
      <c r="ARR76"/>
      <c r="ARS76"/>
      <c r="ART76"/>
      <c r="ARU76"/>
      <c r="ARV76"/>
      <c r="ARW76"/>
      <c r="ARX76"/>
      <c r="ARY76"/>
      <c r="ARZ76"/>
      <c r="ASA76"/>
      <c r="ASB76"/>
      <c r="ASC76"/>
      <c r="ASD76"/>
      <c r="ASE76"/>
      <c r="ASF76"/>
      <c r="ASG76"/>
      <c r="ASH76"/>
      <c r="ASI76"/>
      <c r="ASJ76"/>
      <c r="ASK76"/>
      <c r="ASL76"/>
      <c r="ASM76"/>
      <c r="ASN76"/>
      <c r="ASO76"/>
      <c r="ASP76"/>
      <c r="ASQ76"/>
      <c r="ASR76"/>
      <c r="ASS76"/>
      <c r="AST76"/>
      <c r="ASU76"/>
      <c r="ASV76"/>
      <c r="ASW76"/>
      <c r="ASX76"/>
      <c r="ASY76"/>
      <c r="ASZ76"/>
      <c r="ATA76"/>
      <c r="ATB76"/>
      <c r="ATC76"/>
      <c r="ATD76"/>
      <c r="ATE76"/>
      <c r="ATF76"/>
      <c r="ATG76"/>
      <c r="ATH76"/>
      <c r="ATI76"/>
      <c r="ATJ76"/>
      <c r="ATK76"/>
      <c r="ATL76"/>
      <c r="ATM76"/>
      <c r="ATN76"/>
      <c r="ATO76"/>
      <c r="ATP76"/>
      <c r="ATQ76"/>
      <c r="ATR76"/>
      <c r="ATS76"/>
      <c r="ATT76"/>
      <c r="ATU76"/>
      <c r="ATV76"/>
      <c r="ATW76"/>
      <c r="ATX76"/>
      <c r="ATY76"/>
      <c r="ATZ76"/>
      <c r="AUA76"/>
      <c r="AUB76"/>
      <c r="AUC76"/>
      <c r="AUD76"/>
      <c r="AUE76"/>
      <c r="AUF76"/>
      <c r="AUG76"/>
      <c r="AUH76"/>
      <c r="AUI76"/>
      <c r="AUJ76"/>
      <c r="AUK76"/>
      <c r="AUL76"/>
      <c r="AUM76"/>
      <c r="AUN76"/>
      <c r="AUO76"/>
      <c r="AUP76"/>
      <c r="AUQ76"/>
      <c r="AUR76"/>
      <c r="AUS76"/>
      <c r="AUT76"/>
      <c r="AUU76"/>
      <c r="AUV76"/>
      <c r="AUW76"/>
      <c r="AUX76"/>
      <c r="AUY76"/>
      <c r="AUZ76"/>
      <c r="AVA76"/>
      <c r="AVB76"/>
      <c r="AVC76"/>
      <c r="AVD76"/>
      <c r="AVE76"/>
      <c r="AVF76"/>
      <c r="AVG76"/>
      <c r="AVH76"/>
      <c r="AVI76"/>
      <c r="AVJ76"/>
      <c r="AVK76"/>
      <c r="AVL76"/>
      <c r="AVM76"/>
      <c r="AVN76"/>
      <c r="AVO76"/>
      <c r="AVP76"/>
      <c r="AVQ76"/>
      <c r="AVR76"/>
      <c r="AVS76"/>
      <c r="AVT76"/>
      <c r="AVU76"/>
      <c r="AVV76"/>
      <c r="AVW76"/>
      <c r="AVX76"/>
      <c r="AVY76"/>
      <c r="AVZ76"/>
      <c r="AWA76"/>
      <c r="AWB76"/>
      <c r="AWC76"/>
      <c r="AWD76"/>
      <c r="AWE76"/>
      <c r="AWF76"/>
      <c r="AWG76"/>
      <c r="AWH76"/>
      <c r="AWI76"/>
      <c r="AWJ76"/>
      <c r="AWK76"/>
      <c r="AWL76"/>
      <c r="AWM76"/>
      <c r="AWN76"/>
      <c r="AWO76"/>
      <c r="AWP76"/>
      <c r="AWQ76"/>
      <c r="AWR76"/>
      <c r="AWS76"/>
      <c r="AWT76"/>
      <c r="AWU76"/>
      <c r="AWV76"/>
      <c r="AWW76"/>
      <c r="AWX76"/>
      <c r="AWY76"/>
      <c r="AWZ76"/>
      <c r="AXA76"/>
      <c r="AXB76"/>
      <c r="AXC76"/>
      <c r="AXD76"/>
      <c r="AXE76"/>
      <c r="AXF76"/>
      <c r="AXG76"/>
      <c r="AXH76"/>
      <c r="AXI76"/>
      <c r="AXJ76"/>
      <c r="AXK76"/>
      <c r="AXL76"/>
      <c r="AXM76"/>
      <c r="AXN76"/>
      <c r="AXO76"/>
      <c r="AXP76"/>
      <c r="AXQ76"/>
      <c r="AXR76"/>
      <c r="AXS76"/>
      <c r="AXT76"/>
      <c r="AXU76"/>
      <c r="AXV76"/>
      <c r="AXW76"/>
      <c r="AXX76"/>
      <c r="AXY76"/>
      <c r="AXZ76"/>
      <c r="AYA76"/>
      <c r="AYB76"/>
      <c r="AYC76"/>
      <c r="AYD76"/>
      <c r="AYE76"/>
      <c r="AYF76"/>
      <c r="AYG76"/>
      <c r="AYH76"/>
      <c r="AYI76"/>
      <c r="AYJ76"/>
      <c r="AYK76"/>
      <c r="AYL76"/>
      <c r="AYM76"/>
    </row>
    <row r="77" spans="1:1339" x14ac:dyDescent="0.3">
      <c r="A77" s="39" t="s">
        <v>16</v>
      </c>
      <c r="B77" s="91">
        <v>1</v>
      </c>
      <c r="C77" s="92">
        <v>1</v>
      </c>
      <c r="D77" s="92">
        <v>1</v>
      </c>
      <c r="E77" s="92">
        <v>1</v>
      </c>
      <c r="F77" s="92">
        <v>1</v>
      </c>
      <c r="G77" s="92">
        <v>1</v>
      </c>
      <c r="H77" s="92">
        <v>1</v>
      </c>
      <c r="I77" s="92">
        <v>1</v>
      </c>
      <c r="J77" s="92">
        <v>1</v>
      </c>
      <c r="K77" s="92">
        <v>1</v>
      </c>
      <c r="L77" s="92">
        <v>1</v>
      </c>
      <c r="M77" s="92">
        <v>1</v>
      </c>
      <c r="N77" s="92">
        <v>1</v>
      </c>
      <c r="O77" s="92">
        <v>1</v>
      </c>
      <c r="P77" s="92">
        <v>1</v>
      </c>
      <c r="Q77" s="92">
        <v>1</v>
      </c>
      <c r="R77" s="92">
        <v>1</v>
      </c>
      <c r="S77" s="92">
        <v>1</v>
      </c>
      <c r="T77" s="92">
        <v>1</v>
      </c>
      <c r="U77" s="92">
        <v>1</v>
      </c>
      <c r="V77" s="92">
        <v>1</v>
      </c>
      <c r="W77" s="92">
        <v>1</v>
      </c>
      <c r="X77" s="92">
        <v>1</v>
      </c>
      <c r="Y77" s="92">
        <v>1</v>
      </c>
      <c r="Z77" s="92">
        <v>1</v>
      </c>
      <c r="AA77" s="92">
        <v>1</v>
      </c>
      <c r="AB77" s="92">
        <v>1</v>
      </c>
      <c r="AC77" s="92">
        <v>1</v>
      </c>
      <c r="AD77" s="92">
        <v>1</v>
      </c>
      <c r="AE77" s="92">
        <v>1</v>
      </c>
      <c r="AF77" s="92">
        <v>1</v>
      </c>
      <c r="AG77" s="92">
        <v>1</v>
      </c>
      <c r="AH77" s="92">
        <v>1</v>
      </c>
      <c r="AI77" s="92">
        <v>1</v>
      </c>
      <c r="AJ77" s="92">
        <v>1</v>
      </c>
      <c r="AK77" s="92">
        <v>1</v>
      </c>
      <c r="AL77" s="92">
        <v>1</v>
      </c>
      <c r="AM77" s="92">
        <v>1</v>
      </c>
      <c r="AN77" s="92">
        <v>1</v>
      </c>
      <c r="AO77" s="92">
        <v>1</v>
      </c>
      <c r="AP77" s="92">
        <v>1</v>
      </c>
      <c r="AQ77" s="92">
        <v>1</v>
      </c>
      <c r="AR77" s="92">
        <v>1</v>
      </c>
      <c r="AS77" s="92">
        <v>1</v>
      </c>
      <c r="AT77" s="92">
        <v>1</v>
      </c>
      <c r="AU77" s="92">
        <v>1</v>
      </c>
      <c r="AV77" s="92">
        <v>1</v>
      </c>
      <c r="AW77" s="92">
        <v>1</v>
      </c>
      <c r="AX77" s="92">
        <v>1</v>
      </c>
      <c r="AY77" s="92">
        <v>1</v>
      </c>
      <c r="AZ77" s="92">
        <v>1</v>
      </c>
      <c r="BA77" s="92">
        <v>1</v>
      </c>
      <c r="BB77" s="92">
        <v>1</v>
      </c>
      <c r="BC77" s="92">
        <v>1</v>
      </c>
      <c r="BD77" s="92">
        <v>1</v>
      </c>
      <c r="BE77" s="92">
        <v>1</v>
      </c>
      <c r="BF77" s="92">
        <v>1</v>
      </c>
      <c r="BG77" s="92">
        <v>1</v>
      </c>
      <c r="BH77" s="92">
        <v>1</v>
      </c>
      <c r="BI77" s="92">
        <v>1</v>
      </c>
      <c r="BJ77" s="92">
        <v>1</v>
      </c>
      <c r="BK77" s="92">
        <v>1</v>
      </c>
      <c r="BL77" s="92">
        <v>1</v>
      </c>
      <c r="BM77" s="92">
        <v>1</v>
      </c>
      <c r="BN77" s="92">
        <v>1</v>
      </c>
      <c r="BO77" s="92">
        <v>1</v>
      </c>
      <c r="BP77" s="92">
        <v>1</v>
      </c>
      <c r="BQ77" s="92">
        <v>1</v>
      </c>
      <c r="BR77" s="82">
        <v>68</v>
      </c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  <c r="AMK77"/>
      <c r="AML77"/>
      <c r="AMM77"/>
      <c r="AMN77"/>
      <c r="AMO77"/>
      <c r="AMP77"/>
      <c r="AMQ77"/>
      <c r="AMR77"/>
      <c r="AMS77"/>
      <c r="AMT77"/>
      <c r="AMU77"/>
      <c r="AMV77"/>
      <c r="AMW77"/>
      <c r="AMX77"/>
      <c r="AMY77"/>
      <c r="AMZ77"/>
      <c r="ANA77"/>
      <c r="ANB77"/>
      <c r="ANC77"/>
      <c r="AND77"/>
      <c r="ANE77"/>
      <c r="ANF77"/>
      <c r="ANG77"/>
      <c r="ANH77"/>
      <c r="ANI77"/>
      <c r="ANJ77"/>
      <c r="ANK77"/>
      <c r="ANL77"/>
      <c r="ANM77"/>
      <c r="ANN77"/>
      <c r="ANO77"/>
      <c r="ANP77"/>
      <c r="ANQ77"/>
      <c r="ANR77"/>
      <c r="ANS77"/>
      <c r="ANT77"/>
      <c r="ANU77"/>
      <c r="ANV77"/>
      <c r="ANW77"/>
      <c r="ANX77"/>
      <c r="ANY77"/>
      <c r="ANZ77"/>
      <c r="AOA77"/>
      <c r="AOB77"/>
      <c r="AOC77"/>
      <c r="AOD77"/>
      <c r="AOE77"/>
      <c r="AOF77"/>
      <c r="AOG77"/>
      <c r="AOH77"/>
      <c r="AOI77"/>
      <c r="AOJ77"/>
      <c r="AOK77"/>
      <c r="AOL77"/>
      <c r="AOM77"/>
      <c r="AON77"/>
      <c r="AOO77"/>
      <c r="AOP77"/>
      <c r="AOQ77"/>
      <c r="AOR77"/>
      <c r="AOS77"/>
      <c r="AOT77"/>
      <c r="AOU77"/>
      <c r="AOV77"/>
      <c r="AOW77"/>
      <c r="AOX77"/>
      <c r="AOY77"/>
      <c r="AOZ77"/>
      <c r="APA77"/>
      <c r="APB77"/>
      <c r="APC77"/>
      <c r="APD77"/>
      <c r="APE77"/>
      <c r="APF77"/>
      <c r="APG77"/>
      <c r="APH77"/>
      <c r="API77"/>
      <c r="APJ77"/>
      <c r="APK77"/>
      <c r="APL77"/>
      <c r="APM77"/>
      <c r="APN77"/>
      <c r="APO77"/>
      <c r="APP77"/>
      <c r="APQ77"/>
      <c r="APR77"/>
      <c r="APS77"/>
      <c r="APT77"/>
      <c r="APU77"/>
      <c r="APV77"/>
      <c r="APW77"/>
      <c r="APX77"/>
      <c r="APY77"/>
      <c r="APZ77"/>
      <c r="AQA77"/>
      <c r="AQB77"/>
      <c r="AQC77"/>
      <c r="AQD77"/>
      <c r="AQE77"/>
      <c r="AQF77"/>
      <c r="AQG77"/>
      <c r="AQH77"/>
      <c r="AQI77"/>
      <c r="AQJ77"/>
      <c r="AQK77"/>
      <c r="AQL77"/>
      <c r="AQM77"/>
      <c r="AQN77"/>
      <c r="AQO77"/>
      <c r="AQP77"/>
      <c r="AQQ77"/>
      <c r="AQR77"/>
      <c r="AQS77"/>
      <c r="AQT77"/>
      <c r="AQU77"/>
      <c r="AQV77"/>
      <c r="AQW77"/>
      <c r="AQX77"/>
      <c r="AQY77"/>
      <c r="AQZ77"/>
      <c r="ARA77"/>
      <c r="ARB77"/>
      <c r="ARC77"/>
      <c r="ARD77"/>
      <c r="ARE77"/>
      <c r="ARF77"/>
      <c r="ARG77"/>
      <c r="ARH77"/>
      <c r="ARI77"/>
      <c r="ARJ77"/>
      <c r="ARK77"/>
      <c r="ARL77"/>
      <c r="ARM77"/>
      <c r="ARN77"/>
      <c r="ARO77"/>
      <c r="ARP77"/>
      <c r="ARQ77"/>
      <c r="ARR77"/>
      <c r="ARS77"/>
      <c r="ART77"/>
      <c r="ARU77"/>
      <c r="ARV77"/>
      <c r="ARW77"/>
      <c r="ARX77"/>
      <c r="ARY77"/>
      <c r="ARZ77"/>
      <c r="ASA77"/>
      <c r="ASB77"/>
      <c r="ASC77"/>
      <c r="ASD77"/>
      <c r="ASE77"/>
      <c r="ASF77"/>
      <c r="ASG77"/>
      <c r="ASH77"/>
      <c r="ASI77"/>
      <c r="ASJ77"/>
      <c r="ASK77"/>
      <c r="ASL77"/>
      <c r="ASM77"/>
      <c r="ASN77"/>
      <c r="ASO77"/>
      <c r="ASP77"/>
      <c r="ASQ77"/>
      <c r="ASR77"/>
      <c r="ASS77"/>
      <c r="AST77"/>
      <c r="ASU77"/>
      <c r="ASV77"/>
      <c r="ASW77"/>
      <c r="ASX77"/>
      <c r="ASY77"/>
      <c r="ASZ77"/>
      <c r="ATA77"/>
      <c r="ATB77"/>
      <c r="ATC77"/>
      <c r="ATD77"/>
      <c r="ATE77"/>
      <c r="ATF77"/>
      <c r="ATG77"/>
      <c r="ATH77"/>
      <c r="ATI77"/>
      <c r="ATJ77"/>
      <c r="ATK77"/>
      <c r="ATL77"/>
      <c r="ATM77"/>
      <c r="ATN77"/>
      <c r="ATO77"/>
      <c r="ATP77"/>
      <c r="ATQ77"/>
      <c r="ATR77"/>
      <c r="ATS77"/>
      <c r="ATT77"/>
      <c r="ATU77"/>
      <c r="ATV77"/>
      <c r="ATW77"/>
      <c r="ATX77"/>
      <c r="ATY77"/>
      <c r="ATZ77"/>
      <c r="AUA77"/>
      <c r="AUB77"/>
      <c r="AUC77"/>
      <c r="AUD77"/>
      <c r="AUE77"/>
      <c r="AUF77"/>
      <c r="AUG77"/>
      <c r="AUH77"/>
      <c r="AUI77"/>
      <c r="AUJ77"/>
      <c r="AUK77"/>
      <c r="AUL77"/>
      <c r="AUM77"/>
      <c r="AUN77"/>
      <c r="AUO77"/>
      <c r="AUP77"/>
      <c r="AUQ77"/>
      <c r="AUR77"/>
      <c r="AUS77"/>
      <c r="AUT77"/>
      <c r="AUU77"/>
      <c r="AUV77"/>
      <c r="AUW77"/>
      <c r="AUX77"/>
      <c r="AUY77"/>
      <c r="AUZ77"/>
      <c r="AVA77"/>
      <c r="AVB77"/>
      <c r="AVC77"/>
      <c r="AVD77"/>
      <c r="AVE77"/>
      <c r="AVF77"/>
      <c r="AVG77"/>
      <c r="AVH77"/>
      <c r="AVI77"/>
      <c r="AVJ77"/>
      <c r="AVK77"/>
      <c r="AVL77"/>
      <c r="AVM77"/>
      <c r="AVN77"/>
      <c r="AVO77"/>
      <c r="AVP77"/>
      <c r="AVQ77"/>
      <c r="AVR77"/>
      <c r="AVS77"/>
      <c r="AVT77"/>
      <c r="AVU77"/>
      <c r="AVV77"/>
      <c r="AVW77"/>
      <c r="AVX77"/>
      <c r="AVY77"/>
      <c r="AVZ77"/>
      <c r="AWA77"/>
      <c r="AWB77"/>
      <c r="AWC77"/>
      <c r="AWD77"/>
      <c r="AWE77"/>
      <c r="AWF77"/>
      <c r="AWG77"/>
      <c r="AWH77"/>
      <c r="AWI77"/>
      <c r="AWJ77"/>
      <c r="AWK77"/>
      <c r="AWL77"/>
      <c r="AWM77"/>
      <c r="AWN77"/>
      <c r="AWO77"/>
      <c r="AWP77"/>
      <c r="AWQ77"/>
      <c r="AWR77"/>
      <c r="AWS77"/>
      <c r="AWT77"/>
      <c r="AWU77"/>
      <c r="AWV77"/>
      <c r="AWW77"/>
      <c r="AWX77"/>
      <c r="AWY77"/>
      <c r="AWZ77"/>
      <c r="AXA77"/>
      <c r="AXB77"/>
      <c r="AXC77"/>
      <c r="AXD77"/>
      <c r="AXE77"/>
      <c r="AXF77"/>
      <c r="AXG77"/>
      <c r="AXH77"/>
      <c r="AXI77"/>
      <c r="AXJ77"/>
      <c r="AXK77"/>
      <c r="AXL77"/>
      <c r="AXM77"/>
      <c r="AXN77"/>
      <c r="AXO77"/>
      <c r="AXP77"/>
      <c r="AXQ77"/>
      <c r="AXR77"/>
      <c r="AXS77"/>
      <c r="AXT77"/>
      <c r="AXU77"/>
      <c r="AXV77"/>
      <c r="AXW77"/>
      <c r="AXX77"/>
      <c r="AXY77"/>
      <c r="AXZ77"/>
      <c r="AYA77"/>
      <c r="AYB77"/>
      <c r="AYC77"/>
      <c r="AYD77"/>
      <c r="AYE77"/>
      <c r="AYF77"/>
      <c r="AYG77"/>
      <c r="AYH77"/>
      <c r="AYI77"/>
      <c r="AYJ77"/>
      <c r="AYK77"/>
      <c r="AYL77"/>
      <c r="AYM77"/>
    </row>
    <row r="78" spans="1:1339" x14ac:dyDescent="0.3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  <c r="AMK78"/>
      <c r="AML78"/>
      <c r="AMM78"/>
      <c r="AMN78"/>
      <c r="AMO78"/>
      <c r="AMP78"/>
      <c r="AMQ78"/>
      <c r="AMR78"/>
      <c r="AMS78"/>
      <c r="AMT78"/>
      <c r="AMU78"/>
      <c r="AMV78"/>
      <c r="AMW78"/>
      <c r="AMX78"/>
      <c r="AMY78"/>
      <c r="AMZ78"/>
      <c r="ANA78"/>
      <c r="ANB78"/>
      <c r="ANC78"/>
      <c r="AND78"/>
      <c r="ANE78"/>
      <c r="ANF78"/>
      <c r="ANG78"/>
      <c r="ANH78"/>
      <c r="ANI78"/>
      <c r="ANJ78"/>
      <c r="ANK78"/>
      <c r="ANL78"/>
      <c r="ANM78"/>
      <c r="ANN78"/>
      <c r="ANO78"/>
      <c r="ANP78"/>
      <c r="ANQ78"/>
      <c r="ANR78"/>
      <c r="ANS78"/>
      <c r="ANT78"/>
      <c r="ANU78"/>
      <c r="ANV78"/>
      <c r="ANW78"/>
      <c r="ANX78"/>
      <c r="ANY78"/>
      <c r="ANZ78"/>
      <c r="AOA78"/>
      <c r="AOB78"/>
      <c r="AOC78"/>
      <c r="AOD78"/>
      <c r="AOE78"/>
      <c r="AOF78"/>
      <c r="AOG78"/>
      <c r="AOH78"/>
      <c r="AOI78"/>
      <c r="AOJ78"/>
      <c r="AOK78"/>
      <c r="AOL78"/>
      <c r="AOM78"/>
      <c r="AON78"/>
      <c r="AOO78"/>
      <c r="AOP78"/>
      <c r="AOQ78"/>
      <c r="AOR78"/>
      <c r="AOS78"/>
      <c r="AOT78"/>
      <c r="AOU78"/>
      <c r="AOV78"/>
      <c r="AOW78"/>
      <c r="AOX78"/>
      <c r="AOY78"/>
      <c r="AOZ78"/>
      <c r="APA78"/>
      <c r="APB78"/>
      <c r="APC78"/>
      <c r="APD78"/>
      <c r="APE78"/>
      <c r="APF78"/>
      <c r="APG78"/>
      <c r="APH78"/>
      <c r="API78"/>
      <c r="APJ78"/>
      <c r="APK78"/>
      <c r="APL78"/>
      <c r="APM78"/>
      <c r="APN78"/>
      <c r="APO78"/>
      <c r="APP78"/>
      <c r="APQ78"/>
      <c r="APR78"/>
      <c r="APS78"/>
      <c r="APT78"/>
      <c r="APU78"/>
      <c r="APV78"/>
      <c r="APW78"/>
      <c r="APX78"/>
      <c r="APY78"/>
      <c r="APZ78"/>
      <c r="AQA78"/>
      <c r="AQB78"/>
      <c r="AQC78"/>
      <c r="AQD78"/>
      <c r="AQE78"/>
      <c r="AQF78"/>
      <c r="AQG78"/>
      <c r="AQH78"/>
      <c r="AQI78"/>
      <c r="AQJ78"/>
      <c r="AQK78"/>
      <c r="AQL78"/>
      <c r="AQM78"/>
      <c r="AQN78"/>
      <c r="AQO78"/>
      <c r="AQP78"/>
      <c r="AQQ78"/>
      <c r="AQR78"/>
      <c r="AQS78"/>
      <c r="AQT78"/>
      <c r="AQU78"/>
      <c r="AQV78"/>
      <c r="AQW78"/>
      <c r="AQX78"/>
      <c r="AQY78"/>
      <c r="AQZ78"/>
      <c r="ARA78"/>
      <c r="ARB78"/>
      <c r="ARC78"/>
      <c r="ARD78"/>
      <c r="ARE78"/>
      <c r="ARF78"/>
      <c r="ARG78"/>
      <c r="ARH78"/>
      <c r="ARI78"/>
      <c r="ARJ78"/>
      <c r="ARK78"/>
      <c r="ARL78"/>
      <c r="ARM78"/>
      <c r="ARN78"/>
      <c r="ARO78"/>
      <c r="ARP78"/>
      <c r="ARQ78"/>
      <c r="ARR78"/>
      <c r="ARS78"/>
      <c r="ART78"/>
      <c r="ARU78"/>
      <c r="ARV78"/>
      <c r="ARW78"/>
      <c r="ARX78"/>
      <c r="ARY78"/>
      <c r="ARZ78"/>
      <c r="ASA78"/>
      <c r="ASB78"/>
      <c r="ASC78"/>
      <c r="ASD78"/>
      <c r="ASE78"/>
      <c r="ASF78"/>
      <c r="ASG78"/>
      <c r="ASH78"/>
      <c r="ASI78"/>
      <c r="ASJ78"/>
      <c r="ASK78"/>
      <c r="ASL78"/>
      <c r="ASM78"/>
      <c r="ASN78"/>
      <c r="ASO78"/>
      <c r="ASP78"/>
      <c r="ASQ78"/>
      <c r="ASR78"/>
      <c r="ASS78"/>
      <c r="AST78"/>
      <c r="ASU78"/>
      <c r="ASV78"/>
      <c r="ASW78"/>
      <c r="ASX78"/>
      <c r="ASY78"/>
      <c r="ASZ78"/>
      <c r="ATA78"/>
      <c r="ATB78"/>
      <c r="ATC78"/>
      <c r="ATD78"/>
      <c r="ATE78"/>
      <c r="ATF78"/>
      <c r="ATG78"/>
      <c r="ATH78"/>
      <c r="ATI78"/>
      <c r="ATJ78"/>
      <c r="ATK78"/>
      <c r="ATL78"/>
      <c r="ATM78"/>
      <c r="ATN78"/>
      <c r="ATO78"/>
      <c r="ATP78"/>
      <c r="ATQ78"/>
      <c r="ATR78"/>
      <c r="ATS78"/>
      <c r="ATT78"/>
      <c r="ATU78"/>
      <c r="ATV78"/>
      <c r="ATW78"/>
      <c r="ATX78"/>
      <c r="ATY78"/>
      <c r="ATZ78"/>
      <c r="AUA78"/>
      <c r="AUB78"/>
      <c r="AUC78"/>
      <c r="AUD78"/>
      <c r="AUE78"/>
      <c r="AUF78"/>
      <c r="AUG78"/>
      <c r="AUH78"/>
      <c r="AUI78"/>
      <c r="AUJ78"/>
      <c r="AUK78"/>
      <c r="AUL78"/>
      <c r="AUM78"/>
      <c r="AUN78"/>
      <c r="AUO78"/>
      <c r="AUP78"/>
      <c r="AUQ78"/>
      <c r="AUR78"/>
      <c r="AUS78"/>
      <c r="AUT78"/>
      <c r="AUU78"/>
      <c r="AUV78"/>
      <c r="AUW78"/>
      <c r="AUX78"/>
      <c r="AUY78"/>
      <c r="AUZ78"/>
      <c r="AVA78"/>
      <c r="AVB78"/>
      <c r="AVC78"/>
      <c r="AVD78"/>
      <c r="AVE78"/>
      <c r="AVF78"/>
      <c r="AVG78"/>
      <c r="AVH78"/>
      <c r="AVI78"/>
      <c r="AVJ78"/>
      <c r="AVK78"/>
      <c r="AVL78"/>
      <c r="AVM78"/>
      <c r="AVN78"/>
      <c r="AVO78"/>
      <c r="AVP78"/>
      <c r="AVQ78"/>
      <c r="AVR78"/>
      <c r="AVS78"/>
      <c r="AVT78"/>
      <c r="AVU78"/>
      <c r="AVV78"/>
      <c r="AVW78"/>
      <c r="AVX78"/>
      <c r="AVY78"/>
      <c r="AVZ78"/>
      <c r="AWA78"/>
      <c r="AWB78"/>
      <c r="AWC78"/>
      <c r="AWD78"/>
      <c r="AWE78"/>
      <c r="AWF78"/>
      <c r="AWG78"/>
      <c r="AWH78"/>
      <c r="AWI78"/>
      <c r="AWJ78"/>
      <c r="AWK78"/>
      <c r="AWL78"/>
      <c r="AWM78"/>
      <c r="AWN78"/>
      <c r="AWO78"/>
      <c r="AWP78"/>
      <c r="AWQ78"/>
      <c r="AWR78"/>
      <c r="AWS78"/>
      <c r="AWT78"/>
      <c r="AWU78"/>
      <c r="AWV78"/>
      <c r="AWW78"/>
      <c r="AWX78"/>
      <c r="AWY78"/>
      <c r="AWZ78"/>
      <c r="AXA78"/>
      <c r="AXB78"/>
      <c r="AXC78"/>
      <c r="AXD78"/>
      <c r="AXE78"/>
      <c r="AXF78"/>
      <c r="AXG78"/>
      <c r="AXH78"/>
      <c r="AXI78"/>
      <c r="AXJ78"/>
      <c r="AXK78"/>
      <c r="AXL78"/>
      <c r="AXM78"/>
      <c r="AXN78"/>
      <c r="AXO78"/>
      <c r="AXP78"/>
      <c r="AXQ78"/>
      <c r="AXR78"/>
      <c r="AXS78"/>
      <c r="AXT78"/>
      <c r="AXU78"/>
      <c r="AXV78"/>
      <c r="AXW78"/>
      <c r="AXX78"/>
      <c r="AXY78"/>
      <c r="AXZ78"/>
      <c r="AYA78"/>
      <c r="AYB78"/>
      <c r="AYC78"/>
      <c r="AYD78"/>
      <c r="AYE78"/>
      <c r="AYF78"/>
      <c r="AYG78"/>
      <c r="AYH78"/>
      <c r="AYI78"/>
      <c r="AYJ78"/>
      <c r="AYK78"/>
      <c r="AYL78"/>
      <c r="AYM78"/>
    </row>
    <row r="79" spans="1:1339" x14ac:dyDescent="0.3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  <c r="AMK79"/>
      <c r="AML79"/>
      <c r="AMM79"/>
      <c r="AMN79"/>
      <c r="AMO79"/>
      <c r="AMP79"/>
      <c r="AMQ79"/>
      <c r="AMR79"/>
      <c r="AMS79"/>
      <c r="AMT79"/>
      <c r="AMU79"/>
      <c r="AMV79"/>
      <c r="AMW79"/>
      <c r="AMX79"/>
      <c r="AMY79"/>
      <c r="AMZ79"/>
      <c r="ANA79"/>
      <c r="ANB79"/>
      <c r="ANC79"/>
      <c r="AND79"/>
      <c r="ANE79"/>
      <c r="ANF79"/>
      <c r="ANG79"/>
      <c r="ANH79"/>
      <c r="ANI79"/>
      <c r="ANJ79"/>
      <c r="ANK79"/>
      <c r="ANL79"/>
      <c r="ANM79"/>
      <c r="ANN79"/>
      <c r="ANO79"/>
      <c r="ANP79"/>
      <c r="ANQ79"/>
      <c r="ANR79"/>
      <c r="ANS79"/>
      <c r="ANT79"/>
      <c r="ANU79"/>
      <c r="ANV79"/>
      <c r="ANW79"/>
      <c r="ANX79"/>
      <c r="ANY79"/>
      <c r="ANZ79"/>
      <c r="AOA79"/>
      <c r="AOB79"/>
      <c r="AOC79"/>
      <c r="AOD79"/>
      <c r="AOE79"/>
      <c r="AOF79"/>
      <c r="AOG79"/>
      <c r="AOH79"/>
      <c r="AOI79"/>
      <c r="AOJ79"/>
      <c r="AOK79"/>
      <c r="AOL79"/>
      <c r="AOM79"/>
      <c r="AON79"/>
      <c r="AOO79"/>
      <c r="AOP79"/>
      <c r="AOQ79"/>
      <c r="AOR79"/>
      <c r="AOS79"/>
      <c r="AOT79"/>
      <c r="AOU79"/>
      <c r="AOV79"/>
      <c r="AOW79"/>
      <c r="AOX79"/>
      <c r="AOY79"/>
      <c r="AOZ79"/>
      <c r="APA79"/>
      <c r="APB79"/>
      <c r="APC79"/>
      <c r="APD79"/>
      <c r="APE79"/>
      <c r="APF79"/>
      <c r="APG79"/>
      <c r="APH79"/>
      <c r="API79"/>
      <c r="APJ79"/>
      <c r="APK79"/>
      <c r="APL79"/>
      <c r="APM79"/>
      <c r="APN79"/>
      <c r="APO79"/>
      <c r="APP79"/>
      <c r="APQ79"/>
      <c r="APR79"/>
      <c r="APS79"/>
      <c r="APT79"/>
      <c r="APU79"/>
      <c r="APV79"/>
      <c r="APW79"/>
      <c r="APX79"/>
      <c r="APY79"/>
      <c r="APZ79"/>
      <c r="AQA79"/>
      <c r="AQB79"/>
      <c r="AQC79"/>
      <c r="AQD79"/>
      <c r="AQE79"/>
      <c r="AQF79"/>
      <c r="AQG79"/>
      <c r="AQH79"/>
      <c r="AQI79"/>
      <c r="AQJ79"/>
      <c r="AQK79"/>
      <c r="AQL79"/>
      <c r="AQM79"/>
      <c r="AQN79"/>
      <c r="AQO79"/>
      <c r="AQP79"/>
      <c r="AQQ79"/>
      <c r="AQR79"/>
      <c r="AQS79"/>
      <c r="AQT79"/>
      <c r="AQU79"/>
      <c r="AQV79"/>
      <c r="AQW79"/>
      <c r="AQX79"/>
      <c r="AQY79"/>
      <c r="AQZ79"/>
      <c r="ARA79"/>
      <c r="ARB79"/>
      <c r="ARC79"/>
      <c r="ARD79"/>
      <c r="ARE79"/>
      <c r="ARF79"/>
      <c r="ARG79"/>
      <c r="ARH79"/>
      <c r="ARI79"/>
      <c r="ARJ79"/>
      <c r="ARK79"/>
      <c r="ARL79"/>
      <c r="ARM79"/>
      <c r="ARN79"/>
      <c r="ARO79"/>
      <c r="ARP79"/>
      <c r="ARQ79"/>
      <c r="ARR79"/>
      <c r="ARS79"/>
      <c r="ART79"/>
      <c r="ARU79"/>
      <c r="ARV79"/>
      <c r="ARW79"/>
      <c r="ARX79"/>
      <c r="ARY79"/>
      <c r="ARZ79"/>
      <c r="ASA79"/>
      <c r="ASB79"/>
      <c r="ASC79"/>
      <c r="ASD79"/>
      <c r="ASE79"/>
      <c r="ASF79"/>
      <c r="ASG79"/>
      <c r="ASH79"/>
      <c r="ASI79"/>
      <c r="ASJ79"/>
      <c r="ASK79"/>
      <c r="ASL79"/>
      <c r="ASM79"/>
      <c r="ASN79"/>
      <c r="ASO79"/>
      <c r="ASP79"/>
      <c r="ASQ79"/>
      <c r="ASR79"/>
      <c r="ASS79"/>
      <c r="AST79"/>
      <c r="ASU79"/>
      <c r="ASV79"/>
      <c r="ASW79"/>
      <c r="ASX79"/>
      <c r="ASY79"/>
      <c r="ASZ79"/>
      <c r="ATA79"/>
      <c r="ATB79"/>
      <c r="ATC79"/>
      <c r="ATD79"/>
      <c r="ATE79"/>
      <c r="ATF79"/>
      <c r="ATG79"/>
      <c r="ATH79"/>
      <c r="ATI79"/>
      <c r="ATJ79"/>
      <c r="ATK79"/>
      <c r="ATL79"/>
      <c r="ATM79"/>
      <c r="ATN79"/>
      <c r="ATO79"/>
      <c r="ATP79"/>
      <c r="ATQ79"/>
      <c r="ATR79"/>
      <c r="ATS79"/>
      <c r="ATT79"/>
      <c r="ATU79"/>
      <c r="ATV79"/>
      <c r="ATW79"/>
      <c r="ATX79"/>
      <c r="ATY79"/>
      <c r="ATZ79"/>
      <c r="AUA79"/>
      <c r="AUB79"/>
      <c r="AUC79"/>
      <c r="AUD79"/>
      <c r="AUE79"/>
      <c r="AUF79"/>
      <c r="AUG79"/>
      <c r="AUH79"/>
      <c r="AUI79"/>
      <c r="AUJ79"/>
      <c r="AUK79"/>
      <c r="AUL79"/>
      <c r="AUM79"/>
      <c r="AUN79"/>
      <c r="AUO79"/>
      <c r="AUP79"/>
      <c r="AUQ79"/>
      <c r="AUR79"/>
      <c r="AUS79"/>
      <c r="AUT79"/>
      <c r="AUU79"/>
      <c r="AUV79"/>
      <c r="AUW79"/>
      <c r="AUX79"/>
      <c r="AUY79"/>
      <c r="AUZ79"/>
      <c r="AVA79"/>
      <c r="AVB79"/>
      <c r="AVC79"/>
      <c r="AVD79"/>
      <c r="AVE79"/>
      <c r="AVF79"/>
      <c r="AVG79"/>
      <c r="AVH79"/>
      <c r="AVI79"/>
      <c r="AVJ79"/>
      <c r="AVK79"/>
      <c r="AVL79"/>
      <c r="AVM79"/>
      <c r="AVN79"/>
      <c r="AVO79"/>
      <c r="AVP79"/>
      <c r="AVQ79"/>
      <c r="AVR79"/>
      <c r="AVS79"/>
      <c r="AVT79"/>
      <c r="AVU79"/>
      <c r="AVV79"/>
      <c r="AVW79"/>
      <c r="AVX79"/>
      <c r="AVY79"/>
      <c r="AVZ79"/>
      <c r="AWA79"/>
      <c r="AWB79"/>
      <c r="AWC79"/>
      <c r="AWD79"/>
      <c r="AWE79"/>
      <c r="AWF79"/>
      <c r="AWG79"/>
      <c r="AWH79"/>
      <c r="AWI79"/>
      <c r="AWJ79"/>
      <c r="AWK79"/>
      <c r="AWL79"/>
      <c r="AWM79"/>
      <c r="AWN79"/>
      <c r="AWO79"/>
      <c r="AWP79"/>
      <c r="AWQ79"/>
      <c r="AWR79"/>
      <c r="AWS79"/>
      <c r="AWT79"/>
      <c r="AWU79"/>
      <c r="AWV79"/>
      <c r="AWW79"/>
      <c r="AWX79"/>
      <c r="AWY79"/>
      <c r="AWZ79"/>
      <c r="AXA79"/>
      <c r="AXB79"/>
      <c r="AXC79"/>
      <c r="AXD79"/>
      <c r="AXE79"/>
      <c r="AXF79"/>
      <c r="AXG79"/>
      <c r="AXH79"/>
      <c r="AXI79"/>
      <c r="AXJ79"/>
      <c r="AXK79"/>
      <c r="AXL79"/>
      <c r="AXM79"/>
      <c r="AXN79"/>
      <c r="AXO79"/>
      <c r="AXP79"/>
      <c r="AXQ79"/>
      <c r="AXR79"/>
      <c r="AXS79"/>
      <c r="AXT79"/>
      <c r="AXU79"/>
      <c r="AXV79"/>
      <c r="AXW79"/>
      <c r="AXX79"/>
      <c r="AXY79"/>
      <c r="AXZ79"/>
      <c r="AYA79"/>
      <c r="AYB79"/>
      <c r="AYC79"/>
      <c r="AYD79"/>
      <c r="AYE79"/>
      <c r="AYF79"/>
      <c r="AYG79"/>
      <c r="AYH79"/>
      <c r="AYI79"/>
      <c r="AYJ79"/>
      <c r="AYK79"/>
      <c r="AYL79"/>
      <c r="AYM79"/>
    </row>
    <row r="80" spans="1:1339" x14ac:dyDescent="0.3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  <c r="AMK80"/>
      <c r="AML80"/>
      <c r="AMM80"/>
      <c r="AMN80"/>
      <c r="AMO80"/>
      <c r="AMP80"/>
      <c r="AMQ80"/>
      <c r="AMR80"/>
      <c r="AMS80"/>
      <c r="AMT80"/>
      <c r="AMU80"/>
      <c r="AMV80"/>
      <c r="AMW80"/>
      <c r="AMX80"/>
      <c r="AMY80"/>
      <c r="AMZ80"/>
      <c r="ANA80"/>
      <c r="ANB80"/>
      <c r="ANC80"/>
      <c r="AND80"/>
      <c r="ANE80"/>
      <c r="ANF80"/>
      <c r="ANG80"/>
      <c r="ANH80"/>
      <c r="ANI80"/>
      <c r="ANJ80"/>
      <c r="ANK80"/>
      <c r="ANL80"/>
      <c r="ANM80"/>
      <c r="ANN80"/>
      <c r="ANO80"/>
      <c r="ANP80"/>
      <c r="ANQ80"/>
      <c r="ANR80"/>
      <c r="ANS80"/>
      <c r="ANT80"/>
      <c r="ANU80"/>
      <c r="ANV80"/>
      <c r="ANW80"/>
      <c r="ANX80"/>
      <c r="ANY80"/>
      <c r="ANZ80"/>
      <c r="AOA80"/>
      <c r="AOB80"/>
      <c r="AOC80"/>
      <c r="AOD80"/>
      <c r="AOE80"/>
      <c r="AOF80"/>
      <c r="AOG80"/>
      <c r="AOH80"/>
      <c r="AOI80"/>
      <c r="AOJ80"/>
      <c r="AOK80"/>
      <c r="AOL80"/>
      <c r="AOM80"/>
      <c r="AON80"/>
      <c r="AOO80"/>
      <c r="AOP80"/>
      <c r="AOQ80"/>
      <c r="AOR80"/>
      <c r="AOS80"/>
      <c r="AOT80"/>
      <c r="AOU80"/>
      <c r="AOV80"/>
      <c r="AOW80"/>
      <c r="AOX80"/>
      <c r="AOY80"/>
      <c r="AOZ80"/>
      <c r="APA80"/>
      <c r="APB80"/>
      <c r="APC80"/>
      <c r="APD80"/>
      <c r="APE80"/>
      <c r="APF80"/>
      <c r="APG80"/>
      <c r="APH80"/>
      <c r="API80"/>
      <c r="APJ80"/>
      <c r="APK80"/>
      <c r="APL80"/>
      <c r="APM80"/>
      <c r="APN80"/>
      <c r="APO80"/>
      <c r="APP80"/>
      <c r="APQ80"/>
      <c r="APR80"/>
      <c r="APS80"/>
      <c r="APT80"/>
      <c r="APU80"/>
      <c r="APV80"/>
      <c r="APW80"/>
      <c r="APX80"/>
      <c r="APY80"/>
      <c r="APZ80"/>
      <c r="AQA80"/>
      <c r="AQB80"/>
      <c r="AQC80"/>
      <c r="AQD80"/>
      <c r="AQE80"/>
      <c r="AQF80"/>
      <c r="AQG80"/>
      <c r="AQH80"/>
      <c r="AQI80"/>
      <c r="AQJ80"/>
      <c r="AQK80"/>
      <c r="AQL80"/>
      <c r="AQM80"/>
      <c r="AQN80"/>
      <c r="AQO80"/>
      <c r="AQP80"/>
      <c r="AQQ80"/>
      <c r="AQR80"/>
      <c r="AQS80"/>
      <c r="AQT80"/>
      <c r="AQU80"/>
      <c r="AQV80"/>
      <c r="AQW80"/>
      <c r="AQX80"/>
      <c r="AQY80"/>
      <c r="AQZ80"/>
      <c r="ARA80"/>
      <c r="ARB80"/>
      <c r="ARC80"/>
      <c r="ARD80"/>
      <c r="ARE80"/>
      <c r="ARF80"/>
      <c r="ARG80"/>
      <c r="ARH80"/>
      <c r="ARI80"/>
      <c r="ARJ80"/>
      <c r="ARK80"/>
      <c r="ARL80"/>
      <c r="ARM80"/>
      <c r="ARN80"/>
      <c r="ARO80"/>
      <c r="ARP80"/>
      <c r="ARQ80"/>
      <c r="ARR80"/>
      <c r="ARS80"/>
      <c r="ART80"/>
      <c r="ARU80"/>
      <c r="ARV80"/>
      <c r="ARW80"/>
      <c r="ARX80"/>
      <c r="ARY80"/>
      <c r="ARZ80"/>
      <c r="ASA80"/>
      <c r="ASB80"/>
      <c r="ASC80"/>
      <c r="ASD80"/>
      <c r="ASE80"/>
      <c r="ASF80"/>
      <c r="ASG80"/>
      <c r="ASH80"/>
      <c r="ASI80"/>
      <c r="ASJ80"/>
      <c r="ASK80"/>
      <c r="ASL80"/>
      <c r="ASM80"/>
      <c r="ASN80"/>
      <c r="ASO80"/>
      <c r="ASP80"/>
      <c r="ASQ80"/>
      <c r="ASR80"/>
      <c r="ASS80"/>
      <c r="AST80"/>
      <c r="ASU80"/>
      <c r="ASV80"/>
      <c r="ASW80"/>
      <c r="ASX80"/>
      <c r="ASY80"/>
      <c r="ASZ80"/>
      <c r="ATA80"/>
      <c r="ATB80"/>
      <c r="ATC80"/>
      <c r="ATD80"/>
      <c r="ATE80"/>
      <c r="ATF80"/>
      <c r="ATG80"/>
      <c r="ATH80"/>
      <c r="ATI80"/>
      <c r="ATJ80"/>
      <c r="ATK80"/>
      <c r="ATL80"/>
      <c r="ATM80"/>
      <c r="ATN80"/>
      <c r="ATO80"/>
      <c r="ATP80"/>
      <c r="ATQ80"/>
      <c r="ATR80"/>
      <c r="ATS80"/>
      <c r="ATT80"/>
      <c r="ATU80"/>
      <c r="ATV80"/>
      <c r="ATW80"/>
      <c r="ATX80"/>
      <c r="ATY80"/>
      <c r="ATZ80"/>
      <c r="AUA80"/>
      <c r="AUB80"/>
      <c r="AUC80"/>
      <c r="AUD80"/>
      <c r="AUE80"/>
      <c r="AUF80"/>
      <c r="AUG80"/>
      <c r="AUH80"/>
      <c r="AUI80"/>
      <c r="AUJ80"/>
      <c r="AUK80"/>
      <c r="AUL80"/>
      <c r="AUM80"/>
      <c r="AUN80"/>
      <c r="AUO80"/>
      <c r="AUP80"/>
      <c r="AUQ80"/>
      <c r="AUR80"/>
      <c r="AUS80"/>
      <c r="AUT80"/>
      <c r="AUU80"/>
      <c r="AUV80"/>
      <c r="AUW80"/>
      <c r="AUX80"/>
      <c r="AUY80"/>
      <c r="AUZ80"/>
      <c r="AVA80"/>
      <c r="AVB80"/>
      <c r="AVC80"/>
      <c r="AVD80"/>
      <c r="AVE80"/>
      <c r="AVF80"/>
      <c r="AVG80"/>
      <c r="AVH80"/>
      <c r="AVI80"/>
      <c r="AVJ80"/>
      <c r="AVK80"/>
      <c r="AVL80"/>
      <c r="AVM80"/>
      <c r="AVN80"/>
      <c r="AVO80"/>
      <c r="AVP80"/>
      <c r="AVQ80"/>
      <c r="AVR80"/>
      <c r="AVS80"/>
      <c r="AVT80"/>
      <c r="AVU80"/>
      <c r="AVV80"/>
      <c r="AVW80"/>
      <c r="AVX80"/>
      <c r="AVY80"/>
      <c r="AVZ80"/>
      <c r="AWA80"/>
      <c r="AWB80"/>
      <c r="AWC80"/>
      <c r="AWD80"/>
      <c r="AWE80"/>
      <c r="AWF80"/>
      <c r="AWG80"/>
      <c r="AWH80"/>
      <c r="AWI80"/>
      <c r="AWJ80"/>
      <c r="AWK80"/>
      <c r="AWL80"/>
      <c r="AWM80"/>
      <c r="AWN80"/>
      <c r="AWO80"/>
      <c r="AWP80"/>
      <c r="AWQ80"/>
      <c r="AWR80"/>
      <c r="AWS80"/>
      <c r="AWT80"/>
      <c r="AWU80"/>
      <c r="AWV80"/>
      <c r="AWW80"/>
      <c r="AWX80"/>
      <c r="AWY80"/>
      <c r="AWZ80"/>
      <c r="AXA80"/>
      <c r="AXB80"/>
      <c r="AXC80"/>
      <c r="AXD80"/>
      <c r="AXE80"/>
      <c r="AXF80"/>
      <c r="AXG80"/>
      <c r="AXH80"/>
      <c r="AXI80"/>
      <c r="AXJ80"/>
      <c r="AXK80"/>
      <c r="AXL80"/>
      <c r="AXM80"/>
      <c r="AXN80"/>
      <c r="AXO80"/>
      <c r="AXP80"/>
      <c r="AXQ80"/>
      <c r="AXR80"/>
      <c r="AXS80"/>
      <c r="AXT80"/>
      <c r="AXU80"/>
      <c r="AXV80"/>
      <c r="AXW80"/>
      <c r="AXX80"/>
      <c r="AXY80"/>
      <c r="AXZ80"/>
      <c r="AYA80"/>
      <c r="AYB80"/>
      <c r="AYC80"/>
      <c r="AYD80"/>
      <c r="AYE80"/>
      <c r="AYF80"/>
      <c r="AYG80"/>
      <c r="AYH80"/>
      <c r="AYI80"/>
      <c r="AYJ80"/>
      <c r="AYK80"/>
      <c r="AYL80"/>
      <c r="AYM80"/>
    </row>
    <row r="81" spans="1:1339" x14ac:dyDescent="0.3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  <c r="AMK81"/>
      <c r="AML81"/>
      <c r="AMM81"/>
      <c r="AMN81"/>
      <c r="AMO81"/>
      <c r="AMP81"/>
      <c r="AMQ81"/>
      <c r="AMR81"/>
      <c r="AMS81"/>
      <c r="AMT81"/>
      <c r="AMU81"/>
      <c r="AMV81"/>
      <c r="AMW81"/>
      <c r="AMX81"/>
      <c r="AMY81"/>
      <c r="AMZ81"/>
      <c r="ANA81"/>
      <c r="ANB81"/>
      <c r="ANC81"/>
      <c r="AND81"/>
      <c r="ANE81"/>
      <c r="ANF81"/>
      <c r="ANG81"/>
      <c r="ANH81"/>
      <c r="ANI81"/>
      <c r="ANJ81"/>
      <c r="ANK81"/>
      <c r="ANL81"/>
      <c r="ANM81"/>
      <c r="ANN81"/>
      <c r="ANO81"/>
      <c r="ANP81"/>
      <c r="ANQ81"/>
      <c r="ANR81"/>
      <c r="ANS81"/>
      <c r="ANT81"/>
      <c r="ANU81"/>
      <c r="ANV81"/>
      <c r="ANW81"/>
      <c r="ANX81"/>
      <c r="ANY81"/>
      <c r="ANZ81"/>
      <c r="AOA81"/>
      <c r="AOB81"/>
      <c r="AOC81"/>
      <c r="AOD81"/>
      <c r="AOE81"/>
      <c r="AOF81"/>
      <c r="AOG81"/>
      <c r="AOH81"/>
      <c r="AOI81"/>
      <c r="AOJ81"/>
      <c r="AOK81"/>
      <c r="AOL81"/>
      <c r="AOM81"/>
      <c r="AON81"/>
      <c r="AOO81"/>
      <c r="AOP81"/>
      <c r="AOQ81"/>
      <c r="AOR81"/>
      <c r="AOS81"/>
      <c r="AOT81"/>
      <c r="AOU81"/>
      <c r="AOV81"/>
      <c r="AOW81"/>
      <c r="AOX81"/>
      <c r="AOY81"/>
      <c r="AOZ81"/>
      <c r="APA81"/>
      <c r="APB81"/>
      <c r="APC81"/>
      <c r="APD81"/>
      <c r="APE81"/>
      <c r="APF81"/>
      <c r="APG81"/>
      <c r="APH81"/>
      <c r="API81"/>
      <c r="APJ81"/>
      <c r="APK81"/>
      <c r="APL81"/>
      <c r="APM81"/>
      <c r="APN81"/>
      <c r="APO81"/>
      <c r="APP81"/>
      <c r="APQ81"/>
      <c r="APR81"/>
      <c r="APS81"/>
      <c r="APT81"/>
      <c r="APU81"/>
      <c r="APV81"/>
      <c r="APW81"/>
      <c r="APX81"/>
      <c r="APY81"/>
      <c r="APZ81"/>
      <c r="AQA81"/>
      <c r="AQB81"/>
      <c r="AQC81"/>
      <c r="AQD81"/>
      <c r="AQE81"/>
      <c r="AQF81"/>
      <c r="AQG81"/>
      <c r="AQH81"/>
      <c r="AQI81"/>
      <c r="AQJ81"/>
      <c r="AQK81"/>
      <c r="AQL81"/>
      <c r="AQM81"/>
      <c r="AQN81"/>
      <c r="AQO81"/>
      <c r="AQP81"/>
      <c r="AQQ81"/>
      <c r="AQR81"/>
      <c r="AQS81"/>
      <c r="AQT81"/>
      <c r="AQU81"/>
      <c r="AQV81"/>
      <c r="AQW81"/>
      <c r="AQX81"/>
      <c r="AQY81"/>
      <c r="AQZ81"/>
      <c r="ARA81"/>
      <c r="ARB81"/>
      <c r="ARC81"/>
      <c r="ARD81"/>
      <c r="ARE81"/>
      <c r="ARF81"/>
      <c r="ARG81"/>
      <c r="ARH81"/>
      <c r="ARI81"/>
      <c r="ARJ81"/>
      <c r="ARK81"/>
      <c r="ARL81"/>
      <c r="ARM81"/>
      <c r="ARN81"/>
      <c r="ARO81"/>
      <c r="ARP81"/>
      <c r="ARQ81"/>
      <c r="ARR81"/>
      <c r="ARS81"/>
      <c r="ART81"/>
      <c r="ARU81"/>
      <c r="ARV81"/>
      <c r="ARW81"/>
      <c r="ARX81"/>
      <c r="ARY81"/>
      <c r="ARZ81"/>
      <c r="ASA81"/>
      <c r="ASB81"/>
      <c r="ASC81"/>
      <c r="ASD81"/>
      <c r="ASE81"/>
      <c r="ASF81"/>
      <c r="ASG81"/>
      <c r="ASH81"/>
      <c r="ASI81"/>
      <c r="ASJ81"/>
      <c r="ASK81"/>
      <c r="ASL81"/>
      <c r="ASM81"/>
      <c r="ASN81"/>
      <c r="ASO81"/>
      <c r="ASP81"/>
      <c r="ASQ81"/>
      <c r="ASR81"/>
      <c r="ASS81"/>
      <c r="AST81"/>
      <c r="ASU81"/>
      <c r="ASV81"/>
      <c r="ASW81"/>
      <c r="ASX81"/>
      <c r="ASY81"/>
      <c r="ASZ81"/>
      <c r="ATA81"/>
      <c r="ATB81"/>
      <c r="ATC81"/>
      <c r="ATD81"/>
      <c r="ATE81"/>
      <c r="ATF81"/>
      <c r="ATG81"/>
      <c r="ATH81"/>
      <c r="ATI81"/>
      <c r="ATJ81"/>
      <c r="ATK81"/>
      <c r="ATL81"/>
      <c r="ATM81"/>
      <c r="ATN81"/>
      <c r="ATO81"/>
      <c r="ATP81"/>
      <c r="ATQ81"/>
      <c r="ATR81"/>
      <c r="ATS81"/>
      <c r="ATT81"/>
      <c r="ATU81"/>
      <c r="ATV81"/>
      <c r="ATW81"/>
      <c r="ATX81"/>
      <c r="ATY81"/>
      <c r="ATZ81"/>
      <c r="AUA81"/>
      <c r="AUB81"/>
      <c r="AUC81"/>
      <c r="AUD81"/>
      <c r="AUE81"/>
      <c r="AUF81"/>
      <c r="AUG81"/>
      <c r="AUH81"/>
      <c r="AUI81"/>
      <c r="AUJ81"/>
      <c r="AUK81"/>
      <c r="AUL81"/>
      <c r="AUM81"/>
      <c r="AUN81"/>
      <c r="AUO81"/>
      <c r="AUP81"/>
      <c r="AUQ81"/>
      <c r="AUR81"/>
      <c r="AUS81"/>
      <c r="AUT81"/>
      <c r="AUU81"/>
      <c r="AUV81"/>
      <c r="AUW81"/>
      <c r="AUX81"/>
      <c r="AUY81"/>
      <c r="AUZ81"/>
      <c r="AVA81"/>
      <c r="AVB81"/>
      <c r="AVC81"/>
      <c r="AVD81"/>
      <c r="AVE81"/>
      <c r="AVF81"/>
      <c r="AVG81"/>
      <c r="AVH81"/>
      <c r="AVI81"/>
      <c r="AVJ81"/>
      <c r="AVK81"/>
      <c r="AVL81"/>
      <c r="AVM81"/>
      <c r="AVN81"/>
      <c r="AVO81"/>
      <c r="AVP81"/>
      <c r="AVQ81"/>
      <c r="AVR81"/>
      <c r="AVS81"/>
      <c r="AVT81"/>
      <c r="AVU81"/>
      <c r="AVV81"/>
      <c r="AVW81"/>
      <c r="AVX81"/>
      <c r="AVY81"/>
      <c r="AVZ81"/>
      <c r="AWA81"/>
      <c r="AWB81"/>
      <c r="AWC81"/>
      <c r="AWD81"/>
      <c r="AWE81"/>
      <c r="AWF81"/>
      <c r="AWG81"/>
      <c r="AWH81"/>
      <c r="AWI81"/>
      <c r="AWJ81"/>
      <c r="AWK81"/>
      <c r="AWL81"/>
      <c r="AWM81"/>
      <c r="AWN81"/>
      <c r="AWO81"/>
      <c r="AWP81"/>
      <c r="AWQ81"/>
      <c r="AWR81"/>
      <c r="AWS81"/>
      <c r="AWT81"/>
      <c r="AWU81"/>
      <c r="AWV81"/>
      <c r="AWW81"/>
      <c r="AWX81"/>
      <c r="AWY81"/>
      <c r="AWZ81"/>
      <c r="AXA81"/>
      <c r="AXB81"/>
      <c r="AXC81"/>
      <c r="AXD81"/>
      <c r="AXE81"/>
      <c r="AXF81"/>
      <c r="AXG81"/>
      <c r="AXH81"/>
      <c r="AXI81"/>
      <c r="AXJ81"/>
      <c r="AXK81"/>
      <c r="AXL81"/>
      <c r="AXM81"/>
      <c r="AXN81"/>
      <c r="AXO81"/>
      <c r="AXP81"/>
      <c r="AXQ81"/>
      <c r="AXR81"/>
      <c r="AXS81"/>
      <c r="AXT81"/>
      <c r="AXU81"/>
      <c r="AXV81"/>
      <c r="AXW81"/>
      <c r="AXX81"/>
      <c r="AXY81"/>
      <c r="AXZ81"/>
      <c r="AYA81"/>
      <c r="AYB81"/>
      <c r="AYC81"/>
      <c r="AYD81"/>
      <c r="AYE81"/>
      <c r="AYF81"/>
      <c r="AYG81"/>
      <c r="AYH81"/>
      <c r="AYI81"/>
      <c r="AYJ81"/>
      <c r="AYK81"/>
      <c r="AYL81"/>
      <c r="AYM81"/>
    </row>
    <row r="82" spans="1:1339" x14ac:dyDescent="0.3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  <c r="AMK82"/>
      <c r="AML82"/>
      <c r="AMM82"/>
      <c r="AMN82"/>
      <c r="AMO82"/>
      <c r="AMP82"/>
      <c r="AMQ82"/>
      <c r="AMR82"/>
      <c r="AMS82"/>
      <c r="AMT82"/>
      <c r="AMU82"/>
      <c r="AMV82"/>
      <c r="AMW82"/>
      <c r="AMX82"/>
      <c r="AMY82"/>
      <c r="AMZ82"/>
      <c r="ANA82"/>
      <c r="ANB82"/>
      <c r="ANC82"/>
      <c r="AND82"/>
      <c r="ANE82"/>
      <c r="ANF82"/>
      <c r="ANG82"/>
      <c r="ANH82"/>
      <c r="ANI82"/>
      <c r="ANJ82"/>
      <c r="ANK82"/>
      <c r="ANL82"/>
      <c r="ANM82"/>
      <c r="ANN82"/>
      <c r="ANO82"/>
      <c r="ANP82"/>
      <c r="ANQ82"/>
      <c r="ANR82"/>
      <c r="ANS82"/>
      <c r="ANT82"/>
      <c r="ANU82"/>
      <c r="ANV82"/>
      <c r="ANW82"/>
      <c r="ANX82"/>
      <c r="ANY82"/>
      <c r="ANZ82"/>
      <c r="AOA82"/>
      <c r="AOB82"/>
      <c r="AOC82"/>
      <c r="AOD82"/>
      <c r="AOE82"/>
      <c r="AOF82"/>
      <c r="AOG82"/>
      <c r="AOH82"/>
      <c r="AOI82"/>
      <c r="AOJ82"/>
      <c r="AOK82"/>
      <c r="AOL82"/>
      <c r="AOM82"/>
      <c r="AON82"/>
      <c r="AOO82"/>
      <c r="AOP82"/>
      <c r="AOQ82"/>
      <c r="AOR82"/>
      <c r="AOS82"/>
      <c r="AOT82"/>
      <c r="AOU82"/>
      <c r="AOV82"/>
      <c r="AOW82"/>
      <c r="AOX82"/>
      <c r="AOY82"/>
      <c r="AOZ82"/>
      <c r="APA82"/>
      <c r="APB82"/>
      <c r="APC82"/>
      <c r="APD82"/>
      <c r="APE82"/>
      <c r="APF82"/>
      <c r="APG82"/>
      <c r="APH82"/>
      <c r="API82"/>
      <c r="APJ82"/>
      <c r="APK82"/>
      <c r="APL82"/>
      <c r="APM82"/>
      <c r="APN82"/>
      <c r="APO82"/>
      <c r="APP82"/>
      <c r="APQ82"/>
      <c r="APR82"/>
      <c r="APS82"/>
      <c r="APT82"/>
      <c r="APU82"/>
      <c r="APV82"/>
      <c r="APW82"/>
      <c r="APX82"/>
      <c r="APY82"/>
      <c r="APZ82"/>
      <c r="AQA82"/>
      <c r="AQB82"/>
      <c r="AQC82"/>
      <c r="AQD82"/>
      <c r="AQE82"/>
      <c r="AQF82"/>
      <c r="AQG82"/>
      <c r="AQH82"/>
      <c r="AQI82"/>
      <c r="AQJ82"/>
      <c r="AQK82"/>
      <c r="AQL82"/>
      <c r="AQM82"/>
      <c r="AQN82"/>
      <c r="AQO82"/>
      <c r="AQP82"/>
      <c r="AQQ82"/>
      <c r="AQR82"/>
      <c r="AQS82"/>
      <c r="AQT82"/>
      <c r="AQU82"/>
      <c r="AQV82"/>
      <c r="AQW82"/>
      <c r="AQX82"/>
      <c r="AQY82"/>
      <c r="AQZ82"/>
      <c r="ARA82"/>
      <c r="ARB82"/>
      <c r="ARC82"/>
      <c r="ARD82"/>
      <c r="ARE82"/>
      <c r="ARF82"/>
      <c r="ARG82"/>
      <c r="ARH82"/>
      <c r="ARI82"/>
      <c r="ARJ82"/>
      <c r="ARK82"/>
      <c r="ARL82"/>
      <c r="ARM82"/>
      <c r="ARN82"/>
      <c r="ARO82"/>
      <c r="ARP82"/>
      <c r="ARQ82"/>
      <c r="ARR82"/>
      <c r="ARS82"/>
      <c r="ART82"/>
      <c r="ARU82"/>
      <c r="ARV82"/>
      <c r="ARW82"/>
      <c r="ARX82"/>
      <c r="ARY82"/>
      <c r="ARZ82"/>
      <c r="ASA82"/>
      <c r="ASB82"/>
      <c r="ASC82"/>
      <c r="ASD82"/>
      <c r="ASE82"/>
      <c r="ASF82"/>
      <c r="ASG82"/>
      <c r="ASH82"/>
      <c r="ASI82"/>
      <c r="ASJ82"/>
      <c r="ASK82"/>
      <c r="ASL82"/>
      <c r="ASM82"/>
      <c r="ASN82"/>
      <c r="ASO82"/>
      <c r="ASP82"/>
      <c r="ASQ82"/>
      <c r="ASR82"/>
      <c r="ASS82"/>
      <c r="AST82"/>
      <c r="ASU82"/>
      <c r="ASV82"/>
      <c r="ASW82"/>
      <c r="ASX82"/>
      <c r="ASY82"/>
      <c r="ASZ82"/>
      <c r="ATA82"/>
      <c r="ATB82"/>
      <c r="ATC82"/>
      <c r="ATD82"/>
      <c r="ATE82"/>
      <c r="ATF82"/>
      <c r="ATG82"/>
      <c r="ATH82"/>
      <c r="ATI82"/>
      <c r="ATJ82"/>
      <c r="ATK82"/>
      <c r="ATL82"/>
      <c r="ATM82"/>
      <c r="ATN82"/>
      <c r="ATO82"/>
      <c r="ATP82"/>
      <c r="ATQ82"/>
      <c r="ATR82"/>
      <c r="ATS82"/>
      <c r="ATT82"/>
      <c r="ATU82"/>
      <c r="ATV82"/>
      <c r="ATW82"/>
      <c r="ATX82"/>
      <c r="ATY82"/>
      <c r="ATZ82"/>
      <c r="AUA82"/>
      <c r="AUB82"/>
      <c r="AUC82"/>
      <c r="AUD82"/>
      <c r="AUE82"/>
      <c r="AUF82"/>
      <c r="AUG82"/>
      <c r="AUH82"/>
      <c r="AUI82"/>
      <c r="AUJ82"/>
      <c r="AUK82"/>
      <c r="AUL82"/>
      <c r="AUM82"/>
      <c r="AUN82"/>
      <c r="AUO82"/>
      <c r="AUP82"/>
      <c r="AUQ82"/>
      <c r="AUR82"/>
      <c r="AUS82"/>
      <c r="AUT82"/>
      <c r="AUU82"/>
      <c r="AUV82"/>
      <c r="AUW82"/>
      <c r="AUX82"/>
      <c r="AUY82"/>
      <c r="AUZ82"/>
      <c r="AVA82"/>
      <c r="AVB82"/>
      <c r="AVC82"/>
      <c r="AVD82"/>
      <c r="AVE82"/>
      <c r="AVF82"/>
      <c r="AVG82"/>
      <c r="AVH82"/>
      <c r="AVI82"/>
      <c r="AVJ82"/>
      <c r="AVK82"/>
      <c r="AVL82"/>
      <c r="AVM82"/>
      <c r="AVN82"/>
      <c r="AVO82"/>
      <c r="AVP82"/>
      <c r="AVQ82"/>
      <c r="AVR82"/>
      <c r="AVS82"/>
      <c r="AVT82"/>
      <c r="AVU82"/>
      <c r="AVV82"/>
      <c r="AVW82"/>
      <c r="AVX82"/>
      <c r="AVY82"/>
      <c r="AVZ82"/>
      <c r="AWA82"/>
      <c r="AWB82"/>
      <c r="AWC82"/>
      <c r="AWD82"/>
      <c r="AWE82"/>
      <c r="AWF82"/>
      <c r="AWG82"/>
      <c r="AWH82"/>
      <c r="AWI82"/>
      <c r="AWJ82"/>
      <c r="AWK82"/>
      <c r="AWL82"/>
      <c r="AWM82"/>
      <c r="AWN82"/>
      <c r="AWO82"/>
      <c r="AWP82"/>
      <c r="AWQ82"/>
      <c r="AWR82"/>
      <c r="AWS82"/>
      <c r="AWT82"/>
      <c r="AWU82"/>
      <c r="AWV82"/>
      <c r="AWW82"/>
      <c r="AWX82"/>
      <c r="AWY82"/>
      <c r="AWZ82"/>
      <c r="AXA82"/>
      <c r="AXB82"/>
      <c r="AXC82"/>
      <c r="AXD82"/>
      <c r="AXE82"/>
      <c r="AXF82"/>
      <c r="AXG82"/>
      <c r="AXH82"/>
      <c r="AXI82"/>
      <c r="AXJ82"/>
      <c r="AXK82"/>
      <c r="AXL82"/>
      <c r="AXM82"/>
      <c r="AXN82"/>
      <c r="AXO82"/>
      <c r="AXP82"/>
      <c r="AXQ82"/>
      <c r="AXR82"/>
      <c r="AXS82"/>
      <c r="AXT82"/>
      <c r="AXU82"/>
      <c r="AXV82"/>
      <c r="AXW82"/>
      <c r="AXX82"/>
      <c r="AXY82"/>
      <c r="AXZ82"/>
      <c r="AYA82"/>
      <c r="AYB82"/>
      <c r="AYC82"/>
      <c r="AYD82"/>
      <c r="AYE82"/>
      <c r="AYF82"/>
      <c r="AYG82"/>
      <c r="AYH82"/>
      <c r="AYI82"/>
      <c r="AYJ82"/>
      <c r="AYK82"/>
      <c r="AYL82"/>
      <c r="AYM82"/>
    </row>
    <row r="83" spans="1:1339" x14ac:dyDescent="0.3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  <c r="AMK83"/>
      <c r="AML83"/>
      <c r="AMM83"/>
      <c r="AMN83"/>
      <c r="AMO83"/>
      <c r="AMP83"/>
      <c r="AMQ83"/>
      <c r="AMR83"/>
      <c r="AMS83"/>
      <c r="AMT83"/>
      <c r="AMU83"/>
      <c r="AMV83"/>
      <c r="AMW83"/>
      <c r="AMX83"/>
      <c r="AMY83"/>
      <c r="AMZ83"/>
      <c r="ANA83"/>
      <c r="ANB83"/>
      <c r="ANC83"/>
      <c r="AND83"/>
      <c r="ANE83"/>
      <c r="ANF83"/>
      <c r="ANG83"/>
      <c r="ANH83"/>
      <c r="ANI83"/>
      <c r="ANJ83"/>
      <c r="ANK83"/>
      <c r="ANL83"/>
      <c r="ANM83"/>
      <c r="ANN83"/>
      <c r="ANO83"/>
      <c r="ANP83"/>
      <c r="ANQ83"/>
      <c r="ANR83"/>
      <c r="ANS83"/>
      <c r="ANT83"/>
      <c r="ANU83"/>
      <c r="ANV83"/>
      <c r="ANW83"/>
      <c r="ANX83"/>
      <c r="ANY83"/>
      <c r="ANZ83"/>
      <c r="AOA83"/>
      <c r="AOB83"/>
      <c r="AOC83"/>
      <c r="AOD83"/>
      <c r="AOE83"/>
      <c r="AOF83"/>
      <c r="AOG83"/>
      <c r="AOH83"/>
      <c r="AOI83"/>
      <c r="AOJ83"/>
      <c r="AOK83"/>
      <c r="AOL83"/>
      <c r="AOM83"/>
      <c r="AON83"/>
      <c r="AOO83"/>
      <c r="AOP83"/>
      <c r="AOQ83"/>
      <c r="AOR83"/>
      <c r="AOS83"/>
      <c r="AOT83"/>
      <c r="AOU83"/>
      <c r="AOV83"/>
      <c r="AOW83"/>
      <c r="AOX83"/>
      <c r="AOY83"/>
      <c r="AOZ83"/>
      <c r="APA83"/>
      <c r="APB83"/>
      <c r="APC83"/>
      <c r="APD83"/>
      <c r="APE83"/>
      <c r="APF83"/>
      <c r="APG83"/>
      <c r="APH83"/>
      <c r="API83"/>
      <c r="APJ83"/>
      <c r="APK83"/>
      <c r="APL83"/>
      <c r="APM83"/>
      <c r="APN83"/>
      <c r="APO83"/>
      <c r="APP83"/>
      <c r="APQ83"/>
      <c r="APR83"/>
      <c r="APS83"/>
      <c r="APT83"/>
      <c r="APU83"/>
      <c r="APV83"/>
      <c r="APW83"/>
      <c r="APX83"/>
      <c r="APY83"/>
      <c r="APZ83"/>
      <c r="AQA83"/>
      <c r="AQB83"/>
      <c r="AQC83"/>
      <c r="AQD83"/>
      <c r="AQE83"/>
      <c r="AQF83"/>
      <c r="AQG83"/>
      <c r="AQH83"/>
      <c r="AQI83"/>
      <c r="AQJ83"/>
      <c r="AQK83"/>
      <c r="AQL83"/>
      <c r="AQM83"/>
      <c r="AQN83"/>
      <c r="AQO83"/>
      <c r="AQP83"/>
      <c r="AQQ83"/>
      <c r="AQR83"/>
      <c r="AQS83"/>
      <c r="AQT83"/>
      <c r="AQU83"/>
      <c r="AQV83"/>
      <c r="AQW83"/>
      <c r="AQX83"/>
      <c r="AQY83"/>
      <c r="AQZ83"/>
      <c r="ARA83"/>
      <c r="ARB83"/>
      <c r="ARC83"/>
      <c r="ARD83"/>
      <c r="ARE83"/>
      <c r="ARF83"/>
      <c r="ARG83"/>
      <c r="ARH83"/>
      <c r="ARI83"/>
      <c r="ARJ83"/>
      <c r="ARK83"/>
      <c r="ARL83"/>
      <c r="ARM83"/>
      <c r="ARN83"/>
      <c r="ARO83"/>
      <c r="ARP83"/>
      <c r="ARQ83"/>
      <c r="ARR83"/>
      <c r="ARS83"/>
      <c r="ART83"/>
      <c r="ARU83"/>
      <c r="ARV83"/>
      <c r="ARW83"/>
      <c r="ARX83"/>
      <c r="ARY83"/>
      <c r="ARZ83"/>
      <c r="ASA83"/>
      <c r="ASB83"/>
      <c r="ASC83"/>
      <c r="ASD83"/>
      <c r="ASE83"/>
      <c r="ASF83"/>
      <c r="ASG83"/>
      <c r="ASH83"/>
      <c r="ASI83"/>
      <c r="ASJ83"/>
      <c r="ASK83"/>
      <c r="ASL83"/>
      <c r="ASM83"/>
      <c r="ASN83"/>
      <c r="ASO83"/>
      <c r="ASP83"/>
      <c r="ASQ83"/>
      <c r="ASR83"/>
      <c r="ASS83"/>
      <c r="AST83"/>
      <c r="ASU83"/>
      <c r="ASV83"/>
      <c r="ASW83"/>
      <c r="ASX83"/>
      <c r="ASY83"/>
      <c r="ASZ83"/>
      <c r="ATA83"/>
      <c r="ATB83"/>
      <c r="ATC83"/>
      <c r="ATD83"/>
      <c r="ATE83"/>
      <c r="ATF83"/>
      <c r="ATG83"/>
      <c r="ATH83"/>
      <c r="ATI83"/>
      <c r="ATJ83"/>
      <c r="ATK83"/>
      <c r="ATL83"/>
      <c r="ATM83"/>
      <c r="ATN83"/>
      <c r="ATO83"/>
      <c r="ATP83"/>
      <c r="ATQ83"/>
      <c r="ATR83"/>
      <c r="ATS83"/>
      <c r="ATT83"/>
      <c r="ATU83"/>
      <c r="ATV83"/>
      <c r="ATW83"/>
      <c r="ATX83"/>
      <c r="ATY83"/>
      <c r="ATZ83"/>
      <c r="AUA83"/>
      <c r="AUB83"/>
      <c r="AUC83"/>
      <c r="AUD83"/>
      <c r="AUE83"/>
      <c r="AUF83"/>
      <c r="AUG83"/>
      <c r="AUH83"/>
      <c r="AUI83"/>
      <c r="AUJ83"/>
      <c r="AUK83"/>
      <c r="AUL83"/>
      <c r="AUM83"/>
      <c r="AUN83"/>
      <c r="AUO83"/>
      <c r="AUP83"/>
      <c r="AUQ83"/>
      <c r="AUR83"/>
      <c r="AUS83"/>
      <c r="AUT83"/>
      <c r="AUU83"/>
      <c r="AUV83"/>
      <c r="AUW83"/>
      <c r="AUX83"/>
      <c r="AUY83"/>
      <c r="AUZ83"/>
      <c r="AVA83"/>
      <c r="AVB83"/>
      <c r="AVC83"/>
      <c r="AVD83"/>
      <c r="AVE83"/>
      <c r="AVF83"/>
      <c r="AVG83"/>
      <c r="AVH83"/>
      <c r="AVI83"/>
      <c r="AVJ83"/>
      <c r="AVK83"/>
      <c r="AVL83"/>
      <c r="AVM83"/>
      <c r="AVN83"/>
      <c r="AVO83"/>
      <c r="AVP83"/>
      <c r="AVQ83"/>
      <c r="AVR83"/>
      <c r="AVS83"/>
      <c r="AVT83"/>
      <c r="AVU83"/>
      <c r="AVV83"/>
      <c r="AVW83"/>
      <c r="AVX83"/>
      <c r="AVY83"/>
      <c r="AVZ83"/>
      <c r="AWA83"/>
      <c r="AWB83"/>
      <c r="AWC83"/>
      <c r="AWD83"/>
      <c r="AWE83"/>
      <c r="AWF83"/>
      <c r="AWG83"/>
      <c r="AWH83"/>
      <c r="AWI83"/>
      <c r="AWJ83"/>
      <c r="AWK83"/>
      <c r="AWL83"/>
      <c r="AWM83"/>
      <c r="AWN83"/>
      <c r="AWO83"/>
      <c r="AWP83"/>
      <c r="AWQ83"/>
      <c r="AWR83"/>
      <c r="AWS83"/>
      <c r="AWT83"/>
      <c r="AWU83"/>
      <c r="AWV83"/>
      <c r="AWW83"/>
      <c r="AWX83"/>
      <c r="AWY83"/>
      <c r="AWZ83"/>
      <c r="AXA83"/>
      <c r="AXB83"/>
      <c r="AXC83"/>
      <c r="AXD83"/>
      <c r="AXE83"/>
      <c r="AXF83"/>
      <c r="AXG83"/>
      <c r="AXH83"/>
      <c r="AXI83"/>
      <c r="AXJ83"/>
      <c r="AXK83"/>
      <c r="AXL83"/>
      <c r="AXM83"/>
      <c r="AXN83"/>
      <c r="AXO83"/>
      <c r="AXP83"/>
      <c r="AXQ83"/>
      <c r="AXR83"/>
      <c r="AXS83"/>
      <c r="AXT83"/>
      <c r="AXU83"/>
      <c r="AXV83"/>
      <c r="AXW83"/>
      <c r="AXX83"/>
      <c r="AXY83"/>
      <c r="AXZ83"/>
      <c r="AYA83"/>
      <c r="AYB83"/>
      <c r="AYC83"/>
      <c r="AYD83"/>
      <c r="AYE83"/>
      <c r="AYF83"/>
      <c r="AYG83"/>
      <c r="AYH83"/>
      <c r="AYI83"/>
      <c r="AYJ83"/>
      <c r="AYK83"/>
      <c r="AYL83"/>
      <c r="AYM83"/>
    </row>
    <row r="84" spans="1:1339" x14ac:dyDescent="0.3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</row>
    <row r="85" spans="1:1339" x14ac:dyDescent="0.3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  <c r="AMK85"/>
      <c r="AML85"/>
      <c r="AMM85"/>
      <c r="AMN85"/>
      <c r="AMO85"/>
      <c r="AMP85"/>
      <c r="AMQ85"/>
      <c r="AMR85"/>
      <c r="AMS85"/>
      <c r="AMT85"/>
      <c r="AMU85"/>
      <c r="AMV85"/>
      <c r="AMW85"/>
      <c r="AMX85"/>
      <c r="AMY85"/>
      <c r="AMZ85"/>
      <c r="ANA85"/>
      <c r="ANB85"/>
      <c r="ANC85"/>
      <c r="AND85"/>
      <c r="ANE85"/>
      <c r="ANF85"/>
      <c r="ANG85"/>
      <c r="ANH85"/>
      <c r="ANI85"/>
      <c r="ANJ85"/>
      <c r="ANK85"/>
      <c r="ANL85"/>
      <c r="ANM85"/>
      <c r="ANN85"/>
      <c r="ANO85"/>
      <c r="ANP85"/>
      <c r="ANQ85"/>
      <c r="ANR85"/>
      <c r="ANS85"/>
      <c r="ANT85"/>
      <c r="ANU85"/>
      <c r="ANV85"/>
      <c r="ANW85"/>
      <c r="ANX85"/>
      <c r="ANY85"/>
      <c r="ANZ85"/>
      <c r="AOA85"/>
      <c r="AOB85"/>
      <c r="AOC85"/>
      <c r="AOD85"/>
      <c r="AOE85"/>
      <c r="AOF85"/>
      <c r="AOG85"/>
      <c r="AOH85"/>
      <c r="AOI85"/>
      <c r="AOJ85"/>
      <c r="AOK85"/>
      <c r="AOL85"/>
      <c r="AOM85"/>
      <c r="AON85"/>
      <c r="AOO85"/>
      <c r="AOP85"/>
      <c r="AOQ85"/>
      <c r="AOR85"/>
      <c r="AOS85"/>
      <c r="AOT85"/>
      <c r="AOU85"/>
      <c r="AOV85"/>
      <c r="AOW85"/>
      <c r="AOX85"/>
      <c r="AOY85"/>
      <c r="AOZ85"/>
      <c r="APA85"/>
      <c r="APB85"/>
      <c r="APC85"/>
      <c r="APD85"/>
      <c r="APE85"/>
      <c r="APF85"/>
      <c r="APG85"/>
      <c r="APH85"/>
      <c r="API85"/>
      <c r="APJ85"/>
      <c r="APK85"/>
      <c r="APL85"/>
      <c r="APM85"/>
      <c r="APN85"/>
      <c r="APO85"/>
      <c r="APP85"/>
      <c r="APQ85"/>
      <c r="APR85"/>
      <c r="APS85"/>
      <c r="APT85"/>
      <c r="APU85"/>
      <c r="APV85"/>
      <c r="APW85"/>
      <c r="APX85"/>
      <c r="APY85"/>
      <c r="APZ85"/>
      <c r="AQA85"/>
      <c r="AQB85"/>
      <c r="AQC85"/>
      <c r="AQD85"/>
      <c r="AQE85"/>
      <c r="AQF85"/>
      <c r="AQG85"/>
      <c r="AQH85"/>
      <c r="AQI85"/>
      <c r="AQJ85"/>
      <c r="AQK85"/>
      <c r="AQL85"/>
      <c r="AQM85"/>
      <c r="AQN85"/>
      <c r="AQO85"/>
      <c r="AQP85"/>
      <c r="AQQ85"/>
      <c r="AQR85"/>
      <c r="AQS85"/>
      <c r="AQT85"/>
      <c r="AQU85"/>
      <c r="AQV85"/>
      <c r="AQW85"/>
      <c r="AQX85"/>
      <c r="AQY85"/>
      <c r="AQZ85"/>
      <c r="ARA85"/>
      <c r="ARB85"/>
      <c r="ARC85"/>
      <c r="ARD85"/>
      <c r="ARE85"/>
      <c r="ARF85"/>
      <c r="ARG85"/>
      <c r="ARH85"/>
      <c r="ARI85"/>
      <c r="ARJ85"/>
      <c r="ARK85"/>
      <c r="ARL85"/>
      <c r="ARM85"/>
      <c r="ARN85"/>
      <c r="ARO85"/>
      <c r="ARP85"/>
      <c r="ARQ85"/>
      <c r="ARR85"/>
      <c r="ARS85"/>
      <c r="ART85"/>
      <c r="ARU85"/>
      <c r="ARV85"/>
      <c r="ARW85"/>
      <c r="ARX85"/>
      <c r="ARY85"/>
      <c r="ARZ85"/>
      <c r="ASA85"/>
      <c r="ASB85"/>
      <c r="ASC85"/>
      <c r="ASD85"/>
      <c r="ASE85"/>
      <c r="ASF85"/>
      <c r="ASG85"/>
      <c r="ASH85"/>
      <c r="ASI85"/>
      <c r="ASJ85"/>
      <c r="ASK85"/>
      <c r="ASL85"/>
      <c r="ASM85"/>
      <c r="ASN85"/>
      <c r="ASO85"/>
      <c r="ASP85"/>
      <c r="ASQ85"/>
      <c r="ASR85"/>
      <c r="ASS85"/>
      <c r="AST85"/>
      <c r="ASU85"/>
      <c r="ASV85"/>
      <c r="ASW85"/>
      <c r="ASX85"/>
      <c r="ASY85"/>
      <c r="ASZ85"/>
      <c r="ATA85"/>
      <c r="ATB85"/>
      <c r="ATC85"/>
      <c r="ATD85"/>
      <c r="ATE85"/>
      <c r="ATF85"/>
      <c r="ATG85"/>
      <c r="ATH85"/>
      <c r="ATI85"/>
      <c r="ATJ85"/>
      <c r="ATK85"/>
      <c r="ATL85"/>
      <c r="ATM85"/>
      <c r="ATN85"/>
      <c r="ATO85"/>
      <c r="ATP85"/>
      <c r="ATQ85"/>
      <c r="ATR85"/>
      <c r="ATS85"/>
      <c r="ATT85"/>
      <c r="ATU85"/>
      <c r="ATV85"/>
      <c r="ATW85"/>
      <c r="ATX85"/>
      <c r="ATY85"/>
      <c r="ATZ85"/>
      <c r="AUA85"/>
      <c r="AUB85"/>
      <c r="AUC85"/>
      <c r="AUD85"/>
      <c r="AUE85"/>
      <c r="AUF85"/>
      <c r="AUG85"/>
      <c r="AUH85"/>
      <c r="AUI85"/>
      <c r="AUJ85"/>
      <c r="AUK85"/>
      <c r="AUL85"/>
      <c r="AUM85"/>
      <c r="AUN85"/>
      <c r="AUO85"/>
      <c r="AUP85"/>
      <c r="AUQ85"/>
      <c r="AUR85"/>
      <c r="AUS85"/>
      <c r="AUT85"/>
      <c r="AUU85"/>
      <c r="AUV85"/>
      <c r="AUW85"/>
      <c r="AUX85"/>
      <c r="AUY85"/>
      <c r="AUZ85"/>
      <c r="AVA85"/>
      <c r="AVB85"/>
      <c r="AVC85"/>
      <c r="AVD85"/>
      <c r="AVE85"/>
      <c r="AVF85"/>
      <c r="AVG85"/>
      <c r="AVH85"/>
      <c r="AVI85"/>
      <c r="AVJ85"/>
      <c r="AVK85"/>
      <c r="AVL85"/>
      <c r="AVM85"/>
      <c r="AVN85"/>
      <c r="AVO85"/>
      <c r="AVP85"/>
      <c r="AVQ85"/>
      <c r="AVR85"/>
      <c r="AVS85"/>
      <c r="AVT85"/>
      <c r="AVU85"/>
      <c r="AVV85"/>
      <c r="AVW85"/>
      <c r="AVX85"/>
      <c r="AVY85"/>
      <c r="AVZ85"/>
      <c r="AWA85"/>
      <c r="AWB85"/>
      <c r="AWC85"/>
      <c r="AWD85"/>
      <c r="AWE85"/>
      <c r="AWF85"/>
      <c r="AWG85"/>
      <c r="AWH85"/>
      <c r="AWI85"/>
      <c r="AWJ85"/>
      <c r="AWK85"/>
      <c r="AWL85"/>
      <c r="AWM85"/>
      <c r="AWN85"/>
      <c r="AWO85"/>
      <c r="AWP85"/>
      <c r="AWQ85"/>
      <c r="AWR85"/>
      <c r="AWS85"/>
      <c r="AWT85"/>
      <c r="AWU85"/>
      <c r="AWV85"/>
      <c r="AWW85"/>
      <c r="AWX85"/>
      <c r="AWY85"/>
      <c r="AWZ85"/>
      <c r="AXA85"/>
      <c r="AXB85"/>
      <c r="AXC85"/>
      <c r="AXD85"/>
      <c r="AXE85"/>
      <c r="AXF85"/>
      <c r="AXG85"/>
      <c r="AXH85"/>
      <c r="AXI85"/>
      <c r="AXJ85"/>
      <c r="AXK85"/>
      <c r="AXL85"/>
      <c r="AXM85"/>
      <c r="AXN85"/>
      <c r="AXO85"/>
      <c r="AXP85"/>
      <c r="AXQ85"/>
      <c r="AXR85"/>
      <c r="AXS85"/>
      <c r="AXT85"/>
      <c r="AXU85"/>
      <c r="AXV85"/>
      <c r="AXW85"/>
      <c r="AXX85"/>
      <c r="AXY85"/>
      <c r="AXZ85"/>
      <c r="AYA85"/>
      <c r="AYB85"/>
      <c r="AYC85"/>
      <c r="AYD85"/>
      <c r="AYE85"/>
      <c r="AYF85"/>
      <c r="AYG85"/>
      <c r="AYH85"/>
      <c r="AYI85"/>
      <c r="AYJ85"/>
      <c r="AYK85"/>
      <c r="AYL85"/>
      <c r="AYM85"/>
    </row>
    <row r="86" spans="1:1339" x14ac:dyDescent="0.3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  <c r="AMK86"/>
      <c r="AML86"/>
      <c r="AMM86"/>
      <c r="AMN86"/>
      <c r="AMO86"/>
      <c r="AMP86"/>
      <c r="AMQ86"/>
      <c r="AMR86"/>
      <c r="AMS86"/>
      <c r="AMT86"/>
      <c r="AMU86"/>
      <c r="AMV86"/>
      <c r="AMW86"/>
      <c r="AMX86"/>
      <c r="AMY86"/>
      <c r="AMZ86"/>
      <c r="ANA86"/>
      <c r="ANB86"/>
      <c r="ANC86"/>
      <c r="AND86"/>
      <c r="ANE86"/>
      <c r="ANF86"/>
      <c r="ANG86"/>
      <c r="ANH86"/>
      <c r="ANI86"/>
      <c r="ANJ86"/>
      <c r="ANK86"/>
      <c r="ANL86"/>
      <c r="ANM86"/>
      <c r="ANN86"/>
      <c r="ANO86"/>
      <c r="ANP86"/>
      <c r="ANQ86"/>
      <c r="ANR86"/>
      <c r="ANS86"/>
      <c r="ANT86"/>
      <c r="ANU86"/>
      <c r="ANV86"/>
      <c r="ANW86"/>
      <c r="ANX86"/>
      <c r="ANY86"/>
      <c r="ANZ86"/>
      <c r="AOA86"/>
      <c r="AOB86"/>
      <c r="AOC86"/>
      <c r="AOD86"/>
      <c r="AOE86"/>
      <c r="AOF86"/>
      <c r="AOG86"/>
      <c r="AOH86"/>
      <c r="AOI86"/>
      <c r="AOJ86"/>
      <c r="AOK86"/>
      <c r="AOL86"/>
      <c r="AOM86"/>
      <c r="AON86"/>
      <c r="AOO86"/>
      <c r="AOP86"/>
      <c r="AOQ86"/>
      <c r="AOR86"/>
      <c r="AOS86"/>
      <c r="AOT86"/>
      <c r="AOU86"/>
      <c r="AOV86"/>
      <c r="AOW86"/>
      <c r="AOX86"/>
      <c r="AOY86"/>
      <c r="AOZ86"/>
      <c r="APA86"/>
      <c r="APB86"/>
      <c r="APC86"/>
      <c r="APD86"/>
      <c r="APE86"/>
      <c r="APF86"/>
      <c r="APG86"/>
      <c r="APH86"/>
      <c r="API86"/>
      <c r="APJ86"/>
      <c r="APK86"/>
      <c r="APL86"/>
      <c r="APM86"/>
      <c r="APN86"/>
      <c r="APO86"/>
      <c r="APP86"/>
      <c r="APQ86"/>
      <c r="APR86"/>
      <c r="APS86"/>
      <c r="APT86"/>
      <c r="APU86"/>
      <c r="APV86"/>
      <c r="APW86"/>
      <c r="APX86"/>
      <c r="APY86"/>
      <c r="APZ86"/>
      <c r="AQA86"/>
      <c r="AQB86"/>
      <c r="AQC86"/>
      <c r="AQD86"/>
      <c r="AQE86"/>
      <c r="AQF86"/>
      <c r="AQG86"/>
      <c r="AQH86"/>
      <c r="AQI86"/>
      <c r="AQJ86"/>
      <c r="AQK86"/>
      <c r="AQL86"/>
      <c r="AQM86"/>
      <c r="AQN86"/>
      <c r="AQO86"/>
      <c r="AQP86"/>
      <c r="AQQ86"/>
      <c r="AQR86"/>
      <c r="AQS86"/>
      <c r="AQT86"/>
      <c r="AQU86"/>
      <c r="AQV86"/>
      <c r="AQW86"/>
      <c r="AQX86"/>
      <c r="AQY86"/>
      <c r="AQZ86"/>
      <c r="ARA86"/>
      <c r="ARB86"/>
      <c r="ARC86"/>
      <c r="ARD86"/>
      <c r="ARE86"/>
      <c r="ARF86"/>
      <c r="ARG86"/>
      <c r="ARH86"/>
      <c r="ARI86"/>
      <c r="ARJ86"/>
      <c r="ARK86"/>
      <c r="ARL86"/>
      <c r="ARM86"/>
      <c r="ARN86"/>
      <c r="ARO86"/>
      <c r="ARP86"/>
      <c r="ARQ86"/>
      <c r="ARR86"/>
      <c r="ARS86"/>
      <c r="ART86"/>
      <c r="ARU86"/>
      <c r="ARV86"/>
      <c r="ARW86"/>
      <c r="ARX86"/>
      <c r="ARY86"/>
      <c r="ARZ86"/>
      <c r="ASA86"/>
      <c r="ASB86"/>
      <c r="ASC86"/>
      <c r="ASD86"/>
      <c r="ASE86"/>
      <c r="ASF86"/>
      <c r="ASG86"/>
      <c r="ASH86"/>
      <c r="ASI86"/>
      <c r="ASJ86"/>
      <c r="ASK86"/>
      <c r="ASL86"/>
      <c r="ASM86"/>
      <c r="ASN86"/>
      <c r="ASO86"/>
      <c r="ASP86"/>
      <c r="ASQ86"/>
      <c r="ASR86"/>
      <c r="ASS86"/>
      <c r="AST86"/>
      <c r="ASU86"/>
      <c r="ASV86"/>
      <c r="ASW86"/>
      <c r="ASX86"/>
      <c r="ASY86"/>
      <c r="ASZ86"/>
      <c r="ATA86"/>
      <c r="ATB86"/>
      <c r="ATC86"/>
      <c r="ATD86"/>
      <c r="ATE86"/>
      <c r="ATF86"/>
      <c r="ATG86"/>
      <c r="ATH86"/>
      <c r="ATI86"/>
      <c r="ATJ86"/>
      <c r="ATK86"/>
      <c r="ATL86"/>
      <c r="ATM86"/>
      <c r="ATN86"/>
      <c r="ATO86"/>
      <c r="ATP86"/>
      <c r="ATQ86"/>
      <c r="ATR86"/>
      <c r="ATS86"/>
      <c r="ATT86"/>
      <c r="ATU86"/>
      <c r="ATV86"/>
      <c r="ATW86"/>
      <c r="ATX86"/>
      <c r="ATY86"/>
      <c r="ATZ86"/>
      <c r="AUA86"/>
      <c r="AUB86"/>
      <c r="AUC86"/>
      <c r="AUD86"/>
      <c r="AUE86"/>
      <c r="AUF86"/>
      <c r="AUG86"/>
      <c r="AUH86"/>
      <c r="AUI86"/>
      <c r="AUJ86"/>
      <c r="AUK86"/>
      <c r="AUL86"/>
      <c r="AUM86"/>
      <c r="AUN86"/>
      <c r="AUO86"/>
      <c r="AUP86"/>
      <c r="AUQ86"/>
      <c r="AUR86"/>
      <c r="AUS86"/>
      <c r="AUT86"/>
      <c r="AUU86"/>
      <c r="AUV86"/>
      <c r="AUW86"/>
      <c r="AUX86"/>
      <c r="AUY86"/>
      <c r="AUZ86"/>
      <c r="AVA86"/>
      <c r="AVB86"/>
      <c r="AVC86"/>
      <c r="AVD86"/>
      <c r="AVE86"/>
      <c r="AVF86"/>
      <c r="AVG86"/>
      <c r="AVH86"/>
      <c r="AVI86"/>
      <c r="AVJ86"/>
      <c r="AVK86"/>
      <c r="AVL86"/>
      <c r="AVM86"/>
      <c r="AVN86"/>
      <c r="AVO86"/>
      <c r="AVP86"/>
      <c r="AVQ86"/>
      <c r="AVR86"/>
      <c r="AVS86"/>
      <c r="AVT86"/>
      <c r="AVU86"/>
      <c r="AVV86"/>
      <c r="AVW86"/>
      <c r="AVX86"/>
      <c r="AVY86"/>
      <c r="AVZ86"/>
      <c r="AWA86"/>
      <c r="AWB86"/>
      <c r="AWC86"/>
      <c r="AWD86"/>
      <c r="AWE86"/>
      <c r="AWF86"/>
      <c r="AWG86"/>
      <c r="AWH86"/>
      <c r="AWI86"/>
      <c r="AWJ86"/>
      <c r="AWK86"/>
      <c r="AWL86"/>
      <c r="AWM86"/>
      <c r="AWN86"/>
      <c r="AWO86"/>
      <c r="AWP86"/>
      <c r="AWQ86"/>
      <c r="AWR86"/>
      <c r="AWS86"/>
      <c r="AWT86"/>
      <c r="AWU86"/>
      <c r="AWV86"/>
      <c r="AWW86"/>
      <c r="AWX86"/>
      <c r="AWY86"/>
      <c r="AWZ86"/>
      <c r="AXA86"/>
      <c r="AXB86"/>
      <c r="AXC86"/>
      <c r="AXD86"/>
      <c r="AXE86"/>
      <c r="AXF86"/>
      <c r="AXG86"/>
      <c r="AXH86"/>
      <c r="AXI86"/>
      <c r="AXJ86"/>
      <c r="AXK86"/>
      <c r="AXL86"/>
      <c r="AXM86"/>
      <c r="AXN86"/>
      <c r="AXO86"/>
      <c r="AXP86"/>
      <c r="AXQ86"/>
      <c r="AXR86"/>
      <c r="AXS86"/>
      <c r="AXT86"/>
      <c r="AXU86"/>
      <c r="AXV86"/>
      <c r="AXW86"/>
      <c r="AXX86"/>
      <c r="AXY86"/>
      <c r="AXZ86"/>
      <c r="AYA86"/>
      <c r="AYB86"/>
      <c r="AYC86"/>
      <c r="AYD86"/>
      <c r="AYE86"/>
      <c r="AYF86"/>
      <c r="AYG86"/>
      <c r="AYH86"/>
      <c r="AYI86"/>
      <c r="AYJ86"/>
      <c r="AYK86"/>
      <c r="AYL86"/>
      <c r="AYM86"/>
    </row>
    <row r="87" spans="1:1339" x14ac:dyDescent="0.3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  <c r="AMK87"/>
      <c r="AML87"/>
      <c r="AMM87"/>
      <c r="AMN87"/>
      <c r="AMO87"/>
      <c r="AMP87"/>
      <c r="AMQ87"/>
      <c r="AMR87"/>
      <c r="AMS87"/>
      <c r="AMT87"/>
      <c r="AMU87"/>
      <c r="AMV87"/>
      <c r="AMW87"/>
      <c r="AMX87"/>
      <c r="AMY87"/>
      <c r="AMZ87"/>
      <c r="ANA87"/>
      <c r="ANB87"/>
      <c r="ANC87"/>
      <c r="AND87"/>
      <c r="ANE87"/>
      <c r="ANF87"/>
      <c r="ANG87"/>
      <c r="ANH87"/>
      <c r="ANI87"/>
      <c r="ANJ87"/>
      <c r="ANK87"/>
      <c r="ANL87"/>
      <c r="ANM87"/>
      <c r="ANN87"/>
      <c r="ANO87"/>
      <c r="ANP87"/>
      <c r="ANQ87"/>
      <c r="ANR87"/>
      <c r="ANS87"/>
      <c r="ANT87"/>
      <c r="ANU87"/>
      <c r="ANV87"/>
      <c r="ANW87"/>
      <c r="ANX87"/>
      <c r="ANY87"/>
      <c r="ANZ87"/>
      <c r="AOA87"/>
      <c r="AOB87"/>
      <c r="AOC87"/>
      <c r="AOD87"/>
      <c r="AOE87"/>
      <c r="AOF87"/>
      <c r="AOG87"/>
      <c r="AOH87"/>
      <c r="AOI87"/>
      <c r="AOJ87"/>
      <c r="AOK87"/>
      <c r="AOL87"/>
      <c r="AOM87"/>
      <c r="AON87"/>
      <c r="AOO87"/>
      <c r="AOP87"/>
      <c r="AOQ87"/>
      <c r="AOR87"/>
      <c r="AOS87"/>
      <c r="AOT87"/>
      <c r="AOU87"/>
      <c r="AOV87"/>
      <c r="AOW87"/>
      <c r="AOX87"/>
      <c r="AOY87"/>
      <c r="AOZ87"/>
      <c r="APA87"/>
      <c r="APB87"/>
      <c r="APC87"/>
      <c r="APD87"/>
      <c r="APE87"/>
      <c r="APF87"/>
      <c r="APG87"/>
      <c r="APH87"/>
      <c r="API87"/>
      <c r="APJ87"/>
      <c r="APK87"/>
      <c r="APL87"/>
      <c r="APM87"/>
      <c r="APN87"/>
      <c r="APO87"/>
      <c r="APP87"/>
      <c r="APQ87"/>
      <c r="APR87"/>
      <c r="APS87"/>
      <c r="APT87"/>
      <c r="APU87"/>
      <c r="APV87"/>
      <c r="APW87"/>
      <c r="APX87"/>
      <c r="APY87"/>
      <c r="APZ87"/>
      <c r="AQA87"/>
      <c r="AQB87"/>
      <c r="AQC87"/>
      <c r="AQD87"/>
      <c r="AQE87"/>
      <c r="AQF87"/>
      <c r="AQG87"/>
      <c r="AQH87"/>
      <c r="AQI87"/>
      <c r="AQJ87"/>
      <c r="AQK87"/>
      <c r="AQL87"/>
      <c r="AQM87"/>
      <c r="AQN87"/>
      <c r="AQO87"/>
      <c r="AQP87"/>
      <c r="AQQ87"/>
      <c r="AQR87"/>
      <c r="AQS87"/>
      <c r="AQT87"/>
      <c r="AQU87"/>
      <c r="AQV87"/>
      <c r="AQW87"/>
      <c r="AQX87"/>
      <c r="AQY87"/>
      <c r="AQZ87"/>
      <c r="ARA87"/>
      <c r="ARB87"/>
      <c r="ARC87"/>
      <c r="ARD87"/>
      <c r="ARE87"/>
      <c r="ARF87"/>
      <c r="ARG87"/>
      <c r="ARH87"/>
      <c r="ARI87"/>
      <c r="ARJ87"/>
      <c r="ARK87"/>
      <c r="ARL87"/>
      <c r="ARM87"/>
      <c r="ARN87"/>
      <c r="ARO87"/>
      <c r="ARP87"/>
      <c r="ARQ87"/>
      <c r="ARR87"/>
      <c r="ARS87"/>
      <c r="ART87"/>
      <c r="ARU87"/>
      <c r="ARV87"/>
      <c r="ARW87"/>
      <c r="ARX87"/>
      <c r="ARY87"/>
      <c r="ARZ87"/>
      <c r="ASA87"/>
      <c r="ASB87"/>
      <c r="ASC87"/>
      <c r="ASD87"/>
      <c r="ASE87"/>
      <c r="ASF87"/>
      <c r="ASG87"/>
      <c r="ASH87"/>
      <c r="ASI87"/>
      <c r="ASJ87"/>
      <c r="ASK87"/>
      <c r="ASL87"/>
      <c r="ASM87"/>
      <c r="ASN87"/>
      <c r="ASO87"/>
      <c r="ASP87"/>
      <c r="ASQ87"/>
      <c r="ASR87"/>
      <c r="ASS87"/>
      <c r="AST87"/>
      <c r="ASU87"/>
      <c r="ASV87"/>
      <c r="ASW87"/>
      <c r="ASX87"/>
      <c r="ASY87"/>
      <c r="ASZ87"/>
      <c r="ATA87"/>
      <c r="ATB87"/>
      <c r="ATC87"/>
      <c r="ATD87"/>
      <c r="ATE87"/>
      <c r="ATF87"/>
      <c r="ATG87"/>
      <c r="ATH87"/>
      <c r="ATI87"/>
      <c r="ATJ87"/>
      <c r="ATK87"/>
      <c r="ATL87"/>
      <c r="ATM87"/>
      <c r="ATN87"/>
      <c r="ATO87"/>
      <c r="ATP87"/>
      <c r="ATQ87"/>
      <c r="ATR87"/>
      <c r="ATS87"/>
      <c r="ATT87"/>
      <c r="ATU87"/>
      <c r="ATV87"/>
      <c r="ATW87"/>
      <c r="ATX87"/>
      <c r="ATY87"/>
      <c r="ATZ87"/>
      <c r="AUA87"/>
      <c r="AUB87"/>
      <c r="AUC87"/>
      <c r="AUD87"/>
      <c r="AUE87"/>
      <c r="AUF87"/>
      <c r="AUG87"/>
      <c r="AUH87"/>
      <c r="AUI87"/>
      <c r="AUJ87"/>
      <c r="AUK87"/>
      <c r="AUL87"/>
      <c r="AUM87"/>
      <c r="AUN87"/>
      <c r="AUO87"/>
      <c r="AUP87"/>
      <c r="AUQ87"/>
      <c r="AUR87"/>
      <c r="AUS87"/>
      <c r="AUT87"/>
      <c r="AUU87"/>
      <c r="AUV87"/>
      <c r="AUW87"/>
      <c r="AUX87"/>
      <c r="AUY87"/>
      <c r="AUZ87"/>
      <c r="AVA87"/>
      <c r="AVB87"/>
      <c r="AVC87"/>
      <c r="AVD87"/>
      <c r="AVE87"/>
      <c r="AVF87"/>
      <c r="AVG87"/>
      <c r="AVH87"/>
      <c r="AVI87"/>
      <c r="AVJ87"/>
      <c r="AVK87"/>
      <c r="AVL87"/>
      <c r="AVM87"/>
      <c r="AVN87"/>
      <c r="AVO87"/>
      <c r="AVP87"/>
      <c r="AVQ87"/>
      <c r="AVR87"/>
      <c r="AVS87"/>
      <c r="AVT87"/>
      <c r="AVU87"/>
      <c r="AVV87"/>
      <c r="AVW87"/>
      <c r="AVX87"/>
      <c r="AVY87"/>
      <c r="AVZ87"/>
      <c r="AWA87"/>
      <c r="AWB87"/>
      <c r="AWC87"/>
      <c r="AWD87"/>
      <c r="AWE87"/>
      <c r="AWF87"/>
      <c r="AWG87"/>
      <c r="AWH87"/>
      <c r="AWI87"/>
      <c r="AWJ87"/>
      <c r="AWK87"/>
      <c r="AWL87"/>
      <c r="AWM87"/>
      <c r="AWN87"/>
      <c r="AWO87"/>
      <c r="AWP87"/>
      <c r="AWQ87"/>
      <c r="AWR87"/>
      <c r="AWS87"/>
      <c r="AWT87"/>
      <c r="AWU87"/>
      <c r="AWV87"/>
      <c r="AWW87"/>
      <c r="AWX87"/>
      <c r="AWY87"/>
      <c r="AWZ87"/>
      <c r="AXA87"/>
      <c r="AXB87"/>
      <c r="AXC87"/>
      <c r="AXD87"/>
      <c r="AXE87"/>
      <c r="AXF87"/>
      <c r="AXG87"/>
      <c r="AXH87"/>
      <c r="AXI87"/>
      <c r="AXJ87"/>
      <c r="AXK87"/>
      <c r="AXL87"/>
      <c r="AXM87"/>
      <c r="AXN87"/>
      <c r="AXO87"/>
      <c r="AXP87"/>
      <c r="AXQ87"/>
      <c r="AXR87"/>
      <c r="AXS87"/>
      <c r="AXT87"/>
      <c r="AXU87"/>
      <c r="AXV87"/>
      <c r="AXW87"/>
      <c r="AXX87"/>
      <c r="AXY87"/>
      <c r="AXZ87"/>
      <c r="AYA87"/>
      <c r="AYB87"/>
      <c r="AYC87"/>
      <c r="AYD87"/>
      <c r="AYE87"/>
      <c r="AYF87"/>
      <c r="AYG87"/>
      <c r="AYH87"/>
      <c r="AYI87"/>
      <c r="AYJ87"/>
      <c r="AYK87"/>
      <c r="AYL87"/>
      <c r="AYM87"/>
    </row>
    <row r="88" spans="1:1339" x14ac:dyDescent="0.3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  <c r="AMK88"/>
      <c r="AML88"/>
      <c r="AMM88"/>
      <c r="AMN88"/>
      <c r="AMO88"/>
      <c r="AMP88"/>
      <c r="AMQ88"/>
      <c r="AMR88"/>
      <c r="AMS88"/>
      <c r="AMT88"/>
      <c r="AMU88"/>
      <c r="AMV88"/>
      <c r="AMW88"/>
      <c r="AMX88"/>
      <c r="AMY88"/>
      <c r="AMZ88"/>
      <c r="ANA88"/>
      <c r="ANB88"/>
      <c r="ANC88"/>
      <c r="AND88"/>
      <c r="ANE88"/>
      <c r="ANF88"/>
      <c r="ANG88"/>
      <c r="ANH88"/>
      <c r="ANI88"/>
      <c r="ANJ88"/>
      <c r="ANK88"/>
      <c r="ANL88"/>
      <c r="ANM88"/>
      <c r="ANN88"/>
      <c r="ANO88"/>
      <c r="ANP88"/>
      <c r="ANQ88"/>
      <c r="ANR88"/>
      <c r="ANS88"/>
      <c r="ANT88"/>
      <c r="ANU88"/>
      <c r="ANV88"/>
      <c r="ANW88"/>
      <c r="ANX88"/>
      <c r="ANY88"/>
      <c r="ANZ88"/>
      <c r="AOA88"/>
      <c r="AOB88"/>
      <c r="AOC88"/>
      <c r="AOD88"/>
      <c r="AOE88"/>
      <c r="AOF88"/>
      <c r="AOG88"/>
      <c r="AOH88"/>
      <c r="AOI88"/>
      <c r="AOJ88"/>
      <c r="AOK88"/>
      <c r="AOL88"/>
      <c r="AOM88"/>
      <c r="AON88"/>
      <c r="AOO88"/>
      <c r="AOP88"/>
      <c r="AOQ88"/>
      <c r="AOR88"/>
      <c r="AOS88"/>
      <c r="AOT88"/>
      <c r="AOU88"/>
      <c r="AOV88"/>
      <c r="AOW88"/>
      <c r="AOX88"/>
      <c r="AOY88"/>
      <c r="AOZ88"/>
      <c r="APA88"/>
      <c r="APB88"/>
      <c r="APC88"/>
      <c r="APD88"/>
      <c r="APE88"/>
      <c r="APF88"/>
      <c r="APG88"/>
      <c r="APH88"/>
      <c r="API88"/>
      <c r="APJ88"/>
      <c r="APK88"/>
      <c r="APL88"/>
      <c r="APM88"/>
      <c r="APN88"/>
      <c r="APO88"/>
      <c r="APP88"/>
      <c r="APQ88"/>
      <c r="APR88"/>
      <c r="APS88"/>
      <c r="APT88"/>
      <c r="APU88"/>
      <c r="APV88"/>
      <c r="APW88"/>
      <c r="APX88"/>
      <c r="APY88"/>
      <c r="APZ88"/>
      <c r="AQA88"/>
      <c r="AQB88"/>
      <c r="AQC88"/>
      <c r="AQD88"/>
      <c r="AQE88"/>
      <c r="AQF88"/>
      <c r="AQG88"/>
      <c r="AQH88"/>
      <c r="AQI88"/>
      <c r="AQJ88"/>
      <c r="AQK88"/>
      <c r="AQL88"/>
      <c r="AQM88"/>
      <c r="AQN88"/>
      <c r="AQO88"/>
      <c r="AQP88"/>
      <c r="AQQ88"/>
      <c r="AQR88"/>
      <c r="AQS88"/>
      <c r="AQT88"/>
      <c r="AQU88"/>
      <c r="AQV88"/>
      <c r="AQW88"/>
      <c r="AQX88"/>
      <c r="AQY88"/>
      <c r="AQZ88"/>
      <c r="ARA88"/>
      <c r="ARB88"/>
      <c r="ARC88"/>
      <c r="ARD88"/>
      <c r="ARE88"/>
      <c r="ARF88"/>
      <c r="ARG88"/>
      <c r="ARH88"/>
      <c r="ARI88"/>
      <c r="ARJ88"/>
      <c r="ARK88"/>
      <c r="ARL88"/>
      <c r="ARM88"/>
      <c r="ARN88"/>
      <c r="ARO88"/>
      <c r="ARP88"/>
      <c r="ARQ88"/>
      <c r="ARR88"/>
      <c r="ARS88"/>
      <c r="ART88"/>
      <c r="ARU88"/>
      <c r="ARV88"/>
      <c r="ARW88"/>
      <c r="ARX88"/>
      <c r="ARY88"/>
      <c r="ARZ88"/>
      <c r="ASA88"/>
      <c r="ASB88"/>
      <c r="ASC88"/>
      <c r="ASD88"/>
      <c r="ASE88"/>
      <c r="ASF88"/>
      <c r="ASG88"/>
      <c r="ASH88"/>
      <c r="ASI88"/>
      <c r="ASJ88"/>
      <c r="ASK88"/>
      <c r="ASL88"/>
      <c r="ASM88"/>
      <c r="ASN88"/>
      <c r="ASO88"/>
      <c r="ASP88"/>
      <c r="ASQ88"/>
      <c r="ASR88"/>
      <c r="ASS88"/>
      <c r="AST88"/>
      <c r="ASU88"/>
      <c r="ASV88"/>
      <c r="ASW88"/>
      <c r="ASX88"/>
      <c r="ASY88"/>
      <c r="ASZ88"/>
      <c r="ATA88"/>
      <c r="ATB88"/>
      <c r="ATC88"/>
      <c r="ATD88"/>
      <c r="ATE88"/>
      <c r="ATF88"/>
      <c r="ATG88"/>
      <c r="ATH88"/>
      <c r="ATI88"/>
      <c r="ATJ88"/>
      <c r="ATK88"/>
      <c r="ATL88"/>
      <c r="ATM88"/>
      <c r="ATN88"/>
      <c r="ATO88"/>
      <c r="ATP88"/>
      <c r="ATQ88"/>
      <c r="ATR88"/>
      <c r="ATS88"/>
      <c r="ATT88"/>
      <c r="ATU88"/>
      <c r="ATV88"/>
      <c r="ATW88"/>
      <c r="ATX88"/>
      <c r="ATY88"/>
      <c r="ATZ88"/>
      <c r="AUA88"/>
      <c r="AUB88"/>
      <c r="AUC88"/>
      <c r="AUD88"/>
      <c r="AUE88"/>
      <c r="AUF88"/>
      <c r="AUG88"/>
      <c r="AUH88"/>
      <c r="AUI88"/>
      <c r="AUJ88"/>
      <c r="AUK88"/>
      <c r="AUL88"/>
      <c r="AUM88"/>
      <c r="AUN88"/>
      <c r="AUO88"/>
      <c r="AUP88"/>
      <c r="AUQ88"/>
      <c r="AUR88"/>
      <c r="AUS88"/>
      <c r="AUT88"/>
      <c r="AUU88"/>
      <c r="AUV88"/>
      <c r="AUW88"/>
      <c r="AUX88"/>
      <c r="AUY88"/>
      <c r="AUZ88"/>
      <c r="AVA88"/>
      <c r="AVB88"/>
      <c r="AVC88"/>
      <c r="AVD88"/>
      <c r="AVE88"/>
      <c r="AVF88"/>
      <c r="AVG88"/>
      <c r="AVH88"/>
      <c r="AVI88"/>
      <c r="AVJ88"/>
      <c r="AVK88"/>
      <c r="AVL88"/>
      <c r="AVM88"/>
      <c r="AVN88"/>
      <c r="AVO88"/>
      <c r="AVP88"/>
      <c r="AVQ88"/>
      <c r="AVR88"/>
      <c r="AVS88"/>
      <c r="AVT88"/>
      <c r="AVU88"/>
      <c r="AVV88"/>
      <c r="AVW88"/>
      <c r="AVX88"/>
      <c r="AVY88"/>
      <c r="AVZ88"/>
      <c r="AWA88"/>
      <c r="AWB88"/>
      <c r="AWC88"/>
      <c r="AWD88"/>
      <c r="AWE88"/>
      <c r="AWF88"/>
      <c r="AWG88"/>
      <c r="AWH88"/>
      <c r="AWI88"/>
      <c r="AWJ88"/>
      <c r="AWK88"/>
      <c r="AWL88"/>
      <c r="AWM88"/>
      <c r="AWN88"/>
      <c r="AWO88"/>
      <c r="AWP88"/>
      <c r="AWQ88"/>
      <c r="AWR88"/>
      <c r="AWS88"/>
      <c r="AWT88"/>
      <c r="AWU88"/>
      <c r="AWV88"/>
      <c r="AWW88"/>
      <c r="AWX88"/>
      <c r="AWY88"/>
      <c r="AWZ88"/>
      <c r="AXA88"/>
      <c r="AXB88"/>
      <c r="AXC88"/>
      <c r="AXD88"/>
      <c r="AXE88"/>
      <c r="AXF88"/>
      <c r="AXG88"/>
      <c r="AXH88"/>
      <c r="AXI88"/>
      <c r="AXJ88"/>
      <c r="AXK88"/>
      <c r="AXL88"/>
      <c r="AXM88"/>
      <c r="AXN88"/>
      <c r="AXO88"/>
      <c r="AXP88"/>
      <c r="AXQ88"/>
      <c r="AXR88"/>
      <c r="AXS88"/>
      <c r="AXT88"/>
      <c r="AXU88"/>
      <c r="AXV88"/>
      <c r="AXW88"/>
      <c r="AXX88"/>
      <c r="AXY88"/>
      <c r="AXZ88"/>
      <c r="AYA88"/>
      <c r="AYB88"/>
      <c r="AYC88"/>
      <c r="AYD88"/>
      <c r="AYE88"/>
      <c r="AYF88"/>
      <c r="AYG88"/>
      <c r="AYH88"/>
      <c r="AYI88"/>
      <c r="AYJ88"/>
      <c r="AYK88"/>
      <c r="AYL88"/>
      <c r="AYM88"/>
    </row>
    <row r="89" spans="1:1339" x14ac:dyDescent="0.3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  <c r="AMK89"/>
      <c r="AML89"/>
      <c r="AMM89"/>
      <c r="AMN89"/>
      <c r="AMO89"/>
      <c r="AMP89"/>
      <c r="AMQ89"/>
      <c r="AMR89"/>
      <c r="AMS89"/>
      <c r="AMT89"/>
      <c r="AMU89"/>
      <c r="AMV89"/>
      <c r="AMW89"/>
      <c r="AMX89"/>
      <c r="AMY89"/>
      <c r="AMZ89"/>
      <c r="ANA89"/>
      <c r="ANB89"/>
      <c r="ANC89"/>
      <c r="AND89"/>
      <c r="ANE89"/>
      <c r="ANF89"/>
      <c r="ANG89"/>
      <c r="ANH89"/>
      <c r="ANI89"/>
      <c r="ANJ89"/>
      <c r="ANK89"/>
      <c r="ANL89"/>
      <c r="ANM89"/>
      <c r="ANN89"/>
      <c r="ANO89"/>
      <c r="ANP89"/>
      <c r="ANQ89"/>
      <c r="ANR89"/>
      <c r="ANS89"/>
      <c r="ANT89"/>
      <c r="ANU89"/>
      <c r="ANV89"/>
      <c r="ANW89"/>
      <c r="ANX89"/>
      <c r="ANY89"/>
      <c r="ANZ89"/>
      <c r="AOA89"/>
      <c r="AOB89"/>
      <c r="AOC89"/>
      <c r="AOD89"/>
      <c r="AOE89"/>
      <c r="AOF89"/>
      <c r="AOG89"/>
      <c r="AOH89"/>
      <c r="AOI89"/>
      <c r="AOJ89"/>
      <c r="AOK89"/>
      <c r="AOL89"/>
      <c r="AOM89"/>
      <c r="AON89"/>
      <c r="AOO89"/>
      <c r="AOP89"/>
      <c r="AOQ89"/>
      <c r="AOR89"/>
      <c r="AOS89"/>
      <c r="AOT89"/>
      <c r="AOU89"/>
      <c r="AOV89"/>
      <c r="AOW89"/>
      <c r="AOX89"/>
      <c r="AOY89"/>
      <c r="AOZ89"/>
      <c r="APA89"/>
      <c r="APB89"/>
      <c r="APC89"/>
      <c r="APD89"/>
      <c r="APE89"/>
      <c r="APF89"/>
      <c r="APG89"/>
      <c r="APH89"/>
      <c r="API89"/>
      <c r="APJ89"/>
      <c r="APK89"/>
      <c r="APL89"/>
      <c r="APM89"/>
      <c r="APN89"/>
      <c r="APO89"/>
      <c r="APP89"/>
      <c r="APQ89"/>
      <c r="APR89"/>
      <c r="APS89"/>
      <c r="APT89"/>
      <c r="APU89"/>
      <c r="APV89"/>
      <c r="APW89"/>
      <c r="APX89"/>
      <c r="APY89"/>
      <c r="APZ89"/>
      <c r="AQA89"/>
      <c r="AQB89"/>
      <c r="AQC89"/>
      <c r="AQD89"/>
      <c r="AQE89"/>
      <c r="AQF89"/>
      <c r="AQG89"/>
      <c r="AQH89"/>
      <c r="AQI89"/>
      <c r="AQJ89"/>
      <c r="AQK89"/>
      <c r="AQL89"/>
      <c r="AQM89"/>
      <c r="AQN89"/>
      <c r="AQO89"/>
      <c r="AQP89"/>
      <c r="AQQ89"/>
      <c r="AQR89"/>
      <c r="AQS89"/>
      <c r="AQT89"/>
      <c r="AQU89"/>
      <c r="AQV89"/>
      <c r="AQW89"/>
      <c r="AQX89"/>
      <c r="AQY89"/>
      <c r="AQZ89"/>
      <c r="ARA89"/>
      <c r="ARB89"/>
      <c r="ARC89"/>
      <c r="ARD89"/>
      <c r="ARE89"/>
      <c r="ARF89"/>
      <c r="ARG89"/>
      <c r="ARH89"/>
      <c r="ARI89"/>
      <c r="ARJ89"/>
      <c r="ARK89"/>
      <c r="ARL89"/>
      <c r="ARM89"/>
      <c r="ARN89"/>
      <c r="ARO89"/>
      <c r="ARP89"/>
      <c r="ARQ89"/>
      <c r="ARR89"/>
      <c r="ARS89"/>
      <c r="ART89"/>
      <c r="ARU89"/>
      <c r="ARV89"/>
      <c r="ARW89"/>
      <c r="ARX89"/>
      <c r="ARY89"/>
      <c r="ARZ89"/>
      <c r="ASA89"/>
      <c r="ASB89"/>
      <c r="ASC89"/>
      <c r="ASD89"/>
      <c r="ASE89"/>
      <c r="ASF89"/>
      <c r="ASG89"/>
      <c r="ASH89"/>
      <c r="ASI89"/>
      <c r="ASJ89"/>
      <c r="ASK89"/>
      <c r="ASL89"/>
      <c r="ASM89"/>
      <c r="ASN89"/>
      <c r="ASO89"/>
      <c r="ASP89"/>
      <c r="ASQ89"/>
      <c r="ASR89"/>
      <c r="ASS89"/>
      <c r="AST89"/>
      <c r="ASU89"/>
      <c r="ASV89"/>
      <c r="ASW89"/>
      <c r="ASX89"/>
      <c r="ASY89"/>
      <c r="ASZ89"/>
      <c r="ATA89"/>
      <c r="ATB89"/>
      <c r="ATC89"/>
      <c r="ATD89"/>
      <c r="ATE89"/>
      <c r="ATF89"/>
      <c r="ATG89"/>
      <c r="ATH89"/>
      <c r="ATI89"/>
      <c r="ATJ89"/>
      <c r="ATK89"/>
      <c r="ATL89"/>
      <c r="ATM89"/>
      <c r="ATN89"/>
      <c r="ATO89"/>
      <c r="ATP89"/>
      <c r="ATQ89"/>
      <c r="ATR89"/>
      <c r="ATS89"/>
      <c r="ATT89"/>
      <c r="ATU89"/>
      <c r="ATV89"/>
      <c r="ATW89"/>
      <c r="ATX89"/>
      <c r="ATY89"/>
      <c r="ATZ89"/>
      <c r="AUA89"/>
      <c r="AUB89"/>
      <c r="AUC89"/>
      <c r="AUD89"/>
      <c r="AUE89"/>
      <c r="AUF89"/>
      <c r="AUG89"/>
      <c r="AUH89"/>
      <c r="AUI89"/>
      <c r="AUJ89"/>
      <c r="AUK89"/>
      <c r="AUL89"/>
      <c r="AUM89"/>
      <c r="AUN89"/>
      <c r="AUO89"/>
      <c r="AUP89"/>
      <c r="AUQ89"/>
      <c r="AUR89"/>
      <c r="AUS89"/>
      <c r="AUT89"/>
      <c r="AUU89"/>
      <c r="AUV89"/>
      <c r="AUW89"/>
      <c r="AUX89"/>
      <c r="AUY89"/>
      <c r="AUZ89"/>
      <c r="AVA89"/>
      <c r="AVB89"/>
      <c r="AVC89"/>
      <c r="AVD89"/>
      <c r="AVE89"/>
      <c r="AVF89"/>
      <c r="AVG89"/>
      <c r="AVH89"/>
      <c r="AVI89"/>
      <c r="AVJ89"/>
      <c r="AVK89"/>
      <c r="AVL89"/>
      <c r="AVM89"/>
      <c r="AVN89"/>
      <c r="AVO89"/>
      <c r="AVP89"/>
      <c r="AVQ89"/>
      <c r="AVR89"/>
      <c r="AVS89"/>
      <c r="AVT89"/>
      <c r="AVU89"/>
      <c r="AVV89"/>
      <c r="AVW89"/>
      <c r="AVX89"/>
      <c r="AVY89"/>
      <c r="AVZ89"/>
      <c r="AWA89"/>
      <c r="AWB89"/>
      <c r="AWC89"/>
      <c r="AWD89"/>
      <c r="AWE89"/>
      <c r="AWF89"/>
      <c r="AWG89"/>
      <c r="AWH89"/>
      <c r="AWI89"/>
      <c r="AWJ89"/>
      <c r="AWK89"/>
      <c r="AWL89"/>
      <c r="AWM89"/>
      <c r="AWN89"/>
      <c r="AWO89"/>
      <c r="AWP89"/>
      <c r="AWQ89"/>
      <c r="AWR89"/>
      <c r="AWS89"/>
      <c r="AWT89"/>
      <c r="AWU89"/>
      <c r="AWV89"/>
      <c r="AWW89"/>
      <c r="AWX89"/>
      <c r="AWY89"/>
      <c r="AWZ89"/>
      <c r="AXA89"/>
      <c r="AXB89"/>
      <c r="AXC89"/>
      <c r="AXD89"/>
      <c r="AXE89"/>
      <c r="AXF89"/>
      <c r="AXG89"/>
      <c r="AXH89"/>
      <c r="AXI89"/>
      <c r="AXJ89"/>
      <c r="AXK89"/>
      <c r="AXL89"/>
      <c r="AXM89"/>
      <c r="AXN89"/>
      <c r="AXO89"/>
      <c r="AXP89"/>
      <c r="AXQ89"/>
      <c r="AXR89"/>
      <c r="AXS89"/>
      <c r="AXT89"/>
      <c r="AXU89"/>
      <c r="AXV89"/>
      <c r="AXW89"/>
      <c r="AXX89"/>
      <c r="AXY89"/>
      <c r="AXZ89"/>
      <c r="AYA89"/>
      <c r="AYB89"/>
      <c r="AYC89"/>
      <c r="AYD89"/>
      <c r="AYE89"/>
      <c r="AYF89"/>
      <c r="AYG89"/>
      <c r="AYH89"/>
      <c r="AYI89"/>
      <c r="AYJ89"/>
      <c r="AYK89"/>
      <c r="AYL89"/>
      <c r="AYM89"/>
    </row>
    <row r="90" spans="1:1339" x14ac:dyDescent="0.3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  <c r="AMK90"/>
      <c r="AML90"/>
      <c r="AMM90"/>
      <c r="AMN90"/>
      <c r="AMO90"/>
      <c r="AMP90"/>
      <c r="AMQ90"/>
      <c r="AMR90"/>
      <c r="AMS90"/>
      <c r="AMT90"/>
      <c r="AMU90"/>
      <c r="AMV90"/>
      <c r="AMW90"/>
      <c r="AMX90"/>
      <c r="AMY90"/>
      <c r="AMZ90"/>
      <c r="ANA90"/>
      <c r="ANB90"/>
      <c r="ANC90"/>
      <c r="AND90"/>
      <c r="ANE90"/>
      <c r="ANF90"/>
      <c r="ANG90"/>
      <c r="ANH90"/>
      <c r="ANI90"/>
      <c r="ANJ90"/>
      <c r="ANK90"/>
      <c r="ANL90"/>
      <c r="ANM90"/>
      <c r="ANN90"/>
      <c r="ANO90"/>
      <c r="ANP90"/>
      <c r="ANQ90"/>
      <c r="ANR90"/>
      <c r="ANS90"/>
      <c r="ANT90"/>
      <c r="ANU90"/>
      <c r="ANV90"/>
      <c r="ANW90"/>
      <c r="ANX90"/>
      <c r="ANY90"/>
      <c r="ANZ90"/>
      <c r="AOA90"/>
      <c r="AOB90"/>
      <c r="AOC90"/>
      <c r="AOD90"/>
      <c r="AOE90"/>
      <c r="AOF90"/>
      <c r="AOG90"/>
      <c r="AOH90"/>
      <c r="AOI90"/>
      <c r="AOJ90"/>
      <c r="AOK90"/>
      <c r="AOL90"/>
      <c r="AOM90"/>
      <c r="AON90"/>
      <c r="AOO90"/>
      <c r="AOP90"/>
      <c r="AOQ90"/>
      <c r="AOR90"/>
      <c r="AOS90"/>
      <c r="AOT90"/>
      <c r="AOU90"/>
      <c r="AOV90"/>
      <c r="AOW90"/>
      <c r="AOX90"/>
      <c r="AOY90"/>
      <c r="AOZ90"/>
      <c r="APA90"/>
      <c r="APB90"/>
      <c r="APC90"/>
      <c r="APD90"/>
      <c r="APE90"/>
      <c r="APF90"/>
      <c r="APG90"/>
      <c r="APH90"/>
      <c r="API90"/>
      <c r="APJ90"/>
      <c r="APK90"/>
      <c r="APL90"/>
      <c r="APM90"/>
      <c r="APN90"/>
      <c r="APO90"/>
      <c r="APP90"/>
      <c r="APQ90"/>
      <c r="APR90"/>
      <c r="APS90"/>
      <c r="APT90"/>
      <c r="APU90"/>
      <c r="APV90"/>
      <c r="APW90"/>
      <c r="APX90"/>
      <c r="APY90"/>
      <c r="APZ90"/>
      <c r="AQA90"/>
      <c r="AQB90"/>
      <c r="AQC90"/>
      <c r="AQD90"/>
      <c r="AQE90"/>
      <c r="AQF90"/>
      <c r="AQG90"/>
      <c r="AQH90"/>
      <c r="AQI90"/>
      <c r="AQJ90"/>
      <c r="AQK90"/>
      <c r="AQL90"/>
      <c r="AQM90"/>
      <c r="AQN90"/>
      <c r="AQO90"/>
      <c r="AQP90"/>
      <c r="AQQ90"/>
      <c r="AQR90"/>
      <c r="AQS90"/>
      <c r="AQT90"/>
      <c r="AQU90"/>
      <c r="AQV90"/>
      <c r="AQW90"/>
      <c r="AQX90"/>
      <c r="AQY90"/>
      <c r="AQZ90"/>
      <c r="ARA90"/>
      <c r="ARB90"/>
      <c r="ARC90"/>
      <c r="ARD90"/>
      <c r="ARE90"/>
      <c r="ARF90"/>
      <c r="ARG90"/>
      <c r="ARH90"/>
      <c r="ARI90"/>
      <c r="ARJ90"/>
      <c r="ARK90"/>
      <c r="ARL90"/>
      <c r="ARM90"/>
      <c r="ARN90"/>
      <c r="ARO90"/>
      <c r="ARP90"/>
      <c r="ARQ90"/>
      <c r="ARR90"/>
      <c r="ARS90"/>
      <c r="ART90"/>
      <c r="ARU90"/>
      <c r="ARV90"/>
      <c r="ARW90"/>
      <c r="ARX90"/>
      <c r="ARY90"/>
      <c r="ARZ90"/>
      <c r="ASA90"/>
      <c r="ASB90"/>
      <c r="ASC90"/>
      <c r="ASD90"/>
      <c r="ASE90"/>
      <c r="ASF90"/>
      <c r="ASG90"/>
      <c r="ASH90"/>
      <c r="ASI90"/>
      <c r="ASJ90"/>
      <c r="ASK90"/>
      <c r="ASL90"/>
      <c r="ASM90"/>
      <c r="ASN90"/>
      <c r="ASO90"/>
      <c r="ASP90"/>
      <c r="ASQ90"/>
      <c r="ASR90"/>
      <c r="ASS90"/>
      <c r="AST90"/>
      <c r="ASU90"/>
      <c r="ASV90"/>
      <c r="ASW90"/>
      <c r="ASX90"/>
      <c r="ASY90"/>
      <c r="ASZ90"/>
      <c r="ATA90"/>
      <c r="ATB90"/>
      <c r="ATC90"/>
      <c r="ATD90"/>
      <c r="ATE90"/>
      <c r="ATF90"/>
      <c r="ATG90"/>
      <c r="ATH90"/>
      <c r="ATI90"/>
      <c r="ATJ90"/>
      <c r="ATK90"/>
      <c r="ATL90"/>
      <c r="ATM90"/>
      <c r="ATN90"/>
      <c r="ATO90"/>
      <c r="ATP90"/>
      <c r="ATQ90"/>
      <c r="ATR90"/>
      <c r="ATS90"/>
      <c r="ATT90"/>
      <c r="ATU90"/>
      <c r="ATV90"/>
      <c r="ATW90"/>
      <c r="ATX90"/>
      <c r="ATY90"/>
      <c r="ATZ90"/>
      <c r="AUA90"/>
      <c r="AUB90"/>
      <c r="AUC90"/>
      <c r="AUD90"/>
      <c r="AUE90"/>
      <c r="AUF90"/>
      <c r="AUG90"/>
      <c r="AUH90"/>
      <c r="AUI90"/>
      <c r="AUJ90"/>
      <c r="AUK90"/>
      <c r="AUL90"/>
      <c r="AUM90"/>
      <c r="AUN90"/>
      <c r="AUO90"/>
      <c r="AUP90"/>
      <c r="AUQ90"/>
      <c r="AUR90"/>
      <c r="AUS90"/>
      <c r="AUT90"/>
      <c r="AUU90"/>
      <c r="AUV90"/>
      <c r="AUW90"/>
      <c r="AUX90"/>
      <c r="AUY90"/>
      <c r="AUZ90"/>
      <c r="AVA90"/>
      <c r="AVB90"/>
      <c r="AVC90"/>
      <c r="AVD90"/>
      <c r="AVE90"/>
      <c r="AVF90"/>
      <c r="AVG90"/>
      <c r="AVH90"/>
      <c r="AVI90"/>
      <c r="AVJ90"/>
      <c r="AVK90"/>
      <c r="AVL90"/>
      <c r="AVM90"/>
      <c r="AVN90"/>
      <c r="AVO90"/>
      <c r="AVP90"/>
      <c r="AVQ90"/>
      <c r="AVR90"/>
      <c r="AVS90"/>
      <c r="AVT90"/>
      <c r="AVU90"/>
      <c r="AVV90"/>
      <c r="AVW90"/>
      <c r="AVX90"/>
      <c r="AVY90"/>
      <c r="AVZ90"/>
      <c r="AWA90"/>
      <c r="AWB90"/>
      <c r="AWC90"/>
      <c r="AWD90"/>
      <c r="AWE90"/>
      <c r="AWF90"/>
      <c r="AWG90"/>
      <c r="AWH90"/>
      <c r="AWI90"/>
      <c r="AWJ90"/>
      <c r="AWK90"/>
      <c r="AWL90"/>
      <c r="AWM90"/>
      <c r="AWN90"/>
      <c r="AWO90"/>
      <c r="AWP90"/>
      <c r="AWQ90"/>
      <c r="AWR90"/>
      <c r="AWS90"/>
      <c r="AWT90"/>
      <c r="AWU90"/>
      <c r="AWV90"/>
      <c r="AWW90"/>
      <c r="AWX90"/>
      <c r="AWY90"/>
      <c r="AWZ90"/>
      <c r="AXA90"/>
      <c r="AXB90"/>
      <c r="AXC90"/>
      <c r="AXD90"/>
      <c r="AXE90"/>
      <c r="AXF90"/>
      <c r="AXG90"/>
      <c r="AXH90"/>
      <c r="AXI90"/>
      <c r="AXJ90"/>
      <c r="AXK90"/>
      <c r="AXL90"/>
      <c r="AXM90"/>
      <c r="AXN90"/>
      <c r="AXO90"/>
      <c r="AXP90"/>
      <c r="AXQ90"/>
      <c r="AXR90"/>
      <c r="AXS90"/>
      <c r="AXT90"/>
      <c r="AXU90"/>
      <c r="AXV90"/>
      <c r="AXW90"/>
      <c r="AXX90"/>
      <c r="AXY90"/>
      <c r="AXZ90"/>
      <c r="AYA90"/>
      <c r="AYB90"/>
      <c r="AYC90"/>
      <c r="AYD90"/>
      <c r="AYE90"/>
      <c r="AYF90"/>
      <c r="AYG90"/>
      <c r="AYH90"/>
      <c r="AYI90"/>
      <c r="AYJ90"/>
      <c r="AYK90"/>
      <c r="AYL90"/>
      <c r="AYM90"/>
    </row>
    <row r="91" spans="1:1339" x14ac:dyDescent="0.3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  <c r="AMK91"/>
      <c r="AML91"/>
      <c r="AMM91"/>
      <c r="AMN91"/>
      <c r="AMO91"/>
      <c r="AMP91"/>
      <c r="AMQ91"/>
      <c r="AMR91"/>
      <c r="AMS91"/>
      <c r="AMT91"/>
      <c r="AMU91"/>
      <c r="AMV91"/>
      <c r="AMW91"/>
      <c r="AMX91"/>
      <c r="AMY91"/>
      <c r="AMZ91"/>
      <c r="ANA91"/>
      <c r="ANB91"/>
      <c r="ANC91"/>
      <c r="AND91"/>
      <c r="ANE91"/>
      <c r="ANF91"/>
      <c r="ANG91"/>
      <c r="ANH91"/>
      <c r="ANI91"/>
      <c r="ANJ91"/>
      <c r="ANK91"/>
      <c r="ANL91"/>
      <c r="ANM91"/>
      <c r="ANN91"/>
      <c r="ANO91"/>
      <c r="ANP91"/>
      <c r="ANQ91"/>
      <c r="ANR91"/>
      <c r="ANS91"/>
      <c r="ANT91"/>
      <c r="ANU91"/>
      <c r="ANV91"/>
      <c r="ANW91"/>
      <c r="ANX91"/>
      <c r="ANY91"/>
      <c r="ANZ91"/>
      <c r="AOA91"/>
      <c r="AOB91"/>
      <c r="AOC91"/>
      <c r="AOD91"/>
      <c r="AOE91"/>
      <c r="AOF91"/>
      <c r="AOG91"/>
      <c r="AOH91"/>
      <c r="AOI91"/>
      <c r="AOJ91"/>
      <c r="AOK91"/>
      <c r="AOL91"/>
      <c r="AOM91"/>
      <c r="AON91"/>
      <c r="AOO91"/>
      <c r="AOP91"/>
      <c r="AOQ91"/>
      <c r="AOR91"/>
      <c r="AOS91"/>
      <c r="AOT91"/>
      <c r="AOU91"/>
      <c r="AOV91"/>
      <c r="AOW91"/>
      <c r="AOX91"/>
      <c r="AOY91"/>
      <c r="AOZ91"/>
      <c r="APA91"/>
      <c r="APB91"/>
      <c r="APC91"/>
      <c r="APD91"/>
      <c r="APE91"/>
      <c r="APF91"/>
      <c r="APG91"/>
      <c r="APH91"/>
      <c r="API91"/>
      <c r="APJ91"/>
      <c r="APK91"/>
      <c r="APL91"/>
      <c r="APM91"/>
      <c r="APN91"/>
      <c r="APO91"/>
      <c r="APP91"/>
      <c r="APQ91"/>
      <c r="APR91"/>
      <c r="APS91"/>
      <c r="APT91"/>
      <c r="APU91"/>
      <c r="APV91"/>
      <c r="APW91"/>
      <c r="APX91"/>
      <c r="APY91"/>
      <c r="APZ91"/>
      <c r="AQA91"/>
      <c r="AQB91"/>
      <c r="AQC91"/>
      <c r="AQD91"/>
      <c r="AQE91"/>
      <c r="AQF91"/>
      <c r="AQG91"/>
      <c r="AQH91"/>
      <c r="AQI91"/>
      <c r="AQJ91"/>
      <c r="AQK91"/>
      <c r="AQL91"/>
      <c r="AQM91"/>
      <c r="AQN91"/>
      <c r="AQO91"/>
      <c r="AQP91"/>
      <c r="AQQ91"/>
      <c r="AQR91"/>
      <c r="AQS91"/>
      <c r="AQT91"/>
      <c r="AQU91"/>
      <c r="AQV91"/>
      <c r="AQW91"/>
      <c r="AQX91"/>
      <c r="AQY91"/>
      <c r="AQZ91"/>
      <c r="ARA91"/>
      <c r="ARB91"/>
      <c r="ARC91"/>
      <c r="ARD91"/>
      <c r="ARE91"/>
      <c r="ARF91"/>
      <c r="ARG91"/>
      <c r="ARH91"/>
      <c r="ARI91"/>
      <c r="ARJ91"/>
      <c r="ARK91"/>
      <c r="ARL91"/>
      <c r="ARM91"/>
      <c r="ARN91"/>
      <c r="ARO91"/>
      <c r="ARP91"/>
      <c r="ARQ91"/>
      <c r="ARR91"/>
      <c r="ARS91"/>
      <c r="ART91"/>
      <c r="ARU91"/>
      <c r="ARV91"/>
      <c r="ARW91"/>
      <c r="ARX91"/>
      <c r="ARY91"/>
      <c r="ARZ91"/>
      <c r="ASA91"/>
      <c r="ASB91"/>
      <c r="ASC91"/>
      <c r="ASD91"/>
      <c r="ASE91"/>
      <c r="ASF91"/>
      <c r="ASG91"/>
      <c r="ASH91"/>
      <c r="ASI91"/>
      <c r="ASJ91"/>
      <c r="ASK91"/>
      <c r="ASL91"/>
      <c r="ASM91"/>
      <c r="ASN91"/>
      <c r="ASO91"/>
      <c r="ASP91"/>
      <c r="ASQ91"/>
      <c r="ASR91"/>
      <c r="ASS91"/>
      <c r="AST91"/>
      <c r="ASU91"/>
      <c r="ASV91"/>
      <c r="ASW91"/>
      <c r="ASX91"/>
      <c r="ASY91"/>
      <c r="ASZ91"/>
      <c r="ATA91"/>
      <c r="ATB91"/>
      <c r="ATC91"/>
      <c r="ATD91"/>
      <c r="ATE91"/>
      <c r="ATF91"/>
      <c r="ATG91"/>
      <c r="ATH91"/>
      <c r="ATI91"/>
      <c r="ATJ91"/>
      <c r="ATK91"/>
      <c r="ATL91"/>
      <c r="ATM91"/>
      <c r="ATN91"/>
      <c r="ATO91"/>
      <c r="ATP91"/>
      <c r="ATQ91"/>
      <c r="ATR91"/>
      <c r="ATS91"/>
      <c r="ATT91"/>
      <c r="ATU91"/>
      <c r="ATV91"/>
      <c r="ATW91"/>
      <c r="ATX91"/>
      <c r="ATY91"/>
      <c r="ATZ91"/>
      <c r="AUA91"/>
      <c r="AUB91"/>
      <c r="AUC91"/>
      <c r="AUD91"/>
      <c r="AUE91"/>
      <c r="AUF91"/>
      <c r="AUG91"/>
      <c r="AUH91"/>
      <c r="AUI91"/>
      <c r="AUJ91"/>
      <c r="AUK91"/>
      <c r="AUL91"/>
      <c r="AUM91"/>
      <c r="AUN91"/>
      <c r="AUO91"/>
      <c r="AUP91"/>
      <c r="AUQ91"/>
      <c r="AUR91"/>
      <c r="AUS91"/>
      <c r="AUT91"/>
      <c r="AUU91"/>
      <c r="AUV91"/>
      <c r="AUW91"/>
      <c r="AUX91"/>
      <c r="AUY91"/>
      <c r="AUZ91"/>
      <c r="AVA91"/>
      <c r="AVB91"/>
      <c r="AVC91"/>
      <c r="AVD91"/>
      <c r="AVE91"/>
      <c r="AVF91"/>
      <c r="AVG91"/>
      <c r="AVH91"/>
      <c r="AVI91"/>
      <c r="AVJ91"/>
      <c r="AVK91"/>
      <c r="AVL91"/>
      <c r="AVM91"/>
      <c r="AVN91"/>
      <c r="AVO91"/>
      <c r="AVP91"/>
      <c r="AVQ91"/>
      <c r="AVR91"/>
      <c r="AVS91"/>
      <c r="AVT91"/>
      <c r="AVU91"/>
      <c r="AVV91"/>
      <c r="AVW91"/>
      <c r="AVX91"/>
      <c r="AVY91"/>
      <c r="AVZ91"/>
      <c r="AWA91"/>
      <c r="AWB91"/>
      <c r="AWC91"/>
      <c r="AWD91"/>
      <c r="AWE91"/>
      <c r="AWF91"/>
      <c r="AWG91"/>
      <c r="AWH91"/>
      <c r="AWI91"/>
      <c r="AWJ91"/>
      <c r="AWK91"/>
      <c r="AWL91"/>
      <c r="AWM91"/>
      <c r="AWN91"/>
      <c r="AWO91"/>
      <c r="AWP91"/>
      <c r="AWQ91"/>
      <c r="AWR91"/>
      <c r="AWS91"/>
      <c r="AWT91"/>
      <c r="AWU91"/>
      <c r="AWV91"/>
      <c r="AWW91"/>
      <c r="AWX91"/>
      <c r="AWY91"/>
      <c r="AWZ91"/>
      <c r="AXA91"/>
      <c r="AXB91"/>
      <c r="AXC91"/>
      <c r="AXD91"/>
      <c r="AXE91"/>
      <c r="AXF91"/>
      <c r="AXG91"/>
      <c r="AXH91"/>
      <c r="AXI91"/>
      <c r="AXJ91"/>
      <c r="AXK91"/>
      <c r="AXL91"/>
      <c r="AXM91"/>
      <c r="AXN91"/>
      <c r="AXO91"/>
      <c r="AXP91"/>
      <c r="AXQ91"/>
      <c r="AXR91"/>
      <c r="AXS91"/>
      <c r="AXT91"/>
      <c r="AXU91"/>
      <c r="AXV91"/>
      <c r="AXW91"/>
      <c r="AXX91"/>
      <c r="AXY91"/>
      <c r="AXZ91"/>
      <c r="AYA91"/>
      <c r="AYB91"/>
      <c r="AYC91"/>
      <c r="AYD91"/>
      <c r="AYE91"/>
      <c r="AYF91"/>
      <c r="AYG91"/>
      <c r="AYH91"/>
      <c r="AYI91"/>
      <c r="AYJ91"/>
      <c r="AYK91"/>
      <c r="AYL91"/>
      <c r="AYM91"/>
    </row>
    <row r="92" spans="1:1339" x14ac:dyDescent="0.3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  <c r="AMK92"/>
      <c r="AML92"/>
      <c r="AMM92"/>
      <c r="AMN92"/>
      <c r="AMO92"/>
      <c r="AMP92"/>
      <c r="AMQ92"/>
      <c r="AMR92"/>
      <c r="AMS92"/>
      <c r="AMT92"/>
      <c r="AMU92"/>
      <c r="AMV92"/>
      <c r="AMW92"/>
      <c r="AMX92"/>
      <c r="AMY92"/>
      <c r="AMZ92"/>
      <c r="ANA92"/>
      <c r="ANB92"/>
      <c r="ANC92"/>
      <c r="AND92"/>
      <c r="ANE92"/>
      <c r="ANF92"/>
      <c r="ANG92"/>
      <c r="ANH92"/>
      <c r="ANI92"/>
      <c r="ANJ92"/>
      <c r="ANK92"/>
      <c r="ANL92"/>
      <c r="ANM92"/>
      <c r="ANN92"/>
      <c r="ANO92"/>
      <c r="ANP92"/>
      <c r="ANQ92"/>
      <c r="ANR92"/>
      <c r="ANS92"/>
      <c r="ANT92"/>
      <c r="ANU92"/>
      <c r="ANV92"/>
      <c r="ANW92"/>
      <c r="ANX92"/>
      <c r="ANY92"/>
      <c r="ANZ92"/>
      <c r="AOA92"/>
      <c r="AOB92"/>
      <c r="AOC92"/>
      <c r="AOD92"/>
      <c r="AOE92"/>
      <c r="AOF92"/>
      <c r="AOG92"/>
      <c r="AOH92"/>
      <c r="AOI92"/>
      <c r="AOJ92"/>
      <c r="AOK92"/>
      <c r="AOL92"/>
      <c r="AOM92"/>
      <c r="AON92"/>
      <c r="AOO92"/>
      <c r="AOP92"/>
      <c r="AOQ92"/>
      <c r="AOR92"/>
      <c r="AOS92"/>
      <c r="AOT92"/>
      <c r="AOU92"/>
      <c r="AOV92"/>
      <c r="AOW92"/>
      <c r="AOX92"/>
      <c r="AOY92"/>
      <c r="AOZ92"/>
      <c r="APA92"/>
      <c r="APB92"/>
      <c r="APC92"/>
      <c r="APD92"/>
      <c r="APE92"/>
      <c r="APF92"/>
      <c r="APG92"/>
      <c r="APH92"/>
      <c r="API92"/>
      <c r="APJ92"/>
      <c r="APK92"/>
      <c r="APL92"/>
      <c r="APM92"/>
      <c r="APN92"/>
      <c r="APO92"/>
      <c r="APP92"/>
      <c r="APQ92"/>
      <c r="APR92"/>
      <c r="APS92"/>
      <c r="APT92"/>
      <c r="APU92"/>
      <c r="APV92"/>
      <c r="APW92"/>
      <c r="APX92"/>
      <c r="APY92"/>
      <c r="APZ92"/>
      <c r="AQA92"/>
      <c r="AQB92"/>
      <c r="AQC92"/>
      <c r="AQD92"/>
      <c r="AQE92"/>
      <c r="AQF92"/>
      <c r="AQG92"/>
      <c r="AQH92"/>
      <c r="AQI92"/>
      <c r="AQJ92"/>
      <c r="AQK92"/>
      <c r="AQL92"/>
      <c r="AQM92"/>
      <c r="AQN92"/>
      <c r="AQO92"/>
      <c r="AQP92"/>
      <c r="AQQ92"/>
      <c r="AQR92"/>
      <c r="AQS92"/>
      <c r="AQT92"/>
      <c r="AQU92"/>
      <c r="AQV92"/>
      <c r="AQW92"/>
      <c r="AQX92"/>
      <c r="AQY92"/>
      <c r="AQZ92"/>
      <c r="ARA92"/>
      <c r="ARB92"/>
      <c r="ARC92"/>
      <c r="ARD92"/>
      <c r="ARE92"/>
      <c r="ARF92"/>
      <c r="ARG92"/>
      <c r="ARH92"/>
      <c r="ARI92"/>
      <c r="ARJ92"/>
      <c r="ARK92"/>
      <c r="ARL92"/>
      <c r="ARM92"/>
      <c r="ARN92"/>
      <c r="ARO92"/>
      <c r="ARP92"/>
      <c r="ARQ92"/>
      <c r="ARR92"/>
      <c r="ARS92"/>
      <c r="ART92"/>
      <c r="ARU92"/>
      <c r="ARV92"/>
      <c r="ARW92"/>
      <c r="ARX92"/>
      <c r="ARY92"/>
      <c r="ARZ92"/>
      <c r="ASA92"/>
      <c r="ASB92"/>
      <c r="ASC92"/>
      <c r="ASD92"/>
      <c r="ASE92"/>
      <c r="ASF92"/>
      <c r="ASG92"/>
      <c r="ASH92"/>
      <c r="ASI92"/>
      <c r="ASJ92"/>
      <c r="ASK92"/>
      <c r="ASL92"/>
      <c r="ASM92"/>
      <c r="ASN92"/>
      <c r="ASO92"/>
      <c r="ASP92"/>
      <c r="ASQ92"/>
      <c r="ASR92"/>
      <c r="ASS92"/>
      <c r="AST92"/>
      <c r="ASU92"/>
      <c r="ASV92"/>
      <c r="ASW92"/>
      <c r="ASX92"/>
      <c r="ASY92"/>
      <c r="ASZ92"/>
      <c r="ATA92"/>
      <c r="ATB92"/>
      <c r="ATC92"/>
      <c r="ATD92"/>
      <c r="ATE92"/>
      <c r="ATF92"/>
      <c r="ATG92"/>
      <c r="ATH92"/>
      <c r="ATI92"/>
      <c r="ATJ92"/>
      <c r="ATK92"/>
      <c r="ATL92"/>
      <c r="ATM92"/>
      <c r="ATN92"/>
      <c r="ATO92"/>
      <c r="ATP92"/>
      <c r="ATQ92"/>
      <c r="ATR92"/>
      <c r="ATS92"/>
      <c r="ATT92"/>
      <c r="ATU92"/>
      <c r="ATV92"/>
      <c r="ATW92"/>
      <c r="ATX92"/>
      <c r="ATY92"/>
      <c r="ATZ92"/>
      <c r="AUA92"/>
      <c r="AUB92"/>
      <c r="AUC92"/>
      <c r="AUD92"/>
      <c r="AUE92"/>
      <c r="AUF92"/>
      <c r="AUG92"/>
      <c r="AUH92"/>
      <c r="AUI92"/>
      <c r="AUJ92"/>
      <c r="AUK92"/>
      <c r="AUL92"/>
      <c r="AUM92"/>
      <c r="AUN92"/>
      <c r="AUO92"/>
      <c r="AUP92"/>
      <c r="AUQ92"/>
      <c r="AUR92"/>
      <c r="AUS92"/>
      <c r="AUT92"/>
      <c r="AUU92"/>
      <c r="AUV92"/>
      <c r="AUW92"/>
      <c r="AUX92"/>
      <c r="AUY92"/>
      <c r="AUZ92"/>
      <c r="AVA92"/>
      <c r="AVB92"/>
      <c r="AVC92"/>
      <c r="AVD92"/>
      <c r="AVE92"/>
      <c r="AVF92"/>
      <c r="AVG92"/>
      <c r="AVH92"/>
      <c r="AVI92"/>
      <c r="AVJ92"/>
      <c r="AVK92"/>
      <c r="AVL92"/>
      <c r="AVM92"/>
      <c r="AVN92"/>
      <c r="AVO92"/>
      <c r="AVP92"/>
      <c r="AVQ92"/>
      <c r="AVR92"/>
      <c r="AVS92"/>
      <c r="AVT92"/>
      <c r="AVU92"/>
      <c r="AVV92"/>
      <c r="AVW92"/>
      <c r="AVX92"/>
      <c r="AVY92"/>
      <c r="AVZ92"/>
      <c r="AWA92"/>
      <c r="AWB92"/>
      <c r="AWC92"/>
      <c r="AWD92"/>
      <c r="AWE92"/>
      <c r="AWF92"/>
      <c r="AWG92"/>
      <c r="AWH92"/>
      <c r="AWI92"/>
      <c r="AWJ92"/>
      <c r="AWK92"/>
      <c r="AWL92"/>
      <c r="AWM92"/>
      <c r="AWN92"/>
      <c r="AWO92"/>
      <c r="AWP92"/>
      <c r="AWQ92"/>
      <c r="AWR92"/>
      <c r="AWS92"/>
      <c r="AWT92"/>
      <c r="AWU92"/>
      <c r="AWV92"/>
      <c r="AWW92"/>
      <c r="AWX92"/>
      <c r="AWY92"/>
      <c r="AWZ92"/>
      <c r="AXA92"/>
      <c r="AXB92"/>
      <c r="AXC92"/>
      <c r="AXD92"/>
      <c r="AXE92"/>
      <c r="AXF92"/>
      <c r="AXG92"/>
      <c r="AXH92"/>
      <c r="AXI92"/>
      <c r="AXJ92"/>
      <c r="AXK92"/>
      <c r="AXL92"/>
      <c r="AXM92"/>
      <c r="AXN92"/>
      <c r="AXO92"/>
      <c r="AXP92"/>
      <c r="AXQ92"/>
      <c r="AXR92"/>
      <c r="AXS92"/>
      <c r="AXT92"/>
      <c r="AXU92"/>
      <c r="AXV92"/>
      <c r="AXW92"/>
      <c r="AXX92"/>
      <c r="AXY92"/>
      <c r="AXZ92"/>
      <c r="AYA92"/>
      <c r="AYB92"/>
      <c r="AYC92"/>
      <c r="AYD92"/>
      <c r="AYE92"/>
      <c r="AYF92"/>
      <c r="AYG92"/>
      <c r="AYH92"/>
      <c r="AYI92"/>
      <c r="AYJ92"/>
      <c r="AYK92"/>
      <c r="AYL92"/>
      <c r="AYM92"/>
    </row>
    <row r="93" spans="1:1339" x14ac:dyDescent="0.3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  <c r="AMK93"/>
      <c r="AML93"/>
      <c r="AMM93"/>
      <c r="AMN93"/>
      <c r="AMO93"/>
      <c r="AMP93"/>
      <c r="AMQ93"/>
      <c r="AMR93"/>
      <c r="AMS93"/>
      <c r="AMT93"/>
      <c r="AMU93"/>
      <c r="AMV93"/>
      <c r="AMW93"/>
      <c r="AMX93"/>
      <c r="AMY93"/>
      <c r="AMZ93"/>
      <c r="ANA93"/>
      <c r="ANB93"/>
      <c r="ANC93"/>
      <c r="AND93"/>
      <c r="ANE93"/>
      <c r="ANF93"/>
      <c r="ANG93"/>
      <c r="ANH93"/>
      <c r="ANI93"/>
      <c r="ANJ93"/>
      <c r="ANK93"/>
      <c r="ANL93"/>
      <c r="ANM93"/>
      <c r="ANN93"/>
      <c r="ANO93"/>
      <c r="ANP93"/>
      <c r="ANQ93"/>
      <c r="ANR93"/>
      <c r="ANS93"/>
      <c r="ANT93"/>
      <c r="ANU93"/>
      <c r="ANV93"/>
      <c r="ANW93"/>
      <c r="ANX93"/>
      <c r="ANY93"/>
      <c r="ANZ93"/>
      <c r="AOA93"/>
      <c r="AOB93"/>
      <c r="AOC93"/>
      <c r="AOD93"/>
      <c r="AOE93"/>
      <c r="AOF93"/>
      <c r="AOG93"/>
      <c r="AOH93"/>
      <c r="AOI93"/>
      <c r="AOJ93"/>
      <c r="AOK93"/>
      <c r="AOL93"/>
      <c r="AOM93"/>
      <c r="AON93"/>
      <c r="AOO93"/>
      <c r="AOP93"/>
      <c r="AOQ93"/>
      <c r="AOR93"/>
      <c r="AOS93"/>
      <c r="AOT93"/>
      <c r="AOU93"/>
      <c r="AOV93"/>
      <c r="AOW93"/>
      <c r="AOX93"/>
      <c r="AOY93"/>
      <c r="AOZ93"/>
      <c r="APA93"/>
      <c r="APB93"/>
      <c r="APC93"/>
      <c r="APD93"/>
      <c r="APE93"/>
      <c r="APF93"/>
      <c r="APG93"/>
      <c r="APH93"/>
      <c r="API93"/>
      <c r="APJ93"/>
      <c r="APK93"/>
      <c r="APL93"/>
      <c r="APM93"/>
      <c r="APN93"/>
      <c r="APO93"/>
      <c r="APP93"/>
      <c r="APQ93"/>
      <c r="APR93"/>
      <c r="APS93"/>
      <c r="APT93"/>
      <c r="APU93"/>
      <c r="APV93"/>
      <c r="APW93"/>
      <c r="APX93"/>
      <c r="APY93"/>
      <c r="APZ93"/>
      <c r="AQA93"/>
      <c r="AQB93"/>
      <c r="AQC93"/>
      <c r="AQD93"/>
      <c r="AQE93"/>
      <c r="AQF93"/>
      <c r="AQG93"/>
      <c r="AQH93"/>
      <c r="AQI93"/>
      <c r="AQJ93"/>
      <c r="AQK93"/>
      <c r="AQL93"/>
      <c r="AQM93"/>
      <c r="AQN93"/>
      <c r="AQO93"/>
      <c r="AQP93"/>
      <c r="AQQ93"/>
      <c r="AQR93"/>
      <c r="AQS93"/>
      <c r="AQT93"/>
      <c r="AQU93"/>
      <c r="AQV93"/>
      <c r="AQW93"/>
      <c r="AQX93"/>
      <c r="AQY93"/>
      <c r="AQZ93"/>
      <c r="ARA93"/>
      <c r="ARB93"/>
      <c r="ARC93"/>
      <c r="ARD93"/>
      <c r="ARE93"/>
      <c r="ARF93"/>
      <c r="ARG93"/>
      <c r="ARH93"/>
      <c r="ARI93"/>
      <c r="ARJ93"/>
      <c r="ARK93"/>
      <c r="ARL93"/>
      <c r="ARM93"/>
      <c r="ARN93"/>
      <c r="ARO93"/>
      <c r="ARP93"/>
      <c r="ARQ93"/>
      <c r="ARR93"/>
      <c r="ARS93"/>
      <c r="ART93"/>
      <c r="ARU93"/>
      <c r="ARV93"/>
      <c r="ARW93"/>
      <c r="ARX93"/>
      <c r="ARY93"/>
      <c r="ARZ93"/>
      <c r="ASA93"/>
      <c r="ASB93"/>
      <c r="ASC93"/>
      <c r="ASD93"/>
      <c r="ASE93"/>
      <c r="ASF93"/>
      <c r="ASG93"/>
      <c r="ASH93"/>
      <c r="ASI93"/>
      <c r="ASJ93"/>
      <c r="ASK93"/>
      <c r="ASL93"/>
      <c r="ASM93"/>
      <c r="ASN93"/>
      <c r="ASO93"/>
      <c r="ASP93"/>
      <c r="ASQ93"/>
      <c r="ASR93"/>
      <c r="ASS93"/>
      <c r="AST93"/>
      <c r="ASU93"/>
      <c r="ASV93"/>
      <c r="ASW93"/>
      <c r="ASX93"/>
      <c r="ASY93"/>
      <c r="ASZ93"/>
      <c r="ATA93"/>
      <c r="ATB93"/>
      <c r="ATC93"/>
      <c r="ATD93"/>
      <c r="ATE93"/>
      <c r="ATF93"/>
      <c r="ATG93"/>
      <c r="ATH93"/>
      <c r="ATI93"/>
      <c r="ATJ93"/>
      <c r="ATK93"/>
      <c r="ATL93"/>
      <c r="ATM93"/>
      <c r="ATN93"/>
      <c r="ATO93"/>
      <c r="ATP93"/>
      <c r="ATQ93"/>
      <c r="ATR93"/>
      <c r="ATS93"/>
      <c r="ATT93"/>
      <c r="ATU93"/>
      <c r="ATV93"/>
      <c r="ATW93"/>
      <c r="ATX93"/>
      <c r="ATY93"/>
      <c r="ATZ93"/>
      <c r="AUA93"/>
      <c r="AUB93"/>
      <c r="AUC93"/>
      <c r="AUD93"/>
      <c r="AUE93"/>
      <c r="AUF93"/>
      <c r="AUG93"/>
      <c r="AUH93"/>
      <c r="AUI93"/>
      <c r="AUJ93"/>
      <c r="AUK93"/>
      <c r="AUL93"/>
      <c r="AUM93"/>
      <c r="AUN93"/>
      <c r="AUO93"/>
      <c r="AUP93"/>
      <c r="AUQ93"/>
      <c r="AUR93"/>
      <c r="AUS93"/>
      <c r="AUT93"/>
      <c r="AUU93"/>
      <c r="AUV93"/>
      <c r="AUW93"/>
      <c r="AUX93"/>
      <c r="AUY93"/>
      <c r="AUZ93"/>
      <c r="AVA93"/>
      <c r="AVB93"/>
      <c r="AVC93"/>
      <c r="AVD93"/>
      <c r="AVE93"/>
      <c r="AVF93"/>
      <c r="AVG93"/>
      <c r="AVH93"/>
      <c r="AVI93"/>
      <c r="AVJ93"/>
      <c r="AVK93"/>
      <c r="AVL93"/>
      <c r="AVM93"/>
      <c r="AVN93"/>
      <c r="AVO93"/>
      <c r="AVP93"/>
      <c r="AVQ93"/>
      <c r="AVR93"/>
      <c r="AVS93"/>
      <c r="AVT93"/>
      <c r="AVU93"/>
      <c r="AVV93"/>
      <c r="AVW93"/>
      <c r="AVX93"/>
      <c r="AVY93"/>
      <c r="AVZ93"/>
      <c r="AWA93"/>
      <c r="AWB93"/>
      <c r="AWC93"/>
      <c r="AWD93"/>
      <c r="AWE93"/>
      <c r="AWF93"/>
      <c r="AWG93"/>
      <c r="AWH93"/>
      <c r="AWI93"/>
      <c r="AWJ93"/>
      <c r="AWK93"/>
      <c r="AWL93"/>
      <c r="AWM93"/>
      <c r="AWN93"/>
      <c r="AWO93"/>
      <c r="AWP93"/>
      <c r="AWQ93"/>
      <c r="AWR93"/>
      <c r="AWS93"/>
      <c r="AWT93"/>
      <c r="AWU93"/>
      <c r="AWV93"/>
      <c r="AWW93"/>
      <c r="AWX93"/>
      <c r="AWY93"/>
      <c r="AWZ93"/>
      <c r="AXA93"/>
      <c r="AXB93"/>
      <c r="AXC93"/>
      <c r="AXD93"/>
      <c r="AXE93"/>
      <c r="AXF93"/>
      <c r="AXG93"/>
      <c r="AXH93"/>
      <c r="AXI93"/>
      <c r="AXJ93"/>
      <c r="AXK93"/>
      <c r="AXL93"/>
      <c r="AXM93"/>
      <c r="AXN93"/>
      <c r="AXO93"/>
      <c r="AXP93"/>
      <c r="AXQ93"/>
      <c r="AXR93"/>
      <c r="AXS93"/>
      <c r="AXT93"/>
      <c r="AXU93"/>
      <c r="AXV93"/>
      <c r="AXW93"/>
      <c r="AXX93"/>
      <c r="AXY93"/>
      <c r="AXZ93"/>
      <c r="AYA93"/>
      <c r="AYB93"/>
      <c r="AYC93"/>
      <c r="AYD93"/>
      <c r="AYE93"/>
      <c r="AYF93"/>
      <c r="AYG93"/>
      <c r="AYH93"/>
      <c r="AYI93"/>
      <c r="AYJ93"/>
      <c r="AYK93"/>
      <c r="AYL93"/>
      <c r="AYM93"/>
    </row>
    <row r="94" spans="1:1339" x14ac:dyDescent="0.3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  <c r="AMK94"/>
      <c r="AML94"/>
      <c r="AMM94"/>
      <c r="AMN94"/>
      <c r="AMO94"/>
      <c r="AMP94"/>
      <c r="AMQ94"/>
      <c r="AMR94"/>
      <c r="AMS94"/>
      <c r="AMT94"/>
      <c r="AMU94"/>
      <c r="AMV94"/>
      <c r="AMW94"/>
      <c r="AMX94"/>
      <c r="AMY94"/>
      <c r="AMZ94"/>
      <c r="ANA94"/>
      <c r="ANB94"/>
      <c r="ANC94"/>
      <c r="AND94"/>
      <c r="ANE94"/>
      <c r="ANF94"/>
      <c r="ANG94"/>
      <c r="ANH94"/>
      <c r="ANI94"/>
      <c r="ANJ94"/>
      <c r="ANK94"/>
      <c r="ANL94"/>
      <c r="ANM94"/>
      <c r="ANN94"/>
      <c r="ANO94"/>
      <c r="ANP94"/>
      <c r="ANQ94"/>
      <c r="ANR94"/>
      <c r="ANS94"/>
      <c r="ANT94"/>
      <c r="ANU94"/>
      <c r="ANV94"/>
      <c r="ANW94"/>
      <c r="ANX94"/>
      <c r="ANY94"/>
      <c r="ANZ94"/>
      <c r="AOA94"/>
      <c r="AOB94"/>
      <c r="AOC94"/>
      <c r="AOD94"/>
      <c r="AOE94"/>
      <c r="AOF94"/>
      <c r="AOG94"/>
      <c r="AOH94"/>
      <c r="AOI94"/>
      <c r="AOJ94"/>
      <c r="AOK94"/>
      <c r="AOL94"/>
      <c r="AOM94"/>
      <c r="AON94"/>
      <c r="AOO94"/>
      <c r="AOP94"/>
      <c r="AOQ94"/>
      <c r="AOR94"/>
      <c r="AOS94"/>
      <c r="AOT94"/>
      <c r="AOU94"/>
      <c r="AOV94"/>
      <c r="AOW94"/>
      <c r="AOX94"/>
      <c r="AOY94"/>
      <c r="AOZ94"/>
      <c r="APA94"/>
      <c r="APB94"/>
      <c r="APC94"/>
      <c r="APD94"/>
      <c r="APE94"/>
      <c r="APF94"/>
      <c r="APG94"/>
      <c r="APH94"/>
      <c r="API94"/>
      <c r="APJ94"/>
      <c r="APK94"/>
      <c r="APL94"/>
      <c r="APM94"/>
      <c r="APN94"/>
      <c r="APO94"/>
      <c r="APP94"/>
      <c r="APQ94"/>
      <c r="APR94"/>
      <c r="APS94"/>
      <c r="APT94"/>
      <c r="APU94"/>
      <c r="APV94"/>
      <c r="APW94"/>
      <c r="APX94"/>
      <c r="APY94"/>
      <c r="APZ94"/>
      <c r="AQA94"/>
      <c r="AQB94"/>
      <c r="AQC94"/>
      <c r="AQD94"/>
      <c r="AQE94"/>
      <c r="AQF94"/>
      <c r="AQG94"/>
      <c r="AQH94"/>
      <c r="AQI94"/>
      <c r="AQJ94"/>
      <c r="AQK94"/>
      <c r="AQL94"/>
      <c r="AQM94"/>
      <c r="AQN94"/>
      <c r="AQO94"/>
      <c r="AQP94"/>
      <c r="AQQ94"/>
      <c r="AQR94"/>
      <c r="AQS94"/>
      <c r="AQT94"/>
      <c r="AQU94"/>
      <c r="AQV94"/>
      <c r="AQW94"/>
      <c r="AQX94"/>
      <c r="AQY94"/>
      <c r="AQZ94"/>
      <c r="ARA94"/>
      <c r="ARB94"/>
      <c r="ARC94"/>
      <c r="ARD94"/>
      <c r="ARE94"/>
      <c r="ARF94"/>
      <c r="ARG94"/>
      <c r="ARH94"/>
      <c r="ARI94"/>
      <c r="ARJ94"/>
      <c r="ARK94"/>
      <c r="ARL94"/>
      <c r="ARM94"/>
      <c r="ARN94"/>
      <c r="ARO94"/>
      <c r="ARP94"/>
      <c r="ARQ94"/>
      <c r="ARR94"/>
      <c r="ARS94"/>
      <c r="ART94"/>
      <c r="ARU94"/>
      <c r="ARV94"/>
      <c r="ARW94"/>
      <c r="ARX94"/>
      <c r="ARY94"/>
      <c r="ARZ94"/>
      <c r="ASA94"/>
      <c r="ASB94"/>
      <c r="ASC94"/>
      <c r="ASD94"/>
      <c r="ASE94"/>
      <c r="ASF94"/>
      <c r="ASG94"/>
      <c r="ASH94"/>
      <c r="ASI94"/>
      <c r="ASJ94"/>
      <c r="ASK94"/>
      <c r="ASL94"/>
      <c r="ASM94"/>
      <c r="ASN94"/>
      <c r="ASO94"/>
      <c r="ASP94"/>
      <c r="ASQ94"/>
      <c r="ASR94"/>
      <c r="ASS94"/>
      <c r="AST94"/>
      <c r="ASU94"/>
      <c r="ASV94"/>
      <c r="ASW94"/>
      <c r="ASX94"/>
      <c r="ASY94"/>
      <c r="ASZ94"/>
      <c r="ATA94"/>
      <c r="ATB94"/>
      <c r="ATC94"/>
      <c r="ATD94"/>
      <c r="ATE94"/>
      <c r="ATF94"/>
      <c r="ATG94"/>
      <c r="ATH94"/>
      <c r="ATI94"/>
      <c r="ATJ94"/>
      <c r="ATK94"/>
      <c r="ATL94"/>
      <c r="ATM94"/>
      <c r="ATN94"/>
      <c r="ATO94"/>
      <c r="ATP94"/>
      <c r="ATQ94"/>
      <c r="ATR94"/>
      <c r="ATS94"/>
      <c r="ATT94"/>
      <c r="ATU94"/>
      <c r="ATV94"/>
      <c r="ATW94"/>
      <c r="ATX94"/>
      <c r="ATY94"/>
      <c r="ATZ94"/>
      <c r="AUA94"/>
      <c r="AUB94"/>
      <c r="AUC94"/>
      <c r="AUD94"/>
      <c r="AUE94"/>
      <c r="AUF94"/>
      <c r="AUG94"/>
      <c r="AUH94"/>
      <c r="AUI94"/>
      <c r="AUJ94"/>
      <c r="AUK94"/>
      <c r="AUL94"/>
      <c r="AUM94"/>
      <c r="AUN94"/>
      <c r="AUO94"/>
      <c r="AUP94"/>
      <c r="AUQ94"/>
      <c r="AUR94"/>
      <c r="AUS94"/>
      <c r="AUT94"/>
      <c r="AUU94"/>
      <c r="AUV94"/>
      <c r="AUW94"/>
      <c r="AUX94"/>
      <c r="AUY94"/>
      <c r="AUZ94"/>
      <c r="AVA94"/>
      <c r="AVB94"/>
      <c r="AVC94"/>
      <c r="AVD94"/>
      <c r="AVE94"/>
      <c r="AVF94"/>
      <c r="AVG94"/>
      <c r="AVH94"/>
      <c r="AVI94"/>
      <c r="AVJ94"/>
      <c r="AVK94"/>
      <c r="AVL94"/>
      <c r="AVM94"/>
      <c r="AVN94"/>
      <c r="AVO94"/>
      <c r="AVP94"/>
      <c r="AVQ94"/>
      <c r="AVR94"/>
      <c r="AVS94"/>
      <c r="AVT94"/>
      <c r="AVU94"/>
      <c r="AVV94"/>
      <c r="AVW94"/>
      <c r="AVX94"/>
      <c r="AVY94"/>
      <c r="AVZ94"/>
      <c r="AWA94"/>
      <c r="AWB94"/>
      <c r="AWC94"/>
      <c r="AWD94"/>
      <c r="AWE94"/>
      <c r="AWF94"/>
      <c r="AWG94"/>
      <c r="AWH94"/>
      <c r="AWI94"/>
      <c r="AWJ94"/>
      <c r="AWK94"/>
      <c r="AWL94"/>
      <c r="AWM94"/>
      <c r="AWN94"/>
      <c r="AWO94"/>
      <c r="AWP94"/>
      <c r="AWQ94"/>
      <c r="AWR94"/>
      <c r="AWS94"/>
      <c r="AWT94"/>
      <c r="AWU94"/>
      <c r="AWV94"/>
      <c r="AWW94"/>
      <c r="AWX94"/>
      <c r="AWY94"/>
      <c r="AWZ94"/>
      <c r="AXA94"/>
      <c r="AXB94"/>
      <c r="AXC94"/>
      <c r="AXD94"/>
      <c r="AXE94"/>
      <c r="AXF94"/>
      <c r="AXG94"/>
      <c r="AXH94"/>
      <c r="AXI94"/>
      <c r="AXJ94"/>
      <c r="AXK94"/>
      <c r="AXL94"/>
      <c r="AXM94"/>
      <c r="AXN94"/>
      <c r="AXO94"/>
      <c r="AXP94"/>
      <c r="AXQ94"/>
      <c r="AXR94"/>
      <c r="AXS94"/>
      <c r="AXT94"/>
      <c r="AXU94"/>
      <c r="AXV94"/>
      <c r="AXW94"/>
      <c r="AXX94"/>
      <c r="AXY94"/>
      <c r="AXZ94"/>
      <c r="AYA94"/>
      <c r="AYB94"/>
      <c r="AYC94"/>
      <c r="AYD94"/>
      <c r="AYE94"/>
      <c r="AYF94"/>
      <c r="AYG94"/>
      <c r="AYH94"/>
      <c r="AYI94"/>
      <c r="AYJ94"/>
      <c r="AYK94"/>
      <c r="AYL94"/>
      <c r="AYM94"/>
    </row>
    <row r="95" spans="1:1339" x14ac:dyDescent="0.3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  <c r="AMK95"/>
      <c r="AML95"/>
      <c r="AMM95"/>
      <c r="AMN95"/>
      <c r="AMO95"/>
      <c r="AMP95"/>
      <c r="AMQ95"/>
      <c r="AMR95"/>
      <c r="AMS95"/>
      <c r="AMT95"/>
      <c r="AMU95"/>
      <c r="AMV95"/>
      <c r="AMW95"/>
      <c r="AMX95"/>
      <c r="AMY95"/>
      <c r="AMZ95"/>
      <c r="ANA95"/>
      <c r="ANB95"/>
      <c r="ANC95"/>
      <c r="AND95"/>
      <c r="ANE95"/>
      <c r="ANF95"/>
      <c r="ANG95"/>
      <c r="ANH95"/>
      <c r="ANI95"/>
      <c r="ANJ95"/>
      <c r="ANK95"/>
      <c r="ANL95"/>
      <c r="ANM95"/>
      <c r="ANN95"/>
      <c r="ANO95"/>
      <c r="ANP95"/>
      <c r="ANQ95"/>
      <c r="ANR95"/>
      <c r="ANS95"/>
      <c r="ANT95"/>
      <c r="ANU95"/>
      <c r="ANV95"/>
      <c r="ANW95"/>
      <c r="ANX95"/>
      <c r="ANY95"/>
      <c r="ANZ95"/>
      <c r="AOA95"/>
      <c r="AOB95"/>
      <c r="AOC95"/>
      <c r="AOD95"/>
      <c r="AOE95"/>
      <c r="AOF95"/>
      <c r="AOG95"/>
      <c r="AOH95"/>
      <c r="AOI95"/>
      <c r="AOJ95"/>
      <c r="AOK95"/>
      <c r="AOL95"/>
      <c r="AOM95"/>
      <c r="AON95"/>
      <c r="AOO95"/>
      <c r="AOP95"/>
      <c r="AOQ95"/>
      <c r="AOR95"/>
      <c r="AOS95"/>
      <c r="AOT95"/>
      <c r="AOU95"/>
      <c r="AOV95"/>
      <c r="AOW95"/>
      <c r="AOX95"/>
      <c r="AOY95"/>
      <c r="AOZ95"/>
      <c r="APA95"/>
      <c r="APB95"/>
      <c r="APC95"/>
      <c r="APD95"/>
      <c r="APE95"/>
      <c r="APF95"/>
      <c r="APG95"/>
      <c r="APH95"/>
      <c r="API95"/>
      <c r="APJ95"/>
      <c r="APK95"/>
      <c r="APL95"/>
      <c r="APM95"/>
      <c r="APN95"/>
      <c r="APO95"/>
      <c r="APP95"/>
      <c r="APQ95"/>
      <c r="APR95"/>
      <c r="APS95"/>
      <c r="APT95"/>
      <c r="APU95"/>
      <c r="APV95"/>
      <c r="APW95"/>
      <c r="APX95"/>
      <c r="APY95"/>
      <c r="APZ95"/>
      <c r="AQA95"/>
      <c r="AQB95"/>
      <c r="AQC95"/>
      <c r="AQD95"/>
      <c r="AQE95"/>
      <c r="AQF95"/>
      <c r="AQG95"/>
      <c r="AQH95"/>
      <c r="AQI95"/>
      <c r="AQJ95"/>
      <c r="AQK95"/>
      <c r="AQL95"/>
      <c r="AQM95"/>
      <c r="AQN95"/>
      <c r="AQO95"/>
      <c r="AQP95"/>
      <c r="AQQ95"/>
      <c r="AQR95"/>
      <c r="AQS95"/>
      <c r="AQT95"/>
      <c r="AQU95"/>
      <c r="AQV95"/>
      <c r="AQW95"/>
      <c r="AQX95"/>
      <c r="AQY95"/>
      <c r="AQZ95"/>
      <c r="ARA95"/>
      <c r="ARB95"/>
      <c r="ARC95"/>
      <c r="ARD95"/>
      <c r="ARE95"/>
      <c r="ARF95"/>
      <c r="ARG95"/>
      <c r="ARH95"/>
      <c r="ARI95"/>
      <c r="ARJ95"/>
      <c r="ARK95"/>
      <c r="ARL95"/>
      <c r="ARM95"/>
      <c r="ARN95"/>
      <c r="ARO95"/>
      <c r="ARP95"/>
      <c r="ARQ95"/>
      <c r="ARR95"/>
      <c r="ARS95"/>
      <c r="ART95"/>
      <c r="ARU95"/>
      <c r="ARV95"/>
      <c r="ARW95"/>
      <c r="ARX95"/>
      <c r="ARY95"/>
      <c r="ARZ95"/>
      <c r="ASA95"/>
      <c r="ASB95"/>
      <c r="ASC95"/>
      <c r="ASD95"/>
      <c r="ASE95"/>
      <c r="ASF95"/>
      <c r="ASG95"/>
      <c r="ASH95"/>
      <c r="ASI95"/>
      <c r="ASJ95"/>
      <c r="ASK95"/>
      <c r="ASL95"/>
      <c r="ASM95"/>
      <c r="ASN95"/>
      <c r="ASO95"/>
      <c r="ASP95"/>
      <c r="ASQ95"/>
      <c r="ASR95"/>
      <c r="ASS95"/>
      <c r="AST95"/>
      <c r="ASU95"/>
      <c r="ASV95"/>
      <c r="ASW95"/>
      <c r="ASX95"/>
      <c r="ASY95"/>
      <c r="ASZ95"/>
      <c r="ATA95"/>
      <c r="ATB95"/>
      <c r="ATC95"/>
      <c r="ATD95"/>
      <c r="ATE95"/>
      <c r="ATF95"/>
      <c r="ATG95"/>
      <c r="ATH95"/>
      <c r="ATI95"/>
      <c r="ATJ95"/>
      <c r="ATK95"/>
      <c r="ATL95"/>
      <c r="ATM95"/>
      <c r="ATN95"/>
      <c r="ATO95"/>
      <c r="ATP95"/>
      <c r="ATQ95"/>
      <c r="ATR95"/>
      <c r="ATS95"/>
      <c r="ATT95"/>
      <c r="ATU95"/>
      <c r="ATV95"/>
      <c r="ATW95"/>
      <c r="ATX95"/>
      <c r="ATY95"/>
      <c r="ATZ95"/>
      <c r="AUA95"/>
      <c r="AUB95"/>
      <c r="AUC95"/>
      <c r="AUD95"/>
      <c r="AUE95"/>
      <c r="AUF95"/>
      <c r="AUG95"/>
      <c r="AUH95"/>
      <c r="AUI95"/>
      <c r="AUJ95"/>
      <c r="AUK95"/>
      <c r="AUL95"/>
      <c r="AUM95"/>
      <c r="AUN95"/>
      <c r="AUO95"/>
      <c r="AUP95"/>
      <c r="AUQ95"/>
      <c r="AUR95"/>
      <c r="AUS95"/>
      <c r="AUT95"/>
      <c r="AUU95"/>
      <c r="AUV95"/>
      <c r="AUW95"/>
      <c r="AUX95"/>
      <c r="AUY95"/>
      <c r="AUZ95"/>
      <c r="AVA95"/>
      <c r="AVB95"/>
      <c r="AVC95"/>
      <c r="AVD95"/>
      <c r="AVE95"/>
      <c r="AVF95"/>
      <c r="AVG95"/>
      <c r="AVH95"/>
      <c r="AVI95"/>
      <c r="AVJ95"/>
      <c r="AVK95"/>
      <c r="AVL95"/>
      <c r="AVM95"/>
      <c r="AVN95"/>
      <c r="AVO95"/>
      <c r="AVP95"/>
      <c r="AVQ95"/>
      <c r="AVR95"/>
      <c r="AVS95"/>
      <c r="AVT95"/>
      <c r="AVU95"/>
      <c r="AVV95"/>
      <c r="AVW95"/>
      <c r="AVX95"/>
      <c r="AVY95"/>
      <c r="AVZ95"/>
      <c r="AWA95"/>
      <c r="AWB95"/>
      <c r="AWC95"/>
      <c r="AWD95"/>
      <c r="AWE95"/>
      <c r="AWF95"/>
      <c r="AWG95"/>
      <c r="AWH95"/>
      <c r="AWI95"/>
      <c r="AWJ95"/>
      <c r="AWK95"/>
      <c r="AWL95"/>
      <c r="AWM95"/>
      <c r="AWN95"/>
      <c r="AWO95"/>
      <c r="AWP95"/>
      <c r="AWQ95"/>
      <c r="AWR95"/>
      <c r="AWS95"/>
      <c r="AWT95"/>
      <c r="AWU95"/>
      <c r="AWV95"/>
      <c r="AWW95"/>
      <c r="AWX95"/>
      <c r="AWY95"/>
      <c r="AWZ95"/>
      <c r="AXA95"/>
      <c r="AXB95"/>
      <c r="AXC95"/>
      <c r="AXD95"/>
      <c r="AXE95"/>
      <c r="AXF95"/>
      <c r="AXG95"/>
      <c r="AXH95"/>
      <c r="AXI95"/>
      <c r="AXJ95"/>
      <c r="AXK95"/>
      <c r="AXL95"/>
      <c r="AXM95"/>
      <c r="AXN95"/>
      <c r="AXO95"/>
      <c r="AXP95"/>
      <c r="AXQ95"/>
      <c r="AXR95"/>
      <c r="AXS95"/>
      <c r="AXT95"/>
      <c r="AXU95"/>
      <c r="AXV95"/>
      <c r="AXW95"/>
      <c r="AXX95"/>
      <c r="AXY95"/>
      <c r="AXZ95"/>
      <c r="AYA95"/>
      <c r="AYB95"/>
      <c r="AYC95"/>
      <c r="AYD95"/>
      <c r="AYE95"/>
      <c r="AYF95"/>
      <c r="AYG95"/>
      <c r="AYH95"/>
      <c r="AYI95"/>
      <c r="AYJ95"/>
      <c r="AYK95"/>
      <c r="AYL95"/>
      <c r="AYM95"/>
    </row>
    <row r="96" spans="1:1339" x14ac:dyDescent="0.3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  <c r="AMK96"/>
      <c r="AML96"/>
      <c r="AMM96"/>
      <c r="AMN96"/>
      <c r="AMO96"/>
      <c r="AMP96"/>
      <c r="AMQ96"/>
      <c r="AMR96"/>
      <c r="AMS96"/>
      <c r="AMT96"/>
      <c r="AMU96"/>
      <c r="AMV96"/>
      <c r="AMW96"/>
      <c r="AMX96"/>
      <c r="AMY96"/>
      <c r="AMZ96"/>
      <c r="ANA96"/>
      <c r="ANB96"/>
      <c r="ANC96"/>
      <c r="AND96"/>
      <c r="ANE96"/>
      <c r="ANF96"/>
      <c r="ANG96"/>
      <c r="ANH96"/>
      <c r="ANI96"/>
      <c r="ANJ96"/>
      <c r="ANK96"/>
      <c r="ANL96"/>
      <c r="ANM96"/>
      <c r="ANN96"/>
      <c r="ANO96"/>
      <c r="ANP96"/>
      <c r="ANQ96"/>
      <c r="ANR96"/>
      <c r="ANS96"/>
      <c r="ANT96"/>
      <c r="ANU96"/>
      <c r="ANV96"/>
      <c r="ANW96"/>
      <c r="ANX96"/>
      <c r="ANY96"/>
      <c r="ANZ96"/>
      <c r="AOA96"/>
      <c r="AOB96"/>
      <c r="AOC96"/>
      <c r="AOD96"/>
      <c r="AOE96"/>
      <c r="AOF96"/>
      <c r="AOG96"/>
      <c r="AOH96"/>
      <c r="AOI96"/>
      <c r="AOJ96"/>
      <c r="AOK96"/>
      <c r="AOL96"/>
      <c r="AOM96"/>
      <c r="AON96"/>
      <c r="AOO96"/>
      <c r="AOP96"/>
      <c r="AOQ96"/>
      <c r="AOR96"/>
      <c r="AOS96"/>
      <c r="AOT96"/>
      <c r="AOU96"/>
      <c r="AOV96"/>
      <c r="AOW96"/>
      <c r="AOX96"/>
      <c r="AOY96"/>
      <c r="AOZ96"/>
      <c r="APA96"/>
      <c r="APB96"/>
      <c r="APC96"/>
      <c r="APD96"/>
      <c r="APE96"/>
      <c r="APF96"/>
      <c r="APG96"/>
      <c r="APH96"/>
      <c r="API96"/>
      <c r="APJ96"/>
      <c r="APK96"/>
      <c r="APL96"/>
      <c r="APM96"/>
      <c r="APN96"/>
      <c r="APO96"/>
      <c r="APP96"/>
      <c r="APQ96"/>
      <c r="APR96"/>
      <c r="APS96"/>
      <c r="APT96"/>
      <c r="APU96"/>
      <c r="APV96"/>
      <c r="APW96"/>
      <c r="APX96"/>
      <c r="APY96"/>
      <c r="APZ96"/>
      <c r="AQA96"/>
      <c r="AQB96"/>
      <c r="AQC96"/>
      <c r="AQD96"/>
      <c r="AQE96"/>
      <c r="AQF96"/>
      <c r="AQG96"/>
      <c r="AQH96"/>
      <c r="AQI96"/>
      <c r="AQJ96"/>
      <c r="AQK96"/>
      <c r="AQL96"/>
      <c r="AQM96"/>
      <c r="AQN96"/>
      <c r="AQO96"/>
      <c r="AQP96"/>
      <c r="AQQ96"/>
      <c r="AQR96"/>
      <c r="AQS96"/>
      <c r="AQT96"/>
      <c r="AQU96"/>
      <c r="AQV96"/>
      <c r="AQW96"/>
      <c r="AQX96"/>
      <c r="AQY96"/>
      <c r="AQZ96"/>
      <c r="ARA96"/>
      <c r="ARB96"/>
      <c r="ARC96"/>
      <c r="ARD96"/>
      <c r="ARE96"/>
      <c r="ARF96"/>
      <c r="ARG96"/>
      <c r="ARH96"/>
      <c r="ARI96"/>
      <c r="ARJ96"/>
      <c r="ARK96"/>
      <c r="ARL96"/>
      <c r="ARM96"/>
      <c r="ARN96"/>
      <c r="ARO96"/>
      <c r="ARP96"/>
      <c r="ARQ96"/>
      <c r="ARR96"/>
      <c r="ARS96"/>
      <c r="ART96"/>
      <c r="ARU96"/>
      <c r="ARV96"/>
      <c r="ARW96"/>
      <c r="ARX96"/>
      <c r="ARY96"/>
      <c r="ARZ96"/>
      <c r="ASA96"/>
      <c r="ASB96"/>
      <c r="ASC96"/>
      <c r="ASD96"/>
      <c r="ASE96"/>
      <c r="ASF96"/>
      <c r="ASG96"/>
      <c r="ASH96"/>
      <c r="ASI96"/>
      <c r="ASJ96"/>
      <c r="ASK96"/>
      <c r="ASL96"/>
      <c r="ASM96"/>
      <c r="ASN96"/>
      <c r="ASO96"/>
      <c r="ASP96"/>
      <c r="ASQ96"/>
      <c r="ASR96"/>
      <c r="ASS96"/>
      <c r="AST96"/>
      <c r="ASU96"/>
      <c r="ASV96"/>
      <c r="ASW96"/>
      <c r="ASX96"/>
      <c r="ASY96"/>
      <c r="ASZ96"/>
      <c r="ATA96"/>
      <c r="ATB96"/>
      <c r="ATC96"/>
      <c r="ATD96"/>
      <c r="ATE96"/>
      <c r="ATF96"/>
      <c r="ATG96"/>
      <c r="ATH96"/>
      <c r="ATI96"/>
      <c r="ATJ96"/>
      <c r="ATK96"/>
      <c r="ATL96"/>
      <c r="ATM96"/>
      <c r="ATN96"/>
      <c r="ATO96"/>
      <c r="ATP96"/>
      <c r="ATQ96"/>
      <c r="ATR96"/>
      <c r="ATS96"/>
      <c r="ATT96"/>
      <c r="ATU96"/>
      <c r="ATV96"/>
      <c r="ATW96"/>
      <c r="ATX96"/>
      <c r="ATY96"/>
      <c r="ATZ96"/>
      <c r="AUA96"/>
      <c r="AUB96"/>
      <c r="AUC96"/>
      <c r="AUD96"/>
      <c r="AUE96"/>
      <c r="AUF96"/>
      <c r="AUG96"/>
      <c r="AUH96"/>
      <c r="AUI96"/>
      <c r="AUJ96"/>
      <c r="AUK96"/>
      <c r="AUL96"/>
      <c r="AUM96"/>
      <c r="AUN96"/>
      <c r="AUO96"/>
      <c r="AUP96"/>
      <c r="AUQ96"/>
      <c r="AUR96"/>
      <c r="AUS96"/>
      <c r="AUT96"/>
      <c r="AUU96"/>
      <c r="AUV96"/>
      <c r="AUW96"/>
      <c r="AUX96"/>
      <c r="AUY96"/>
      <c r="AUZ96"/>
      <c r="AVA96"/>
      <c r="AVB96"/>
      <c r="AVC96"/>
      <c r="AVD96"/>
      <c r="AVE96"/>
      <c r="AVF96"/>
      <c r="AVG96"/>
      <c r="AVH96"/>
      <c r="AVI96"/>
      <c r="AVJ96"/>
      <c r="AVK96"/>
      <c r="AVL96"/>
      <c r="AVM96"/>
      <c r="AVN96"/>
      <c r="AVO96"/>
      <c r="AVP96"/>
      <c r="AVQ96"/>
      <c r="AVR96"/>
      <c r="AVS96"/>
      <c r="AVT96"/>
      <c r="AVU96"/>
      <c r="AVV96"/>
      <c r="AVW96"/>
      <c r="AVX96"/>
      <c r="AVY96"/>
      <c r="AVZ96"/>
      <c r="AWA96"/>
      <c r="AWB96"/>
      <c r="AWC96"/>
      <c r="AWD96"/>
      <c r="AWE96"/>
      <c r="AWF96"/>
      <c r="AWG96"/>
      <c r="AWH96"/>
      <c r="AWI96"/>
      <c r="AWJ96"/>
      <c r="AWK96"/>
      <c r="AWL96"/>
      <c r="AWM96"/>
      <c r="AWN96"/>
      <c r="AWO96"/>
      <c r="AWP96"/>
      <c r="AWQ96"/>
      <c r="AWR96"/>
      <c r="AWS96"/>
      <c r="AWT96"/>
      <c r="AWU96"/>
      <c r="AWV96"/>
      <c r="AWW96"/>
      <c r="AWX96"/>
      <c r="AWY96"/>
      <c r="AWZ96"/>
      <c r="AXA96"/>
      <c r="AXB96"/>
      <c r="AXC96"/>
      <c r="AXD96"/>
      <c r="AXE96"/>
      <c r="AXF96"/>
      <c r="AXG96"/>
      <c r="AXH96"/>
      <c r="AXI96"/>
      <c r="AXJ96"/>
      <c r="AXK96"/>
      <c r="AXL96"/>
      <c r="AXM96"/>
      <c r="AXN96"/>
      <c r="AXO96"/>
      <c r="AXP96"/>
      <c r="AXQ96"/>
      <c r="AXR96"/>
      <c r="AXS96"/>
      <c r="AXT96"/>
      <c r="AXU96"/>
      <c r="AXV96"/>
      <c r="AXW96"/>
      <c r="AXX96"/>
      <c r="AXY96"/>
      <c r="AXZ96"/>
      <c r="AYA96"/>
      <c r="AYB96"/>
      <c r="AYC96"/>
      <c r="AYD96"/>
      <c r="AYE96"/>
      <c r="AYF96"/>
      <c r="AYG96"/>
      <c r="AYH96"/>
      <c r="AYI96"/>
      <c r="AYJ96"/>
      <c r="AYK96"/>
      <c r="AYL96"/>
      <c r="AYM96"/>
    </row>
    <row r="97" spans="1:1339" x14ac:dyDescent="0.3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  <c r="AMK97"/>
      <c r="AML97"/>
      <c r="AMM97"/>
      <c r="AMN97"/>
      <c r="AMO97"/>
      <c r="AMP97"/>
      <c r="AMQ97"/>
      <c r="AMR97"/>
      <c r="AMS97"/>
      <c r="AMT97"/>
      <c r="AMU97"/>
      <c r="AMV97"/>
      <c r="AMW97"/>
      <c r="AMX97"/>
      <c r="AMY97"/>
      <c r="AMZ97"/>
      <c r="ANA97"/>
      <c r="ANB97"/>
      <c r="ANC97"/>
      <c r="AND97"/>
      <c r="ANE97"/>
      <c r="ANF97"/>
      <c r="ANG97"/>
      <c r="ANH97"/>
      <c r="ANI97"/>
      <c r="ANJ97"/>
      <c r="ANK97"/>
      <c r="ANL97"/>
      <c r="ANM97"/>
      <c r="ANN97"/>
      <c r="ANO97"/>
      <c r="ANP97"/>
      <c r="ANQ97"/>
      <c r="ANR97"/>
      <c r="ANS97"/>
      <c r="ANT97"/>
      <c r="ANU97"/>
      <c r="ANV97"/>
      <c r="ANW97"/>
      <c r="ANX97"/>
      <c r="ANY97"/>
      <c r="ANZ97"/>
      <c r="AOA97"/>
      <c r="AOB97"/>
      <c r="AOC97"/>
      <c r="AOD97"/>
      <c r="AOE97"/>
      <c r="AOF97"/>
      <c r="AOG97"/>
      <c r="AOH97"/>
      <c r="AOI97"/>
      <c r="AOJ97"/>
      <c r="AOK97"/>
      <c r="AOL97"/>
      <c r="AOM97"/>
      <c r="AON97"/>
      <c r="AOO97"/>
      <c r="AOP97"/>
      <c r="AOQ97"/>
      <c r="AOR97"/>
      <c r="AOS97"/>
      <c r="AOT97"/>
      <c r="AOU97"/>
      <c r="AOV97"/>
      <c r="AOW97"/>
      <c r="AOX97"/>
      <c r="AOY97"/>
      <c r="AOZ97"/>
      <c r="APA97"/>
      <c r="APB97"/>
      <c r="APC97"/>
      <c r="APD97"/>
      <c r="APE97"/>
      <c r="APF97"/>
      <c r="APG97"/>
      <c r="APH97"/>
      <c r="API97"/>
      <c r="APJ97"/>
      <c r="APK97"/>
      <c r="APL97"/>
      <c r="APM97"/>
      <c r="APN97"/>
      <c r="APO97"/>
      <c r="APP97"/>
      <c r="APQ97"/>
      <c r="APR97"/>
      <c r="APS97"/>
      <c r="APT97"/>
      <c r="APU97"/>
      <c r="APV97"/>
      <c r="APW97"/>
      <c r="APX97"/>
      <c r="APY97"/>
      <c r="APZ97"/>
      <c r="AQA97"/>
      <c r="AQB97"/>
      <c r="AQC97"/>
      <c r="AQD97"/>
      <c r="AQE97"/>
      <c r="AQF97"/>
      <c r="AQG97"/>
      <c r="AQH97"/>
      <c r="AQI97"/>
      <c r="AQJ97"/>
      <c r="AQK97"/>
      <c r="AQL97"/>
      <c r="AQM97"/>
      <c r="AQN97"/>
      <c r="AQO97"/>
      <c r="AQP97"/>
      <c r="AQQ97"/>
      <c r="AQR97"/>
      <c r="AQS97"/>
      <c r="AQT97"/>
      <c r="AQU97"/>
      <c r="AQV97"/>
      <c r="AQW97"/>
      <c r="AQX97"/>
      <c r="AQY97"/>
      <c r="AQZ97"/>
      <c r="ARA97"/>
      <c r="ARB97"/>
      <c r="ARC97"/>
      <c r="ARD97"/>
      <c r="ARE97"/>
      <c r="ARF97"/>
      <c r="ARG97"/>
      <c r="ARH97"/>
      <c r="ARI97"/>
      <c r="ARJ97"/>
      <c r="ARK97"/>
      <c r="ARL97"/>
      <c r="ARM97"/>
      <c r="ARN97"/>
      <c r="ARO97"/>
      <c r="ARP97"/>
      <c r="ARQ97"/>
      <c r="ARR97"/>
      <c r="ARS97"/>
      <c r="ART97"/>
      <c r="ARU97"/>
      <c r="ARV97"/>
      <c r="ARW97"/>
      <c r="ARX97"/>
      <c r="ARY97"/>
      <c r="ARZ97"/>
      <c r="ASA97"/>
      <c r="ASB97"/>
      <c r="ASC97"/>
      <c r="ASD97"/>
      <c r="ASE97"/>
      <c r="ASF97"/>
      <c r="ASG97"/>
      <c r="ASH97"/>
      <c r="ASI97"/>
      <c r="ASJ97"/>
      <c r="ASK97"/>
      <c r="ASL97"/>
      <c r="ASM97"/>
      <c r="ASN97"/>
      <c r="ASO97"/>
      <c r="ASP97"/>
      <c r="ASQ97"/>
      <c r="ASR97"/>
      <c r="ASS97"/>
      <c r="AST97"/>
      <c r="ASU97"/>
      <c r="ASV97"/>
      <c r="ASW97"/>
      <c r="ASX97"/>
      <c r="ASY97"/>
      <c r="ASZ97"/>
      <c r="ATA97"/>
      <c r="ATB97"/>
      <c r="ATC97"/>
      <c r="ATD97"/>
      <c r="ATE97"/>
      <c r="ATF97"/>
      <c r="ATG97"/>
      <c r="ATH97"/>
      <c r="ATI97"/>
      <c r="ATJ97"/>
      <c r="ATK97"/>
      <c r="ATL97"/>
      <c r="ATM97"/>
      <c r="ATN97"/>
      <c r="ATO97"/>
      <c r="ATP97"/>
      <c r="ATQ97"/>
      <c r="ATR97"/>
      <c r="ATS97"/>
      <c r="ATT97"/>
      <c r="ATU97"/>
      <c r="ATV97"/>
      <c r="ATW97"/>
      <c r="ATX97"/>
      <c r="ATY97"/>
      <c r="ATZ97"/>
      <c r="AUA97"/>
      <c r="AUB97"/>
      <c r="AUC97"/>
      <c r="AUD97"/>
      <c r="AUE97"/>
      <c r="AUF97"/>
      <c r="AUG97"/>
      <c r="AUH97"/>
      <c r="AUI97"/>
      <c r="AUJ97"/>
      <c r="AUK97"/>
      <c r="AUL97"/>
      <c r="AUM97"/>
      <c r="AUN97"/>
      <c r="AUO97"/>
      <c r="AUP97"/>
      <c r="AUQ97"/>
      <c r="AUR97"/>
      <c r="AUS97"/>
      <c r="AUT97"/>
      <c r="AUU97"/>
      <c r="AUV97"/>
      <c r="AUW97"/>
      <c r="AUX97"/>
      <c r="AUY97"/>
      <c r="AUZ97"/>
      <c r="AVA97"/>
      <c r="AVB97"/>
      <c r="AVC97"/>
      <c r="AVD97"/>
      <c r="AVE97"/>
      <c r="AVF97"/>
      <c r="AVG97"/>
      <c r="AVH97"/>
      <c r="AVI97"/>
      <c r="AVJ97"/>
      <c r="AVK97"/>
      <c r="AVL97"/>
      <c r="AVM97"/>
      <c r="AVN97"/>
      <c r="AVO97"/>
      <c r="AVP97"/>
      <c r="AVQ97"/>
      <c r="AVR97"/>
      <c r="AVS97"/>
      <c r="AVT97"/>
      <c r="AVU97"/>
      <c r="AVV97"/>
      <c r="AVW97"/>
      <c r="AVX97"/>
      <c r="AVY97"/>
      <c r="AVZ97"/>
      <c r="AWA97"/>
      <c r="AWB97"/>
      <c r="AWC97"/>
      <c r="AWD97"/>
      <c r="AWE97"/>
      <c r="AWF97"/>
      <c r="AWG97"/>
      <c r="AWH97"/>
      <c r="AWI97"/>
      <c r="AWJ97"/>
      <c r="AWK97"/>
      <c r="AWL97"/>
      <c r="AWM97"/>
      <c r="AWN97"/>
      <c r="AWO97"/>
      <c r="AWP97"/>
      <c r="AWQ97"/>
      <c r="AWR97"/>
      <c r="AWS97"/>
      <c r="AWT97"/>
      <c r="AWU97"/>
      <c r="AWV97"/>
      <c r="AWW97"/>
      <c r="AWX97"/>
      <c r="AWY97"/>
      <c r="AWZ97"/>
      <c r="AXA97"/>
      <c r="AXB97"/>
      <c r="AXC97"/>
      <c r="AXD97"/>
      <c r="AXE97"/>
      <c r="AXF97"/>
      <c r="AXG97"/>
      <c r="AXH97"/>
      <c r="AXI97"/>
      <c r="AXJ97"/>
      <c r="AXK97"/>
      <c r="AXL97"/>
      <c r="AXM97"/>
      <c r="AXN97"/>
      <c r="AXO97"/>
      <c r="AXP97"/>
      <c r="AXQ97"/>
      <c r="AXR97"/>
      <c r="AXS97"/>
      <c r="AXT97"/>
      <c r="AXU97"/>
      <c r="AXV97"/>
      <c r="AXW97"/>
      <c r="AXX97"/>
      <c r="AXY97"/>
      <c r="AXZ97"/>
      <c r="AYA97"/>
      <c r="AYB97"/>
      <c r="AYC97"/>
      <c r="AYD97"/>
      <c r="AYE97"/>
      <c r="AYF97"/>
      <c r="AYG97"/>
      <c r="AYH97"/>
      <c r="AYI97"/>
      <c r="AYJ97"/>
      <c r="AYK97"/>
      <c r="AYL97"/>
      <c r="AYM97"/>
    </row>
    <row r="98" spans="1:1339" x14ac:dyDescent="0.3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</row>
    <row r="99" spans="1:1339" x14ac:dyDescent="0.3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  <c r="AMK99"/>
      <c r="AML99"/>
      <c r="AMM99"/>
      <c r="AMN99"/>
      <c r="AMO99"/>
      <c r="AMP99"/>
      <c r="AMQ99"/>
      <c r="AMR99"/>
      <c r="AMS99"/>
      <c r="AMT99"/>
      <c r="AMU99"/>
      <c r="AMV99"/>
      <c r="AMW99"/>
      <c r="AMX99"/>
      <c r="AMY99"/>
      <c r="AMZ99"/>
      <c r="ANA99"/>
      <c r="ANB99"/>
      <c r="ANC99"/>
      <c r="AND99"/>
      <c r="ANE99"/>
      <c r="ANF99"/>
      <c r="ANG99"/>
      <c r="ANH99"/>
      <c r="ANI99"/>
      <c r="ANJ99"/>
      <c r="ANK99"/>
      <c r="ANL99"/>
      <c r="ANM99"/>
      <c r="ANN99"/>
      <c r="ANO99"/>
      <c r="ANP99"/>
      <c r="ANQ99"/>
      <c r="ANR99"/>
      <c r="ANS99"/>
      <c r="ANT99"/>
      <c r="ANU99"/>
      <c r="ANV99"/>
      <c r="ANW99"/>
      <c r="ANX99"/>
      <c r="ANY99"/>
      <c r="ANZ99"/>
      <c r="AOA99"/>
      <c r="AOB99"/>
      <c r="AOC99"/>
      <c r="AOD99"/>
      <c r="AOE99"/>
      <c r="AOF99"/>
      <c r="AOG99"/>
      <c r="AOH99"/>
      <c r="AOI99"/>
      <c r="AOJ99"/>
      <c r="AOK99"/>
      <c r="AOL99"/>
      <c r="AOM99"/>
      <c r="AON99"/>
      <c r="AOO99"/>
      <c r="AOP99"/>
      <c r="AOQ99"/>
      <c r="AOR99"/>
      <c r="AOS99"/>
      <c r="AOT99"/>
      <c r="AOU99"/>
      <c r="AOV99"/>
      <c r="AOW99"/>
      <c r="AOX99"/>
      <c r="AOY99"/>
      <c r="AOZ99"/>
      <c r="APA99"/>
      <c r="APB99"/>
      <c r="APC99"/>
      <c r="APD99"/>
      <c r="APE99"/>
      <c r="APF99"/>
      <c r="APG99"/>
      <c r="APH99"/>
      <c r="API99"/>
      <c r="APJ99"/>
      <c r="APK99"/>
      <c r="APL99"/>
      <c r="APM99"/>
      <c r="APN99"/>
      <c r="APO99"/>
      <c r="APP99"/>
      <c r="APQ99"/>
      <c r="APR99"/>
      <c r="APS99"/>
      <c r="APT99"/>
      <c r="APU99"/>
      <c r="APV99"/>
      <c r="APW99"/>
      <c r="APX99"/>
      <c r="APY99"/>
      <c r="APZ99"/>
      <c r="AQA99"/>
      <c r="AQB99"/>
      <c r="AQC99"/>
      <c r="AQD99"/>
      <c r="AQE99"/>
      <c r="AQF99"/>
      <c r="AQG99"/>
      <c r="AQH99"/>
      <c r="AQI99"/>
      <c r="AQJ99"/>
      <c r="AQK99"/>
      <c r="AQL99"/>
      <c r="AQM99"/>
      <c r="AQN99"/>
      <c r="AQO99"/>
      <c r="AQP99"/>
      <c r="AQQ99"/>
      <c r="AQR99"/>
      <c r="AQS99"/>
      <c r="AQT99"/>
      <c r="AQU99"/>
      <c r="AQV99"/>
      <c r="AQW99"/>
      <c r="AQX99"/>
      <c r="AQY99"/>
      <c r="AQZ99"/>
      <c r="ARA99"/>
      <c r="ARB99"/>
      <c r="ARC99"/>
      <c r="ARD99"/>
      <c r="ARE99"/>
      <c r="ARF99"/>
      <c r="ARG99"/>
      <c r="ARH99"/>
      <c r="ARI99"/>
      <c r="ARJ99"/>
      <c r="ARK99"/>
      <c r="ARL99"/>
      <c r="ARM99"/>
      <c r="ARN99"/>
      <c r="ARO99"/>
      <c r="ARP99"/>
      <c r="ARQ99"/>
      <c r="ARR99"/>
      <c r="ARS99"/>
      <c r="ART99"/>
      <c r="ARU99"/>
      <c r="ARV99"/>
      <c r="ARW99"/>
      <c r="ARX99"/>
      <c r="ARY99"/>
      <c r="ARZ99"/>
      <c r="ASA99"/>
      <c r="ASB99"/>
      <c r="ASC99"/>
      <c r="ASD99"/>
      <c r="ASE99"/>
      <c r="ASF99"/>
      <c r="ASG99"/>
      <c r="ASH99"/>
      <c r="ASI99"/>
      <c r="ASJ99"/>
      <c r="ASK99"/>
      <c r="ASL99"/>
      <c r="ASM99"/>
      <c r="ASN99"/>
      <c r="ASO99"/>
      <c r="ASP99"/>
      <c r="ASQ99"/>
      <c r="ASR99"/>
      <c r="ASS99"/>
      <c r="AST99"/>
      <c r="ASU99"/>
      <c r="ASV99"/>
      <c r="ASW99"/>
      <c r="ASX99"/>
      <c r="ASY99"/>
      <c r="ASZ99"/>
      <c r="ATA99"/>
      <c r="ATB99"/>
      <c r="ATC99"/>
      <c r="ATD99"/>
      <c r="ATE99"/>
      <c r="ATF99"/>
      <c r="ATG99"/>
      <c r="ATH99"/>
      <c r="ATI99"/>
      <c r="ATJ99"/>
      <c r="ATK99"/>
      <c r="ATL99"/>
      <c r="ATM99"/>
      <c r="ATN99"/>
      <c r="ATO99"/>
      <c r="ATP99"/>
      <c r="ATQ99"/>
      <c r="ATR99"/>
      <c r="ATS99"/>
      <c r="ATT99"/>
      <c r="ATU99"/>
      <c r="ATV99"/>
      <c r="ATW99"/>
      <c r="ATX99"/>
      <c r="ATY99"/>
      <c r="ATZ99"/>
      <c r="AUA99"/>
      <c r="AUB99"/>
      <c r="AUC99"/>
      <c r="AUD99"/>
      <c r="AUE99"/>
      <c r="AUF99"/>
      <c r="AUG99"/>
      <c r="AUH99"/>
      <c r="AUI99"/>
      <c r="AUJ99"/>
      <c r="AUK99"/>
      <c r="AUL99"/>
      <c r="AUM99"/>
      <c r="AUN99"/>
      <c r="AUO99"/>
      <c r="AUP99"/>
      <c r="AUQ99"/>
      <c r="AUR99"/>
      <c r="AUS99"/>
      <c r="AUT99"/>
      <c r="AUU99"/>
      <c r="AUV99"/>
      <c r="AUW99"/>
      <c r="AUX99"/>
      <c r="AUY99"/>
      <c r="AUZ99"/>
      <c r="AVA99"/>
      <c r="AVB99"/>
      <c r="AVC99"/>
      <c r="AVD99"/>
      <c r="AVE99"/>
      <c r="AVF99"/>
      <c r="AVG99"/>
      <c r="AVH99"/>
      <c r="AVI99"/>
      <c r="AVJ99"/>
      <c r="AVK99"/>
      <c r="AVL99"/>
      <c r="AVM99"/>
      <c r="AVN99"/>
      <c r="AVO99"/>
      <c r="AVP99"/>
      <c r="AVQ99"/>
      <c r="AVR99"/>
      <c r="AVS99"/>
      <c r="AVT99"/>
      <c r="AVU99"/>
      <c r="AVV99"/>
      <c r="AVW99"/>
      <c r="AVX99"/>
      <c r="AVY99"/>
      <c r="AVZ99"/>
      <c r="AWA99"/>
      <c r="AWB99"/>
      <c r="AWC99"/>
      <c r="AWD99"/>
      <c r="AWE99"/>
      <c r="AWF99"/>
      <c r="AWG99"/>
      <c r="AWH99"/>
      <c r="AWI99"/>
      <c r="AWJ99"/>
      <c r="AWK99"/>
      <c r="AWL99"/>
      <c r="AWM99"/>
      <c r="AWN99"/>
      <c r="AWO99"/>
      <c r="AWP99"/>
      <c r="AWQ99"/>
      <c r="AWR99"/>
      <c r="AWS99"/>
      <c r="AWT99"/>
      <c r="AWU99"/>
      <c r="AWV99"/>
      <c r="AWW99"/>
      <c r="AWX99"/>
      <c r="AWY99"/>
      <c r="AWZ99"/>
      <c r="AXA99"/>
      <c r="AXB99"/>
      <c r="AXC99"/>
      <c r="AXD99"/>
      <c r="AXE99"/>
      <c r="AXF99"/>
      <c r="AXG99"/>
      <c r="AXH99"/>
      <c r="AXI99"/>
      <c r="AXJ99"/>
      <c r="AXK99"/>
      <c r="AXL99"/>
      <c r="AXM99"/>
      <c r="AXN99"/>
      <c r="AXO99"/>
      <c r="AXP99"/>
      <c r="AXQ99"/>
      <c r="AXR99"/>
      <c r="AXS99"/>
      <c r="AXT99"/>
      <c r="AXU99"/>
      <c r="AXV99"/>
      <c r="AXW99"/>
      <c r="AXX99"/>
      <c r="AXY99"/>
      <c r="AXZ99"/>
      <c r="AYA99"/>
      <c r="AYB99"/>
      <c r="AYC99"/>
      <c r="AYD99"/>
      <c r="AYE99"/>
      <c r="AYF99"/>
      <c r="AYG99"/>
      <c r="AYH99"/>
      <c r="AYI99"/>
      <c r="AYJ99"/>
      <c r="AYK99"/>
      <c r="AYL99"/>
      <c r="AYM99"/>
    </row>
    <row r="100" spans="1:1339" x14ac:dyDescent="0.3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</row>
    <row r="101" spans="1:1339" x14ac:dyDescent="0.3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</row>
    <row r="102" spans="1:1339" x14ac:dyDescent="0.3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  <c r="AMK102"/>
      <c r="AML102"/>
      <c r="AMM102"/>
      <c r="AMN102"/>
      <c r="AMO102"/>
      <c r="AMP102"/>
      <c r="AMQ102"/>
      <c r="AMR102"/>
      <c r="AMS102"/>
      <c r="AMT102"/>
      <c r="AMU102"/>
      <c r="AMV102"/>
      <c r="AMW102"/>
      <c r="AMX102"/>
      <c r="AMY102"/>
      <c r="AMZ102"/>
      <c r="ANA102"/>
      <c r="ANB102"/>
      <c r="ANC102"/>
      <c r="AND102"/>
      <c r="ANE102"/>
      <c r="ANF102"/>
      <c r="ANG102"/>
      <c r="ANH102"/>
      <c r="ANI102"/>
      <c r="ANJ102"/>
      <c r="ANK102"/>
      <c r="ANL102"/>
      <c r="ANM102"/>
      <c r="ANN102"/>
      <c r="ANO102"/>
      <c r="ANP102"/>
      <c r="ANQ102"/>
      <c r="ANR102"/>
      <c r="ANS102"/>
      <c r="ANT102"/>
      <c r="ANU102"/>
      <c r="ANV102"/>
      <c r="ANW102"/>
      <c r="ANX102"/>
      <c r="ANY102"/>
      <c r="ANZ102"/>
      <c r="AOA102"/>
      <c r="AOB102"/>
      <c r="AOC102"/>
      <c r="AOD102"/>
      <c r="AOE102"/>
      <c r="AOF102"/>
      <c r="AOG102"/>
      <c r="AOH102"/>
      <c r="AOI102"/>
      <c r="AOJ102"/>
      <c r="AOK102"/>
      <c r="AOL102"/>
      <c r="AOM102"/>
      <c r="AON102"/>
      <c r="AOO102"/>
      <c r="AOP102"/>
      <c r="AOQ102"/>
      <c r="AOR102"/>
      <c r="AOS102"/>
      <c r="AOT102"/>
      <c r="AOU102"/>
      <c r="AOV102"/>
      <c r="AOW102"/>
      <c r="AOX102"/>
      <c r="AOY102"/>
      <c r="AOZ102"/>
      <c r="APA102"/>
      <c r="APB102"/>
      <c r="APC102"/>
      <c r="APD102"/>
      <c r="APE102"/>
      <c r="APF102"/>
      <c r="APG102"/>
      <c r="APH102"/>
      <c r="API102"/>
      <c r="APJ102"/>
      <c r="APK102"/>
      <c r="APL102"/>
      <c r="APM102"/>
      <c r="APN102"/>
      <c r="APO102"/>
      <c r="APP102"/>
      <c r="APQ102"/>
      <c r="APR102"/>
      <c r="APS102"/>
      <c r="APT102"/>
      <c r="APU102"/>
      <c r="APV102"/>
      <c r="APW102"/>
      <c r="APX102"/>
      <c r="APY102"/>
      <c r="APZ102"/>
      <c r="AQA102"/>
      <c r="AQB102"/>
      <c r="AQC102"/>
      <c r="AQD102"/>
      <c r="AQE102"/>
      <c r="AQF102"/>
      <c r="AQG102"/>
      <c r="AQH102"/>
      <c r="AQI102"/>
      <c r="AQJ102"/>
      <c r="AQK102"/>
      <c r="AQL102"/>
      <c r="AQM102"/>
      <c r="AQN102"/>
      <c r="AQO102"/>
      <c r="AQP102"/>
      <c r="AQQ102"/>
      <c r="AQR102"/>
      <c r="AQS102"/>
      <c r="AQT102"/>
      <c r="AQU102"/>
      <c r="AQV102"/>
      <c r="AQW102"/>
      <c r="AQX102"/>
      <c r="AQY102"/>
      <c r="AQZ102"/>
      <c r="ARA102"/>
      <c r="ARB102"/>
      <c r="ARC102"/>
      <c r="ARD102"/>
      <c r="ARE102"/>
      <c r="ARF102"/>
      <c r="ARG102"/>
      <c r="ARH102"/>
      <c r="ARI102"/>
      <c r="ARJ102"/>
      <c r="ARK102"/>
      <c r="ARL102"/>
      <c r="ARM102"/>
      <c r="ARN102"/>
      <c r="ARO102"/>
      <c r="ARP102"/>
      <c r="ARQ102"/>
      <c r="ARR102"/>
      <c r="ARS102"/>
      <c r="ART102"/>
      <c r="ARU102"/>
      <c r="ARV102"/>
      <c r="ARW102"/>
      <c r="ARX102"/>
      <c r="ARY102"/>
      <c r="ARZ102"/>
      <c r="ASA102"/>
      <c r="ASB102"/>
      <c r="ASC102"/>
      <c r="ASD102"/>
      <c r="ASE102"/>
      <c r="ASF102"/>
      <c r="ASG102"/>
      <c r="ASH102"/>
      <c r="ASI102"/>
      <c r="ASJ102"/>
      <c r="ASK102"/>
      <c r="ASL102"/>
      <c r="ASM102"/>
      <c r="ASN102"/>
      <c r="ASO102"/>
      <c r="ASP102"/>
      <c r="ASQ102"/>
      <c r="ASR102"/>
      <c r="ASS102"/>
      <c r="AST102"/>
      <c r="ASU102"/>
      <c r="ASV102"/>
      <c r="ASW102"/>
      <c r="ASX102"/>
      <c r="ASY102"/>
      <c r="ASZ102"/>
      <c r="ATA102"/>
      <c r="ATB102"/>
      <c r="ATC102"/>
      <c r="ATD102"/>
      <c r="ATE102"/>
      <c r="ATF102"/>
      <c r="ATG102"/>
      <c r="ATH102"/>
      <c r="ATI102"/>
      <c r="ATJ102"/>
      <c r="ATK102"/>
      <c r="ATL102"/>
      <c r="ATM102"/>
      <c r="ATN102"/>
      <c r="ATO102"/>
      <c r="ATP102"/>
      <c r="ATQ102"/>
      <c r="ATR102"/>
      <c r="ATS102"/>
      <c r="ATT102"/>
      <c r="ATU102"/>
      <c r="ATV102"/>
      <c r="ATW102"/>
      <c r="ATX102"/>
      <c r="ATY102"/>
      <c r="ATZ102"/>
      <c r="AUA102"/>
      <c r="AUB102"/>
      <c r="AUC102"/>
      <c r="AUD102"/>
      <c r="AUE102"/>
      <c r="AUF102"/>
      <c r="AUG102"/>
      <c r="AUH102"/>
      <c r="AUI102"/>
      <c r="AUJ102"/>
      <c r="AUK102"/>
      <c r="AUL102"/>
      <c r="AUM102"/>
      <c r="AUN102"/>
      <c r="AUO102"/>
      <c r="AUP102"/>
      <c r="AUQ102"/>
      <c r="AUR102"/>
      <c r="AUS102"/>
      <c r="AUT102"/>
      <c r="AUU102"/>
      <c r="AUV102"/>
      <c r="AUW102"/>
      <c r="AUX102"/>
      <c r="AUY102"/>
      <c r="AUZ102"/>
      <c r="AVA102"/>
      <c r="AVB102"/>
      <c r="AVC102"/>
      <c r="AVD102"/>
      <c r="AVE102"/>
      <c r="AVF102"/>
      <c r="AVG102"/>
      <c r="AVH102"/>
      <c r="AVI102"/>
      <c r="AVJ102"/>
      <c r="AVK102"/>
      <c r="AVL102"/>
      <c r="AVM102"/>
      <c r="AVN102"/>
      <c r="AVO102"/>
      <c r="AVP102"/>
      <c r="AVQ102"/>
      <c r="AVR102"/>
      <c r="AVS102"/>
      <c r="AVT102"/>
      <c r="AVU102"/>
      <c r="AVV102"/>
      <c r="AVW102"/>
      <c r="AVX102"/>
      <c r="AVY102"/>
      <c r="AVZ102"/>
      <c r="AWA102"/>
      <c r="AWB102"/>
      <c r="AWC102"/>
      <c r="AWD102"/>
      <c r="AWE102"/>
      <c r="AWF102"/>
      <c r="AWG102"/>
      <c r="AWH102"/>
      <c r="AWI102"/>
      <c r="AWJ102"/>
      <c r="AWK102"/>
      <c r="AWL102"/>
      <c r="AWM102"/>
      <c r="AWN102"/>
      <c r="AWO102"/>
      <c r="AWP102"/>
      <c r="AWQ102"/>
      <c r="AWR102"/>
      <c r="AWS102"/>
      <c r="AWT102"/>
      <c r="AWU102"/>
      <c r="AWV102"/>
      <c r="AWW102"/>
      <c r="AWX102"/>
      <c r="AWY102"/>
      <c r="AWZ102"/>
      <c r="AXA102"/>
      <c r="AXB102"/>
      <c r="AXC102"/>
      <c r="AXD102"/>
      <c r="AXE102"/>
      <c r="AXF102"/>
      <c r="AXG102"/>
      <c r="AXH102"/>
      <c r="AXI102"/>
      <c r="AXJ102"/>
      <c r="AXK102"/>
      <c r="AXL102"/>
      <c r="AXM102"/>
      <c r="AXN102"/>
      <c r="AXO102"/>
      <c r="AXP102"/>
      <c r="AXQ102"/>
      <c r="AXR102"/>
      <c r="AXS102"/>
      <c r="AXT102"/>
      <c r="AXU102"/>
      <c r="AXV102"/>
      <c r="AXW102"/>
      <c r="AXX102"/>
      <c r="AXY102"/>
      <c r="AXZ102"/>
      <c r="AYA102"/>
      <c r="AYB102"/>
      <c r="AYC102"/>
      <c r="AYD102"/>
      <c r="AYE102"/>
      <c r="AYF102"/>
      <c r="AYG102"/>
      <c r="AYH102"/>
      <c r="AYI102"/>
      <c r="AYJ102"/>
      <c r="AYK102"/>
      <c r="AYL102"/>
      <c r="AYM102"/>
    </row>
    <row r="103" spans="1:1339" x14ac:dyDescent="0.3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  <c r="AMK103"/>
      <c r="AML103"/>
      <c r="AMM103"/>
      <c r="AMN103"/>
      <c r="AMO103"/>
      <c r="AMP103"/>
      <c r="AMQ103"/>
      <c r="AMR103"/>
      <c r="AMS103"/>
      <c r="AMT103"/>
      <c r="AMU103"/>
      <c r="AMV103"/>
      <c r="AMW103"/>
      <c r="AMX103"/>
      <c r="AMY103"/>
      <c r="AMZ103"/>
      <c r="ANA103"/>
      <c r="ANB103"/>
      <c r="ANC103"/>
      <c r="AND103"/>
      <c r="ANE103"/>
      <c r="ANF103"/>
      <c r="ANG103"/>
      <c r="ANH103"/>
      <c r="ANI103"/>
      <c r="ANJ103"/>
      <c r="ANK103"/>
      <c r="ANL103"/>
      <c r="ANM103"/>
      <c r="ANN103"/>
      <c r="ANO103"/>
      <c r="ANP103"/>
      <c r="ANQ103"/>
      <c r="ANR103"/>
      <c r="ANS103"/>
      <c r="ANT103"/>
      <c r="ANU103"/>
      <c r="ANV103"/>
      <c r="ANW103"/>
      <c r="ANX103"/>
      <c r="ANY103"/>
      <c r="ANZ103"/>
      <c r="AOA103"/>
      <c r="AOB103"/>
      <c r="AOC103"/>
      <c r="AOD103"/>
      <c r="AOE103"/>
      <c r="AOF103"/>
      <c r="AOG103"/>
      <c r="AOH103"/>
      <c r="AOI103"/>
      <c r="AOJ103"/>
      <c r="AOK103"/>
      <c r="AOL103"/>
      <c r="AOM103"/>
      <c r="AON103"/>
      <c r="AOO103"/>
      <c r="AOP103"/>
      <c r="AOQ103"/>
      <c r="AOR103"/>
      <c r="AOS103"/>
      <c r="AOT103"/>
      <c r="AOU103"/>
      <c r="AOV103"/>
      <c r="AOW103"/>
      <c r="AOX103"/>
      <c r="AOY103"/>
      <c r="AOZ103"/>
      <c r="APA103"/>
      <c r="APB103"/>
      <c r="APC103"/>
      <c r="APD103"/>
      <c r="APE103"/>
      <c r="APF103"/>
      <c r="APG103"/>
      <c r="APH103"/>
      <c r="API103"/>
      <c r="APJ103"/>
      <c r="APK103"/>
      <c r="APL103"/>
      <c r="APM103"/>
      <c r="APN103"/>
      <c r="APO103"/>
      <c r="APP103"/>
      <c r="APQ103"/>
      <c r="APR103"/>
      <c r="APS103"/>
      <c r="APT103"/>
      <c r="APU103"/>
      <c r="APV103"/>
      <c r="APW103"/>
      <c r="APX103"/>
      <c r="APY103"/>
      <c r="APZ103"/>
      <c r="AQA103"/>
      <c r="AQB103"/>
      <c r="AQC103"/>
      <c r="AQD103"/>
      <c r="AQE103"/>
      <c r="AQF103"/>
      <c r="AQG103"/>
      <c r="AQH103"/>
      <c r="AQI103"/>
      <c r="AQJ103"/>
      <c r="AQK103"/>
      <c r="AQL103"/>
      <c r="AQM103"/>
      <c r="AQN103"/>
      <c r="AQO103"/>
      <c r="AQP103"/>
      <c r="AQQ103"/>
      <c r="AQR103"/>
      <c r="AQS103"/>
      <c r="AQT103"/>
      <c r="AQU103"/>
      <c r="AQV103"/>
      <c r="AQW103"/>
      <c r="AQX103"/>
      <c r="AQY103"/>
      <c r="AQZ103"/>
      <c r="ARA103"/>
      <c r="ARB103"/>
      <c r="ARC103"/>
      <c r="ARD103"/>
      <c r="ARE103"/>
      <c r="ARF103"/>
      <c r="ARG103"/>
      <c r="ARH103"/>
      <c r="ARI103"/>
      <c r="ARJ103"/>
      <c r="ARK103"/>
      <c r="ARL103"/>
      <c r="ARM103"/>
      <c r="ARN103"/>
      <c r="ARO103"/>
      <c r="ARP103"/>
      <c r="ARQ103"/>
      <c r="ARR103"/>
      <c r="ARS103"/>
      <c r="ART103"/>
      <c r="ARU103"/>
      <c r="ARV103"/>
      <c r="ARW103"/>
      <c r="ARX103"/>
      <c r="ARY103"/>
      <c r="ARZ103"/>
      <c r="ASA103"/>
      <c r="ASB103"/>
      <c r="ASC103"/>
      <c r="ASD103"/>
      <c r="ASE103"/>
      <c r="ASF103"/>
      <c r="ASG103"/>
      <c r="ASH103"/>
      <c r="ASI103"/>
      <c r="ASJ103"/>
      <c r="ASK103"/>
      <c r="ASL103"/>
      <c r="ASM103"/>
      <c r="ASN103"/>
      <c r="ASO103"/>
      <c r="ASP103"/>
      <c r="ASQ103"/>
      <c r="ASR103"/>
      <c r="ASS103"/>
      <c r="AST103"/>
      <c r="ASU103"/>
      <c r="ASV103"/>
      <c r="ASW103"/>
      <c r="ASX103"/>
      <c r="ASY103"/>
      <c r="ASZ103"/>
      <c r="ATA103"/>
      <c r="ATB103"/>
      <c r="ATC103"/>
      <c r="ATD103"/>
      <c r="ATE103"/>
      <c r="ATF103"/>
      <c r="ATG103"/>
      <c r="ATH103"/>
      <c r="ATI103"/>
      <c r="ATJ103"/>
      <c r="ATK103"/>
      <c r="ATL103"/>
      <c r="ATM103"/>
      <c r="ATN103"/>
      <c r="ATO103"/>
      <c r="ATP103"/>
      <c r="ATQ103"/>
      <c r="ATR103"/>
      <c r="ATS103"/>
      <c r="ATT103"/>
      <c r="ATU103"/>
      <c r="ATV103"/>
      <c r="ATW103"/>
      <c r="ATX103"/>
      <c r="ATY103"/>
      <c r="ATZ103"/>
      <c r="AUA103"/>
      <c r="AUB103"/>
      <c r="AUC103"/>
      <c r="AUD103"/>
      <c r="AUE103"/>
      <c r="AUF103"/>
      <c r="AUG103"/>
      <c r="AUH103"/>
      <c r="AUI103"/>
      <c r="AUJ103"/>
      <c r="AUK103"/>
      <c r="AUL103"/>
      <c r="AUM103"/>
      <c r="AUN103"/>
      <c r="AUO103"/>
      <c r="AUP103"/>
      <c r="AUQ103"/>
      <c r="AUR103"/>
      <c r="AUS103"/>
      <c r="AUT103"/>
      <c r="AUU103"/>
      <c r="AUV103"/>
      <c r="AUW103"/>
      <c r="AUX103"/>
      <c r="AUY103"/>
      <c r="AUZ103"/>
      <c r="AVA103"/>
      <c r="AVB103"/>
      <c r="AVC103"/>
      <c r="AVD103"/>
      <c r="AVE103"/>
      <c r="AVF103"/>
      <c r="AVG103"/>
      <c r="AVH103"/>
      <c r="AVI103"/>
      <c r="AVJ103"/>
      <c r="AVK103"/>
      <c r="AVL103"/>
      <c r="AVM103"/>
      <c r="AVN103"/>
      <c r="AVO103"/>
      <c r="AVP103"/>
      <c r="AVQ103"/>
      <c r="AVR103"/>
      <c r="AVS103"/>
      <c r="AVT103"/>
      <c r="AVU103"/>
      <c r="AVV103"/>
      <c r="AVW103"/>
      <c r="AVX103"/>
      <c r="AVY103"/>
      <c r="AVZ103"/>
      <c r="AWA103"/>
      <c r="AWB103"/>
      <c r="AWC103"/>
      <c r="AWD103"/>
      <c r="AWE103"/>
      <c r="AWF103"/>
      <c r="AWG103"/>
      <c r="AWH103"/>
      <c r="AWI103"/>
      <c r="AWJ103"/>
      <c r="AWK103"/>
      <c r="AWL103"/>
      <c r="AWM103"/>
      <c r="AWN103"/>
      <c r="AWO103"/>
      <c r="AWP103"/>
      <c r="AWQ103"/>
      <c r="AWR103"/>
      <c r="AWS103"/>
      <c r="AWT103"/>
      <c r="AWU103"/>
      <c r="AWV103"/>
      <c r="AWW103"/>
      <c r="AWX103"/>
      <c r="AWY103"/>
      <c r="AWZ103"/>
      <c r="AXA103"/>
      <c r="AXB103"/>
      <c r="AXC103"/>
      <c r="AXD103"/>
      <c r="AXE103"/>
      <c r="AXF103"/>
      <c r="AXG103"/>
      <c r="AXH103"/>
      <c r="AXI103"/>
      <c r="AXJ103"/>
      <c r="AXK103"/>
      <c r="AXL103"/>
      <c r="AXM103"/>
      <c r="AXN103"/>
      <c r="AXO103"/>
      <c r="AXP103"/>
      <c r="AXQ103"/>
      <c r="AXR103"/>
      <c r="AXS103"/>
      <c r="AXT103"/>
      <c r="AXU103"/>
      <c r="AXV103"/>
      <c r="AXW103"/>
      <c r="AXX103"/>
      <c r="AXY103"/>
      <c r="AXZ103"/>
      <c r="AYA103"/>
      <c r="AYB103"/>
      <c r="AYC103"/>
      <c r="AYD103"/>
      <c r="AYE103"/>
      <c r="AYF103"/>
      <c r="AYG103"/>
      <c r="AYH103"/>
      <c r="AYI103"/>
      <c r="AYJ103"/>
      <c r="AYK103"/>
      <c r="AYL103"/>
      <c r="AYM103"/>
    </row>
    <row r="104" spans="1:1339" x14ac:dyDescent="0.3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  <c r="AMK104"/>
      <c r="AML104"/>
      <c r="AMM104"/>
      <c r="AMN104"/>
      <c r="AMO104"/>
      <c r="AMP104"/>
      <c r="AMQ104"/>
      <c r="AMR104"/>
      <c r="AMS104"/>
      <c r="AMT104"/>
      <c r="AMU104"/>
      <c r="AMV104"/>
      <c r="AMW104"/>
      <c r="AMX104"/>
      <c r="AMY104"/>
      <c r="AMZ104"/>
      <c r="ANA104"/>
      <c r="ANB104"/>
      <c r="ANC104"/>
      <c r="AND104"/>
      <c r="ANE104"/>
      <c r="ANF104"/>
      <c r="ANG104"/>
      <c r="ANH104"/>
      <c r="ANI104"/>
      <c r="ANJ104"/>
      <c r="ANK104"/>
      <c r="ANL104"/>
      <c r="ANM104"/>
      <c r="ANN104"/>
      <c r="ANO104"/>
      <c r="ANP104"/>
      <c r="ANQ104"/>
      <c r="ANR104"/>
      <c r="ANS104"/>
      <c r="ANT104"/>
      <c r="ANU104"/>
      <c r="ANV104"/>
      <c r="ANW104"/>
      <c r="ANX104"/>
      <c r="ANY104"/>
      <c r="ANZ104"/>
      <c r="AOA104"/>
      <c r="AOB104"/>
      <c r="AOC104"/>
      <c r="AOD104"/>
      <c r="AOE104"/>
      <c r="AOF104"/>
      <c r="AOG104"/>
      <c r="AOH104"/>
      <c r="AOI104"/>
      <c r="AOJ104"/>
      <c r="AOK104"/>
      <c r="AOL104"/>
      <c r="AOM104"/>
      <c r="AON104"/>
      <c r="AOO104"/>
      <c r="AOP104"/>
      <c r="AOQ104"/>
      <c r="AOR104"/>
      <c r="AOS104"/>
      <c r="AOT104"/>
      <c r="AOU104"/>
      <c r="AOV104"/>
      <c r="AOW104"/>
      <c r="AOX104"/>
      <c r="AOY104"/>
      <c r="AOZ104"/>
      <c r="APA104"/>
      <c r="APB104"/>
      <c r="APC104"/>
      <c r="APD104"/>
      <c r="APE104"/>
      <c r="APF104"/>
      <c r="APG104"/>
      <c r="APH104"/>
      <c r="API104"/>
      <c r="APJ104"/>
      <c r="APK104"/>
      <c r="APL104"/>
      <c r="APM104"/>
      <c r="APN104"/>
      <c r="APO104"/>
      <c r="APP104"/>
      <c r="APQ104"/>
      <c r="APR104"/>
      <c r="APS104"/>
      <c r="APT104"/>
      <c r="APU104"/>
      <c r="APV104"/>
      <c r="APW104"/>
      <c r="APX104"/>
      <c r="APY104"/>
      <c r="APZ104"/>
      <c r="AQA104"/>
      <c r="AQB104"/>
      <c r="AQC104"/>
      <c r="AQD104"/>
      <c r="AQE104"/>
      <c r="AQF104"/>
      <c r="AQG104"/>
      <c r="AQH104"/>
      <c r="AQI104"/>
      <c r="AQJ104"/>
      <c r="AQK104"/>
      <c r="AQL104"/>
      <c r="AQM104"/>
      <c r="AQN104"/>
      <c r="AQO104"/>
      <c r="AQP104"/>
      <c r="AQQ104"/>
      <c r="AQR104"/>
      <c r="AQS104"/>
      <c r="AQT104"/>
      <c r="AQU104"/>
      <c r="AQV104"/>
      <c r="AQW104"/>
      <c r="AQX104"/>
      <c r="AQY104"/>
      <c r="AQZ104"/>
      <c r="ARA104"/>
      <c r="ARB104"/>
      <c r="ARC104"/>
      <c r="ARD104"/>
      <c r="ARE104"/>
      <c r="ARF104"/>
      <c r="ARG104"/>
      <c r="ARH104"/>
      <c r="ARI104"/>
      <c r="ARJ104"/>
      <c r="ARK104"/>
      <c r="ARL104"/>
      <c r="ARM104"/>
      <c r="ARN104"/>
      <c r="ARO104"/>
      <c r="ARP104"/>
      <c r="ARQ104"/>
      <c r="ARR104"/>
      <c r="ARS104"/>
      <c r="ART104"/>
      <c r="ARU104"/>
      <c r="ARV104"/>
      <c r="ARW104"/>
      <c r="ARX104"/>
      <c r="ARY104"/>
      <c r="ARZ104"/>
      <c r="ASA104"/>
      <c r="ASB104"/>
      <c r="ASC104"/>
      <c r="ASD104"/>
      <c r="ASE104"/>
      <c r="ASF104"/>
      <c r="ASG104"/>
      <c r="ASH104"/>
      <c r="ASI104"/>
      <c r="ASJ104"/>
      <c r="ASK104"/>
      <c r="ASL104"/>
      <c r="ASM104"/>
      <c r="ASN104"/>
      <c r="ASO104"/>
      <c r="ASP104"/>
      <c r="ASQ104"/>
      <c r="ASR104"/>
      <c r="ASS104"/>
      <c r="AST104"/>
      <c r="ASU104"/>
      <c r="ASV104"/>
      <c r="ASW104"/>
      <c r="ASX104"/>
      <c r="ASY104"/>
      <c r="ASZ104"/>
      <c r="ATA104"/>
      <c r="ATB104"/>
      <c r="ATC104"/>
      <c r="ATD104"/>
      <c r="ATE104"/>
      <c r="ATF104"/>
      <c r="ATG104"/>
      <c r="ATH104"/>
      <c r="ATI104"/>
      <c r="ATJ104"/>
      <c r="ATK104"/>
      <c r="ATL104"/>
      <c r="ATM104"/>
      <c r="ATN104"/>
      <c r="ATO104"/>
      <c r="ATP104"/>
      <c r="ATQ104"/>
      <c r="ATR104"/>
      <c r="ATS104"/>
      <c r="ATT104"/>
      <c r="ATU104"/>
      <c r="ATV104"/>
      <c r="ATW104"/>
      <c r="ATX104"/>
      <c r="ATY104"/>
      <c r="ATZ104"/>
      <c r="AUA104"/>
      <c r="AUB104"/>
      <c r="AUC104"/>
      <c r="AUD104"/>
      <c r="AUE104"/>
      <c r="AUF104"/>
      <c r="AUG104"/>
      <c r="AUH104"/>
      <c r="AUI104"/>
      <c r="AUJ104"/>
      <c r="AUK104"/>
      <c r="AUL104"/>
      <c r="AUM104"/>
      <c r="AUN104"/>
      <c r="AUO104"/>
      <c r="AUP104"/>
      <c r="AUQ104"/>
      <c r="AUR104"/>
      <c r="AUS104"/>
      <c r="AUT104"/>
      <c r="AUU104"/>
      <c r="AUV104"/>
      <c r="AUW104"/>
      <c r="AUX104"/>
      <c r="AUY104"/>
      <c r="AUZ104"/>
      <c r="AVA104"/>
      <c r="AVB104"/>
      <c r="AVC104"/>
      <c r="AVD104"/>
      <c r="AVE104"/>
      <c r="AVF104"/>
      <c r="AVG104"/>
      <c r="AVH104"/>
      <c r="AVI104"/>
      <c r="AVJ104"/>
      <c r="AVK104"/>
      <c r="AVL104"/>
      <c r="AVM104"/>
      <c r="AVN104"/>
      <c r="AVO104"/>
      <c r="AVP104"/>
      <c r="AVQ104"/>
      <c r="AVR104"/>
      <c r="AVS104"/>
      <c r="AVT104"/>
      <c r="AVU104"/>
      <c r="AVV104"/>
      <c r="AVW104"/>
      <c r="AVX104"/>
      <c r="AVY104"/>
      <c r="AVZ104"/>
      <c r="AWA104"/>
      <c r="AWB104"/>
      <c r="AWC104"/>
      <c r="AWD104"/>
      <c r="AWE104"/>
      <c r="AWF104"/>
      <c r="AWG104"/>
      <c r="AWH104"/>
      <c r="AWI104"/>
      <c r="AWJ104"/>
      <c r="AWK104"/>
      <c r="AWL104"/>
      <c r="AWM104"/>
      <c r="AWN104"/>
      <c r="AWO104"/>
      <c r="AWP104"/>
      <c r="AWQ104"/>
      <c r="AWR104"/>
      <c r="AWS104"/>
      <c r="AWT104"/>
      <c r="AWU104"/>
      <c r="AWV104"/>
      <c r="AWW104"/>
      <c r="AWX104"/>
      <c r="AWY104"/>
      <c r="AWZ104"/>
      <c r="AXA104"/>
      <c r="AXB104"/>
      <c r="AXC104"/>
      <c r="AXD104"/>
      <c r="AXE104"/>
      <c r="AXF104"/>
      <c r="AXG104"/>
      <c r="AXH104"/>
      <c r="AXI104"/>
      <c r="AXJ104"/>
      <c r="AXK104"/>
      <c r="AXL104"/>
      <c r="AXM104"/>
      <c r="AXN104"/>
      <c r="AXO104"/>
      <c r="AXP104"/>
      <c r="AXQ104"/>
      <c r="AXR104"/>
      <c r="AXS104"/>
      <c r="AXT104"/>
      <c r="AXU104"/>
      <c r="AXV104"/>
      <c r="AXW104"/>
      <c r="AXX104"/>
      <c r="AXY104"/>
      <c r="AXZ104"/>
      <c r="AYA104"/>
      <c r="AYB104"/>
      <c r="AYC104"/>
      <c r="AYD104"/>
      <c r="AYE104"/>
      <c r="AYF104"/>
      <c r="AYG104"/>
      <c r="AYH104"/>
      <c r="AYI104"/>
      <c r="AYJ104"/>
      <c r="AYK104"/>
      <c r="AYL104"/>
      <c r="AYM104"/>
    </row>
    <row r="105" spans="1:1339" x14ac:dyDescent="0.3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  <c r="AMK105"/>
      <c r="AML105"/>
      <c r="AMM105"/>
      <c r="AMN105"/>
      <c r="AMO105"/>
      <c r="AMP105"/>
      <c r="AMQ105"/>
      <c r="AMR105"/>
      <c r="AMS105"/>
      <c r="AMT105"/>
      <c r="AMU105"/>
      <c r="AMV105"/>
      <c r="AMW105"/>
      <c r="AMX105"/>
      <c r="AMY105"/>
      <c r="AMZ105"/>
      <c r="ANA105"/>
      <c r="ANB105"/>
      <c r="ANC105"/>
      <c r="AND105"/>
      <c r="ANE105"/>
      <c r="ANF105"/>
      <c r="ANG105"/>
      <c r="ANH105"/>
      <c r="ANI105"/>
      <c r="ANJ105"/>
      <c r="ANK105"/>
      <c r="ANL105"/>
      <c r="ANM105"/>
      <c r="ANN105"/>
      <c r="ANO105"/>
      <c r="ANP105"/>
      <c r="ANQ105"/>
      <c r="ANR105"/>
      <c r="ANS105"/>
      <c r="ANT105"/>
      <c r="ANU105"/>
      <c r="ANV105"/>
      <c r="ANW105"/>
      <c r="ANX105"/>
      <c r="ANY105"/>
      <c r="ANZ105"/>
      <c r="AOA105"/>
      <c r="AOB105"/>
      <c r="AOC105"/>
      <c r="AOD105"/>
      <c r="AOE105"/>
      <c r="AOF105"/>
      <c r="AOG105"/>
      <c r="AOH105"/>
      <c r="AOI105"/>
      <c r="AOJ105"/>
      <c r="AOK105"/>
      <c r="AOL105"/>
      <c r="AOM105"/>
      <c r="AON105"/>
      <c r="AOO105"/>
      <c r="AOP105"/>
      <c r="AOQ105"/>
      <c r="AOR105"/>
      <c r="AOS105"/>
      <c r="AOT105"/>
      <c r="AOU105"/>
      <c r="AOV105"/>
      <c r="AOW105"/>
      <c r="AOX105"/>
      <c r="AOY105"/>
      <c r="AOZ105"/>
      <c r="APA105"/>
      <c r="APB105"/>
      <c r="APC105"/>
      <c r="APD105"/>
      <c r="APE105"/>
      <c r="APF105"/>
      <c r="APG105"/>
      <c r="APH105"/>
      <c r="API105"/>
      <c r="APJ105"/>
      <c r="APK105"/>
      <c r="APL105"/>
      <c r="APM105"/>
      <c r="APN105"/>
      <c r="APO105"/>
      <c r="APP105"/>
      <c r="APQ105"/>
      <c r="APR105"/>
      <c r="APS105"/>
      <c r="APT105"/>
      <c r="APU105"/>
      <c r="APV105"/>
      <c r="APW105"/>
      <c r="APX105"/>
      <c r="APY105"/>
      <c r="APZ105"/>
      <c r="AQA105"/>
      <c r="AQB105"/>
      <c r="AQC105"/>
      <c r="AQD105"/>
      <c r="AQE105"/>
      <c r="AQF105"/>
      <c r="AQG105"/>
      <c r="AQH105"/>
      <c r="AQI105"/>
      <c r="AQJ105"/>
      <c r="AQK105"/>
      <c r="AQL105"/>
      <c r="AQM105"/>
      <c r="AQN105"/>
      <c r="AQO105"/>
      <c r="AQP105"/>
      <c r="AQQ105"/>
      <c r="AQR105"/>
      <c r="AQS105"/>
      <c r="AQT105"/>
      <c r="AQU105"/>
      <c r="AQV105"/>
      <c r="AQW105"/>
      <c r="AQX105"/>
      <c r="AQY105"/>
      <c r="AQZ105"/>
      <c r="ARA105"/>
      <c r="ARB105"/>
      <c r="ARC105"/>
      <c r="ARD105"/>
      <c r="ARE105"/>
      <c r="ARF105"/>
      <c r="ARG105"/>
      <c r="ARH105"/>
      <c r="ARI105"/>
      <c r="ARJ105"/>
      <c r="ARK105"/>
      <c r="ARL105"/>
      <c r="ARM105"/>
      <c r="ARN105"/>
      <c r="ARO105"/>
      <c r="ARP105"/>
      <c r="ARQ105"/>
      <c r="ARR105"/>
      <c r="ARS105"/>
      <c r="ART105"/>
      <c r="ARU105"/>
      <c r="ARV105"/>
      <c r="ARW105"/>
      <c r="ARX105"/>
      <c r="ARY105"/>
      <c r="ARZ105"/>
      <c r="ASA105"/>
      <c r="ASB105"/>
      <c r="ASC105"/>
      <c r="ASD105"/>
      <c r="ASE105"/>
      <c r="ASF105"/>
      <c r="ASG105"/>
      <c r="ASH105"/>
      <c r="ASI105"/>
      <c r="ASJ105"/>
      <c r="ASK105"/>
      <c r="ASL105"/>
      <c r="ASM105"/>
      <c r="ASN105"/>
      <c r="ASO105"/>
      <c r="ASP105"/>
      <c r="ASQ105"/>
      <c r="ASR105"/>
      <c r="ASS105"/>
      <c r="AST105"/>
      <c r="ASU105"/>
      <c r="ASV105"/>
      <c r="ASW105"/>
      <c r="ASX105"/>
      <c r="ASY105"/>
      <c r="ASZ105"/>
      <c r="ATA105"/>
      <c r="ATB105"/>
      <c r="ATC105"/>
      <c r="ATD105"/>
      <c r="ATE105"/>
      <c r="ATF105"/>
      <c r="ATG105"/>
      <c r="ATH105"/>
      <c r="ATI105"/>
      <c r="ATJ105"/>
      <c r="ATK105"/>
      <c r="ATL105"/>
      <c r="ATM105"/>
      <c r="ATN105"/>
      <c r="ATO105"/>
      <c r="ATP105"/>
      <c r="ATQ105"/>
      <c r="ATR105"/>
      <c r="ATS105"/>
      <c r="ATT105"/>
      <c r="ATU105"/>
      <c r="ATV105"/>
      <c r="ATW105"/>
      <c r="ATX105"/>
      <c r="ATY105"/>
      <c r="ATZ105"/>
      <c r="AUA105"/>
      <c r="AUB105"/>
      <c r="AUC105"/>
      <c r="AUD105"/>
      <c r="AUE105"/>
      <c r="AUF105"/>
      <c r="AUG105"/>
      <c r="AUH105"/>
      <c r="AUI105"/>
      <c r="AUJ105"/>
      <c r="AUK105"/>
      <c r="AUL105"/>
      <c r="AUM105"/>
      <c r="AUN105"/>
      <c r="AUO105"/>
      <c r="AUP105"/>
      <c r="AUQ105"/>
      <c r="AUR105"/>
      <c r="AUS105"/>
      <c r="AUT105"/>
      <c r="AUU105"/>
      <c r="AUV105"/>
      <c r="AUW105"/>
      <c r="AUX105"/>
      <c r="AUY105"/>
      <c r="AUZ105"/>
      <c r="AVA105"/>
      <c r="AVB105"/>
      <c r="AVC105"/>
      <c r="AVD105"/>
      <c r="AVE105"/>
      <c r="AVF105"/>
      <c r="AVG105"/>
      <c r="AVH105"/>
      <c r="AVI105"/>
      <c r="AVJ105"/>
      <c r="AVK105"/>
      <c r="AVL105"/>
      <c r="AVM105"/>
      <c r="AVN105"/>
      <c r="AVO105"/>
      <c r="AVP105"/>
      <c r="AVQ105"/>
      <c r="AVR105"/>
      <c r="AVS105"/>
      <c r="AVT105"/>
      <c r="AVU105"/>
      <c r="AVV105"/>
      <c r="AVW105"/>
      <c r="AVX105"/>
      <c r="AVY105"/>
      <c r="AVZ105"/>
      <c r="AWA105"/>
      <c r="AWB105"/>
      <c r="AWC105"/>
      <c r="AWD105"/>
      <c r="AWE105"/>
      <c r="AWF105"/>
      <c r="AWG105"/>
      <c r="AWH105"/>
      <c r="AWI105"/>
      <c r="AWJ105"/>
      <c r="AWK105"/>
      <c r="AWL105"/>
      <c r="AWM105"/>
      <c r="AWN105"/>
      <c r="AWO105"/>
      <c r="AWP105"/>
      <c r="AWQ105"/>
      <c r="AWR105"/>
      <c r="AWS105"/>
      <c r="AWT105"/>
      <c r="AWU105"/>
      <c r="AWV105"/>
      <c r="AWW105"/>
      <c r="AWX105"/>
      <c r="AWY105"/>
      <c r="AWZ105"/>
      <c r="AXA105"/>
      <c r="AXB105"/>
      <c r="AXC105"/>
      <c r="AXD105"/>
      <c r="AXE105"/>
      <c r="AXF105"/>
      <c r="AXG105"/>
      <c r="AXH105"/>
      <c r="AXI105"/>
      <c r="AXJ105"/>
      <c r="AXK105"/>
      <c r="AXL105"/>
      <c r="AXM105"/>
      <c r="AXN105"/>
      <c r="AXO105"/>
      <c r="AXP105"/>
      <c r="AXQ105"/>
      <c r="AXR105"/>
      <c r="AXS105"/>
      <c r="AXT105"/>
      <c r="AXU105"/>
      <c r="AXV105"/>
      <c r="AXW105"/>
      <c r="AXX105"/>
      <c r="AXY105"/>
      <c r="AXZ105"/>
      <c r="AYA105"/>
      <c r="AYB105"/>
      <c r="AYC105"/>
      <c r="AYD105"/>
      <c r="AYE105"/>
      <c r="AYF105"/>
      <c r="AYG105"/>
      <c r="AYH105"/>
      <c r="AYI105"/>
      <c r="AYJ105"/>
      <c r="AYK105"/>
      <c r="AYL105"/>
      <c r="AYM105"/>
    </row>
    <row r="106" spans="1:1339" x14ac:dyDescent="0.3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  <c r="AMK106"/>
      <c r="AML106"/>
      <c r="AMM106"/>
      <c r="AMN106"/>
      <c r="AMO106"/>
      <c r="AMP106"/>
      <c r="AMQ106"/>
      <c r="AMR106"/>
      <c r="AMS106"/>
      <c r="AMT106"/>
      <c r="AMU106"/>
      <c r="AMV106"/>
      <c r="AMW106"/>
      <c r="AMX106"/>
      <c r="AMY106"/>
      <c r="AMZ106"/>
      <c r="ANA106"/>
      <c r="ANB106"/>
      <c r="ANC106"/>
      <c r="AND106"/>
      <c r="ANE106"/>
      <c r="ANF106"/>
      <c r="ANG106"/>
      <c r="ANH106"/>
      <c r="ANI106"/>
      <c r="ANJ106"/>
      <c r="ANK106"/>
      <c r="ANL106"/>
      <c r="ANM106"/>
      <c r="ANN106"/>
      <c r="ANO106"/>
      <c r="ANP106"/>
      <c r="ANQ106"/>
      <c r="ANR106"/>
      <c r="ANS106"/>
      <c r="ANT106"/>
      <c r="ANU106"/>
      <c r="ANV106"/>
      <c r="ANW106"/>
      <c r="ANX106"/>
      <c r="ANY106"/>
      <c r="ANZ106"/>
      <c r="AOA106"/>
      <c r="AOB106"/>
      <c r="AOC106"/>
      <c r="AOD106"/>
      <c r="AOE106"/>
      <c r="AOF106"/>
      <c r="AOG106"/>
      <c r="AOH106"/>
      <c r="AOI106"/>
      <c r="AOJ106"/>
      <c r="AOK106"/>
      <c r="AOL106"/>
      <c r="AOM106"/>
      <c r="AON106"/>
      <c r="AOO106"/>
      <c r="AOP106"/>
      <c r="AOQ106"/>
      <c r="AOR106"/>
      <c r="AOS106"/>
      <c r="AOT106"/>
      <c r="AOU106"/>
      <c r="AOV106"/>
      <c r="AOW106"/>
      <c r="AOX106"/>
      <c r="AOY106"/>
      <c r="AOZ106"/>
      <c r="APA106"/>
      <c r="APB106"/>
      <c r="APC106"/>
      <c r="APD106"/>
      <c r="APE106"/>
      <c r="APF106"/>
      <c r="APG106"/>
      <c r="APH106"/>
      <c r="API106"/>
      <c r="APJ106"/>
      <c r="APK106"/>
      <c r="APL106"/>
      <c r="APM106"/>
      <c r="APN106"/>
      <c r="APO106"/>
      <c r="APP106"/>
      <c r="APQ106"/>
      <c r="APR106"/>
      <c r="APS106"/>
      <c r="APT106"/>
      <c r="APU106"/>
      <c r="APV106"/>
      <c r="APW106"/>
      <c r="APX106"/>
      <c r="APY106"/>
      <c r="APZ106"/>
      <c r="AQA106"/>
      <c r="AQB106"/>
      <c r="AQC106"/>
      <c r="AQD106"/>
      <c r="AQE106"/>
      <c r="AQF106"/>
      <c r="AQG106"/>
      <c r="AQH106"/>
      <c r="AQI106"/>
      <c r="AQJ106"/>
      <c r="AQK106"/>
      <c r="AQL106"/>
      <c r="AQM106"/>
      <c r="AQN106"/>
      <c r="AQO106"/>
      <c r="AQP106"/>
      <c r="AQQ106"/>
      <c r="AQR106"/>
      <c r="AQS106"/>
      <c r="AQT106"/>
      <c r="AQU106"/>
      <c r="AQV106"/>
      <c r="AQW106"/>
      <c r="AQX106"/>
      <c r="AQY106"/>
      <c r="AQZ106"/>
      <c r="ARA106"/>
      <c r="ARB106"/>
      <c r="ARC106"/>
      <c r="ARD106"/>
      <c r="ARE106"/>
      <c r="ARF106"/>
      <c r="ARG106"/>
      <c r="ARH106"/>
      <c r="ARI106"/>
      <c r="ARJ106"/>
      <c r="ARK106"/>
      <c r="ARL106"/>
      <c r="ARM106"/>
      <c r="ARN106"/>
      <c r="ARO106"/>
      <c r="ARP106"/>
      <c r="ARQ106"/>
      <c r="ARR106"/>
      <c r="ARS106"/>
      <c r="ART106"/>
      <c r="ARU106"/>
      <c r="ARV106"/>
      <c r="ARW106"/>
      <c r="ARX106"/>
      <c r="ARY106"/>
      <c r="ARZ106"/>
      <c r="ASA106"/>
      <c r="ASB106"/>
      <c r="ASC106"/>
      <c r="ASD106"/>
      <c r="ASE106"/>
      <c r="ASF106"/>
      <c r="ASG106"/>
      <c r="ASH106"/>
      <c r="ASI106"/>
      <c r="ASJ106"/>
      <c r="ASK106"/>
      <c r="ASL106"/>
      <c r="ASM106"/>
      <c r="ASN106"/>
      <c r="ASO106"/>
      <c r="ASP106"/>
      <c r="ASQ106"/>
      <c r="ASR106"/>
      <c r="ASS106"/>
      <c r="AST106"/>
      <c r="ASU106"/>
      <c r="ASV106"/>
      <c r="ASW106"/>
      <c r="ASX106"/>
      <c r="ASY106"/>
      <c r="ASZ106"/>
      <c r="ATA106"/>
      <c r="ATB106"/>
      <c r="ATC106"/>
      <c r="ATD106"/>
      <c r="ATE106"/>
      <c r="ATF106"/>
      <c r="ATG106"/>
      <c r="ATH106"/>
      <c r="ATI106"/>
      <c r="ATJ106"/>
      <c r="ATK106"/>
      <c r="ATL106"/>
      <c r="ATM106"/>
      <c r="ATN106"/>
      <c r="ATO106"/>
      <c r="ATP106"/>
      <c r="ATQ106"/>
      <c r="ATR106"/>
      <c r="ATS106"/>
      <c r="ATT106"/>
      <c r="ATU106"/>
      <c r="ATV106"/>
      <c r="ATW106"/>
      <c r="ATX106"/>
      <c r="ATY106"/>
      <c r="ATZ106"/>
      <c r="AUA106"/>
      <c r="AUB106"/>
      <c r="AUC106"/>
      <c r="AUD106"/>
      <c r="AUE106"/>
      <c r="AUF106"/>
      <c r="AUG106"/>
      <c r="AUH106"/>
      <c r="AUI106"/>
      <c r="AUJ106"/>
      <c r="AUK106"/>
      <c r="AUL106"/>
      <c r="AUM106"/>
      <c r="AUN106"/>
      <c r="AUO106"/>
      <c r="AUP106"/>
      <c r="AUQ106"/>
      <c r="AUR106"/>
      <c r="AUS106"/>
      <c r="AUT106"/>
      <c r="AUU106"/>
      <c r="AUV106"/>
      <c r="AUW106"/>
      <c r="AUX106"/>
      <c r="AUY106"/>
      <c r="AUZ106"/>
      <c r="AVA106"/>
      <c r="AVB106"/>
      <c r="AVC106"/>
      <c r="AVD106"/>
      <c r="AVE106"/>
      <c r="AVF106"/>
      <c r="AVG106"/>
      <c r="AVH106"/>
      <c r="AVI106"/>
      <c r="AVJ106"/>
      <c r="AVK106"/>
      <c r="AVL106"/>
      <c r="AVM106"/>
      <c r="AVN106"/>
      <c r="AVO106"/>
      <c r="AVP106"/>
      <c r="AVQ106"/>
      <c r="AVR106"/>
      <c r="AVS106"/>
      <c r="AVT106"/>
      <c r="AVU106"/>
      <c r="AVV106"/>
      <c r="AVW106"/>
      <c r="AVX106"/>
      <c r="AVY106"/>
      <c r="AVZ106"/>
      <c r="AWA106"/>
      <c r="AWB106"/>
      <c r="AWC106"/>
      <c r="AWD106"/>
      <c r="AWE106"/>
      <c r="AWF106"/>
      <c r="AWG106"/>
      <c r="AWH106"/>
      <c r="AWI106"/>
      <c r="AWJ106"/>
      <c r="AWK106"/>
      <c r="AWL106"/>
      <c r="AWM106"/>
      <c r="AWN106"/>
      <c r="AWO106"/>
      <c r="AWP106"/>
      <c r="AWQ106"/>
      <c r="AWR106"/>
      <c r="AWS106"/>
      <c r="AWT106"/>
      <c r="AWU106"/>
      <c r="AWV106"/>
      <c r="AWW106"/>
      <c r="AWX106"/>
      <c r="AWY106"/>
      <c r="AWZ106"/>
      <c r="AXA106"/>
      <c r="AXB106"/>
      <c r="AXC106"/>
      <c r="AXD106"/>
      <c r="AXE106"/>
      <c r="AXF106"/>
      <c r="AXG106"/>
      <c r="AXH106"/>
      <c r="AXI106"/>
      <c r="AXJ106"/>
      <c r="AXK106"/>
      <c r="AXL106"/>
      <c r="AXM106"/>
      <c r="AXN106"/>
      <c r="AXO106"/>
      <c r="AXP106"/>
      <c r="AXQ106"/>
      <c r="AXR106"/>
      <c r="AXS106"/>
      <c r="AXT106"/>
      <c r="AXU106"/>
      <c r="AXV106"/>
      <c r="AXW106"/>
      <c r="AXX106"/>
      <c r="AXY106"/>
      <c r="AXZ106"/>
      <c r="AYA106"/>
      <c r="AYB106"/>
      <c r="AYC106"/>
      <c r="AYD106"/>
      <c r="AYE106"/>
      <c r="AYF106"/>
      <c r="AYG106"/>
      <c r="AYH106"/>
      <c r="AYI106"/>
      <c r="AYJ106"/>
      <c r="AYK106"/>
      <c r="AYL106"/>
      <c r="AYM106"/>
    </row>
    <row r="107" spans="1:1339" x14ac:dyDescent="0.3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  <c r="AMK107"/>
      <c r="AML107"/>
      <c r="AMM107"/>
      <c r="AMN107"/>
      <c r="AMO107"/>
      <c r="AMP107"/>
      <c r="AMQ107"/>
      <c r="AMR107"/>
      <c r="AMS107"/>
      <c r="AMT107"/>
      <c r="AMU107"/>
      <c r="AMV107"/>
      <c r="AMW107"/>
      <c r="AMX107"/>
      <c r="AMY107"/>
      <c r="AMZ107"/>
      <c r="ANA107"/>
      <c r="ANB107"/>
      <c r="ANC107"/>
      <c r="AND107"/>
      <c r="ANE107"/>
      <c r="ANF107"/>
      <c r="ANG107"/>
      <c r="ANH107"/>
      <c r="ANI107"/>
      <c r="ANJ107"/>
      <c r="ANK107"/>
      <c r="ANL107"/>
      <c r="ANM107"/>
      <c r="ANN107"/>
      <c r="ANO107"/>
      <c r="ANP107"/>
      <c r="ANQ107"/>
      <c r="ANR107"/>
      <c r="ANS107"/>
      <c r="ANT107"/>
      <c r="ANU107"/>
      <c r="ANV107"/>
      <c r="ANW107"/>
      <c r="ANX107"/>
      <c r="ANY107"/>
      <c r="ANZ107"/>
      <c r="AOA107"/>
      <c r="AOB107"/>
      <c r="AOC107"/>
      <c r="AOD107"/>
      <c r="AOE107"/>
      <c r="AOF107"/>
      <c r="AOG107"/>
      <c r="AOH107"/>
      <c r="AOI107"/>
      <c r="AOJ107"/>
      <c r="AOK107"/>
      <c r="AOL107"/>
      <c r="AOM107"/>
      <c r="AON107"/>
      <c r="AOO107"/>
      <c r="AOP107"/>
      <c r="AOQ107"/>
      <c r="AOR107"/>
      <c r="AOS107"/>
      <c r="AOT107"/>
      <c r="AOU107"/>
      <c r="AOV107"/>
      <c r="AOW107"/>
      <c r="AOX107"/>
      <c r="AOY107"/>
      <c r="AOZ107"/>
      <c r="APA107"/>
      <c r="APB107"/>
      <c r="APC107"/>
      <c r="APD107"/>
      <c r="APE107"/>
      <c r="APF107"/>
      <c r="APG107"/>
      <c r="APH107"/>
      <c r="API107"/>
      <c r="APJ107"/>
      <c r="APK107"/>
      <c r="APL107"/>
      <c r="APM107"/>
      <c r="APN107"/>
      <c r="APO107"/>
      <c r="APP107"/>
      <c r="APQ107"/>
      <c r="APR107"/>
      <c r="APS107"/>
      <c r="APT107"/>
      <c r="APU107"/>
      <c r="APV107"/>
      <c r="APW107"/>
      <c r="APX107"/>
      <c r="APY107"/>
      <c r="APZ107"/>
      <c r="AQA107"/>
      <c r="AQB107"/>
      <c r="AQC107"/>
      <c r="AQD107"/>
      <c r="AQE107"/>
      <c r="AQF107"/>
      <c r="AQG107"/>
      <c r="AQH107"/>
      <c r="AQI107"/>
      <c r="AQJ107"/>
      <c r="AQK107"/>
      <c r="AQL107"/>
      <c r="AQM107"/>
      <c r="AQN107"/>
      <c r="AQO107"/>
      <c r="AQP107"/>
      <c r="AQQ107"/>
      <c r="AQR107"/>
      <c r="AQS107"/>
      <c r="AQT107"/>
      <c r="AQU107"/>
      <c r="AQV107"/>
      <c r="AQW107"/>
      <c r="AQX107"/>
      <c r="AQY107"/>
      <c r="AQZ107"/>
      <c r="ARA107"/>
      <c r="ARB107"/>
      <c r="ARC107"/>
      <c r="ARD107"/>
      <c r="ARE107"/>
      <c r="ARF107"/>
      <c r="ARG107"/>
      <c r="ARH107"/>
      <c r="ARI107"/>
      <c r="ARJ107"/>
      <c r="ARK107"/>
      <c r="ARL107"/>
      <c r="ARM107"/>
      <c r="ARN107"/>
      <c r="ARO107"/>
      <c r="ARP107"/>
      <c r="ARQ107"/>
      <c r="ARR107"/>
      <c r="ARS107"/>
      <c r="ART107"/>
      <c r="ARU107"/>
      <c r="ARV107"/>
      <c r="ARW107"/>
      <c r="ARX107"/>
      <c r="ARY107"/>
      <c r="ARZ107"/>
      <c r="ASA107"/>
      <c r="ASB107"/>
      <c r="ASC107"/>
      <c r="ASD107"/>
      <c r="ASE107"/>
      <c r="ASF107"/>
      <c r="ASG107"/>
      <c r="ASH107"/>
      <c r="ASI107"/>
      <c r="ASJ107"/>
      <c r="ASK107"/>
      <c r="ASL107"/>
      <c r="ASM107"/>
      <c r="ASN107"/>
      <c r="ASO107"/>
      <c r="ASP107"/>
      <c r="ASQ107"/>
      <c r="ASR107"/>
      <c r="ASS107"/>
      <c r="AST107"/>
      <c r="ASU107"/>
      <c r="ASV107"/>
      <c r="ASW107"/>
      <c r="ASX107"/>
      <c r="ASY107"/>
      <c r="ASZ107"/>
      <c r="ATA107"/>
      <c r="ATB107"/>
      <c r="ATC107"/>
      <c r="ATD107"/>
      <c r="ATE107"/>
      <c r="ATF107"/>
      <c r="ATG107"/>
      <c r="ATH107"/>
      <c r="ATI107"/>
      <c r="ATJ107"/>
      <c r="ATK107"/>
      <c r="ATL107"/>
      <c r="ATM107"/>
      <c r="ATN107"/>
      <c r="ATO107"/>
      <c r="ATP107"/>
      <c r="ATQ107"/>
      <c r="ATR107"/>
      <c r="ATS107"/>
      <c r="ATT107"/>
      <c r="ATU107"/>
      <c r="ATV107"/>
      <c r="ATW107"/>
      <c r="ATX107"/>
      <c r="ATY107"/>
      <c r="ATZ107"/>
      <c r="AUA107"/>
      <c r="AUB107"/>
      <c r="AUC107"/>
      <c r="AUD107"/>
      <c r="AUE107"/>
      <c r="AUF107"/>
      <c r="AUG107"/>
      <c r="AUH107"/>
      <c r="AUI107"/>
      <c r="AUJ107"/>
      <c r="AUK107"/>
      <c r="AUL107"/>
      <c r="AUM107"/>
      <c r="AUN107"/>
      <c r="AUO107"/>
      <c r="AUP107"/>
      <c r="AUQ107"/>
      <c r="AUR107"/>
      <c r="AUS107"/>
      <c r="AUT107"/>
      <c r="AUU107"/>
      <c r="AUV107"/>
      <c r="AUW107"/>
      <c r="AUX107"/>
      <c r="AUY107"/>
      <c r="AUZ107"/>
      <c r="AVA107"/>
      <c r="AVB107"/>
      <c r="AVC107"/>
      <c r="AVD107"/>
      <c r="AVE107"/>
      <c r="AVF107"/>
      <c r="AVG107"/>
      <c r="AVH107"/>
      <c r="AVI107"/>
      <c r="AVJ107"/>
      <c r="AVK107"/>
      <c r="AVL107"/>
      <c r="AVM107"/>
      <c r="AVN107"/>
      <c r="AVO107"/>
      <c r="AVP107"/>
      <c r="AVQ107"/>
      <c r="AVR107"/>
      <c r="AVS107"/>
      <c r="AVT107"/>
      <c r="AVU107"/>
      <c r="AVV107"/>
      <c r="AVW107"/>
      <c r="AVX107"/>
      <c r="AVY107"/>
      <c r="AVZ107"/>
      <c r="AWA107"/>
      <c r="AWB107"/>
      <c r="AWC107"/>
      <c r="AWD107"/>
      <c r="AWE107"/>
      <c r="AWF107"/>
      <c r="AWG107"/>
      <c r="AWH107"/>
      <c r="AWI107"/>
      <c r="AWJ107"/>
      <c r="AWK107"/>
      <c r="AWL107"/>
      <c r="AWM107"/>
      <c r="AWN107"/>
      <c r="AWO107"/>
      <c r="AWP107"/>
      <c r="AWQ107"/>
      <c r="AWR107"/>
      <c r="AWS107"/>
      <c r="AWT107"/>
      <c r="AWU107"/>
      <c r="AWV107"/>
      <c r="AWW107"/>
      <c r="AWX107"/>
      <c r="AWY107"/>
      <c r="AWZ107"/>
      <c r="AXA107"/>
      <c r="AXB107"/>
      <c r="AXC107"/>
      <c r="AXD107"/>
      <c r="AXE107"/>
      <c r="AXF107"/>
      <c r="AXG107"/>
      <c r="AXH107"/>
      <c r="AXI107"/>
      <c r="AXJ107"/>
      <c r="AXK107"/>
      <c r="AXL107"/>
      <c r="AXM107"/>
      <c r="AXN107"/>
      <c r="AXO107"/>
      <c r="AXP107"/>
      <c r="AXQ107"/>
      <c r="AXR107"/>
      <c r="AXS107"/>
      <c r="AXT107"/>
      <c r="AXU107"/>
      <c r="AXV107"/>
      <c r="AXW107"/>
      <c r="AXX107"/>
      <c r="AXY107"/>
      <c r="AXZ107"/>
      <c r="AYA107"/>
      <c r="AYB107"/>
      <c r="AYC107"/>
      <c r="AYD107"/>
      <c r="AYE107"/>
      <c r="AYF107"/>
      <c r="AYG107"/>
      <c r="AYH107"/>
      <c r="AYI107"/>
      <c r="AYJ107"/>
      <c r="AYK107"/>
      <c r="AYL107"/>
      <c r="AYM107"/>
    </row>
    <row r="108" spans="1:1339" x14ac:dyDescent="0.3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  <c r="AMK108"/>
      <c r="AML108"/>
      <c r="AMM108"/>
      <c r="AMN108"/>
      <c r="AMO108"/>
      <c r="AMP108"/>
      <c r="AMQ108"/>
      <c r="AMR108"/>
      <c r="AMS108"/>
      <c r="AMT108"/>
      <c r="AMU108"/>
      <c r="AMV108"/>
      <c r="AMW108"/>
      <c r="AMX108"/>
      <c r="AMY108"/>
      <c r="AMZ108"/>
      <c r="ANA108"/>
      <c r="ANB108"/>
      <c r="ANC108"/>
      <c r="AND108"/>
      <c r="ANE108"/>
      <c r="ANF108"/>
      <c r="ANG108"/>
      <c r="ANH108"/>
      <c r="ANI108"/>
      <c r="ANJ108"/>
      <c r="ANK108"/>
      <c r="ANL108"/>
      <c r="ANM108"/>
      <c r="ANN108"/>
      <c r="ANO108"/>
      <c r="ANP108"/>
      <c r="ANQ108"/>
      <c r="ANR108"/>
      <c r="ANS108"/>
      <c r="ANT108"/>
      <c r="ANU108"/>
      <c r="ANV108"/>
      <c r="ANW108"/>
      <c r="ANX108"/>
      <c r="ANY108"/>
      <c r="ANZ108"/>
      <c r="AOA108"/>
      <c r="AOB108"/>
      <c r="AOC108"/>
      <c r="AOD108"/>
      <c r="AOE108"/>
      <c r="AOF108"/>
      <c r="AOG108"/>
      <c r="AOH108"/>
      <c r="AOI108"/>
      <c r="AOJ108"/>
      <c r="AOK108"/>
      <c r="AOL108"/>
      <c r="AOM108"/>
      <c r="AON108"/>
      <c r="AOO108"/>
      <c r="AOP108"/>
      <c r="AOQ108"/>
      <c r="AOR108"/>
      <c r="AOS108"/>
      <c r="AOT108"/>
      <c r="AOU108"/>
      <c r="AOV108"/>
      <c r="AOW108"/>
      <c r="AOX108"/>
      <c r="AOY108"/>
      <c r="AOZ108"/>
      <c r="APA108"/>
      <c r="APB108"/>
      <c r="APC108"/>
      <c r="APD108"/>
      <c r="APE108"/>
      <c r="APF108"/>
      <c r="APG108"/>
      <c r="APH108"/>
      <c r="API108"/>
      <c r="APJ108"/>
      <c r="APK108"/>
      <c r="APL108"/>
      <c r="APM108"/>
      <c r="APN108"/>
      <c r="APO108"/>
      <c r="APP108"/>
      <c r="APQ108"/>
      <c r="APR108"/>
      <c r="APS108"/>
      <c r="APT108"/>
      <c r="APU108"/>
      <c r="APV108"/>
      <c r="APW108"/>
      <c r="APX108"/>
      <c r="APY108"/>
      <c r="APZ108"/>
      <c r="AQA108"/>
      <c r="AQB108"/>
      <c r="AQC108"/>
      <c r="AQD108"/>
      <c r="AQE108"/>
      <c r="AQF108"/>
      <c r="AQG108"/>
      <c r="AQH108"/>
      <c r="AQI108"/>
      <c r="AQJ108"/>
      <c r="AQK108"/>
      <c r="AQL108"/>
      <c r="AQM108"/>
      <c r="AQN108"/>
      <c r="AQO108"/>
      <c r="AQP108"/>
      <c r="AQQ108"/>
      <c r="AQR108"/>
      <c r="AQS108"/>
      <c r="AQT108"/>
      <c r="AQU108"/>
      <c r="AQV108"/>
      <c r="AQW108"/>
      <c r="AQX108"/>
      <c r="AQY108"/>
      <c r="AQZ108"/>
      <c r="ARA108"/>
      <c r="ARB108"/>
      <c r="ARC108"/>
      <c r="ARD108"/>
      <c r="ARE108"/>
      <c r="ARF108"/>
      <c r="ARG108"/>
      <c r="ARH108"/>
      <c r="ARI108"/>
      <c r="ARJ108"/>
      <c r="ARK108"/>
      <c r="ARL108"/>
      <c r="ARM108"/>
      <c r="ARN108"/>
      <c r="ARO108"/>
      <c r="ARP108"/>
      <c r="ARQ108"/>
      <c r="ARR108"/>
      <c r="ARS108"/>
      <c r="ART108"/>
      <c r="ARU108"/>
      <c r="ARV108"/>
      <c r="ARW108"/>
      <c r="ARX108"/>
      <c r="ARY108"/>
      <c r="ARZ108"/>
      <c r="ASA108"/>
      <c r="ASB108"/>
      <c r="ASC108"/>
      <c r="ASD108"/>
      <c r="ASE108"/>
      <c r="ASF108"/>
      <c r="ASG108"/>
      <c r="ASH108"/>
      <c r="ASI108"/>
      <c r="ASJ108"/>
      <c r="ASK108"/>
      <c r="ASL108"/>
      <c r="ASM108"/>
      <c r="ASN108"/>
      <c r="ASO108"/>
      <c r="ASP108"/>
      <c r="ASQ108"/>
      <c r="ASR108"/>
      <c r="ASS108"/>
      <c r="AST108"/>
      <c r="ASU108"/>
      <c r="ASV108"/>
      <c r="ASW108"/>
      <c r="ASX108"/>
      <c r="ASY108"/>
      <c r="ASZ108"/>
      <c r="ATA108"/>
      <c r="ATB108"/>
      <c r="ATC108"/>
      <c r="ATD108"/>
      <c r="ATE108"/>
      <c r="ATF108"/>
      <c r="ATG108"/>
      <c r="ATH108"/>
      <c r="ATI108"/>
      <c r="ATJ108"/>
      <c r="ATK108"/>
      <c r="ATL108"/>
      <c r="ATM108"/>
      <c r="ATN108"/>
      <c r="ATO108"/>
      <c r="ATP108"/>
      <c r="ATQ108"/>
      <c r="ATR108"/>
      <c r="ATS108"/>
      <c r="ATT108"/>
      <c r="ATU108"/>
      <c r="ATV108"/>
      <c r="ATW108"/>
      <c r="ATX108"/>
      <c r="ATY108"/>
      <c r="ATZ108"/>
      <c r="AUA108"/>
      <c r="AUB108"/>
      <c r="AUC108"/>
      <c r="AUD108"/>
      <c r="AUE108"/>
      <c r="AUF108"/>
      <c r="AUG108"/>
      <c r="AUH108"/>
      <c r="AUI108"/>
      <c r="AUJ108"/>
      <c r="AUK108"/>
      <c r="AUL108"/>
      <c r="AUM108"/>
      <c r="AUN108"/>
      <c r="AUO108"/>
      <c r="AUP108"/>
      <c r="AUQ108"/>
      <c r="AUR108"/>
      <c r="AUS108"/>
      <c r="AUT108"/>
      <c r="AUU108"/>
      <c r="AUV108"/>
      <c r="AUW108"/>
      <c r="AUX108"/>
      <c r="AUY108"/>
      <c r="AUZ108"/>
      <c r="AVA108"/>
      <c r="AVB108"/>
      <c r="AVC108"/>
      <c r="AVD108"/>
      <c r="AVE108"/>
      <c r="AVF108"/>
      <c r="AVG108"/>
      <c r="AVH108"/>
      <c r="AVI108"/>
      <c r="AVJ108"/>
      <c r="AVK108"/>
      <c r="AVL108"/>
      <c r="AVM108"/>
      <c r="AVN108"/>
      <c r="AVO108"/>
      <c r="AVP108"/>
      <c r="AVQ108"/>
      <c r="AVR108"/>
      <c r="AVS108"/>
      <c r="AVT108"/>
      <c r="AVU108"/>
      <c r="AVV108"/>
      <c r="AVW108"/>
      <c r="AVX108"/>
      <c r="AVY108"/>
      <c r="AVZ108"/>
      <c r="AWA108"/>
      <c r="AWB108"/>
      <c r="AWC108"/>
      <c r="AWD108"/>
      <c r="AWE108"/>
      <c r="AWF108"/>
      <c r="AWG108"/>
      <c r="AWH108"/>
      <c r="AWI108"/>
      <c r="AWJ108"/>
      <c r="AWK108"/>
      <c r="AWL108"/>
      <c r="AWM108"/>
      <c r="AWN108"/>
      <c r="AWO108"/>
      <c r="AWP108"/>
      <c r="AWQ108"/>
      <c r="AWR108"/>
      <c r="AWS108"/>
      <c r="AWT108"/>
      <c r="AWU108"/>
      <c r="AWV108"/>
      <c r="AWW108"/>
      <c r="AWX108"/>
      <c r="AWY108"/>
      <c r="AWZ108"/>
      <c r="AXA108"/>
      <c r="AXB108"/>
      <c r="AXC108"/>
      <c r="AXD108"/>
      <c r="AXE108"/>
      <c r="AXF108"/>
      <c r="AXG108"/>
      <c r="AXH108"/>
      <c r="AXI108"/>
      <c r="AXJ108"/>
      <c r="AXK108"/>
      <c r="AXL108"/>
      <c r="AXM108"/>
      <c r="AXN108"/>
      <c r="AXO108"/>
      <c r="AXP108"/>
      <c r="AXQ108"/>
      <c r="AXR108"/>
      <c r="AXS108"/>
      <c r="AXT108"/>
      <c r="AXU108"/>
      <c r="AXV108"/>
      <c r="AXW108"/>
      <c r="AXX108"/>
      <c r="AXY108"/>
      <c r="AXZ108"/>
      <c r="AYA108"/>
      <c r="AYB108"/>
      <c r="AYC108"/>
      <c r="AYD108"/>
      <c r="AYE108"/>
      <c r="AYF108"/>
      <c r="AYG108"/>
      <c r="AYH108"/>
      <c r="AYI108"/>
      <c r="AYJ108"/>
      <c r="AYK108"/>
      <c r="AYL108"/>
      <c r="AYM108"/>
    </row>
    <row r="109" spans="1:1339" x14ac:dyDescent="0.3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  <c r="AMK109"/>
      <c r="AML109"/>
      <c r="AMM109"/>
      <c r="AMN109"/>
      <c r="AMO109"/>
      <c r="AMP109"/>
      <c r="AMQ109"/>
      <c r="AMR109"/>
      <c r="AMS109"/>
      <c r="AMT109"/>
      <c r="AMU109"/>
      <c r="AMV109"/>
      <c r="AMW109"/>
      <c r="AMX109"/>
      <c r="AMY109"/>
      <c r="AMZ109"/>
      <c r="ANA109"/>
      <c r="ANB109"/>
      <c r="ANC109"/>
      <c r="AND109"/>
      <c r="ANE109"/>
      <c r="ANF109"/>
      <c r="ANG109"/>
      <c r="ANH109"/>
      <c r="ANI109"/>
      <c r="ANJ109"/>
      <c r="ANK109"/>
      <c r="ANL109"/>
      <c r="ANM109"/>
      <c r="ANN109"/>
      <c r="ANO109"/>
      <c r="ANP109"/>
      <c r="ANQ109"/>
      <c r="ANR109"/>
      <c r="ANS109"/>
      <c r="ANT109"/>
      <c r="ANU109"/>
      <c r="ANV109"/>
      <c r="ANW109"/>
      <c r="ANX109"/>
      <c r="ANY109"/>
      <c r="ANZ109"/>
      <c r="AOA109"/>
      <c r="AOB109"/>
      <c r="AOC109"/>
      <c r="AOD109"/>
      <c r="AOE109"/>
      <c r="AOF109"/>
      <c r="AOG109"/>
      <c r="AOH109"/>
      <c r="AOI109"/>
      <c r="AOJ109"/>
      <c r="AOK109"/>
      <c r="AOL109"/>
      <c r="AOM109"/>
      <c r="AON109"/>
      <c r="AOO109"/>
      <c r="AOP109"/>
      <c r="AOQ109"/>
      <c r="AOR109"/>
      <c r="AOS109"/>
      <c r="AOT109"/>
      <c r="AOU109"/>
      <c r="AOV109"/>
      <c r="AOW109"/>
      <c r="AOX109"/>
      <c r="AOY109"/>
      <c r="AOZ109"/>
      <c r="APA109"/>
      <c r="APB109"/>
      <c r="APC109"/>
      <c r="APD109"/>
      <c r="APE109"/>
      <c r="APF109"/>
      <c r="APG109"/>
      <c r="APH109"/>
      <c r="API109"/>
      <c r="APJ109"/>
      <c r="APK109"/>
      <c r="APL109"/>
      <c r="APM109"/>
      <c r="APN109"/>
      <c r="APO109"/>
      <c r="APP109"/>
      <c r="APQ109"/>
      <c r="APR109"/>
      <c r="APS109"/>
      <c r="APT109"/>
      <c r="APU109"/>
      <c r="APV109"/>
      <c r="APW109"/>
      <c r="APX109"/>
      <c r="APY109"/>
      <c r="APZ109"/>
      <c r="AQA109"/>
      <c r="AQB109"/>
      <c r="AQC109"/>
      <c r="AQD109"/>
      <c r="AQE109"/>
      <c r="AQF109"/>
      <c r="AQG109"/>
      <c r="AQH109"/>
      <c r="AQI109"/>
      <c r="AQJ109"/>
      <c r="AQK109"/>
      <c r="AQL109"/>
      <c r="AQM109"/>
      <c r="AQN109"/>
      <c r="AQO109"/>
      <c r="AQP109"/>
      <c r="AQQ109"/>
      <c r="AQR109"/>
      <c r="AQS109"/>
      <c r="AQT109"/>
      <c r="AQU109"/>
      <c r="AQV109"/>
      <c r="AQW109"/>
      <c r="AQX109"/>
      <c r="AQY109"/>
      <c r="AQZ109"/>
      <c r="ARA109"/>
      <c r="ARB109"/>
      <c r="ARC109"/>
      <c r="ARD109"/>
      <c r="ARE109"/>
      <c r="ARF109"/>
      <c r="ARG109"/>
      <c r="ARH109"/>
      <c r="ARI109"/>
      <c r="ARJ109"/>
      <c r="ARK109"/>
      <c r="ARL109"/>
      <c r="ARM109"/>
      <c r="ARN109"/>
      <c r="ARO109"/>
      <c r="ARP109"/>
      <c r="ARQ109"/>
      <c r="ARR109"/>
      <c r="ARS109"/>
      <c r="ART109"/>
      <c r="ARU109"/>
      <c r="ARV109"/>
      <c r="ARW109"/>
      <c r="ARX109"/>
      <c r="ARY109"/>
      <c r="ARZ109"/>
      <c r="ASA109"/>
      <c r="ASB109"/>
      <c r="ASC109"/>
      <c r="ASD109"/>
      <c r="ASE109"/>
      <c r="ASF109"/>
      <c r="ASG109"/>
      <c r="ASH109"/>
      <c r="ASI109"/>
      <c r="ASJ109"/>
      <c r="ASK109"/>
      <c r="ASL109"/>
      <c r="ASM109"/>
      <c r="ASN109"/>
      <c r="ASO109"/>
      <c r="ASP109"/>
      <c r="ASQ109"/>
      <c r="ASR109"/>
      <c r="ASS109"/>
      <c r="AST109"/>
      <c r="ASU109"/>
      <c r="ASV109"/>
      <c r="ASW109"/>
      <c r="ASX109"/>
      <c r="ASY109"/>
      <c r="ASZ109"/>
      <c r="ATA109"/>
      <c r="ATB109"/>
      <c r="ATC109"/>
      <c r="ATD109"/>
      <c r="ATE109"/>
      <c r="ATF109"/>
      <c r="ATG109"/>
      <c r="ATH109"/>
      <c r="ATI109"/>
      <c r="ATJ109"/>
      <c r="ATK109"/>
      <c r="ATL109"/>
      <c r="ATM109"/>
      <c r="ATN109"/>
      <c r="ATO109"/>
      <c r="ATP109"/>
      <c r="ATQ109"/>
      <c r="ATR109"/>
      <c r="ATS109"/>
      <c r="ATT109"/>
      <c r="ATU109"/>
      <c r="ATV109"/>
      <c r="ATW109"/>
      <c r="ATX109"/>
      <c r="ATY109"/>
      <c r="ATZ109"/>
      <c r="AUA109"/>
      <c r="AUB109"/>
      <c r="AUC109"/>
      <c r="AUD109"/>
      <c r="AUE109"/>
      <c r="AUF109"/>
      <c r="AUG109"/>
      <c r="AUH109"/>
      <c r="AUI109"/>
      <c r="AUJ109"/>
      <c r="AUK109"/>
      <c r="AUL109"/>
      <c r="AUM109"/>
      <c r="AUN109"/>
      <c r="AUO109"/>
      <c r="AUP109"/>
      <c r="AUQ109"/>
      <c r="AUR109"/>
      <c r="AUS109"/>
      <c r="AUT109"/>
      <c r="AUU109"/>
      <c r="AUV109"/>
      <c r="AUW109"/>
      <c r="AUX109"/>
      <c r="AUY109"/>
      <c r="AUZ109"/>
      <c r="AVA109"/>
      <c r="AVB109"/>
      <c r="AVC109"/>
      <c r="AVD109"/>
      <c r="AVE109"/>
      <c r="AVF109"/>
      <c r="AVG109"/>
      <c r="AVH109"/>
      <c r="AVI109"/>
      <c r="AVJ109"/>
      <c r="AVK109"/>
      <c r="AVL109"/>
      <c r="AVM109"/>
      <c r="AVN109"/>
      <c r="AVO109"/>
      <c r="AVP109"/>
      <c r="AVQ109"/>
      <c r="AVR109"/>
      <c r="AVS109"/>
      <c r="AVT109"/>
      <c r="AVU109"/>
      <c r="AVV109"/>
      <c r="AVW109"/>
      <c r="AVX109"/>
      <c r="AVY109"/>
      <c r="AVZ109"/>
      <c r="AWA109"/>
      <c r="AWB109"/>
      <c r="AWC109"/>
      <c r="AWD109"/>
      <c r="AWE109"/>
      <c r="AWF109"/>
      <c r="AWG109"/>
      <c r="AWH109"/>
      <c r="AWI109"/>
      <c r="AWJ109"/>
      <c r="AWK109"/>
      <c r="AWL109"/>
      <c r="AWM109"/>
      <c r="AWN109"/>
      <c r="AWO109"/>
      <c r="AWP109"/>
      <c r="AWQ109"/>
      <c r="AWR109"/>
      <c r="AWS109"/>
      <c r="AWT109"/>
      <c r="AWU109"/>
      <c r="AWV109"/>
      <c r="AWW109"/>
      <c r="AWX109"/>
      <c r="AWY109"/>
      <c r="AWZ109"/>
      <c r="AXA109"/>
      <c r="AXB109"/>
      <c r="AXC109"/>
      <c r="AXD109"/>
      <c r="AXE109"/>
      <c r="AXF109"/>
      <c r="AXG109"/>
      <c r="AXH109"/>
      <c r="AXI109"/>
      <c r="AXJ109"/>
      <c r="AXK109"/>
      <c r="AXL109"/>
      <c r="AXM109"/>
      <c r="AXN109"/>
      <c r="AXO109"/>
      <c r="AXP109"/>
      <c r="AXQ109"/>
      <c r="AXR109"/>
      <c r="AXS109"/>
      <c r="AXT109"/>
      <c r="AXU109"/>
      <c r="AXV109"/>
      <c r="AXW109"/>
      <c r="AXX109"/>
      <c r="AXY109"/>
      <c r="AXZ109"/>
      <c r="AYA109"/>
      <c r="AYB109"/>
      <c r="AYC109"/>
      <c r="AYD109"/>
      <c r="AYE109"/>
      <c r="AYF109"/>
      <c r="AYG109"/>
      <c r="AYH109"/>
      <c r="AYI109"/>
      <c r="AYJ109"/>
      <c r="AYK109"/>
      <c r="AYL109"/>
      <c r="AYM109"/>
    </row>
    <row r="110" spans="1:1339" x14ac:dyDescent="0.3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  <c r="AMK110"/>
      <c r="AML110"/>
      <c r="AMM110"/>
      <c r="AMN110"/>
      <c r="AMO110"/>
      <c r="AMP110"/>
      <c r="AMQ110"/>
      <c r="AMR110"/>
      <c r="AMS110"/>
      <c r="AMT110"/>
      <c r="AMU110"/>
      <c r="AMV110"/>
      <c r="AMW110"/>
      <c r="AMX110"/>
      <c r="AMY110"/>
      <c r="AMZ110"/>
      <c r="ANA110"/>
      <c r="ANB110"/>
      <c r="ANC110"/>
      <c r="AND110"/>
      <c r="ANE110"/>
      <c r="ANF110"/>
      <c r="ANG110"/>
      <c r="ANH110"/>
      <c r="ANI110"/>
      <c r="ANJ110"/>
      <c r="ANK110"/>
      <c r="ANL110"/>
      <c r="ANM110"/>
      <c r="ANN110"/>
      <c r="ANO110"/>
      <c r="ANP110"/>
      <c r="ANQ110"/>
      <c r="ANR110"/>
      <c r="ANS110"/>
      <c r="ANT110"/>
      <c r="ANU110"/>
      <c r="ANV110"/>
      <c r="ANW110"/>
      <c r="ANX110"/>
      <c r="ANY110"/>
      <c r="ANZ110"/>
      <c r="AOA110"/>
      <c r="AOB110"/>
      <c r="AOC110"/>
      <c r="AOD110"/>
      <c r="AOE110"/>
      <c r="AOF110"/>
      <c r="AOG110"/>
      <c r="AOH110"/>
      <c r="AOI110"/>
      <c r="AOJ110"/>
      <c r="AOK110"/>
      <c r="AOL110"/>
      <c r="AOM110"/>
      <c r="AON110"/>
      <c r="AOO110"/>
      <c r="AOP110"/>
      <c r="AOQ110"/>
      <c r="AOR110"/>
      <c r="AOS110"/>
      <c r="AOT110"/>
      <c r="AOU110"/>
      <c r="AOV110"/>
      <c r="AOW110"/>
      <c r="AOX110"/>
      <c r="AOY110"/>
      <c r="AOZ110"/>
      <c r="APA110"/>
      <c r="APB110"/>
      <c r="APC110"/>
      <c r="APD110"/>
      <c r="APE110"/>
      <c r="APF110"/>
      <c r="APG110"/>
      <c r="APH110"/>
      <c r="API110"/>
      <c r="APJ110"/>
      <c r="APK110"/>
      <c r="APL110"/>
      <c r="APM110"/>
      <c r="APN110"/>
      <c r="APO110"/>
      <c r="APP110"/>
      <c r="APQ110"/>
      <c r="APR110"/>
      <c r="APS110"/>
      <c r="APT110"/>
      <c r="APU110"/>
      <c r="APV110"/>
      <c r="APW110"/>
      <c r="APX110"/>
      <c r="APY110"/>
      <c r="APZ110"/>
      <c r="AQA110"/>
      <c r="AQB110"/>
      <c r="AQC110"/>
      <c r="AQD110"/>
      <c r="AQE110"/>
      <c r="AQF110"/>
      <c r="AQG110"/>
      <c r="AQH110"/>
      <c r="AQI110"/>
      <c r="AQJ110"/>
      <c r="AQK110"/>
      <c r="AQL110"/>
      <c r="AQM110"/>
      <c r="AQN110"/>
      <c r="AQO110"/>
      <c r="AQP110"/>
      <c r="AQQ110"/>
      <c r="AQR110"/>
      <c r="AQS110"/>
      <c r="AQT110"/>
      <c r="AQU110"/>
      <c r="AQV110"/>
      <c r="AQW110"/>
      <c r="AQX110"/>
      <c r="AQY110"/>
      <c r="AQZ110"/>
      <c r="ARA110"/>
      <c r="ARB110"/>
      <c r="ARC110"/>
      <c r="ARD110"/>
      <c r="ARE110"/>
      <c r="ARF110"/>
      <c r="ARG110"/>
      <c r="ARH110"/>
      <c r="ARI110"/>
      <c r="ARJ110"/>
      <c r="ARK110"/>
      <c r="ARL110"/>
      <c r="ARM110"/>
      <c r="ARN110"/>
      <c r="ARO110"/>
      <c r="ARP110"/>
      <c r="ARQ110"/>
      <c r="ARR110"/>
      <c r="ARS110"/>
      <c r="ART110"/>
      <c r="ARU110"/>
      <c r="ARV110"/>
      <c r="ARW110"/>
      <c r="ARX110"/>
      <c r="ARY110"/>
      <c r="ARZ110"/>
      <c r="ASA110"/>
      <c r="ASB110"/>
      <c r="ASC110"/>
      <c r="ASD110"/>
      <c r="ASE110"/>
      <c r="ASF110"/>
      <c r="ASG110"/>
      <c r="ASH110"/>
      <c r="ASI110"/>
      <c r="ASJ110"/>
      <c r="ASK110"/>
      <c r="ASL110"/>
      <c r="ASM110"/>
      <c r="ASN110"/>
      <c r="ASO110"/>
      <c r="ASP110"/>
      <c r="ASQ110"/>
      <c r="ASR110"/>
      <c r="ASS110"/>
      <c r="AST110"/>
      <c r="ASU110"/>
      <c r="ASV110"/>
      <c r="ASW110"/>
      <c r="ASX110"/>
      <c r="ASY110"/>
      <c r="ASZ110"/>
      <c r="ATA110"/>
      <c r="ATB110"/>
      <c r="ATC110"/>
      <c r="ATD110"/>
      <c r="ATE110"/>
      <c r="ATF110"/>
      <c r="ATG110"/>
      <c r="ATH110"/>
      <c r="ATI110"/>
      <c r="ATJ110"/>
      <c r="ATK110"/>
      <c r="ATL110"/>
      <c r="ATM110"/>
      <c r="ATN110"/>
      <c r="ATO110"/>
      <c r="ATP110"/>
      <c r="ATQ110"/>
      <c r="ATR110"/>
      <c r="ATS110"/>
      <c r="ATT110"/>
      <c r="ATU110"/>
      <c r="ATV110"/>
      <c r="ATW110"/>
      <c r="ATX110"/>
      <c r="ATY110"/>
      <c r="ATZ110"/>
      <c r="AUA110"/>
      <c r="AUB110"/>
      <c r="AUC110"/>
      <c r="AUD110"/>
      <c r="AUE110"/>
      <c r="AUF110"/>
      <c r="AUG110"/>
      <c r="AUH110"/>
      <c r="AUI110"/>
      <c r="AUJ110"/>
      <c r="AUK110"/>
      <c r="AUL110"/>
      <c r="AUM110"/>
      <c r="AUN110"/>
      <c r="AUO110"/>
      <c r="AUP110"/>
      <c r="AUQ110"/>
      <c r="AUR110"/>
      <c r="AUS110"/>
      <c r="AUT110"/>
      <c r="AUU110"/>
      <c r="AUV110"/>
      <c r="AUW110"/>
      <c r="AUX110"/>
      <c r="AUY110"/>
      <c r="AUZ110"/>
      <c r="AVA110"/>
      <c r="AVB110"/>
      <c r="AVC110"/>
      <c r="AVD110"/>
      <c r="AVE110"/>
      <c r="AVF110"/>
      <c r="AVG110"/>
      <c r="AVH110"/>
      <c r="AVI110"/>
      <c r="AVJ110"/>
      <c r="AVK110"/>
      <c r="AVL110"/>
      <c r="AVM110"/>
      <c r="AVN110"/>
      <c r="AVO110"/>
      <c r="AVP110"/>
      <c r="AVQ110"/>
      <c r="AVR110"/>
      <c r="AVS110"/>
      <c r="AVT110"/>
      <c r="AVU110"/>
      <c r="AVV110"/>
      <c r="AVW110"/>
      <c r="AVX110"/>
      <c r="AVY110"/>
      <c r="AVZ110"/>
      <c r="AWA110"/>
      <c r="AWB110"/>
      <c r="AWC110"/>
      <c r="AWD110"/>
      <c r="AWE110"/>
      <c r="AWF110"/>
      <c r="AWG110"/>
      <c r="AWH110"/>
      <c r="AWI110"/>
      <c r="AWJ110"/>
      <c r="AWK110"/>
      <c r="AWL110"/>
      <c r="AWM110"/>
      <c r="AWN110"/>
      <c r="AWO110"/>
      <c r="AWP110"/>
      <c r="AWQ110"/>
      <c r="AWR110"/>
      <c r="AWS110"/>
      <c r="AWT110"/>
      <c r="AWU110"/>
      <c r="AWV110"/>
      <c r="AWW110"/>
      <c r="AWX110"/>
      <c r="AWY110"/>
      <c r="AWZ110"/>
      <c r="AXA110"/>
      <c r="AXB110"/>
      <c r="AXC110"/>
      <c r="AXD110"/>
      <c r="AXE110"/>
      <c r="AXF110"/>
      <c r="AXG110"/>
      <c r="AXH110"/>
      <c r="AXI110"/>
      <c r="AXJ110"/>
      <c r="AXK110"/>
      <c r="AXL110"/>
      <c r="AXM110"/>
      <c r="AXN110"/>
      <c r="AXO110"/>
      <c r="AXP110"/>
      <c r="AXQ110"/>
      <c r="AXR110"/>
      <c r="AXS110"/>
      <c r="AXT110"/>
      <c r="AXU110"/>
      <c r="AXV110"/>
      <c r="AXW110"/>
      <c r="AXX110"/>
      <c r="AXY110"/>
      <c r="AXZ110"/>
      <c r="AYA110"/>
      <c r="AYB110"/>
      <c r="AYC110"/>
      <c r="AYD110"/>
      <c r="AYE110"/>
      <c r="AYF110"/>
      <c r="AYG110"/>
      <c r="AYH110"/>
      <c r="AYI110"/>
      <c r="AYJ110"/>
      <c r="AYK110"/>
      <c r="AYL110"/>
      <c r="AYM110"/>
    </row>
    <row r="111" spans="1:1339" x14ac:dyDescent="0.3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  <c r="AMK111"/>
      <c r="AML111"/>
      <c r="AMM111"/>
      <c r="AMN111"/>
      <c r="AMO111"/>
      <c r="AMP111"/>
      <c r="AMQ111"/>
      <c r="AMR111"/>
      <c r="AMS111"/>
      <c r="AMT111"/>
      <c r="AMU111"/>
      <c r="AMV111"/>
      <c r="AMW111"/>
      <c r="AMX111"/>
      <c r="AMY111"/>
      <c r="AMZ111"/>
      <c r="ANA111"/>
      <c r="ANB111"/>
      <c r="ANC111"/>
      <c r="AND111"/>
      <c r="ANE111"/>
      <c r="ANF111"/>
      <c r="ANG111"/>
      <c r="ANH111"/>
      <c r="ANI111"/>
      <c r="ANJ111"/>
      <c r="ANK111"/>
      <c r="ANL111"/>
      <c r="ANM111"/>
      <c r="ANN111"/>
      <c r="ANO111"/>
      <c r="ANP111"/>
      <c r="ANQ111"/>
      <c r="ANR111"/>
      <c r="ANS111"/>
      <c r="ANT111"/>
      <c r="ANU111"/>
      <c r="ANV111"/>
      <c r="ANW111"/>
      <c r="ANX111"/>
      <c r="ANY111"/>
      <c r="ANZ111"/>
      <c r="AOA111"/>
      <c r="AOB111"/>
      <c r="AOC111"/>
      <c r="AOD111"/>
      <c r="AOE111"/>
      <c r="AOF111"/>
      <c r="AOG111"/>
      <c r="AOH111"/>
      <c r="AOI111"/>
      <c r="AOJ111"/>
      <c r="AOK111"/>
      <c r="AOL111"/>
      <c r="AOM111"/>
      <c r="AON111"/>
      <c r="AOO111"/>
      <c r="AOP111"/>
      <c r="AOQ111"/>
      <c r="AOR111"/>
      <c r="AOS111"/>
      <c r="AOT111"/>
      <c r="AOU111"/>
      <c r="AOV111"/>
      <c r="AOW111"/>
      <c r="AOX111"/>
      <c r="AOY111"/>
      <c r="AOZ111"/>
      <c r="APA111"/>
      <c r="APB111"/>
      <c r="APC111"/>
      <c r="APD111"/>
      <c r="APE111"/>
      <c r="APF111"/>
      <c r="APG111"/>
      <c r="APH111"/>
      <c r="API111"/>
      <c r="APJ111"/>
      <c r="APK111"/>
      <c r="APL111"/>
      <c r="APM111"/>
      <c r="APN111"/>
      <c r="APO111"/>
      <c r="APP111"/>
      <c r="APQ111"/>
      <c r="APR111"/>
      <c r="APS111"/>
      <c r="APT111"/>
      <c r="APU111"/>
      <c r="APV111"/>
      <c r="APW111"/>
      <c r="APX111"/>
      <c r="APY111"/>
      <c r="APZ111"/>
      <c r="AQA111"/>
      <c r="AQB111"/>
      <c r="AQC111"/>
      <c r="AQD111"/>
      <c r="AQE111"/>
      <c r="AQF111"/>
      <c r="AQG111"/>
      <c r="AQH111"/>
      <c r="AQI111"/>
      <c r="AQJ111"/>
      <c r="AQK111"/>
      <c r="AQL111"/>
      <c r="AQM111"/>
      <c r="AQN111"/>
      <c r="AQO111"/>
      <c r="AQP111"/>
      <c r="AQQ111"/>
      <c r="AQR111"/>
      <c r="AQS111"/>
      <c r="AQT111"/>
      <c r="AQU111"/>
      <c r="AQV111"/>
      <c r="AQW111"/>
      <c r="AQX111"/>
      <c r="AQY111"/>
      <c r="AQZ111"/>
      <c r="ARA111"/>
      <c r="ARB111"/>
      <c r="ARC111"/>
      <c r="ARD111"/>
      <c r="ARE111"/>
      <c r="ARF111"/>
      <c r="ARG111"/>
      <c r="ARH111"/>
      <c r="ARI111"/>
      <c r="ARJ111"/>
      <c r="ARK111"/>
      <c r="ARL111"/>
      <c r="ARM111"/>
      <c r="ARN111"/>
      <c r="ARO111"/>
      <c r="ARP111"/>
      <c r="ARQ111"/>
      <c r="ARR111"/>
      <c r="ARS111"/>
      <c r="ART111"/>
      <c r="ARU111"/>
      <c r="ARV111"/>
      <c r="ARW111"/>
      <c r="ARX111"/>
      <c r="ARY111"/>
      <c r="ARZ111"/>
      <c r="ASA111"/>
      <c r="ASB111"/>
      <c r="ASC111"/>
      <c r="ASD111"/>
      <c r="ASE111"/>
      <c r="ASF111"/>
      <c r="ASG111"/>
      <c r="ASH111"/>
      <c r="ASI111"/>
      <c r="ASJ111"/>
      <c r="ASK111"/>
      <c r="ASL111"/>
      <c r="ASM111"/>
      <c r="ASN111"/>
      <c r="ASO111"/>
      <c r="ASP111"/>
      <c r="ASQ111"/>
      <c r="ASR111"/>
      <c r="ASS111"/>
      <c r="AST111"/>
      <c r="ASU111"/>
      <c r="ASV111"/>
      <c r="ASW111"/>
      <c r="ASX111"/>
      <c r="ASY111"/>
      <c r="ASZ111"/>
      <c r="ATA111"/>
      <c r="ATB111"/>
      <c r="ATC111"/>
      <c r="ATD111"/>
      <c r="ATE111"/>
      <c r="ATF111"/>
      <c r="ATG111"/>
      <c r="ATH111"/>
      <c r="ATI111"/>
      <c r="ATJ111"/>
      <c r="ATK111"/>
      <c r="ATL111"/>
      <c r="ATM111"/>
      <c r="ATN111"/>
      <c r="ATO111"/>
      <c r="ATP111"/>
      <c r="ATQ111"/>
      <c r="ATR111"/>
      <c r="ATS111"/>
      <c r="ATT111"/>
      <c r="ATU111"/>
      <c r="ATV111"/>
      <c r="ATW111"/>
      <c r="ATX111"/>
      <c r="ATY111"/>
      <c r="ATZ111"/>
      <c r="AUA111"/>
      <c r="AUB111"/>
      <c r="AUC111"/>
      <c r="AUD111"/>
      <c r="AUE111"/>
      <c r="AUF111"/>
      <c r="AUG111"/>
      <c r="AUH111"/>
      <c r="AUI111"/>
      <c r="AUJ111"/>
      <c r="AUK111"/>
      <c r="AUL111"/>
      <c r="AUM111"/>
      <c r="AUN111"/>
      <c r="AUO111"/>
      <c r="AUP111"/>
      <c r="AUQ111"/>
      <c r="AUR111"/>
      <c r="AUS111"/>
      <c r="AUT111"/>
      <c r="AUU111"/>
      <c r="AUV111"/>
      <c r="AUW111"/>
      <c r="AUX111"/>
      <c r="AUY111"/>
      <c r="AUZ111"/>
      <c r="AVA111"/>
      <c r="AVB111"/>
      <c r="AVC111"/>
      <c r="AVD111"/>
      <c r="AVE111"/>
      <c r="AVF111"/>
      <c r="AVG111"/>
      <c r="AVH111"/>
      <c r="AVI111"/>
      <c r="AVJ111"/>
      <c r="AVK111"/>
      <c r="AVL111"/>
      <c r="AVM111"/>
      <c r="AVN111"/>
      <c r="AVO111"/>
      <c r="AVP111"/>
      <c r="AVQ111"/>
      <c r="AVR111"/>
      <c r="AVS111"/>
      <c r="AVT111"/>
      <c r="AVU111"/>
      <c r="AVV111"/>
      <c r="AVW111"/>
      <c r="AVX111"/>
      <c r="AVY111"/>
      <c r="AVZ111"/>
      <c r="AWA111"/>
      <c r="AWB111"/>
      <c r="AWC111"/>
      <c r="AWD111"/>
      <c r="AWE111"/>
      <c r="AWF111"/>
      <c r="AWG111"/>
      <c r="AWH111"/>
      <c r="AWI111"/>
      <c r="AWJ111"/>
      <c r="AWK111"/>
      <c r="AWL111"/>
      <c r="AWM111"/>
      <c r="AWN111"/>
      <c r="AWO111"/>
      <c r="AWP111"/>
      <c r="AWQ111"/>
      <c r="AWR111"/>
      <c r="AWS111"/>
      <c r="AWT111"/>
      <c r="AWU111"/>
      <c r="AWV111"/>
      <c r="AWW111"/>
      <c r="AWX111"/>
      <c r="AWY111"/>
      <c r="AWZ111"/>
      <c r="AXA111"/>
      <c r="AXB111"/>
      <c r="AXC111"/>
      <c r="AXD111"/>
      <c r="AXE111"/>
      <c r="AXF111"/>
      <c r="AXG111"/>
      <c r="AXH111"/>
      <c r="AXI111"/>
      <c r="AXJ111"/>
      <c r="AXK111"/>
      <c r="AXL111"/>
      <c r="AXM111"/>
      <c r="AXN111"/>
      <c r="AXO111"/>
      <c r="AXP111"/>
      <c r="AXQ111"/>
      <c r="AXR111"/>
      <c r="AXS111"/>
      <c r="AXT111"/>
      <c r="AXU111"/>
      <c r="AXV111"/>
      <c r="AXW111"/>
      <c r="AXX111"/>
      <c r="AXY111"/>
      <c r="AXZ111"/>
      <c r="AYA111"/>
      <c r="AYB111"/>
      <c r="AYC111"/>
      <c r="AYD111"/>
      <c r="AYE111"/>
      <c r="AYF111"/>
      <c r="AYG111"/>
      <c r="AYH111"/>
      <c r="AYI111"/>
      <c r="AYJ111"/>
      <c r="AYK111"/>
      <c r="AYL111"/>
      <c r="AYM111"/>
    </row>
    <row r="112" spans="1:1339" x14ac:dyDescent="0.3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  <c r="AMK112"/>
      <c r="AML112"/>
      <c r="AMM112"/>
      <c r="AMN112"/>
      <c r="AMO112"/>
      <c r="AMP112"/>
      <c r="AMQ112"/>
      <c r="AMR112"/>
      <c r="AMS112"/>
      <c r="AMT112"/>
      <c r="AMU112"/>
      <c r="AMV112"/>
      <c r="AMW112"/>
      <c r="AMX112"/>
      <c r="AMY112"/>
      <c r="AMZ112"/>
      <c r="ANA112"/>
      <c r="ANB112"/>
      <c r="ANC112"/>
      <c r="AND112"/>
      <c r="ANE112"/>
      <c r="ANF112"/>
      <c r="ANG112"/>
      <c r="ANH112"/>
      <c r="ANI112"/>
      <c r="ANJ112"/>
      <c r="ANK112"/>
      <c r="ANL112"/>
      <c r="ANM112"/>
      <c r="ANN112"/>
      <c r="ANO112"/>
      <c r="ANP112"/>
      <c r="ANQ112"/>
      <c r="ANR112"/>
      <c r="ANS112"/>
      <c r="ANT112"/>
      <c r="ANU112"/>
      <c r="ANV112"/>
      <c r="ANW112"/>
      <c r="ANX112"/>
      <c r="ANY112"/>
      <c r="ANZ112"/>
      <c r="AOA112"/>
      <c r="AOB112"/>
      <c r="AOC112"/>
      <c r="AOD112"/>
      <c r="AOE112"/>
      <c r="AOF112"/>
      <c r="AOG112"/>
      <c r="AOH112"/>
      <c r="AOI112"/>
      <c r="AOJ112"/>
      <c r="AOK112"/>
      <c r="AOL112"/>
      <c r="AOM112"/>
      <c r="AON112"/>
      <c r="AOO112"/>
      <c r="AOP112"/>
      <c r="AOQ112"/>
      <c r="AOR112"/>
      <c r="AOS112"/>
      <c r="AOT112"/>
      <c r="AOU112"/>
      <c r="AOV112"/>
      <c r="AOW112"/>
      <c r="AOX112"/>
      <c r="AOY112"/>
      <c r="AOZ112"/>
      <c r="APA112"/>
      <c r="APB112"/>
      <c r="APC112"/>
      <c r="APD112"/>
      <c r="APE112"/>
      <c r="APF112"/>
      <c r="APG112"/>
      <c r="APH112"/>
      <c r="API112"/>
      <c r="APJ112"/>
      <c r="APK112"/>
      <c r="APL112"/>
      <c r="APM112"/>
      <c r="APN112"/>
      <c r="APO112"/>
      <c r="APP112"/>
      <c r="APQ112"/>
      <c r="APR112"/>
      <c r="APS112"/>
      <c r="APT112"/>
      <c r="APU112"/>
      <c r="APV112"/>
      <c r="APW112"/>
      <c r="APX112"/>
      <c r="APY112"/>
      <c r="APZ112"/>
      <c r="AQA112"/>
      <c r="AQB112"/>
      <c r="AQC112"/>
      <c r="AQD112"/>
      <c r="AQE112"/>
      <c r="AQF112"/>
      <c r="AQG112"/>
      <c r="AQH112"/>
      <c r="AQI112"/>
      <c r="AQJ112"/>
      <c r="AQK112"/>
      <c r="AQL112"/>
      <c r="AQM112"/>
      <c r="AQN112"/>
      <c r="AQO112"/>
      <c r="AQP112"/>
      <c r="AQQ112"/>
      <c r="AQR112"/>
      <c r="AQS112"/>
      <c r="AQT112"/>
      <c r="AQU112"/>
      <c r="AQV112"/>
      <c r="AQW112"/>
      <c r="AQX112"/>
      <c r="AQY112"/>
      <c r="AQZ112"/>
      <c r="ARA112"/>
      <c r="ARB112"/>
      <c r="ARC112"/>
      <c r="ARD112"/>
      <c r="ARE112"/>
      <c r="ARF112"/>
      <c r="ARG112"/>
      <c r="ARH112"/>
      <c r="ARI112"/>
      <c r="ARJ112"/>
      <c r="ARK112"/>
      <c r="ARL112"/>
      <c r="ARM112"/>
      <c r="ARN112"/>
      <c r="ARO112"/>
      <c r="ARP112"/>
      <c r="ARQ112"/>
      <c r="ARR112"/>
      <c r="ARS112"/>
      <c r="ART112"/>
      <c r="ARU112"/>
      <c r="ARV112"/>
      <c r="ARW112"/>
      <c r="ARX112"/>
      <c r="ARY112"/>
      <c r="ARZ112"/>
      <c r="ASA112"/>
      <c r="ASB112"/>
      <c r="ASC112"/>
      <c r="ASD112"/>
      <c r="ASE112"/>
      <c r="ASF112"/>
      <c r="ASG112"/>
      <c r="ASH112"/>
      <c r="ASI112"/>
      <c r="ASJ112"/>
      <c r="ASK112"/>
      <c r="ASL112"/>
      <c r="ASM112"/>
      <c r="ASN112"/>
      <c r="ASO112"/>
      <c r="ASP112"/>
      <c r="ASQ112"/>
      <c r="ASR112"/>
      <c r="ASS112"/>
      <c r="AST112"/>
      <c r="ASU112"/>
      <c r="ASV112"/>
      <c r="ASW112"/>
      <c r="ASX112"/>
      <c r="ASY112"/>
      <c r="ASZ112"/>
      <c r="ATA112"/>
      <c r="ATB112"/>
      <c r="ATC112"/>
      <c r="ATD112"/>
      <c r="ATE112"/>
      <c r="ATF112"/>
      <c r="ATG112"/>
      <c r="ATH112"/>
      <c r="ATI112"/>
      <c r="ATJ112"/>
      <c r="ATK112"/>
      <c r="ATL112"/>
      <c r="ATM112"/>
      <c r="ATN112"/>
      <c r="ATO112"/>
      <c r="ATP112"/>
      <c r="ATQ112"/>
      <c r="ATR112"/>
      <c r="ATS112"/>
      <c r="ATT112"/>
      <c r="ATU112"/>
      <c r="ATV112"/>
      <c r="ATW112"/>
      <c r="ATX112"/>
      <c r="ATY112"/>
      <c r="ATZ112"/>
      <c r="AUA112"/>
      <c r="AUB112"/>
      <c r="AUC112"/>
      <c r="AUD112"/>
      <c r="AUE112"/>
      <c r="AUF112"/>
      <c r="AUG112"/>
      <c r="AUH112"/>
      <c r="AUI112"/>
      <c r="AUJ112"/>
      <c r="AUK112"/>
      <c r="AUL112"/>
      <c r="AUM112"/>
      <c r="AUN112"/>
      <c r="AUO112"/>
      <c r="AUP112"/>
      <c r="AUQ112"/>
      <c r="AUR112"/>
      <c r="AUS112"/>
      <c r="AUT112"/>
      <c r="AUU112"/>
      <c r="AUV112"/>
      <c r="AUW112"/>
      <c r="AUX112"/>
      <c r="AUY112"/>
      <c r="AUZ112"/>
      <c r="AVA112"/>
      <c r="AVB112"/>
      <c r="AVC112"/>
      <c r="AVD112"/>
      <c r="AVE112"/>
      <c r="AVF112"/>
      <c r="AVG112"/>
      <c r="AVH112"/>
      <c r="AVI112"/>
      <c r="AVJ112"/>
      <c r="AVK112"/>
      <c r="AVL112"/>
      <c r="AVM112"/>
      <c r="AVN112"/>
      <c r="AVO112"/>
      <c r="AVP112"/>
      <c r="AVQ112"/>
      <c r="AVR112"/>
      <c r="AVS112"/>
      <c r="AVT112"/>
      <c r="AVU112"/>
      <c r="AVV112"/>
      <c r="AVW112"/>
      <c r="AVX112"/>
      <c r="AVY112"/>
      <c r="AVZ112"/>
      <c r="AWA112"/>
      <c r="AWB112"/>
      <c r="AWC112"/>
      <c r="AWD112"/>
      <c r="AWE112"/>
      <c r="AWF112"/>
      <c r="AWG112"/>
      <c r="AWH112"/>
      <c r="AWI112"/>
      <c r="AWJ112"/>
      <c r="AWK112"/>
      <c r="AWL112"/>
      <c r="AWM112"/>
      <c r="AWN112"/>
      <c r="AWO112"/>
      <c r="AWP112"/>
      <c r="AWQ112"/>
      <c r="AWR112"/>
      <c r="AWS112"/>
      <c r="AWT112"/>
      <c r="AWU112"/>
      <c r="AWV112"/>
      <c r="AWW112"/>
      <c r="AWX112"/>
      <c r="AWY112"/>
      <c r="AWZ112"/>
      <c r="AXA112"/>
      <c r="AXB112"/>
      <c r="AXC112"/>
      <c r="AXD112"/>
      <c r="AXE112"/>
      <c r="AXF112"/>
      <c r="AXG112"/>
      <c r="AXH112"/>
      <c r="AXI112"/>
      <c r="AXJ112"/>
      <c r="AXK112"/>
      <c r="AXL112"/>
      <c r="AXM112"/>
      <c r="AXN112"/>
      <c r="AXO112"/>
      <c r="AXP112"/>
      <c r="AXQ112"/>
      <c r="AXR112"/>
      <c r="AXS112"/>
      <c r="AXT112"/>
      <c r="AXU112"/>
      <c r="AXV112"/>
      <c r="AXW112"/>
      <c r="AXX112"/>
      <c r="AXY112"/>
      <c r="AXZ112"/>
      <c r="AYA112"/>
      <c r="AYB112"/>
      <c r="AYC112"/>
      <c r="AYD112"/>
      <c r="AYE112"/>
      <c r="AYF112"/>
      <c r="AYG112"/>
      <c r="AYH112"/>
      <c r="AYI112"/>
      <c r="AYJ112"/>
      <c r="AYK112"/>
      <c r="AYL112"/>
      <c r="AYM112"/>
    </row>
    <row r="113" spans="1:1339" x14ac:dyDescent="0.3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  <c r="AMK113"/>
      <c r="AML113"/>
      <c r="AMM113"/>
      <c r="AMN113"/>
      <c r="AMO113"/>
      <c r="AMP113"/>
      <c r="AMQ113"/>
      <c r="AMR113"/>
      <c r="AMS113"/>
      <c r="AMT113"/>
      <c r="AMU113"/>
      <c r="AMV113"/>
      <c r="AMW113"/>
      <c r="AMX113"/>
      <c r="AMY113"/>
      <c r="AMZ113"/>
      <c r="ANA113"/>
      <c r="ANB113"/>
      <c r="ANC113"/>
      <c r="AND113"/>
      <c r="ANE113"/>
      <c r="ANF113"/>
      <c r="ANG113"/>
      <c r="ANH113"/>
      <c r="ANI113"/>
      <c r="ANJ113"/>
      <c r="ANK113"/>
      <c r="ANL113"/>
      <c r="ANM113"/>
      <c r="ANN113"/>
      <c r="ANO113"/>
      <c r="ANP113"/>
      <c r="ANQ113"/>
      <c r="ANR113"/>
      <c r="ANS113"/>
      <c r="ANT113"/>
      <c r="ANU113"/>
      <c r="ANV113"/>
      <c r="ANW113"/>
      <c r="ANX113"/>
      <c r="ANY113"/>
      <c r="ANZ113"/>
      <c r="AOA113"/>
      <c r="AOB113"/>
      <c r="AOC113"/>
      <c r="AOD113"/>
      <c r="AOE113"/>
      <c r="AOF113"/>
      <c r="AOG113"/>
      <c r="AOH113"/>
      <c r="AOI113"/>
      <c r="AOJ113"/>
      <c r="AOK113"/>
      <c r="AOL113"/>
      <c r="AOM113"/>
      <c r="AON113"/>
      <c r="AOO113"/>
      <c r="AOP113"/>
      <c r="AOQ113"/>
      <c r="AOR113"/>
      <c r="AOS113"/>
      <c r="AOT113"/>
      <c r="AOU113"/>
      <c r="AOV113"/>
      <c r="AOW113"/>
      <c r="AOX113"/>
      <c r="AOY113"/>
      <c r="AOZ113"/>
      <c r="APA113"/>
      <c r="APB113"/>
      <c r="APC113"/>
      <c r="APD113"/>
      <c r="APE113"/>
      <c r="APF113"/>
      <c r="APG113"/>
      <c r="APH113"/>
      <c r="API113"/>
      <c r="APJ113"/>
      <c r="APK113"/>
      <c r="APL113"/>
      <c r="APM113"/>
      <c r="APN113"/>
      <c r="APO113"/>
      <c r="APP113"/>
      <c r="APQ113"/>
      <c r="APR113"/>
      <c r="APS113"/>
      <c r="APT113"/>
      <c r="APU113"/>
      <c r="APV113"/>
      <c r="APW113"/>
      <c r="APX113"/>
      <c r="APY113"/>
      <c r="APZ113"/>
      <c r="AQA113"/>
      <c r="AQB113"/>
      <c r="AQC113"/>
      <c r="AQD113"/>
      <c r="AQE113"/>
      <c r="AQF113"/>
      <c r="AQG113"/>
      <c r="AQH113"/>
      <c r="AQI113"/>
      <c r="AQJ113"/>
      <c r="AQK113"/>
      <c r="AQL113"/>
      <c r="AQM113"/>
      <c r="AQN113"/>
      <c r="AQO113"/>
      <c r="AQP113"/>
      <c r="AQQ113"/>
      <c r="AQR113"/>
      <c r="AQS113"/>
      <c r="AQT113"/>
      <c r="AQU113"/>
      <c r="AQV113"/>
      <c r="AQW113"/>
      <c r="AQX113"/>
      <c r="AQY113"/>
      <c r="AQZ113"/>
      <c r="ARA113"/>
      <c r="ARB113"/>
      <c r="ARC113"/>
      <c r="ARD113"/>
      <c r="ARE113"/>
      <c r="ARF113"/>
      <c r="ARG113"/>
      <c r="ARH113"/>
      <c r="ARI113"/>
      <c r="ARJ113"/>
      <c r="ARK113"/>
      <c r="ARL113"/>
      <c r="ARM113"/>
      <c r="ARN113"/>
      <c r="ARO113"/>
      <c r="ARP113"/>
      <c r="ARQ113"/>
      <c r="ARR113"/>
      <c r="ARS113"/>
      <c r="ART113"/>
      <c r="ARU113"/>
      <c r="ARV113"/>
      <c r="ARW113"/>
      <c r="ARX113"/>
      <c r="ARY113"/>
      <c r="ARZ113"/>
      <c r="ASA113"/>
      <c r="ASB113"/>
      <c r="ASC113"/>
      <c r="ASD113"/>
      <c r="ASE113"/>
      <c r="ASF113"/>
      <c r="ASG113"/>
      <c r="ASH113"/>
      <c r="ASI113"/>
      <c r="ASJ113"/>
      <c r="ASK113"/>
      <c r="ASL113"/>
      <c r="ASM113"/>
      <c r="ASN113"/>
      <c r="ASO113"/>
      <c r="ASP113"/>
      <c r="ASQ113"/>
      <c r="ASR113"/>
      <c r="ASS113"/>
      <c r="AST113"/>
      <c r="ASU113"/>
      <c r="ASV113"/>
      <c r="ASW113"/>
      <c r="ASX113"/>
      <c r="ASY113"/>
      <c r="ASZ113"/>
      <c r="ATA113"/>
      <c r="ATB113"/>
      <c r="ATC113"/>
      <c r="ATD113"/>
      <c r="ATE113"/>
      <c r="ATF113"/>
      <c r="ATG113"/>
      <c r="ATH113"/>
      <c r="ATI113"/>
      <c r="ATJ113"/>
      <c r="ATK113"/>
      <c r="ATL113"/>
      <c r="ATM113"/>
      <c r="ATN113"/>
      <c r="ATO113"/>
      <c r="ATP113"/>
      <c r="ATQ113"/>
      <c r="ATR113"/>
      <c r="ATS113"/>
      <c r="ATT113"/>
      <c r="ATU113"/>
      <c r="ATV113"/>
      <c r="ATW113"/>
      <c r="ATX113"/>
      <c r="ATY113"/>
      <c r="ATZ113"/>
      <c r="AUA113"/>
      <c r="AUB113"/>
      <c r="AUC113"/>
      <c r="AUD113"/>
      <c r="AUE113"/>
      <c r="AUF113"/>
      <c r="AUG113"/>
      <c r="AUH113"/>
      <c r="AUI113"/>
      <c r="AUJ113"/>
      <c r="AUK113"/>
      <c r="AUL113"/>
      <c r="AUM113"/>
      <c r="AUN113"/>
      <c r="AUO113"/>
      <c r="AUP113"/>
      <c r="AUQ113"/>
      <c r="AUR113"/>
      <c r="AUS113"/>
      <c r="AUT113"/>
      <c r="AUU113"/>
      <c r="AUV113"/>
      <c r="AUW113"/>
      <c r="AUX113"/>
      <c r="AUY113"/>
      <c r="AUZ113"/>
      <c r="AVA113"/>
      <c r="AVB113"/>
      <c r="AVC113"/>
      <c r="AVD113"/>
      <c r="AVE113"/>
      <c r="AVF113"/>
      <c r="AVG113"/>
      <c r="AVH113"/>
      <c r="AVI113"/>
      <c r="AVJ113"/>
      <c r="AVK113"/>
      <c r="AVL113"/>
      <c r="AVM113"/>
      <c r="AVN113"/>
      <c r="AVO113"/>
      <c r="AVP113"/>
      <c r="AVQ113"/>
      <c r="AVR113"/>
      <c r="AVS113"/>
      <c r="AVT113"/>
      <c r="AVU113"/>
      <c r="AVV113"/>
      <c r="AVW113"/>
      <c r="AVX113"/>
      <c r="AVY113"/>
      <c r="AVZ113"/>
      <c r="AWA113"/>
      <c r="AWB113"/>
      <c r="AWC113"/>
      <c r="AWD113"/>
      <c r="AWE113"/>
      <c r="AWF113"/>
      <c r="AWG113"/>
      <c r="AWH113"/>
      <c r="AWI113"/>
      <c r="AWJ113"/>
      <c r="AWK113"/>
      <c r="AWL113"/>
      <c r="AWM113"/>
      <c r="AWN113"/>
      <c r="AWO113"/>
      <c r="AWP113"/>
      <c r="AWQ113"/>
      <c r="AWR113"/>
      <c r="AWS113"/>
      <c r="AWT113"/>
      <c r="AWU113"/>
      <c r="AWV113"/>
      <c r="AWW113"/>
      <c r="AWX113"/>
      <c r="AWY113"/>
      <c r="AWZ113"/>
      <c r="AXA113"/>
      <c r="AXB113"/>
      <c r="AXC113"/>
      <c r="AXD113"/>
      <c r="AXE113"/>
      <c r="AXF113"/>
      <c r="AXG113"/>
      <c r="AXH113"/>
      <c r="AXI113"/>
      <c r="AXJ113"/>
      <c r="AXK113"/>
      <c r="AXL113"/>
      <c r="AXM113"/>
      <c r="AXN113"/>
      <c r="AXO113"/>
      <c r="AXP113"/>
      <c r="AXQ113"/>
      <c r="AXR113"/>
      <c r="AXS113"/>
      <c r="AXT113"/>
      <c r="AXU113"/>
      <c r="AXV113"/>
      <c r="AXW113"/>
      <c r="AXX113"/>
      <c r="AXY113"/>
      <c r="AXZ113"/>
      <c r="AYA113"/>
      <c r="AYB113"/>
      <c r="AYC113"/>
      <c r="AYD113"/>
      <c r="AYE113"/>
      <c r="AYF113"/>
      <c r="AYG113"/>
      <c r="AYH113"/>
      <c r="AYI113"/>
      <c r="AYJ113"/>
      <c r="AYK113"/>
      <c r="AYL113"/>
      <c r="AYM113"/>
    </row>
    <row r="114" spans="1:1339" x14ac:dyDescent="0.3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  <c r="AMK114"/>
      <c r="AML114"/>
      <c r="AMM114"/>
      <c r="AMN114"/>
      <c r="AMO114"/>
      <c r="AMP114"/>
      <c r="AMQ114"/>
      <c r="AMR114"/>
      <c r="AMS114"/>
      <c r="AMT114"/>
      <c r="AMU114"/>
      <c r="AMV114"/>
      <c r="AMW114"/>
      <c r="AMX114"/>
      <c r="AMY114"/>
      <c r="AMZ114"/>
      <c r="ANA114"/>
      <c r="ANB114"/>
      <c r="ANC114"/>
      <c r="AND114"/>
      <c r="ANE114"/>
      <c r="ANF114"/>
      <c r="ANG114"/>
      <c r="ANH114"/>
      <c r="ANI114"/>
      <c r="ANJ114"/>
      <c r="ANK114"/>
      <c r="ANL114"/>
      <c r="ANM114"/>
      <c r="ANN114"/>
      <c r="ANO114"/>
      <c r="ANP114"/>
      <c r="ANQ114"/>
      <c r="ANR114"/>
      <c r="ANS114"/>
      <c r="ANT114"/>
      <c r="ANU114"/>
      <c r="ANV114"/>
      <c r="ANW114"/>
      <c r="ANX114"/>
      <c r="ANY114"/>
      <c r="ANZ114"/>
      <c r="AOA114"/>
      <c r="AOB114"/>
      <c r="AOC114"/>
      <c r="AOD114"/>
      <c r="AOE114"/>
      <c r="AOF114"/>
      <c r="AOG114"/>
      <c r="AOH114"/>
      <c r="AOI114"/>
      <c r="AOJ114"/>
      <c r="AOK114"/>
      <c r="AOL114"/>
      <c r="AOM114"/>
      <c r="AON114"/>
      <c r="AOO114"/>
      <c r="AOP114"/>
      <c r="AOQ114"/>
      <c r="AOR114"/>
      <c r="AOS114"/>
      <c r="AOT114"/>
      <c r="AOU114"/>
      <c r="AOV114"/>
      <c r="AOW114"/>
      <c r="AOX114"/>
      <c r="AOY114"/>
      <c r="AOZ114"/>
      <c r="APA114"/>
      <c r="APB114"/>
      <c r="APC114"/>
      <c r="APD114"/>
      <c r="APE114"/>
      <c r="APF114"/>
      <c r="APG114"/>
      <c r="APH114"/>
      <c r="API114"/>
      <c r="APJ114"/>
      <c r="APK114"/>
      <c r="APL114"/>
      <c r="APM114"/>
      <c r="APN114"/>
      <c r="APO114"/>
      <c r="APP114"/>
      <c r="APQ114"/>
      <c r="APR114"/>
      <c r="APS114"/>
      <c r="APT114"/>
      <c r="APU114"/>
      <c r="APV114"/>
      <c r="APW114"/>
      <c r="APX114"/>
      <c r="APY114"/>
      <c r="APZ114"/>
      <c r="AQA114"/>
      <c r="AQB114"/>
      <c r="AQC114"/>
      <c r="AQD114"/>
      <c r="AQE114"/>
      <c r="AQF114"/>
      <c r="AQG114"/>
      <c r="AQH114"/>
      <c r="AQI114"/>
      <c r="AQJ114"/>
      <c r="AQK114"/>
      <c r="AQL114"/>
      <c r="AQM114"/>
      <c r="AQN114"/>
      <c r="AQO114"/>
      <c r="AQP114"/>
      <c r="AQQ114"/>
      <c r="AQR114"/>
      <c r="AQS114"/>
      <c r="AQT114"/>
      <c r="AQU114"/>
      <c r="AQV114"/>
      <c r="AQW114"/>
      <c r="AQX114"/>
      <c r="AQY114"/>
      <c r="AQZ114"/>
      <c r="ARA114"/>
      <c r="ARB114"/>
      <c r="ARC114"/>
      <c r="ARD114"/>
      <c r="ARE114"/>
      <c r="ARF114"/>
      <c r="ARG114"/>
      <c r="ARH114"/>
      <c r="ARI114"/>
      <c r="ARJ114"/>
      <c r="ARK114"/>
      <c r="ARL114"/>
      <c r="ARM114"/>
      <c r="ARN114"/>
      <c r="ARO114"/>
      <c r="ARP114"/>
      <c r="ARQ114"/>
      <c r="ARR114"/>
      <c r="ARS114"/>
      <c r="ART114"/>
      <c r="ARU114"/>
      <c r="ARV114"/>
      <c r="ARW114"/>
      <c r="ARX114"/>
      <c r="ARY114"/>
      <c r="ARZ114"/>
      <c r="ASA114"/>
      <c r="ASB114"/>
      <c r="ASC114"/>
      <c r="ASD114"/>
      <c r="ASE114"/>
      <c r="ASF114"/>
      <c r="ASG114"/>
      <c r="ASH114"/>
      <c r="ASI114"/>
      <c r="ASJ114"/>
      <c r="ASK114"/>
      <c r="ASL114"/>
      <c r="ASM114"/>
      <c r="ASN114"/>
      <c r="ASO114"/>
      <c r="ASP114"/>
      <c r="ASQ114"/>
      <c r="ASR114"/>
      <c r="ASS114"/>
      <c r="AST114"/>
      <c r="ASU114"/>
      <c r="ASV114"/>
      <c r="ASW114"/>
      <c r="ASX114"/>
      <c r="ASY114"/>
      <c r="ASZ114"/>
      <c r="ATA114"/>
      <c r="ATB114"/>
      <c r="ATC114"/>
      <c r="ATD114"/>
      <c r="ATE114"/>
      <c r="ATF114"/>
      <c r="ATG114"/>
      <c r="ATH114"/>
      <c r="ATI114"/>
      <c r="ATJ114"/>
      <c r="ATK114"/>
      <c r="ATL114"/>
      <c r="ATM114"/>
      <c r="ATN114"/>
      <c r="ATO114"/>
      <c r="ATP114"/>
      <c r="ATQ114"/>
      <c r="ATR114"/>
      <c r="ATS114"/>
      <c r="ATT114"/>
      <c r="ATU114"/>
      <c r="ATV114"/>
      <c r="ATW114"/>
      <c r="ATX114"/>
      <c r="ATY114"/>
      <c r="ATZ114"/>
      <c r="AUA114"/>
      <c r="AUB114"/>
      <c r="AUC114"/>
      <c r="AUD114"/>
      <c r="AUE114"/>
      <c r="AUF114"/>
      <c r="AUG114"/>
      <c r="AUH114"/>
      <c r="AUI114"/>
      <c r="AUJ114"/>
      <c r="AUK114"/>
      <c r="AUL114"/>
      <c r="AUM114"/>
      <c r="AUN114"/>
      <c r="AUO114"/>
      <c r="AUP114"/>
      <c r="AUQ114"/>
      <c r="AUR114"/>
      <c r="AUS114"/>
      <c r="AUT114"/>
      <c r="AUU114"/>
      <c r="AUV114"/>
      <c r="AUW114"/>
      <c r="AUX114"/>
      <c r="AUY114"/>
      <c r="AUZ114"/>
      <c r="AVA114"/>
      <c r="AVB114"/>
      <c r="AVC114"/>
      <c r="AVD114"/>
      <c r="AVE114"/>
      <c r="AVF114"/>
      <c r="AVG114"/>
      <c r="AVH114"/>
      <c r="AVI114"/>
      <c r="AVJ114"/>
      <c r="AVK114"/>
      <c r="AVL114"/>
      <c r="AVM114"/>
      <c r="AVN114"/>
      <c r="AVO114"/>
      <c r="AVP114"/>
      <c r="AVQ114"/>
      <c r="AVR114"/>
      <c r="AVS114"/>
      <c r="AVT114"/>
      <c r="AVU114"/>
      <c r="AVV114"/>
      <c r="AVW114"/>
      <c r="AVX114"/>
      <c r="AVY114"/>
      <c r="AVZ114"/>
      <c r="AWA114"/>
      <c r="AWB114"/>
      <c r="AWC114"/>
      <c r="AWD114"/>
      <c r="AWE114"/>
      <c r="AWF114"/>
      <c r="AWG114"/>
      <c r="AWH114"/>
      <c r="AWI114"/>
      <c r="AWJ114"/>
      <c r="AWK114"/>
      <c r="AWL114"/>
      <c r="AWM114"/>
      <c r="AWN114"/>
      <c r="AWO114"/>
      <c r="AWP114"/>
      <c r="AWQ114"/>
      <c r="AWR114"/>
      <c r="AWS114"/>
      <c r="AWT114"/>
      <c r="AWU114"/>
      <c r="AWV114"/>
      <c r="AWW114"/>
      <c r="AWX114"/>
      <c r="AWY114"/>
      <c r="AWZ114"/>
      <c r="AXA114"/>
      <c r="AXB114"/>
      <c r="AXC114"/>
      <c r="AXD114"/>
      <c r="AXE114"/>
      <c r="AXF114"/>
      <c r="AXG114"/>
      <c r="AXH114"/>
      <c r="AXI114"/>
      <c r="AXJ114"/>
      <c r="AXK114"/>
      <c r="AXL114"/>
      <c r="AXM114"/>
      <c r="AXN114"/>
      <c r="AXO114"/>
      <c r="AXP114"/>
      <c r="AXQ114"/>
      <c r="AXR114"/>
      <c r="AXS114"/>
      <c r="AXT114"/>
      <c r="AXU114"/>
      <c r="AXV114"/>
      <c r="AXW114"/>
      <c r="AXX114"/>
      <c r="AXY114"/>
      <c r="AXZ114"/>
      <c r="AYA114"/>
      <c r="AYB114"/>
      <c r="AYC114"/>
      <c r="AYD114"/>
      <c r="AYE114"/>
      <c r="AYF114"/>
      <c r="AYG114"/>
      <c r="AYH114"/>
      <c r="AYI114"/>
      <c r="AYJ114"/>
      <c r="AYK114"/>
      <c r="AYL114"/>
      <c r="AYM114"/>
    </row>
    <row r="115" spans="1:1339" x14ac:dyDescent="0.3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  <c r="AMK115"/>
      <c r="AML115"/>
      <c r="AMM115"/>
      <c r="AMN115"/>
      <c r="AMO115"/>
      <c r="AMP115"/>
      <c r="AMQ115"/>
      <c r="AMR115"/>
      <c r="AMS115"/>
      <c r="AMT115"/>
      <c r="AMU115"/>
      <c r="AMV115"/>
      <c r="AMW115"/>
      <c r="AMX115"/>
      <c r="AMY115"/>
      <c r="AMZ115"/>
      <c r="ANA115"/>
      <c r="ANB115"/>
      <c r="ANC115"/>
      <c r="AND115"/>
      <c r="ANE115"/>
      <c r="ANF115"/>
      <c r="ANG115"/>
      <c r="ANH115"/>
      <c r="ANI115"/>
      <c r="ANJ115"/>
      <c r="ANK115"/>
      <c r="ANL115"/>
      <c r="ANM115"/>
      <c r="ANN115"/>
      <c r="ANO115"/>
      <c r="ANP115"/>
      <c r="ANQ115"/>
      <c r="ANR115"/>
      <c r="ANS115"/>
      <c r="ANT115"/>
      <c r="ANU115"/>
      <c r="ANV115"/>
      <c r="ANW115"/>
      <c r="ANX115"/>
      <c r="ANY115"/>
      <c r="ANZ115"/>
      <c r="AOA115"/>
      <c r="AOB115"/>
      <c r="AOC115"/>
      <c r="AOD115"/>
      <c r="AOE115"/>
      <c r="AOF115"/>
      <c r="AOG115"/>
      <c r="AOH115"/>
      <c r="AOI115"/>
      <c r="AOJ115"/>
      <c r="AOK115"/>
      <c r="AOL115"/>
      <c r="AOM115"/>
      <c r="AON115"/>
      <c r="AOO115"/>
      <c r="AOP115"/>
      <c r="AOQ115"/>
      <c r="AOR115"/>
      <c r="AOS115"/>
      <c r="AOT115"/>
      <c r="AOU115"/>
      <c r="AOV115"/>
      <c r="AOW115"/>
      <c r="AOX115"/>
      <c r="AOY115"/>
      <c r="AOZ115"/>
      <c r="APA115"/>
      <c r="APB115"/>
      <c r="APC115"/>
      <c r="APD115"/>
      <c r="APE115"/>
      <c r="APF115"/>
      <c r="APG115"/>
      <c r="APH115"/>
      <c r="API115"/>
      <c r="APJ115"/>
      <c r="APK115"/>
      <c r="APL115"/>
      <c r="APM115"/>
      <c r="APN115"/>
      <c r="APO115"/>
      <c r="APP115"/>
      <c r="APQ115"/>
      <c r="APR115"/>
      <c r="APS115"/>
      <c r="APT115"/>
      <c r="APU115"/>
      <c r="APV115"/>
      <c r="APW115"/>
      <c r="APX115"/>
      <c r="APY115"/>
      <c r="APZ115"/>
      <c r="AQA115"/>
      <c r="AQB115"/>
      <c r="AQC115"/>
      <c r="AQD115"/>
      <c r="AQE115"/>
      <c r="AQF115"/>
      <c r="AQG115"/>
      <c r="AQH115"/>
      <c r="AQI115"/>
      <c r="AQJ115"/>
      <c r="AQK115"/>
      <c r="AQL115"/>
      <c r="AQM115"/>
      <c r="AQN115"/>
      <c r="AQO115"/>
      <c r="AQP115"/>
      <c r="AQQ115"/>
      <c r="AQR115"/>
      <c r="AQS115"/>
      <c r="AQT115"/>
      <c r="AQU115"/>
      <c r="AQV115"/>
      <c r="AQW115"/>
      <c r="AQX115"/>
      <c r="AQY115"/>
      <c r="AQZ115"/>
      <c r="ARA115"/>
      <c r="ARB115"/>
      <c r="ARC115"/>
      <c r="ARD115"/>
      <c r="ARE115"/>
      <c r="ARF115"/>
      <c r="ARG115"/>
      <c r="ARH115"/>
      <c r="ARI115"/>
      <c r="ARJ115"/>
      <c r="ARK115"/>
      <c r="ARL115"/>
      <c r="ARM115"/>
      <c r="ARN115"/>
      <c r="ARO115"/>
      <c r="ARP115"/>
      <c r="ARQ115"/>
      <c r="ARR115"/>
      <c r="ARS115"/>
      <c r="ART115"/>
      <c r="ARU115"/>
      <c r="ARV115"/>
      <c r="ARW115"/>
      <c r="ARX115"/>
      <c r="ARY115"/>
      <c r="ARZ115"/>
      <c r="ASA115"/>
      <c r="ASB115"/>
      <c r="ASC115"/>
      <c r="ASD115"/>
      <c r="ASE115"/>
      <c r="ASF115"/>
      <c r="ASG115"/>
      <c r="ASH115"/>
      <c r="ASI115"/>
      <c r="ASJ115"/>
      <c r="ASK115"/>
      <c r="ASL115"/>
      <c r="ASM115"/>
      <c r="ASN115"/>
      <c r="ASO115"/>
      <c r="ASP115"/>
      <c r="ASQ115"/>
      <c r="ASR115"/>
      <c r="ASS115"/>
      <c r="AST115"/>
      <c r="ASU115"/>
      <c r="ASV115"/>
      <c r="ASW115"/>
      <c r="ASX115"/>
      <c r="ASY115"/>
      <c r="ASZ115"/>
      <c r="ATA115"/>
      <c r="ATB115"/>
      <c r="ATC115"/>
      <c r="ATD115"/>
      <c r="ATE115"/>
      <c r="ATF115"/>
      <c r="ATG115"/>
      <c r="ATH115"/>
      <c r="ATI115"/>
      <c r="ATJ115"/>
      <c r="ATK115"/>
      <c r="ATL115"/>
      <c r="ATM115"/>
      <c r="ATN115"/>
      <c r="ATO115"/>
      <c r="ATP115"/>
      <c r="ATQ115"/>
      <c r="ATR115"/>
      <c r="ATS115"/>
      <c r="ATT115"/>
      <c r="ATU115"/>
      <c r="ATV115"/>
      <c r="ATW115"/>
      <c r="ATX115"/>
      <c r="ATY115"/>
      <c r="ATZ115"/>
      <c r="AUA115"/>
      <c r="AUB115"/>
      <c r="AUC115"/>
      <c r="AUD115"/>
      <c r="AUE115"/>
      <c r="AUF115"/>
      <c r="AUG115"/>
      <c r="AUH115"/>
      <c r="AUI115"/>
      <c r="AUJ115"/>
      <c r="AUK115"/>
      <c r="AUL115"/>
      <c r="AUM115"/>
      <c r="AUN115"/>
      <c r="AUO115"/>
      <c r="AUP115"/>
      <c r="AUQ115"/>
      <c r="AUR115"/>
      <c r="AUS115"/>
      <c r="AUT115"/>
      <c r="AUU115"/>
      <c r="AUV115"/>
      <c r="AUW115"/>
      <c r="AUX115"/>
      <c r="AUY115"/>
      <c r="AUZ115"/>
      <c r="AVA115"/>
      <c r="AVB115"/>
      <c r="AVC115"/>
      <c r="AVD115"/>
      <c r="AVE115"/>
      <c r="AVF115"/>
      <c r="AVG115"/>
      <c r="AVH115"/>
      <c r="AVI115"/>
      <c r="AVJ115"/>
      <c r="AVK115"/>
      <c r="AVL115"/>
      <c r="AVM115"/>
      <c r="AVN115"/>
      <c r="AVO115"/>
      <c r="AVP115"/>
      <c r="AVQ115"/>
      <c r="AVR115"/>
      <c r="AVS115"/>
      <c r="AVT115"/>
      <c r="AVU115"/>
      <c r="AVV115"/>
      <c r="AVW115"/>
      <c r="AVX115"/>
      <c r="AVY115"/>
      <c r="AVZ115"/>
      <c r="AWA115"/>
      <c r="AWB115"/>
      <c r="AWC115"/>
      <c r="AWD115"/>
      <c r="AWE115"/>
      <c r="AWF115"/>
      <c r="AWG115"/>
      <c r="AWH115"/>
      <c r="AWI115"/>
      <c r="AWJ115"/>
      <c r="AWK115"/>
      <c r="AWL115"/>
      <c r="AWM115"/>
      <c r="AWN115"/>
      <c r="AWO115"/>
      <c r="AWP115"/>
      <c r="AWQ115"/>
      <c r="AWR115"/>
      <c r="AWS115"/>
      <c r="AWT115"/>
      <c r="AWU115"/>
      <c r="AWV115"/>
      <c r="AWW115"/>
      <c r="AWX115"/>
      <c r="AWY115"/>
      <c r="AWZ115"/>
      <c r="AXA115"/>
      <c r="AXB115"/>
      <c r="AXC115"/>
      <c r="AXD115"/>
      <c r="AXE115"/>
      <c r="AXF115"/>
      <c r="AXG115"/>
      <c r="AXH115"/>
      <c r="AXI115"/>
      <c r="AXJ115"/>
      <c r="AXK115"/>
      <c r="AXL115"/>
      <c r="AXM115"/>
      <c r="AXN115"/>
      <c r="AXO115"/>
      <c r="AXP115"/>
      <c r="AXQ115"/>
      <c r="AXR115"/>
      <c r="AXS115"/>
      <c r="AXT115"/>
      <c r="AXU115"/>
      <c r="AXV115"/>
      <c r="AXW115"/>
      <c r="AXX115"/>
      <c r="AXY115"/>
      <c r="AXZ115"/>
      <c r="AYA115"/>
      <c r="AYB115"/>
      <c r="AYC115"/>
      <c r="AYD115"/>
      <c r="AYE115"/>
      <c r="AYF115"/>
      <c r="AYG115"/>
      <c r="AYH115"/>
      <c r="AYI115"/>
      <c r="AYJ115"/>
      <c r="AYK115"/>
      <c r="AYL115"/>
      <c r="AYM115"/>
    </row>
    <row r="116" spans="1:1339" x14ac:dyDescent="0.3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  <c r="AMK116"/>
      <c r="AML116"/>
      <c r="AMM116"/>
      <c r="AMN116"/>
      <c r="AMO116"/>
      <c r="AMP116"/>
      <c r="AMQ116"/>
      <c r="AMR116"/>
      <c r="AMS116"/>
      <c r="AMT116"/>
      <c r="AMU116"/>
      <c r="AMV116"/>
      <c r="AMW116"/>
      <c r="AMX116"/>
      <c r="AMY116"/>
      <c r="AMZ116"/>
      <c r="ANA116"/>
      <c r="ANB116"/>
      <c r="ANC116"/>
      <c r="AND116"/>
      <c r="ANE116"/>
      <c r="ANF116"/>
      <c r="ANG116"/>
      <c r="ANH116"/>
      <c r="ANI116"/>
      <c r="ANJ116"/>
      <c r="ANK116"/>
      <c r="ANL116"/>
      <c r="ANM116"/>
      <c r="ANN116"/>
      <c r="ANO116"/>
      <c r="ANP116"/>
      <c r="ANQ116"/>
      <c r="ANR116"/>
      <c r="ANS116"/>
      <c r="ANT116"/>
      <c r="ANU116"/>
      <c r="ANV116"/>
      <c r="ANW116"/>
      <c r="ANX116"/>
      <c r="ANY116"/>
      <c r="ANZ116"/>
      <c r="AOA116"/>
      <c r="AOB116"/>
      <c r="AOC116"/>
      <c r="AOD116"/>
      <c r="AOE116"/>
      <c r="AOF116"/>
      <c r="AOG116"/>
      <c r="AOH116"/>
      <c r="AOI116"/>
      <c r="AOJ116"/>
      <c r="AOK116"/>
      <c r="AOL116"/>
      <c r="AOM116"/>
      <c r="AON116"/>
      <c r="AOO116"/>
      <c r="AOP116"/>
      <c r="AOQ116"/>
      <c r="AOR116"/>
      <c r="AOS116"/>
      <c r="AOT116"/>
      <c r="AOU116"/>
      <c r="AOV116"/>
      <c r="AOW116"/>
      <c r="AOX116"/>
      <c r="AOY116"/>
      <c r="AOZ116"/>
      <c r="APA116"/>
      <c r="APB116"/>
      <c r="APC116"/>
      <c r="APD116"/>
      <c r="APE116"/>
      <c r="APF116"/>
      <c r="APG116"/>
      <c r="APH116"/>
      <c r="API116"/>
      <c r="APJ116"/>
      <c r="APK116"/>
      <c r="APL116"/>
      <c r="APM116"/>
      <c r="APN116"/>
      <c r="APO116"/>
      <c r="APP116"/>
      <c r="APQ116"/>
      <c r="APR116"/>
      <c r="APS116"/>
      <c r="APT116"/>
      <c r="APU116"/>
      <c r="APV116"/>
      <c r="APW116"/>
      <c r="APX116"/>
      <c r="APY116"/>
      <c r="APZ116"/>
      <c r="AQA116"/>
      <c r="AQB116"/>
      <c r="AQC116"/>
      <c r="AQD116"/>
      <c r="AQE116"/>
      <c r="AQF116"/>
      <c r="AQG116"/>
      <c r="AQH116"/>
      <c r="AQI116"/>
      <c r="AQJ116"/>
      <c r="AQK116"/>
      <c r="AQL116"/>
      <c r="AQM116"/>
      <c r="AQN116"/>
      <c r="AQO116"/>
      <c r="AQP116"/>
      <c r="AQQ116"/>
      <c r="AQR116"/>
      <c r="AQS116"/>
      <c r="AQT116"/>
      <c r="AQU116"/>
      <c r="AQV116"/>
      <c r="AQW116"/>
      <c r="AQX116"/>
      <c r="AQY116"/>
      <c r="AQZ116"/>
      <c r="ARA116"/>
      <c r="ARB116"/>
      <c r="ARC116"/>
      <c r="ARD116"/>
      <c r="ARE116"/>
      <c r="ARF116"/>
      <c r="ARG116"/>
      <c r="ARH116"/>
      <c r="ARI116"/>
      <c r="ARJ116"/>
      <c r="ARK116"/>
      <c r="ARL116"/>
      <c r="ARM116"/>
      <c r="ARN116"/>
      <c r="ARO116"/>
      <c r="ARP116"/>
      <c r="ARQ116"/>
      <c r="ARR116"/>
      <c r="ARS116"/>
      <c r="ART116"/>
      <c r="ARU116"/>
      <c r="ARV116"/>
      <c r="ARW116"/>
      <c r="ARX116"/>
      <c r="ARY116"/>
      <c r="ARZ116"/>
      <c r="ASA116"/>
      <c r="ASB116"/>
      <c r="ASC116"/>
      <c r="ASD116"/>
      <c r="ASE116"/>
      <c r="ASF116"/>
      <c r="ASG116"/>
      <c r="ASH116"/>
      <c r="ASI116"/>
      <c r="ASJ116"/>
      <c r="ASK116"/>
      <c r="ASL116"/>
      <c r="ASM116"/>
      <c r="ASN116"/>
      <c r="ASO116"/>
      <c r="ASP116"/>
      <c r="ASQ116"/>
      <c r="ASR116"/>
      <c r="ASS116"/>
      <c r="AST116"/>
      <c r="ASU116"/>
      <c r="ASV116"/>
      <c r="ASW116"/>
      <c r="ASX116"/>
      <c r="ASY116"/>
      <c r="ASZ116"/>
      <c r="ATA116"/>
      <c r="ATB116"/>
      <c r="ATC116"/>
      <c r="ATD116"/>
      <c r="ATE116"/>
      <c r="ATF116"/>
      <c r="ATG116"/>
      <c r="ATH116"/>
      <c r="ATI116"/>
      <c r="ATJ116"/>
      <c r="ATK116"/>
      <c r="ATL116"/>
      <c r="ATM116"/>
      <c r="ATN116"/>
      <c r="ATO116"/>
      <c r="ATP116"/>
      <c r="ATQ116"/>
      <c r="ATR116"/>
      <c r="ATS116"/>
      <c r="ATT116"/>
      <c r="ATU116"/>
      <c r="ATV116"/>
      <c r="ATW116"/>
      <c r="ATX116"/>
      <c r="ATY116"/>
      <c r="ATZ116"/>
      <c r="AUA116"/>
      <c r="AUB116"/>
      <c r="AUC116"/>
      <c r="AUD116"/>
      <c r="AUE116"/>
      <c r="AUF116"/>
      <c r="AUG116"/>
      <c r="AUH116"/>
      <c r="AUI116"/>
      <c r="AUJ116"/>
      <c r="AUK116"/>
      <c r="AUL116"/>
      <c r="AUM116"/>
      <c r="AUN116"/>
      <c r="AUO116"/>
      <c r="AUP116"/>
      <c r="AUQ116"/>
      <c r="AUR116"/>
      <c r="AUS116"/>
      <c r="AUT116"/>
      <c r="AUU116"/>
      <c r="AUV116"/>
      <c r="AUW116"/>
      <c r="AUX116"/>
      <c r="AUY116"/>
      <c r="AUZ116"/>
      <c r="AVA116"/>
      <c r="AVB116"/>
      <c r="AVC116"/>
      <c r="AVD116"/>
      <c r="AVE116"/>
      <c r="AVF116"/>
      <c r="AVG116"/>
      <c r="AVH116"/>
      <c r="AVI116"/>
      <c r="AVJ116"/>
      <c r="AVK116"/>
      <c r="AVL116"/>
      <c r="AVM116"/>
      <c r="AVN116"/>
      <c r="AVO116"/>
      <c r="AVP116"/>
      <c r="AVQ116"/>
      <c r="AVR116"/>
      <c r="AVS116"/>
      <c r="AVT116"/>
      <c r="AVU116"/>
      <c r="AVV116"/>
      <c r="AVW116"/>
      <c r="AVX116"/>
      <c r="AVY116"/>
      <c r="AVZ116"/>
      <c r="AWA116"/>
      <c r="AWB116"/>
      <c r="AWC116"/>
      <c r="AWD116"/>
      <c r="AWE116"/>
      <c r="AWF116"/>
      <c r="AWG116"/>
      <c r="AWH116"/>
      <c r="AWI116"/>
      <c r="AWJ116"/>
      <c r="AWK116"/>
      <c r="AWL116"/>
      <c r="AWM116"/>
      <c r="AWN116"/>
      <c r="AWO116"/>
      <c r="AWP116"/>
      <c r="AWQ116"/>
      <c r="AWR116"/>
      <c r="AWS116"/>
      <c r="AWT116"/>
      <c r="AWU116"/>
      <c r="AWV116"/>
      <c r="AWW116"/>
      <c r="AWX116"/>
      <c r="AWY116"/>
      <c r="AWZ116"/>
      <c r="AXA116"/>
      <c r="AXB116"/>
      <c r="AXC116"/>
      <c r="AXD116"/>
      <c r="AXE116"/>
      <c r="AXF116"/>
      <c r="AXG116"/>
      <c r="AXH116"/>
      <c r="AXI116"/>
      <c r="AXJ116"/>
      <c r="AXK116"/>
      <c r="AXL116"/>
      <c r="AXM116"/>
      <c r="AXN116"/>
      <c r="AXO116"/>
      <c r="AXP116"/>
      <c r="AXQ116"/>
      <c r="AXR116"/>
      <c r="AXS116"/>
      <c r="AXT116"/>
      <c r="AXU116"/>
      <c r="AXV116"/>
      <c r="AXW116"/>
      <c r="AXX116"/>
      <c r="AXY116"/>
      <c r="AXZ116"/>
      <c r="AYA116"/>
      <c r="AYB116"/>
      <c r="AYC116"/>
      <c r="AYD116"/>
      <c r="AYE116"/>
      <c r="AYF116"/>
      <c r="AYG116"/>
      <c r="AYH116"/>
      <c r="AYI116"/>
      <c r="AYJ116"/>
      <c r="AYK116"/>
      <c r="AYL116"/>
      <c r="AYM116"/>
    </row>
    <row r="117" spans="1:1339" x14ac:dyDescent="0.3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  <c r="AMK117"/>
      <c r="AML117"/>
      <c r="AMM117"/>
      <c r="AMN117"/>
      <c r="AMO117"/>
      <c r="AMP117"/>
      <c r="AMQ117"/>
      <c r="AMR117"/>
      <c r="AMS117"/>
      <c r="AMT117"/>
      <c r="AMU117"/>
      <c r="AMV117"/>
      <c r="AMW117"/>
      <c r="AMX117"/>
      <c r="AMY117"/>
      <c r="AMZ117"/>
      <c r="ANA117"/>
      <c r="ANB117"/>
      <c r="ANC117"/>
      <c r="AND117"/>
      <c r="ANE117"/>
      <c r="ANF117"/>
      <c r="ANG117"/>
      <c r="ANH117"/>
      <c r="ANI117"/>
      <c r="ANJ117"/>
      <c r="ANK117"/>
      <c r="ANL117"/>
      <c r="ANM117"/>
      <c r="ANN117"/>
      <c r="ANO117"/>
      <c r="ANP117"/>
      <c r="ANQ117"/>
      <c r="ANR117"/>
      <c r="ANS117"/>
      <c r="ANT117"/>
      <c r="ANU117"/>
      <c r="ANV117"/>
      <c r="ANW117"/>
      <c r="ANX117"/>
      <c r="ANY117"/>
      <c r="ANZ117"/>
      <c r="AOA117"/>
      <c r="AOB117"/>
      <c r="AOC117"/>
      <c r="AOD117"/>
      <c r="AOE117"/>
      <c r="AOF117"/>
      <c r="AOG117"/>
      <c r="AOH117"/>
      <c r="AOI117"/>
      <c r="AOJ117"/>
      <c r="AOK117"/>
      <c r="AOL117"/>
      <c r="AOM117"/>
      <c r="AON117"/>
      <c r="AOO117"/>
      <c r="AOP117"/>
      <c r="AOQ117"/>
      <c r="AOR117"/>
      <c r="AOS117"/>
      <c r="AOT117"/>
      <c r="AOU117"/>
      <c r="AOV117"/>
      <c r="AOW117"/>
      <c r="AOX117"/>
      <c r="AOY117"/>
      <c r="AOZ117"/>
      <c r="APA117"/>
      <c r="APB117"/>
      <c r="APC117"/>
      <c r="APD117"/>
      <c r="APE117"/>
      <c r="APF117"/>
      <c r="APG117"/>
      <c r="APH117"/>
      <c r="API117"/>
      <c r="APJ117"/>
      <c r="APK117"/>
      <c r="APL117"/>
      <c r="APM117"/>
      <c r="APN117"/>
      <c r="APO117"/>
      <c r="APP117"/>
      <c r="APQ117"/>
      <c r="APR117"/>
      <c r="APS117"/>
      <c r="APT117"/>
      <c r="APU117"/>
      <c r="APV117"/>
      <c r="APW117"/>
      <c r="APX117"/>
      <c r="APY117"/>
      <c r="APZ117"/>
      <c r="AQA117"/>
      <c r="AQB117"/>
      <c r="AQC117"/>
      <c r="AQD117"/>
      <c r="AQE117"/>
      <c r="AQF117"/>
      <c r="AQG117"/>
      <c r="AQH117"/>
      <c r="AQI117"/>
      <c r="AQJ117"/>
      <c r="AQK117"/>
      <c r="AQL117"/>
      <c r="AQM117"/>
      <c r="AQN117"/>
      <c r="AQO117"/>
      <c r="AQP117"/>
      <c r="AQQ117"/>
      <c r="AQR117"/>
      <c r="AQS117"/>
      <c r="AQT117"/>
      <c r="AQU117"/>
      <c r="AQV117"/>
      <c r="AQW117"/>
      <c r="AQX117"/>
      <c r="AQY117"/>
      <c r="AQZ117"/>
      <c r="ARA117"/>
      <c r="ARB117"/>
      <c r="ARC117"/>
      <c r="ARD117"/>
      <c r="ARE117"/>
      <c r="ARF117"/>
      <c r="ARG117"/>
      <c r="ARH117"/>
      <c r="ARI117"/>
      <c r="ARJ117"/>
      <c r="ARK117"/>
      <c r="ARL117"/>
      <c r="ARM117"/>
      <c r="ARN117"/>
      <c r="ARO117"/>
      <c r="ARP117"/>
      <c r="ARQ117"/>
      <c r="ARR117"/>
      <c r="ARS117"/>
      <c r="ART117"/>
      <c r="ARU117"/>
      <c r="ARV117"/>
      <c r="ARW117"/>
      <c r="ARX117"/>
      <c r="ARY117"/>
      <c r="ARZ117"/>
      <c r="ASA117"/>
      <c r="ASB117"/>
      <c r="ASC117"/>
      <c r="ASD117"/>
      <c r="ASE117"/>
      <c r="ASF117"/>
      <c r="ASG117"/>
      <c r="ASH117"/>
      <c r="ASI117"/>
      <c r="ASJ117"/>
      <c r="ASK117"/>
      <c r="ASL117"/>
      <c r="ASM117"/>
      <c r="ASN117"/>
      <c r="ASO117"/>
      <c r="ASP117"/>
      <c r="ASQ117"/>
      <c r="ASR117"/>
      <c r="ASS117"/>
      <c r="AST117"/>
      <c r="ASU117"/>
      <c r="ASV117"/>
      <c r="ASW117"/>
      <c r="ASX117"/>
      <c r="ASY117"/>
      <c r="ASZ117"/>
      <c r="ATA117"/>
      <c r="ATB117"/>
      <c r="ATC117"/>
      <c r="ATD117"/>
      <c r="ATE117"/>
      <c r="ATF117"/>
      <c r="ATG117"/>
      <c r="ATH117"/>
      <c r="ATI117"/>
      <c r="ATJ117"/>
      <c r="ATK117"/>
      <c r="ATL117"/>
      <c r="ATM117"/>
      <c r="ATN117"/>
      <c r="ATO117"/>
      <c r="ATP117"/>
      <c r="ATQ117"/>
      <c r="ATR117"/>
      <c r="ATS117"/>
      <c r="ATT117"/>
      <c r="ATU117"/>
      <c r="ATV117"/>
      <c r="ATW117"/>
      <c r="ATX117"/>
      <c r="ATY117"/>
      <c r="ATZ117"/>
      <c r="AUA117"/>
      <c r="AUB117"/>
      <c r="AUC117"/>
      <c r="AUD117"/>
      <c r="AUE117"/>
      <c r="AUF117"/>
      <c r="AUG117"/>
      <c r="AUH117"/>
      <c r="AUI117"/>
      <c r="AUJ117"/>
      <c r="AUK117"/>
      <c r="AUL117"/>
      <c r="AUM117"/>
      <c r="AUN117"/>
      <c r="AUO117"/>
      <c r="AUP117"/>
      <c r="AUQ117"/>
      <c r="AUR117"/>
      <c r="AUS117"/>
      <c r="AUT117"/>
      <c r="AUU117"/>
      <c r="AUV117"/>
      <c r="AUW117"/>
      <c r="AUX117"/>
      <c r="AUY117"/>
      <c r="AUZ117"/>
      <c r="AVA117"/>
      <c r="AVB117"/>
      <c r="AVC117"/>
      <c r="AVD117"/>
      <c r="AVE117"/>
      <c r="AVF117"/>
      <c r="AVG117"/>
      <c r="AVH117"/>
      <c r="AVI117"/>
      <c r="AVJ117"/>
      <c r="AVK117"/>
      <c r="AVL117"/>
      <c r="AVM117"/>
      <c r="AVN117"/>
      <c r="AVO117"/>
      <c r="AVP117"/>
      <c r="AVQ117"/>
      <c r="AVR117"/>
      <c r="AVS117"/>
      <c r="AVT117"/>
      <c r="AVU117"/>
      <c r="AVV117"/>
      <c r="AVW117"/>
      <c r="AVX117"/>
      <c r="AVY117"/>
      <c r="AVZ117"/>
      <c r="AWA117"/>
      <c r="AWB117"/>
      <c r="AWC117"/>
      <c r="AWD117"/>
      <c r="AWE117"/>
      <c r="AWF117"/>
      <c r="AWG117"/>
      <c r="AWH117"/>
      <c r="AWI117"/>
      <c r="AWJ117"/>
      <c r="AWK117"/>
      <c r="AWL117"/>
      <c r="AWM117"/>
      <c r="AWN117"/>
      <c r="AWO117"/>
      <c r="AWP117"/>
      <c r="AWQ117"/>
      <c r="AWR117"/>
      <c r="AWS117"/>
      <c r="AWT117"/>
      <c r="AWU117"/>
      <c r="AWV117"/>
      <c r="AWW117"/>
      <c r="AWX117"/>
      <c r="AWY117"/>
      <c r="AWZ117"/>
      <c r="AXA117"/>
      <c r="AXB117"/>
      <c r="AXC117"/>
      <c r="AXD117"/>
      <c r="AXE117"/>
      <c r="AXF117"/>
      <c r="AXG117"/>
      <c r="AXH117"/>
      <c r="AXI117"/>
      <c r="AXJ117"/>
      <c r="AXK117"/>
      <c r="AXL117"/>
      <c r="AXM117"/>
      <c r="AXN117"/>
      <c r="AXO117"/>
      <c r="AXP117"/>
      <c r="AXQ117"/>
      <c r="AXR117"/>
      <c r="AXS117"/>
      <c r="AXT117"/>
      <c r="AXU117"/>
      <c r="AXV117"/>
      <c r="AXW117"/>
      <c r="AXX117"/>
      <c r="AXY117"/>
      <c r="AXZ117"/>
      <c r="AYA117"/>
      <c r="AYB117"/>
      <c r="AYC117"/>
      <c r="AYD117"/>
      <c r="AYE117"/>
      <c r="AYF117"/>
      <c r="AYG117"/>
      <c r="AYH117"/>
      <c r="AYI117"/>
      <c r="AYJ117"/>
      <c r="AYK117"/>
      <c r="AYL117"/>
      <c r="AYM117"/>
    </row>
    <row r="118" spans="1:1339" x14ac:dyDescent="0.3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  <c r="AMK118"/>
      <c r="AML118"/>
      <c r="AMM118"/>
      <c r="AMN118"/>
      <c r="AMO118"/>
      <c r="AMP118"/>
      <c r="AMQ118"/>
      <c r="AMR118"/>
      <c r="AMS118"/>
      <c r="AMT118"/>
      <c r="AMU118"/>
      <c r="AMV118"/>
      <c r="AMW118"/>
      <c r="AMX118"/>
      <c r="AMY118"/>
      <c r="AMZ118"/>
      <c r="ANA118"/>
      <c r="ANB118"/>
      <c r="ANC118"/>
      <c r="AND118"/>
      <c r="ANE118"/>
      <c r="ANF118"/>
      <c r="ANG118"/>
      <c r="ANH118"/>
      <c r="ANI118"/>
      <c r="ANJ118"/>
      <c r="ANK118"/>
      <c r="ANL118"/>
      <c r="ANM118"/>
      <c r="ANN118"/>
      <c r="ANO118"/>
      <c r="ANP118"/>
      <c r="ANQ118"/>
      <c r="ANR118"/>
      <c r="ANS118"/>
      <c r="ANT118"/>
      <c r="ANU118"/>
      <c r="ANV118"/>
      <c r="ANW118"/>
      <c r="ANX118"/>
      <c r="ANY118"/>
      <c r="ANZ118"/>
      <c r="AOA118"/>
      <c r="AOB118"/>
      <c r="AOC118"/>
      <c r="AOD118"/>
      <c r="AOE118"/>
      <c r="AOF118"/>
      <c r="AOG118"/>
      <c r="AOH118"/>
      <c r="AOI118"/>
      <c r="AOJ118"/>
      <c r="AOK118"/>
      <c r="AOL118"/>
      <c r="AOM118"/>
      <c r="AON118"/>
      <c r="AOO118"/>
      <c r="AOP118"/>
      <c r="AOQ118"/>
      <c r="AOR118"/>
      <c r="AOS118"/>
      <c r="AOT118"/>
      <c r="AOU118"/>
      <c r="AOV118"/>
      <c r="AOW118"/>
      <c r="AOX118"/>
      <c r="AOY118"/>
      <c r="AOZ118"/>
      <c r="APA118"/>
      <c r="APB118"/>
      <c r="APC118"/>
      <c r="APD118"/>
      <c r="APE118"/>
      <c r="APF118"/>
      <c r="APG118"/>
      <c r="APH118"/>
      <c r="API118"/>
      <c r="APJ118"/>
      <c r="APK118"/>
      <c r="APL118"/>
      <c r="APM118"/>
      <c r="APN118"/>
      <c r="APO118"/>
      <c r="APP118"/>
      <c r="APQ118"/>
      <c r="APR118"/>
      <c r="APS118"/>
      <c r="APT118"/>
      <c r="APU118"/>
      <c r="APV118"/>
      <c r="APW118"/>
      <c r="APX118"/>
      <c r="APY118"/>
      <c r="APZ118"/>
      <c r="AQA118"/>
      <c r="AQB118"/>
      <c r="AQC118"/>
      <c r="AQD118"/>
      <c r="AQE118"/>
      <c r="AQF118"/>
      <c r="AQG118"/>
      <c r="AQH118"/>
      <c r="AQI118"/>
      <c r="AQJ118"/>
      <c r="AQK118"/>
      <c r="AQL118"/>
      <c r="AQM118"/>
      <c r="AQN118"/>
      <c r="AQO118"/>
      <c r="AQP118"/>
      <c r="AQQ118"/>
      <c r="AQR118"/>
      <c r="AQS118"/>
      <c r="AQT118"/>
      <c r="AQU118"/>
      <c r="AQV118"/>
      <c r="AQW118"/>
      <c r="AQX118"/>
      <c r="AQY118"/>
      <c r="AQZ118"/>
      <c r="ARA118"/>
      <c r="ARB118"/>
      <c r="ARC118"/>
      <c r="ARD118"/>
      <c r="ARE118"/>
      <c r="ARF118"/>
      <c r="ARG118"/>
      <c r="ARH118"/>
      <c r="ARI118"/>
      <c r="ARJ118"/>
      <c r="ARK118"/>
      <c r="ARL118"/>
      <c r="ARM118"/>
      <c r="ARN118"/>
      <c r="ARO118"/>
      <c r="ARP118"/>
      <c r="ARQ118"/>
      <c r="ARR118"/>
      <c r="ARS118"/>
      <c r="ART118"/>
      <c r="ARU118"/>
      <c r="ARV118"/>
      <c r="ARW118"/>
      <c r="ARX118"/>
      <c r="ARY118"/>
      <c r="ARZ118"/>
      <c r="ASA118"/>
      <c r="ASB118"/>
      <c r="ASC118"/>
      <c r="ASD118"/>
      <c r="ASE118"/>
      <c r="ASF118"/>
      <c r="ASG118"/>
      <c r="ASH118"/>
      <c r="ASI118"/>
      <c r="ASJ118"/>
      <c r="ASK118"/>
      <c r="ASL118"/>
      <c r="ASM118"/>
      <c r="ASN118"/>
      <c r="ASO118"/>
      <c r="ASP118"/>
      <c r="ASQ118"/>
      <c r="ASR118"/>
      <c r="ASS118"/>
      <c r="AST118"/>
      <c r="ASU118"/>
      <c r="ASV118"/>
      <c r="ASW118"/>
      <c r="ASX118"/>
      <c r="ASY118"/>
      <c r="ASZ118"/>
      <c r="ATA118"/>
      <c r="ATB118"/>
      <c r="ATC118"/>
      <c r="ATD118"/>
      <c r="ATE118"/>
      <c r="ATF118"/>
      <c r="ATG118"/>
      <c r="ATH118"/>
      <c r="ATI118"/>
      <c r="ATJ118"/>
      <c r="ATK118"/>
      <c r="ATL118"/>
      <c r="ATM118"/>
      <c r="ATN118"/>
      <c r="ATO118"/>
      <c r="ATP118"/>
      <c r="ATQ118"/>
      <c r="ATR118"/>
      <c r="ATS118"/>
      <c r="ATT118"/>
      <c r="ATU118"/>
      <c r="ATV118"/>
      <c r="ATW118"/>
      <c r="ATX118"/>
      <c r="ATY118"/>
      <c r="ATZ118"/>
      <c r="AUA118"/>
      <c r="AUB118"/>
      <c r="AUC118"/>
      <c r="AUD118"/>
      <c r="AUE118"/>
      <c r="AUF118"/>
      <c r="AUG118"/>
      <c r="AUH118"/>
      <c r="AUI118"/>
      <c r="AUJ118"/>
      <c r="AUK118"/>
      <c r="AUL118"/>
      <c r="AUM118"/>
      <c r="AUN118"/>
      <c r="AUO118"/>
      <c r="AUP118"/>
      <c r="AUQ118"/>
      <c r="AUR118"/>
      <c r="AUS118"/>
      <c r="AUT118"/>
      <c r="AUU118"/>
      <c r="AUV118"/>
      <c r="AUW118"/>
      <c r="AUX118"/>
      <c r="AUY118"/>
      <c r="AUZ118"/>
      <c r="AVA118"/>
      <c r="AVB118"/>
      <c r="AVC118"/>
      <c r="AVD118"/>
      <c r="AVE118"/>
      <c r="AVF118"/>
      <c r="AVG118"/>
      <c r="AVH118"/>
      <c r="AVI118"/>
      <c r="AVJ118"/>
      <c r="AVK118"/>
      <c r="AVL118"/>
      <c r="AVM118"/>
      <c r="AVN118"/>
      <c r="AVO118"/>
      <c r="AVP118"/>
      <c r="AVQ118"/>
      <c r="AVR118"/>
      <c r="AVS118"/>
      <c r="AVT118"/>
      <c r="AVU118"/>
      <c r="AVV118"/>
      <c r="AVW118"/>
      <c r="AVX118"/>
      <c r="AVY118"/>
      <c r="AVZ118"/>
      <c r="AWA118"/>
      <c r="AWB118"/>
      <c r="AWC118"/>
      <c r="AWD118"/>
      <c r="AWE118"/>
      <c r="AWF118"/>
      <c r="AWG118"/>
      <c r="AWH118"/>
      <c r="AWI118"/>
      <c r="AWJ118"/>
      <c r="AWK118"/>
      <c r="AWL118"/>
      <c r="AWM118"/>
      <c r="AWN118"/>
      <c r="AWO118"/>
      <c r="AWP118"/>
      <c r="AWQ118"/>
      <c r="AWR118"/>
      <c r="AWS118"/>
      <c r="AWT118"/>
      <c r="AWU118"/>
      <c r="AWV118"/>
      <c r="AWW118"/>
      <c r="AWX118"/>
      <c r="AWY118"/>
      <c r="AWZ118"/>
      <c r="AXA118"/>
      <c r="AXB118"/>
      <c r="AXC118"/>
      <c r="AXD118"/>
      <c r="AXE118"/>
      <c r="AXF118"/>
      <c r="AXG118"/>
      <c r="AXH118"/>
      <c r="AXI118"/>
      <c r="AXJ118"/>
      <c r="AXK118"/>
      <c r="AXL118"/>
      <c r="AXM118"/>
      <c r="AXN118"/>
      <c r="AXO118"/>
      <c r="AXP118"/>
      <c r="AXQ118"/>
      <c r="AXR118"/>
      <c r="AXS118"/>
      <c r="AXT118"/>
      <c r="AXU118"/>
      <c r="AXV118"/>
      <c r="AXW118"/>
      <c r="AXX118"/>
      <c r="AXY118"/>
      <c r="AXZ118"/>
      <c r="AYA118"/>
      <c r="AYB118"/>
      <c r="AYC118"/>
      <c r="AYD118"/>
      <c r="AYE118"/>
      <c r="AYF118"/>
      <c r="AYG118"/>
      <c r="AYH118"/>
      <c r="AYI118"/>
      <c r="AYJ118"/>
      <c r="AYK118"/>
      <c r="AYL118"/>
      <c r="AYM118"/>
    </row>
    <row r="119" spans="1:1339" x14ac:dyDescent="0.3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</row>
    <row r="120" spans="1:1339" x14ac:dyDescent="0.3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</row>
    <row r="121" spans="1:1339" x14ac:dyDescent="0.3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</row>
    <row r="122" spans="1:1339" x14ac:dyDescent="0.3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  <c r="AMK122"/>
      <c r="AML122"/>
      <c r="AMM122"/>
      <c r="AMN122"/>
      <c r="AMO122"/>
      <c r="AMP122"/>
      <c r="AMQ122"/>
      <c r="AMR122"/>
      <c r="AMS122"/>
      <c r="AMT122"/>
      <c r="AMU122"/>
      <c r="AMV122"/>
      <c r="AMW122"/>
      <c r="AMX122"/>
      <c r="AMY122"/>
      <c r="AMZ122"/>
      <c r="ANA122"/>
      <c r="ANB122"/>
      <c r="ANC122"/>
      <c r="AND122"/>
      <c r="ANE122"/>
      <c r="ANF122"/>
      <c r="ANG122"/>
      <c r="ANH122"/>
      <c r="ANI122"/>
      <c r="ANJ122"/>
      <c r="ANK122"/>
      <c r="ANL122"/>
      <c r="ANM122"/>
      <c r="ANN122"/>
      <c r="ANO122"/>
      <c r="ANP122"/>
      <c r="ANQ122"/>
      <c r="ANR122"/>
      <c r="ANS122"/>
      <c r="ANT122"/>
      <c r="ANU122"/>
      <c r="ANV122"/>
      <c r="ANW122"/>
      <c r="ANX122"/>
      <c r="ANY122"/>
      <c r="ANZ122"/>
      <c r="AOA122"/>
      <c r="AOB122"/>
      <c r="AOC122"/>
      <c r="AOD122"/>
      <c r="AOE122"/>
      <c r="AOF122"/>
      <c r="AOG122"/>
      <c r="AOH122"/>
      <c r="AOI122"/>
      <c r="AOJ122"/>
      <c r="AOK122"/>
      <c r="AOL122"/>
      <c r="AOM122"/>
      <c r="AON122"/>
      <c r="AOO122"/>
      <c r="AOP122"/>
      <c r="AOQ122"/>
      <c r="AOR122"/>
      <c r="AOS122"/>
      <c r="AOT122"/>
      <c r="AOU122"/>
      <c r="AOV122"/>
      <c r="AOW122"/>
      <c r="AOX122"/>
      <c r="AOY122"/>
      <c r="AOZ122"/>
      <c r="APA122"/>
      <c r="APB122"/>
      <c r="APC122"/>
      <c r="APD122"/>
      <c r="APE122"/>
      <c r="APF122"/>
      <c r="APG122"/>
      <c r="APH122"/>
      <c r="API122"/>
      <c r="APJ122"/>
      <c r="APK122"/>
      <c r="APL122"/>
      <c r="APM122"/>
      <c r="APN122"/>
      <c r="APO122"/>
      <c r="APP122"/>
      <c r="APQ122"/>
      <c r="APR122"/>
      <c r="APS122"/>
      <c r="APT122"/>
      <c r="APU122"/>
      <c r="APV122"/>
      <c r="APW122"/>
      <c r="APX122"/>
      <c r="APY122"/>
      <c r="APZ122"/>
      <c r="AQA122"/>
      <c r="AQB122"/>
      <c r="AQC122"/>
      <c r="AQD122"/>
      <c r="AQE122"/>
      <c r="AQF122"/>
      <c r="AQG122"/>
      <c r="AQH122"/>
      <c r="AQI122"/>
      <c r="AQJ122"/>
      <c r="AQK122"/>
      <c r="AQL122"/>
      <c r="AQM122"/>
      <c r="AQN122"/>
      <c r="AQO122"/>
      <c r="AQP122"/>
      <c r="AQQ122"/>
      <c r="AQR122"/>
      <c r="AQS122"/>
      <c r="AQT122"/>
      <c r="AQU122"/>
      <c r="AQV122"/>
      <c r="AQW122"/>
      <c r="AQX122"/>
      <c r="AQY122"/>
      <c r="AQZ122"/>
      <c r="ARA122"/>
      <c r="ARB122"/>
      <c r="ARC122"/>
      <c r="ARD122"/>
      <c r="ARE122"/>
      <c r="ARF122"/>
      <c r="ARG122"/>
      <c r="ARH122"/>
      <c r="ARI122"/>
      <c r="ARJ122"/>
      <c r="ARK122"/>
      <c r="ARL122"/>
      <c r="ARM122"/>
      <c r="ARN122"/>
      <c r="ARO122"/>
      <c r="ARP122"/>
      <c r="ARQ122"/>
      <c r="ARR122"/>
      <c r="ARS122"/>
      <c r="ART122"/>
      <c r="ARU122"/>
      <c r="ARV122"/>
      <c r="ARW122"/>
      <c r="ARX122"/>
      <c r="ARY122"/>
      <c r="ARZ122"/>
      <c r="ASA122"/>
      <c r="ASB122"/>
      <c r="ASC122"/>
      <c r="ASD122"/>
      <c r="ASE122"/>
      <c r="ASF122"/>
      <c r="ASG122"/>
      <c r="ASH122"/>
      <c r="ASI122"/>
      <c r="ASJ122"/>
      <c r="ASK122"/>
      <c r="ASL122"/>
      <c r="ASM122"/>
      <c r="ASN122"/>
      <c r="ASO122"/>
      <c r="ASP122"/>
      <c r="ASQ122"/>
      <c r="ASR122"/>
      <c r="ASS122"/>
      <c r="AST122"/>
      <c r="ASU122"/>
      <c r="ASV122"/>
      <c r="ASW122"/>
      <c r="ASX122"/>
      <c r="ASY122"/>
      <c r="ASZ122"/>
      <c r="ATA122"/>
      <c r="ATB122"/>
      <c r="ATC122"/>
      <c r="ATD122"/>
      <c r="ATE122"/>
      <c r="ATF122"/>
      <c r="ATG122"/>
      <c r="ATH122"/>
      <c r="ATI122"/>
      <c r="ATJ122"/>
      <c r="ATK122"/>
      <c r="ATL122"/>
      <c r="ATM122"/>
      <c r="ATN122"/>
      <c r="ATO122"/>
      <c r="ATP122"/>
      <c r="ATQ122"/>
      <c r="ATR122"/>
      <c r="ATS122"/>
      <c r="ATT122"/>
      <c r="ATU122"/>
      <c r="ATV122"/>
      <c r="ATW122"/>
      <c r="ATX122"/>
      <c r="ATY122"/>
      <c r="ATZ122"/>
      <c r="AUA122"/>
      <c r="AUB122"/>
      <c r="AUC122"/>
      <c r="AUD122"/>
      <c r="AUE122"/>
      <c r="AUF122"/>
      <c r="AUG122"/>
      <c r="AUH122"/>
      <c r="AUI122"/>
      <c r="AUJ122"/>
      <c r="AUK122"/>
      <c r="AUL122"/>
      <c r="AUM122"/>
      <c r="AUN122"/>
      <c r="AUO122"/>
      <c r="AUP122"/>
      <c r="AUQ122"/>
      <c r="AUR122"/>
      <c r="AUS122"/>
      <c r="AUT122"/>
      <c r="AUU122"/>
      <c r="AUV122"/>
      <c r="AUW122"/>
      <c r="AUX122"/>
      <c r="AUY122"/>
      <c r="AUZ122"/>
      <c r="AVA122"/>
      <c r="AVB122"/>
      <c r="AVC122"/>
      <c r="AVD122"/>
      <c r="AVE122"/>
      <c r="AVF122"/>
      <c r="AVG122"/>
      <c r="AVH122"/>
      <c r="AVI122"/>
      <c r="AVJ122"/>
      <c r="AVK122"/>
      <c r="AVL122"/>
      <c r="AVM122"/>
      <c r="AVN122"/>
      <c r="AVO122"/>
      <c r="AVP122"/>
      <c r="AVQ122"/>
      <c r="AVR122"/>
      <c r="AVS122"/>
      <c r="AVT122"/>
      <c r="AVU122"/>
      <c r="AVV122"/>
      <c r="AVW122"/>
      <c r="AVX122"/>
      <c r="AVY122"/>
      <c r="AVZ122"/>
      <c r="AWA122"/>
      <c r="AWB122"/>
      <c r="AWC122"/>
      <c r="AWD122"/>
      <c r="AWE122"/>
      <c r="AWF122"/>
      <c r="AWG122"/>
      <c r="AWH122"/>
      <c r="AWI122"/>
      <c r="AWJ122"/>
      <c r="AWK122"/>
      <c r="AWL122"/>
      <c r="AWM122"/>
      <c r="AWN122"/>
      <c r="AWO122"/>
      <c r="AWP122"/>
      <c r="AWQ122"/>
      <c r="AWR122"/>
      <c r="AWS122"/>
      <c r="AWT122"/>
      <c r="AWU122"/>
      <c r="AWV122"/>
      <c r="AWW122"/>
      <c r="AWX122"/>
      <c r="AWY122"/>
      <c r="AWZ122"/>
      <c r="AXA122"/>
      <c r="AXB122"/>
      <c r="AXC122"/>
      <c r="AXD122"/>
      <c r="AXE122"/>
      <c r="AXF122"/>
      <c r="AXG122"/>
      <c r="AXH122"/>
      <c r="AXI122"/>
      <c r="AXJ122"/>
      <c r="AXK122"/>
      <c r="AXL122"/>
      <c r="AXM122"/>
      <c r="AXN122"/>
      <c r="AXO122"/>
      <c r="AXP122"/>
      <c r="AXQ122"/>
      <c r="AXR122"/>
      <c r="AXS122"/>
      <c r="AXT122"/>
      <c r="AXU122"/>
      <c r="AXV122"/>
      <c r="AXW122"/>
      <c r="AXX122"/>
      <c r="AXY122"/>
      <c r="AXZ122"/>
      <c r="AYA122"/>
      <c r="AYB122"/>
      <c r="AYC122"/>
      <c r="AYD122"/>
      <c r="AYE122"/>
      <c r="AYF122"/>
      <c r="AYG122"/>
      <c r="AYH122"/>
      <c r="AYI122"/>
      <c r="AYJ122"/>
      <c r="AYK122"/>
      <c r="AYL122"/>
      <c r="AYM122"/>
    </row>
    <row r="123" spans="1:1339" x14ac:dyDescent="0.3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</row>
    <row r="124" spans="1:1339" x14ac:dyDescent="0.3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</row>
    <row r="125" spans="1:1339" x14ac:dyDescent="0.3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</row>
    <row r="126" spans="1:1339" x14ac:dyDescent="0.3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  <c r="AMK126"/>
      <c r="AML126"/>
      <c r="AMM126"/>
      <c r="AMN126"/>
      <c r="AMO126"/>
      <c r="AMP126"/>
      <c r="AMQ126"/>
      <c r="AMR126"/>
      <c r="AMS126"/>
      <c r="AMT126"/>
      <c r="AMU126"/>
      <c r="AMV126"/>
      <c r="AMW126"/>
      <c r="AMX126"/>
      <c r="AMY126"/>
      <c r="AMZ126"/>
      <c r="ANA126"/>
      <c r="ANB126"/>
      <c r="ANC126"/>
      <c r="AND126"/>
      <c r="ANE126"/>
      <c r="ANF126"/>
      <c r="ANG126"/>
      <c r="ANH126"/>
      <c r="ANI126"/>
      <c r="ANJ126"/>
      <c r="ANK126"/>
      <c r="ANL126"/>
      <c r="ANM126"/>
      <c r="ANN126"/>
      <c r="ANO126"/>
      <c r="ANP126"/>
      <c r="ANQ126"/>
      <c r="ANR126"/>
      <c r="ANS126"/>
      <c r="ANT126"/>
      <c r="ANU126"/>
      <c r="ANV126"/>
      <c r="ANW126"/>
      <c r="ANX126"/>
      <c r="ANY126"/>
      <c r="ANZ126"/>
      <c r="AOA126"/>
      <c r="AOB126"/>
      <c r="AOC126"/>
      <c r="AOD126"/>
      <c r="AOE126"/>
      <c r="AOF126"/>
      <c r="AOG126"/>
      <c r="AOH126"/>
      <c r="AOI126"/>
      <c r="AOJ126"/>
      <c r="AOK126"/>
      <c r="AOL126"/>
      <c r="AOM126"/>
      <c r="AON126"/>
      <c r="AOO126"/>
      <c r="AOP126"/>
      <c r="AOQ126"/>
      <c r="AOR126"/>
      <c r="AOS126"/>
      <c r="AOT126"/>
      <c r="AOU126"/>
      <c r="AOV126"/>
      <c r="AOW126"/>
      <c r="AOX126"/>
      <c r="AOY126"/>
      <c r="AOZ126"/>
      <c r="APA126"/>
      <c r="APB126"/>
      <c r="APC126"/>
      <c r="APD126"/>
      <c r="APE126"/>
      <c r="APF126"/>
      <c r="APG126"/>
      <c r="APH126"/>
      <c r="API126"/>
      <c r="APJ126"/>
      <c r="APK126"/>
      <c r="APL126"/>
      <c r="APM126"/>
      <c r="APN126"/>
      <c r="APO126"/>
      <c r="APP126"/>
      <c r="APQ126"/>
      <c r="APR126"/>
      <c r="APS126"/>
      <c r="APT126"/>
      <c r="APU126"/>
      <c r="APV126"/>
      <c r="APW126"/>
      <c r="APX126"/>
      <c r="APY126"/>
      <c r="APZ126"/>
      <c r="AQA126"/>
      <c r="AQB126"/>
      <c r="AQC126"/>
      <c r="AQD126"/>
      <c r="AQE126"/>
      <c r="AQF126"/>
      <c r="AQG126"/>
      <c r="AQH126"/>
      <c r="AQI126"/>
      <c r="AQJ126"/>
      <c r="AQK126"/>
      <c r="AQL126"/>
      <c r="AQM126"/>
      <c r="AQN126"/>
      <c r="AQO126"/>
      <c r="AQP126"/>
      <c r="AQQ126"/>
      <c r="AQR126"/>
      <c r="AQS126"/>
      <c r="AQT126"/>
      <c r="AQU126"/>
      <c r="AQV126"/>
      <c r="AQW126"/>
      <c r="AQX126"/>
      <c r="AQY126"/>
      <c r="AQZ126"/>
      <c r="ARA126"/>
      <c r="ARB126"/>
      <c r="ARC126"/>
      <c r="ARD126"/>
      <c r="ARE126"/>
      <c r="ARF126"/>
      <c r="ARG126"/>
      <c r="ARH126"/>
      <c r="ARI126"/>
      <c r="ARJ126"/>
      <c r="ARK126"/>
      <c r="ARL126"/>
      <c r="ARM126"/>
      <c r="ARN126"/>
      <c r="ARO126"/>
      <c r="ARP126"/>
      <c r="ARQ126"/>
      <c r="ARR126"/>
      <c r="ARS126"/>
      <c r="ART126"/>
      <c r="ARU126"/>
      <c r="ARV126"/>
      <c r="ARW126"/>
      <c r="ARX126"/>
      <c r="ARY126"/>
      <c r="ARZ126"/>
      <c r="ASA126"/>
      <c r="ASB126"/>
      <c r="ASC126"/>
      <c r="ASD126"/>
      <c r="ASE126"/>
      <c r="ASF126"/>
      <c r="ASG126"/>
      <c r="ASH126"/>
      <c r="ASI126"/>
      <c r="ASJ126"/>
      <c r="ASK126"/>
      <c r="ASL126"/>
      <c r="ASM126"/>
      <c r="ASN126"/>
      <c r="ASO126"/>
      <c r="ASP126"/>
      <c r="ASQ126"/>
      <c r="ASR126"/>
      <c r="ASS126"/>
      <c r="AST126"/>
      <c r="ASU126"/>
      <c r="ASV126"/>
      <c r="ASW126"/>
      <c r="ASX126"/>
      <c r="ASY126"/>
      <c r="ASZ126"/>
      <c r="ATA126"/>
      <c r="ATB126"/>
      <c r="ATC126"/>
      <c r="ATD126"/>
      <c r="ATE126"/>
      <c r="ATF126"/>
      <c r="ATG126"/>
      <c r="ATH126"/>
      <c r="ATI126"/>
      <c r="ATJ126"/>
      <c r="ATK126"/>
      <c r="ATL126"/>
      <c r="ATM126"/>
      <c r="ATN126"/>
      <c r="ATO126"/>
      <c r="ATP126"/>
      <c r="ATQ126"/>
      <c r="ATR126"/>
      <c r="ATS126"/>
      <c r="ATT126"/>
      <c r="ATU126"/>
      <c r="ATV126"/>
      <c r="ATW126"/>
      <c r="ATX126"/>
      <c r="ATY126"/>
      <c r="ATZ126"/>
      <c r="AUA126"/>
      <c r="AUB126"/>
      <c r="AUC126"/>
      <c r="AUD126"/>
      <c r="AUE126"/>
      <c r="AUF126"/>
      <c r="AUG126"/>
      <c r="AUH126"/>
      <c r="AUI126"/>
      <c r="AUJ126"/>
      <c r="AUK126"/>
      <c r="AUL126"/>
      <c r="AUM126"/>
      <c r="AUN126"/>
      <c r="AUO126"/>
      <c r="AUP126"/>
      <c r="AUQ126"/>
      <c r="AUR126"/>
      <c r="AUS126"/>
      <c r="AUT126"/>
      <c r="AUU126"/>
      <c r="AUV126"/>
      <c r="AUW126"/>
      <c r="AUX126"/>
      <c r="AUY126"/>
      <c r="AUZ126"/>
      <c r="AVA126"/>
      <c r="AVB126"/>
      <c r="AVC126"/>
      <c r="AVD126"/>
      <c r="AVE126"/>
      <c r="AVF126"/>
      <c r="AVG126"/>
      <c r="AVH126"/>
      <c r="AVI126"/>
      <c r="AVJ126"/>
      <c r="AVK126"/>
      <c r="AVL126"/>
      <c r="AVM126"/>
      <c r="AVN126"/>
      <c r="AVO126"/>
      <c r="AVP126"/>
      <c r="AVQ126"/>
      <c r="AVR126"/>
      <c r="AVS126"/>
      <c r="AVT126"/>
      <c r="AVU126"/>
      <c r="AVV126"/>
      <c r="AVW126"/>
      <c r="AVX126"/>
      <c r="AVY126"/>
      <c r="AVZ126"/>
      <c r="AWA126"/>
      <c r="AWB126"/>
      <c r="AWC126"/>
      <c r="AWD126"/>
      <c r="AWE126"/>
      <c r="AWF126"/>
      <c r="AWG126"/>
      <c r="AWH126"/>
      <c r="AWI126"/>
      <c r="AWJ126"/>
      <c r="AWK126"/>
      <c r="AWL126"/>
      <c r="AWM126"/>
      <c r="AWN126"/>
      <c r="AWO126"/>
      <c r="AWP126"/>
      <c r="AWQ126"/>
      <c r="AWR126"/>
      <c r="AWS126"/>
      <c r="AWT126"/>
      <c r="AWU126"/>
      <c r="AWV126"/>
      <c r="AWW126"/>
      <c r="AWX126"/>
      <c r="AWY126"/>
      <c r="AWZ126"/>
      <c r="AXA126"/>
      <c r="AXB126"/>
      <c r="AXC126"/>
      <c r="AXD126"/>
      <c r="AXE126"/>
      <c r="AXF126"/>
      <c r="AXG126"/>
      <c r="AXH126"/>
      <c r="AXI126"/>
      <c r="AXJ126"/>
      <c r="AXK126"/>
      <c r="AXL126"/>
      <c r="AXM126"/>
      <c r="AXN126"/>
      <c r="AXO126"/>
      <c r="AXP126"/>
      <c r="AXQ126"/>
      <c r="AXR126"/>
      <c r="AXS126"/>
      <c r="AXT126"/>
      <c r="AXU126"/>
      <c r="AXV126"/>
      <c r="AXW126"/>
      <c r="AXX126"/>
      <c r="AXY126"/>
      <c r="AXZ126"/>
      <c r="AYA126"/>
      <c r="AYB126"/>
      <c r="AYC126"/>
      <c r="AYD126"/>
      <c r="AYE126"/>
      <c r="AYF126"/>
      <c r="AYG126"/>
      <c r="AYH126"/>
      <c r="AYI126"/>
      <c r="AYJ126"/>
      <c r="AYK126"/>
      <c r="AYL126"/>
      <c r="AYM126"/>
    </row>
    <row r="127" spans="1:1339" x14ac:dyDescent="0.3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  <c r="AMK127"/>
      <c r="AML127"/>
      <c r="AMM127"/>
      <c r="AMN127"/>
      <c r="AMO127"/>
      <c r="AMP127"/>
      <c r="AMQ127"/>
      <c r="AMR127"/>
      <c r="AMS127"/>
      <c r="AMT127"/>
      <c r="AMU127"/>
      <c r="AMV127"/>
      <c r="AMW127"/>
      <c r="AMX127"/>
      <c r="AMY127"/>
      <c r="AMZ127"/>
      <c r="ANA127"/>
      <c r="ANB127"/>
      <c r="ANC127"/>
      <c r="AND127"/>
      <c r="ANE127"/>
      <c r="ANF127"/>
      <c r="ANG127"/>
      <c r="ANH127"/>
      <c r="ANI127"/>
      <c r="ANJ127"/>
      <c r="ANK127"/>
      <c r="ANL127"/>
      <c r="ANM127"/>
      <c r="ANN127"/>
      <c r="ANO127"/>
      <c r="ANP127"/>
      <c r="ANQ127"/>
      <c r="ANR127"/>
      <c r="ANS127"/>
      <c r="ANT127"/>
      <c r="ANU127"/>
      <c r="ANV127"/>
      <c r="ANW127"/>
      <c r="ANX127"/>
      <c r="ANY127"/>
      <c r="ANZ127"/>
      <c r="AOA127"/>
      <c r="AOB127"/>
      <c r="AOC127"/>
      <c r="AOD127"/>
      <c r="AOE127"/>
      <c r="AOF127"/>
      <c r="AOG127"/>
      <c r="AOH127"/>
      <c r="AOI127"/>
      <c r="AOJ127"/>
      <c r="AOK127"/>
      <c r="AOL127"/>
      <c r="AOM127"/>
      <c r="AON127"/>
      <c r="AOO127"/>
      <c r="AOP127"/>
      <c r="AOQ127"/>
      <c r="AOR127"/>
      <c r="AOS127"/>
      <c r="AOT127"/>
      <c r="AOU127"/>
      <c r="AOV127"/>
      <c r="AOW127"/>
      <c r="AOX127"/>
      <c r="AOY127"/>
      <c r="AOZ127"/>
      <c r="APA127"/>
      <c r="APB127"/>
      <c r="APC127"/>
      <c r="APD127"/>
      <c r="APE127"/>
      <c r="APF127"/>
      <c r="APG127"/>
      <c r="APH127"/>
      <c r="API127"/>
      <c r="APJ127"/>
      <c r="APK127"/>
      <c r="APL127"/>
      <c r="APM127"/>
      <c r="APN127"/>
      <c r="APO127"/>
      <c r="APP127"/>
      <c r="APQ127"/>
      <c r="APR127"/>
      <c r="APS127"/>
      <c r="APT127"/>
      <c r="APU127"/>
      <c r="APV127"/>
      <c r="APW127"/>
      <c r="APX127"/>
      <c r="APY127"/>
      <c r="APZ127"/>
      <c r="AQA127"/>
      <c r="AQB127"/>
      <c r="AQC127"/>
      <c r="AQD127"/>
      <c r="AQE127"/>
      <c r="AQF127"/>
      <c r="AQG127"/>
      <c r="AQH127"/>
      <c r="AQI127"/>
      <c r="AQJ127"/>
      <c r="AQK127"/>
      <c r="AQL127"/>
      <c r="AQM127"/>
      <c r="AQN127"/>
      <c r="AQO127"/>
      <c r="AQP127"/>
      <c r="AQQ127"/>
      <c r="AQR127"/>
      <c r="AQS127"/>
      <c r="AQT127"/>
      <c r="AQU127"/>
      <c r="AQV127"/>
      <c r="AQW127"/>
      <c r="AQX127"/>
      <c r="AQY127"/>
      <c r="AQZ127"/>
      <c r="ARA127"/>
      <c r="ARB127"/>
      <c r="ARC127"/>
      <c r="ARD127"/>
      <c r="ARE127"/>
      <c r="ARF127"/>
      <c r="ARG127"/>
      <c r="ARH127"/>
      <c r="ARI127"/>
      <c r="ARJ127"/>
      <c r="ARK127"/>
      <c r="ARL127"/>
      <c r="ARM127"/>
      <c r="ARN127"/>
      <c r="ARO127"/>
      <c r="ARP127"/>
      <c r="ARQ127"/>
      <c r="ARR127"/>
      <c r="ARS127"/>
      <c r="ART127"/>
      <c r="ARU127"/>
      <c r="ARV127"/>
      <c r="ARW127"/>
      <c r="ARX127"/>
      <c r="ARY127"/>
      <c r="ARZ127"/>
      <c r="ASA127"/>
      <c r="ASB127"/>
      <c r="ASC127"/>
      <c r="ASD127"/>
      <c r="ASE127"/>
      <c r="ASF127"/>
      <c r="ASG127"/>
      <c r="ASH127"/>
      <c r="ASI127"/>
      <c r="ASJ127"/>
      <c r="ASK127"/>
      <c r="ASL127"/>
      <c r="ASM127"/>
      <c r="ASN127"/>
      <c r="ASO127"/>
      <c r="ASP127"/>
      <c r="ASQ127"/>
      <c r="ASR127"/>
      <c r="ASS127"/>
      <c r="AST127"/>
      <c r="ASU127"/>
      <c r="ASV127"/>
      <c r="ASW127"/>
      <c r="ASX127"/>
      <c r="ASY127"/>
      <c r="ASZ127"/>
      <c r="ATA127"/>
      <c r="ATB127"/>
      <c r="ATC127"/>
      <c r="ATD127"/>
      <c r="ATE127"/>
      <c r="ATF127"/>
      <c r="ATG127"/>
      <c r="ATH127"/>
      <c r="ATI127"/>
      <c r="ATJ127"/>
      <c r="ATK127"/>
      <c r="ATL127"/>
      <c r="ATM127"/>
      <c r="ATN127"/>
      <c r="ATO127"/>
      <c r="ATP127"/>
      <c r="ATQ127"/>
      <c r="ATR127"/>
      <c r="ATS127"/>
      <c r="ATT127"/>
      <c r="ATU127"/>
      <c r="ATV127"/>
      <c r="ATW127"/>
      <c r="ATX127"/>
      <c r="ATY127"/>
      <c r="ATZ127"/>
      <c r="AUA127"/>
      <c r="AUB127"/>
      <c r="AUC127"/>
      <c r="AUD127"/>
      <c r="AUE127"/>
      <c r="AUF127"/>
      <c r="AUG127"/>
      <c r="AUH127"/>
      <c r="AUI127"/>
      <c r="AUJ127"/>
      <c r="AUK127"/>
      <c r="AUL127"/>
      <c r="AUM127"/>
      <c r="AUN127"/>
      <c r="AUO127"/>
      <c r="AUP127"/>
      <c r="AUQ127"/>
      <c r="AUR127"/>
      <c r="AUS127"/>
      <c r="AUT127"/>
      <c r="AUU127"/>
      <c r="AUV127"/>
      <c r="AUW127"/>
      <c r="AUX127"/>
      <c r="AUY127"/>
      <c r="AUZ127"/>
      <c r="AVA127"/>
      <c r="AVB127"/>
      <c r="AVC127"/>
      <c r="AVD127"/>
      <c r="AVE127"/>
      <c r="AVF127"/>
      <c r="AVG127"/>
      <c r="AVH127"/>
      <c r="AVI127"/>
      <c r="AVJ127"/>
      <c r="AVK127"/>
      <c r="AVL127"/>
      <c r="AVM127"/>
      <c r="AVN127"/>
      <c r="AVO127"/>
      <c r="AVP127"/>
      <c r="AVQ127"/>
      <c r="AVR127"/>
      <c r="AVS127"/>
      <c r="AVT127"/>
      <c r="AVU127"/>
      <c r="AVV127"/>
      <c r="AVW127"/>
      <c r="AVX127"/>
      <c r="AVY127"/>
      <c r="AVZ127"/>
      <c r="AWA127"/>
      <c r="AWB127"/>
      <c r="AWC127"/>
      <c r="AWD127"/>
      <c r="AWE127"/>
      <c r="AWF127"/>
      <c r="AWG127"/>
      <c r="AWH127"/>
      <c r="AWI127"/>
      <c r="AWJ127"/>
      <c r="AWK127"/>
      <c r="AWL127"/>
      <c r="AWM127"/>
      <c r="AWN127"/>
      <c r="AWO127"/>
      <c r="AWP127"/>
      <c r="AWQ127"/>
      <c r="AWR127"/>
      <c r="AWS127"/>
      <c r="AWT127"/>
      <c r="AWU127"/>
      <c r="AWV127"/>
      <c r="AWW127"/>
      <c r="AWX127"/>
      <c r="AWY127"/>
      <c r="AWZ127"/>
      <c r="AXA127"/>
      <c r="AXB127"/>
      <c r="AXC127"/>
      <c r="AXD127"/>
      <c r="AXE127"/>
      <c r="AXF127"/>
      <c r="AXG127"/>
      <c r="AXH127"/>
      <c r="AXI127"/>
      <c r="AXJ127"/>
      <c r="AXK127"/>
      <c r="AXL127"/>
      <c r="AXM127"/>
      <c r="AXN127"/>
      <c r="AXO127"/>
      <c r="AXP127"/>
      <c r="AXQ127"/>
      <c r="AXR127"/>
      <c r="AXS127"/>
      <c r="AXT127"/>
      <c r="AXU127"/>
      <c r="AXV127"/>
      <c r="AXW127"/>
      <c r="AXX127"/>
      <c r="AXY127"/>
      <c r="AXZ127"/>
      <c r="AYA127"/>
      <c r="AYB127"/>
      <c r="AYC127"/>
      <c r="AYD127"/>
      <c r="AYE127"/>
      <c r="AYF127"/>
      <c r="AYG127"/>
      <c r="AYH127"/>
      <c r="AYI127"/>
      <c r="AYJ127"/>
      <c r="AYK127"/>
      <c r="AYL127"/>
      <c r="AYM127"/>
    </row>
    <row r="128" spans="1:1339" x14ac:dyDescent="0.3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  <c r="AMK128"/>
      <c r="AML128"/>
      <c r="AMM128"/>
      <c r="AMN128"/>
      <c r="AMO128"/>
      <c r="AMP128"/>
      <c r="AMQ128"/>
      <c r="AMR128"/>
      <c r="AMS128"/>
      <c r="AMT128"/>
      <c r="AMU128"/>
      <c r="AMV128"/>
      <c r="AMW128"/>
      <c r="AMX128"/>
      <c r="AMY128"/>
      <c r="AMZ128"/>
      <c r="ANA128"/>
      <c r="ANB128"/>
      <c r="ANC128"/>
      <c r="AND128"/>
      <c r="ANE128"/>
      <c r="ANF128"/>
      <c r="ANG128"/>
      <c r="ANH128"/>
      <c r="ANI128"/>
      <c r="ANJ128"/>
      <c r="ANK128"/>
      <c r="ANL128"/>
      <c r="ANM128"/>
      <c r="ANN128"/>
      <c r="ANO128"/>
      <c r="ANP128"/>
      <c r="ANQ128"/>
      <c r="ANR128"/>
      <c r="ANS128"/>
      <c r="ANT128"/>
      <c r="ANU128"/>
      <c r="ANV128"/>
      <c r="ANW128"/>
      <c r="ANX128"/>
      <c r="ANY128"/>
      <c r="ANZ128"/>
      <c r="AOA128"/>
      <c r="AOB128"/>
      <c r="AOC128"/>
      <c r="AOD128"/>
      <c r="AOE128"/>
      <c r="AOF128"/>
      <c r="AOG128"/>
      <c r="AOH128"/>
      <c r="AOI128"/>
      <c r="AOJ128"/>
      <c r="AOK128"/>
      <c r="AOL128"/>
      <c r="AOM128"/>
      <c r="AON128"/>
      <c r="AOO128"/>
      <c r="AOP128"/>
      <c r="AOQ128"/>
      <c r="AOR128"/>
      <c r="AOS128"/>
      <c r="AOT128"/>
      <c r="AOU128"/>
      <c r="AOV128"/>
      <c r="AOW128"/>
      <c r="AOX128"/>
      <c r="AOY128"/>
      <c r="AOZ128"/>
      <c r="APA128"/>
      <c r="APB128"/>
      <c r="APC128"/>
      <c r="APD128"/>
      <c r="APE128"/>
      <c r="APF128"/>
      <c r="APG128"/>
      <c r="APH128"/>
      <c r="API128"/>
      <c r="APJ128"/>
      <c r="APK128"/>
      <c r="APL128"/>
      <c r="APM128"/>
      <c r="APN128"/>
      <c r="APO128"/>
      <c r="APP128"/>
      <c r="APQ128"/>
      <c r="APR128"/>
      <c r="APS128"/>
      <c r="APT128"/>
      <c r="APU128"/>
      <c r="APV128"/>
      <c r="APW128"/>
      <c r="APX128"/>
      <c r="APY128"/>
      <c r="APZ128"/>
      <c r="AQA128"/>
      <c r="AQB128"/>
      <c r="AQC128"/>
      <c r="AQD128"/>
      <c r="AQE128"/>
      <c r="AQF128"/>
      <c r="AQG128"/>
      <c r="AQH128"/>
      <c r="AQI128"/>
      <c r="AQJ128"/>
      <c r="AQK128"/>
      <c r="AQL128"/>
      <c r="AQM128"/>
      <c r="AQN128"/>
      <c r="AQO128"/>
      <c r="AQP128"/>
      <c r="AQQ128"/>
      <c r="AQR128"/>
      <c r="AQS128"/>
      <c r="AQT128"/>
      <c r="AQU128"/>
      <c r="AQV128"/>
      <c r="AQW128"/>
      <c r="AQX128"/>
      <c r="AQY128"/>
      <c r="AQZ128"/>
      <c r="ARA128"/>
      <c r="ARB128"/>
      <c r="ARC128"/>
      <c r="ARD128"/>
      <c r="ARE128"/>
      <c r="ARF128"/>
      <c r="ARG128"/>
      <c r="ARH128"/>
      <c r="ARI128"/>
      <c r="ARJ128"/>
      <c r="ARK128"/>
      <c r="ARL128"/>
      <c r="ARM128"/>
      <c r="ARN128"/>
      <c r="ARO128"/>
      <c r="ARP128"/>
      <c r="ARQ128"/>
      <c r="ARR128"/>
      <c r="ARS128"/>
      <c r="ART128"/>
      <c r="ARU128"/>
      <c r="ARV128"/>
      <c r="ARW128"/>
      <c r="ARX128"/>
      <c r="ARY128"/>
      <c r="ARZ128"/>
      <c r="ASA128"/>
      <c r="ASB128"/>
      <c r="ASC128"/>
      <c r="ASD128"/>
      <c r="ASE128"/>
      <c r="ASF128"/>
      <c r="ASG128"/>
      <c r="ASH128"/>
      <c r="ASI128"/>
      <c r="ASJ128"/>
      <c r="ASK128"/>
      <c r="ASL128"/>
      <c r="ASM128"/>
      <c r="ASN128"/>
      <c r="ASO128"/>
      <c r="ASP128"/>
      <c r="ASQ128"/>
      <c r="ASR128"/>
      <c r="ASS128"/>
      <c r="AST128"/>
      <c r="ASU128"/>
      <c r="ASV128"/>
      <c r="ASW128"/>
      <c r="ASX128"/>
      <c r="ASY128"/>
      <c r="ASZ128"/>
      <c r="ATA128"/>
      <c r="ATB128"/>
      <c r="ATC128"/>
      <c r="ATD128"/>
      <c r="ATE128"/>
      <c r="ATF128"/>
      <c r="ATG128"/>
      <c r="ATH128"/>
      <c r="ATI128"/>
      <c r="ATJ128"/>
      <c r="ATK128"/>
      <c r="ATL128"/>
      <c r="ATM128"/>
      <c r="ATN128"/>
      <c r="ATO128"/>
      <c r="ATP128"/>
      <c r="ATQ128"/>
      <c r="ATR128"/>
      <c r="ATS128"/>
      <c r="ATT128"/>
      <c r="ATU128"/>
      <c r="ATV128"/>
      <c r="ATW128"/>
      <c r="ATX128"/>
      <c r="ATY128"/>
      <c r="ATZ128"/>
      <c r="AUA128"/>
      <c r="AUB128"/>
      <c r="AUC128"/>
      <c r="AUD128"/>
      <c r="AUE128"/>
      <c r="AUF128"/>
      <c r="AUG128"/>
      <c r="AUH128"/>
      <c r="AUI128"/>
      <c r="AUJ128"/>
      <c r="AUK128"/>
      <c r="AUL128"/>
      <c r="AUM128"/>
      <c r="AUN128"/>
      <c r="AUO128"/>
      <c r="AUP128"/>
      <c r="AUQ128"/>
      <c r="AUR128"/>
      <c r="AUS128"/>
      <c r="AUT128"/>
      <c r="AUU128"/>
      <c r="AUV128"/>
      <c r="AUW128"/>
      <c r="AUX128"/>
      <c r="AUY128"/>
      <c r="AUZ128"/>
      <c r="AVA128"/>
      <c r="AVB128"/>
      <c r="AVC128"/>
      <c r="AVD128"/>
      <c r="AVE128"/>
      <c r="AVF128"/>
      <c r="AVG128"/>
      <c r="AVH128"/>
      <c r="AVI128"/>
      <c r="AVJ128"/>
      <c r="AVK128"/>
      <c r="AVL128"/>
      <c r="AVM128"/>
      <c r="AVN128"/>
      <c r="AVO128"/>
      <c r="AVP128"/>
      <c r="AVQ128"/>
      <c r="AVR128"/>
      <c r="AVS128"/>
      <c r="AVT128"/>
      <c r="AVU128"/>
      <c r="AVV128"/>
      <c r="AVW128"/>
      <c r="AVX128"/>
      <c r="AVY128"/>
      <c r="AVZ128"/>
      <c r="AWA128"/>
      <c r="AWB128"/>
      <c r="AWC128"/>
      <c r="AWD128"/>
      <c r="AWE128"/>
      <c r="AWF128"/>
      <c r="AWG128"/>
      <c r="AWH128"/>
      <c r="AWI128"/>
      <c r="AWJ128"/>
      <c r="AWK128"/>
      <c r="AWL128"/>
      <c r="AWM128"/>
      <c r="AWN128"/>
      <c r="AWO128"/>
      <c r="AWP128"/>
      <c r="AWQ128"/>
      <c r="AWR128"/>
      <c r="AWS128"/>
      <c r="AWT128"/>
      <c r="AWU128"/>
      <c r="AWV128"/>
      <c r="AWW128"/>
      <c r="AWX128"/>
      <c r="AWY128"/>
      <c r="AWZ128"/>
      <c r="AXA128"/>
      <c r="AXB128"/>
      <c r="AXC128"/>
      <c r="AXD128"/>
      <c r="AXE128"/>
      <c r="AXF128"/>
      <c r="AXG128"/>
      <c r="AXH128"/>
      <c r="AXI128"/>
      <c r="AXJ128"/>
      <c r="AXK128"/>
      <c r="AXL128"/>
      <c r="AXM128"/>
      <c r="AXN128"/>
      <c r="AXO128"/>
      <c r="AXP128"/>
      <c r="AXQ128"/>
      <c r="AXR128"/>
      <c r="AXS128"/>
      <c r="AXT128"/>
      <c r="AXU128"/>
      <c r="AXV128"/>
      <c r="AXW128"/>
      <c r="AXX128"/>
      <c r="AXY128"/>
      <c r="AXZ128"/>
      <c r="AYA128"/>
      <c r="AYB128"/>
      <c r="AYC128"/>
      <c r="AYD128"/>
      <c r="AYE128"/>
      <c r="AYF128"/>
      <c r="AYG128"/>
      <c r="AYH128"/>
      <c r="AYI128"/>
      <c r="AYJ128"/>
      <c r="AYK128"/>
      <c r="AYL128"/>
      <c r="AYM128"/>
    </row>
    <row r="129" spans="1:1339" x14ac:dyDescent="0.3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  <c r="AMK129"/>
      <c r="AML129"/>
      <c r="AMM129"/>
      <c r="AMN129"/>
      <c r="AMO129"/>
      <c r="AMP129"/>
      <c r="AMQ129"/>
      <c r="AMR129"/>
      <c r="AMS129"/>
      <c r="AMT129"/>
      <c r="AMU129"/>
      <c r="AMV129"/>
      <c r="AMW129"/>
      <c r="AMX129"/>
      <c r="AMY129"/>
      <c r="AMZ129"/>
      <c r="ANA129"/>
      <c r="ANB129"/>
      <c r="ANC129"/>
      <c r="AND129"/>
      <c r="ANE129"/>
      <c r="ANF129"/>
      <c r="ANG129"/>
      <c r="ANH129"/>
      <c r="ANI129"/>
      <c r="ANJ129"/>
      <c r="ANK129"/>
      <c r="ANL129"/>
      <c r="ANM129"/>
      <c r="ANN129"/>
      <c r="ANO129"/>
      <c r="ANP129"/>
      <c r="ANQ129"/>
      <c r="ANR129"/>
      <c r="ANS129"/>
      <c r="ANT129"/>
      <c r="ANU129"/>
      <c r="ANV129"/>
      <c r="ANW129"/>
      <c r="ANX129"/>
      <c r="ANY129"/>
      <c r="ANZ129"/>
      <c r="AOA129"/>
      <c r="AOB129"/>
      <c r="AOC129"/>
      <c r="AOD129"/>
      <c r="AOE129"/>
      <c r="AOF129"/>
      <c r="AOG129"/>
      <c r="AOH129"/>
      <c r="AOI129"/>
      <c r="AOJ129"/>
      <c r="AOK129"/>
      <c r="AOL129"/>
      <c r="AOM129"/>
      <c r="AON129"/>
      <c r="AOO129"/>
      <c r="AOP129"/>
      <c r="AOQ129"/>
      <c r="AOR129"/>
      <c r="AOS129"/>
      <c r="AOT129"/>
      <c r="AOU129"/>
      <c r="AOV129"/>
      <c r="AOW129"/>
      <c r="AOX129"/>
      <c r="AOY129"/>
      <c r="AOZ129"/>
      <c r="APA129"/>
      <c r="APB129"/>
      <c r="APC129"/>
      <c r="APD129"/>
      <c r="APE129"/>
      <c r="APF129"/>
      <c r="APG129"/>
      <c r="APH129"/>
      <c r="API129"/>
      <c r="APJ129"/>
      <c r="APK129"/>
      <c r="APL129"/>
      <c r="APM129"/>
      <c r="APN129"/>
      <c r="APO129"/>
      <c r="APP129"/>
      <c r="APQ129"/>
      <c r="APR129"/>
      <c r="APS129"/>
      <c r="APT129"/>
      <c r="APU129"/>
      <c r="APV129"/>
      <c r="APW129"/>
      <c r="APX129"/>
      <c r="APY129"/>
      <c r="APZ129"/>
      <c r="AQA129"/>
      <c r="AQB129"/>
      <c r="AQC129"/>
      <c r="AQD129"/>
      <c r="AQE129"/>
      <c r="AQF129"/>
      <c r="AQG129"/>
      <c r="AQH129"/>
      <c r="AQI129"/>
      <c r="AQJ129"/>
      <c r="AQK129"/>
      <c r="AQL129"/>
      <c r="AQM129"/>
      <c r="AQN129"/>
      <c r="AQO129"/>
      <c r="AQP129"/>
      <c r="AQQ129"/>
      <c r="AQR129"/>
      <c r="AQS129"/>
      <c r="AQT129"/>
      <c r="AQU129"/>
      <c r="AQV129"/>
      <c r="AQW129"/>
      <c r="AQX129"/>
      <c r="AQY129"/>
      <c r="AQZ129"/>
      <c r="ARA129"/>
      <c r="ARB129"/>
      <c r="ARC129"/>
      <c r="ARD129"/>
      <c r="ARE129"/>
      <c r="ARF129"/>
      <c r="ARG129"/>
      <c r="ARH129"/>
      <c r="ARI129"/>
      <c r="ARJ129"/>
      <c r="ARK129"/>
      <c r="ARL129"/>
      <c r="ARM129"/>
      <c r="ARN129"/>
      <c r="ARO129"/>
      <c r="ARP129"/>
      <c r="ARQ129"/>
      <c r="ARR129"/>
      <c r="ARS129"/>
      <c r="ART129"/>
      <c r="ARU129"/>
      <c r="ARV129"/>
      <c r="ARW129"/>
      <c r="ARX129"/>
      <c r="ARY129"/>
      <c r="ARZ129"/>
      <c r="ASA129"/>
      <c r="ASB129"/>
      <c r="ASC129"/>
      <c r="ASD129"/>
      <c r="ASE129"/>
      <c r="ASF129"/>
      <c r="ASG129"/>
      <c r="ASH129"/>
      <c r="ASI129"/>
      <c r="ASJ129"/>
      <c r="ASK129"/>
      <c r="ASL129"/>
      <c r="ASM129"/>
      <c r="ASN129"/>
      <c r="ASO129"/>
      <c r="ASP129"/>
      <c r="ASQ129"/>
      <c r="ASR129"/>
      <c r="ASS129"/>
      <c r="AST129"/>
      <c r="ASU129"/>
      <c r="ASV129"/>
      <c r="ASW129"/>
      <c r="ASX129"/>
      <c r="ASY129"/>
      <c r="ASZ129"/>
      <c r="ATA129"/>
      <c r="ATB129"/>
      <c r="ATC129"/>
      <c r="ATD129"/>
      <c r="ATE129"/>
      <c r="ATF129"/>
      <c r="ATG129"/>
      <c r="ATH129"/>
      <c r="ATI129"/>
      <c r="ATJ129"/>
      <c r="ATK129"/>
      <c r="ATL129"/>
      <c r="ATM129"/>
      <c r="ATN129"/>
      <c r="ATO129"/>
      <c r="ATP129"/>
      <c r="ATQ129"/>
      <c r="ATR129"/>
      <c r="ATS129"/>
      <c r="ATT129"/>
      <c r="ATU129"/>
      <c r="ATV129"/>
      <c r="ATW129"/>
      <c r="ATX129"/>
      <c r="ATY129"/>
      <c r="ATZ129"/>
      <c r="AUA129"/>
      <c r="AUB129"/>
      <c r="AUC129"/>
      <c r="AUD129"/>
      <c r="AUE129"/>
      <c r="AUF129"/>
      <c r="AUG129"/>
      <c r="AUH129"/>
      <c r="AUI129"/>
      <c r="AUJ129"/>
      <c r="AUK129"/>
      <c r="AUL129"/>
      <c r="AUM129"/>
      <c r="AUN129"/>
      <c r="AUO129"/>
      <c r="AUP129"/>
      <c r="AUQ129"/>
      <c r="AUR129"/>
      <c r="AUS129"/>
      <c r="AUT129"/>
      <c r="AUU129"/>
      <c r="AUV129"/>
      <c r="AUW129"/>
      <c r="AUX129"/>
      <c r="AUY129"/>
      <c r="AUZ129"/>
      <c r="AVA129"/>
      <c r="AVB129"/>
      <c r="AVC129"/>
      <c r="AVD129"/>
      <c r="AVE129"/>
      <c r="AVF129"/>
      <c r="AVG129"/>
      <c r="AVH129"/>
      <c r="AVI129"/>
      <c r="AVJ129"/>
      <c r="AVK129"/>
      <c r="AVL129"/>
      <c r="AVM129"/>
      <c r="AVN129"/>
      <c r="AVO129"/>
      <c r="AVP129"/>
      <c r="AVQ129"/>
      <c r="AVR129"/>
      <c r="AVS129"/>
      <c r="AVT129"/>
      <c r="AVU129"/>
      <c r="AVV129"/>
      <c r="AVW129"/>
      <c r="AVX129"/>
      <c r="AVY129"/>
      <c r="AVZ129"/>
      <c r="AWA129"/>
      <c r="AWB129"/>
      <c r="AWC129"/>
      <c r="AWD129"/>
      <c r="AWE129"/>
      <c r="AWF129"/>
      <c r="AWG129"/>
      <c r="AWH129"/>
      <c r="AWI129"/>
      <c r="AWJ129"/>
      <c r="AWK129"/>
      <c r="AWL129"/>
      <c r="AWM129"/>
      <c r="AWN129"/>
      <c r="AWO129"/>
      <c r="AWP129"/>
      <c r="AWQ129"/>
      <c r="AWR129"/>
      <c r="AWS129"/>
      <c r="AWT129"/>
      <c r="AWU129"/>
      <c r="AWV129"/>
      <c r="AWW129"/>
      <c r="AWX129"/>
      <c r="AWY129"/>
      <c r="AWZ129"/>
      <c r="AXA129"/>
      <c r="AXB129"/>
      <c r="AXC129"/>
      <c r="AXD129"/>
      <c r="AXE129"/>
      <c r="AXF129"/>
      <c r="AXG129"/>
      <c r="AXH129"/>
      <c r="AXI129"/>
      <c r="AXJ129"/>
      <c r="AXK129"/>
      <c r="AXL129"/>
      <c r="AXM129"/>
      <c r="AXN129"/>
      <c r="AXO129"/>
      <c r="AXP129"/>
      <c r="AXQ129"/>
      <c r="AXR129"/>
      <c r="AXS129"/>
      <c r="AXT129"/>
      <c r="AXU129"/>
      <c r="AXV129"/>
      <c r="AXW129"/>
      <c r="AXX129"/>
      <c r="AXY129"/>
      <c r="AXZ129"/>
      <c r="AYA129"/>
      <c r="AYB129"/>
      <c r="AYC129"/>
      <c r="AYD129"/>
      <c r="AYE129"/>
      <c r="AYF129"/>
      <c r="AYG129"/>
      <c r="AYH129"/>
      <c r="AYI129"/>
      <c r="AYJ129"/>
      <c r="AYK129"/>
      <c r="AYL129"/>
      <c r="AYM129"/>
    </row>
    <row r="130" spans="1:1339" x14ac:dyDescent="0.3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  <c r="AMK130"/>
      <c r="AML130"/>
      <c r="AMM130"/>
      <c r="AMN130"/>
      <c r="AMO130"/>
      <c r="AMP130"/>
      <c r="AMQ130"/>
      <c r="AMR130"/>
      <c r="AMS130"/>
      <c r="AMT130"/>
      <c r="AMU130"/>
      <c r="AMV130"/>
      <c r="AMW130"/>
      <c r="AMX130"/>
      <c r="AMY130"/>
      <c r="AMZ130"/>
      <c r="ANA130"/>
      <c r="ANB130"/>
      <c r="ANC130"/>
      <c r="AND130"/>
      <c r="ANE130"/>
      <c r="ANF130"/>
      <c r="ANG130"/>
      <c r="ANH130"/>
      <c r="ANI130"/>
      <c r="ANJ130"/>
      <c r="ANK130"/>
      <c r="ANL130"/>
      <c r="ANM130"/>
      <c r="ANN130"/>
      <c r="ANO130"/>
      <c r="ANP130"/>
      <c r="ANQ130"/>
      <c r="ANR130"/>
      <c r="ANS130"/>
      <c r="ANT130"/>
      <c r="ANU130"/>
      <c r="ANV130"/>
      <c r="ANW130"/>
      <c r="ANX130"/>
      <c r="ANY130"/>
      <c r="ANZ130"/>
      <c r="AOA130"/>
      <c r="AOB130"/>
      <c r="AOC130"/>
      <c r="AOD130"/>
      <c r="AOE130"/>
      <c r="AOF130"/>
      <c r="AOG130"/>
      <c r="AOH130"/>
      <c r="AOI130"/>
      <c r="AOJ130"/>
      <c r="AOK130"/>
      <c r="AOL130"/>
      <c r="AOM130"/>
      <c r="AON130"/>
      <c r="AOO130"/>
      <c r="AOP130"/>
      <c r="AOQ130"/>
      <c r="AOR130"/>
      <c r="AOS130"/>
      <c r="AOT130"/>
      <c r="AOU130"/>
      <c r="AOV130"/>
      <c r="AOW130"/>
      <c r="AOX130"/>
      <c r="AOY130"/>
      <c r="AOZ130"/>
      <c r="APA130"/>
      <c r="APB130"/>
      <c r="APC130"/>
      <c r="APD130"/>
      <c r="APE130"/>
      <c r="APF130"/>
      <c r="APG130"/>
      <c r="APH130"/>
      <c r="API130"/>
      <c r="APJ130"/>
      <c r="APK130"/>
      <c r="APL130"/>
      <c r="APM130"/>
      <c r="APN130"/>
      <c r="APO130"/>
      <c r="APP130"/>
      <c r="APQ130"/>
      <c r="APR130"/>
      <c r="APS130"/>
      <c r="APT130"/>
      <c r="APU130"/>
      <c r="APV130"/>
      <c r="APW130"/>
      <c r="APX130"/>
      <c r="APY130"/>
      <c r="APZ130"/>
      <c r="AQA130"/>
      <c r="AQB130"/>
      <c r="AQC130"/>
      <c r="AQD130"/>
      <c r="AQE130"/>
      <c r="AQF130"/>
      <c r="AQG130"/>
      <c r="AQH130"/>
      <c r="AQI130"/>
      <c r="AQJ130"/>
      <c r="AQK130"/>
      <c r="AQL130"/>
      <c r="AQM130"/>
      <c r="AQN130"/>
      <c r="AQO130"/>
      <c r="AQP130"/>
      <c r="AQQ130"/>
      <c r="AQR130"/>
      <c r="AQS130"/>
      <c r="AQT130"/>
      <c r="AQU130"/>
      <c r="AQV130"/>
      <c r="AQW130"/>
      <c r="AQX130"/>
      <c r="AQY130"/>
      <c r="AQZ130"/>
      <c r="ARA130"/>
      <c r="ARB130"/>
      <c r="ARC130"/>
      <c r="ARD130"/>
      <c r="ARE130"/>
      <c r="ARF130"/>
      <c r="ARG130"/>
      <c r="ARH130"/>
      <c r="ARI130"/>
      <c r="ARJ130"/>
      <c r="ARK130"/>
      <c r="ARL130"/>
      <c r="ARM130"/>
      <c r="ARN130"/>
      <c r="ARO130"/>
      <c r="ARP130"/>
      <c r="ARQ130"/>
      <c r="ARR130"/>
      <c r="ARS130"/>
      <c r="ART130"/>
      <c r="ARU130"/>
      <c r="ARV130"/>
      <c r="ARW130"/>
      <c r="ARX130"/>
      <c r="ARY130"/>
      <c r="ARZ130"/>
      <c r="ASA130"/>
      <c r="ASB130"/>
      <c r="ASC130"/>
      <c r="ASD130"/>
      <c r="ASE130"/>
      <c r="ASF130"/>
      <c r="ASG130"/>
      <c r="ASH130"/>
      <c r="ASI130"/>
      <c r="ASJ130"/>
      <c r="ASK130"/>
      <c r="ASL130"/>
      <c r="ASM130"/>
      <c r="ASN130"/>
      <c r="ASO130"/>
      <c r="ASP130"/>
      <c r="ASQ130"/>
      <c r="ASR130"/>
      <c r="ASS130"/>
      <c r="AST130"/>
      <c r="ASU130"/>
      <c r="ASV130"/>
      <c r="ASW130"/>
      <c r="ASX130"/>
      <c r="ASY130"/>
      <c r="ASZ130"/>
      <c r="ATA130"/>
      <c r="ATB130"/>
      <c r="ATC130"/>
      <c r="ATD130"/>
      <c r="ATE130"/>
      <c r="ATF130"/>
      <c r="ATG130"/>
      <c r="ATH130"/>
      <c r="ATI130"/>
      <c r="ATJ130"/>
      <c r="ATK130"/>
      <c r="ATL130"/>
      <c r="ATM130"/>
      <c r="ATN130"/>
      <c r="ATO130"/>
      <c r="ATP130"/>
      <c r="ATQ130"/>
      <c r="ATR130"/>
      <c r="ATS130"/>
      <c r="ATT130"/>
      <c r="ATU130"/>
      <c r="ATV130"/>
      <c r="ATW130"/>
      <c r="ATX130"/>
      <c r="ATY130"/>
      <c r="ATZ130"/>
      <c r="AUA130"/>
      <c r="AUB130"/>
      <c r="AUC130"/>
      <c r="AUD130"/>
      <c r="AUE130"/>
      <c r="AUF130"/>
      <c r="AUG130"/>
      <c r="AUH130"/>
      <c r="AUI130"/>
      <c r="AUJ130"/>
      <c r="AUK130"/>
      <c r="AUL130"/>
      <c r="AUM130"/>
      <c r="AUN130"/>
      <c r="AUO130"/>
      <c r="AUP130"/>
      <c r="AUQ130"/>
      <c r="AUR130"/>
      <c r="AUS130"/>
      <c r="AUT130"/>
      <c r="AUU130"/>
      <c r="AUV130"/>
      <c r="AUW130"/>
      <c r="AUX130"/>
      <c r="AUY130"/>
      <c r="AUZ130"/>
      <c r="AVA130"/>
      <c r="AVB130"/>
      <c r="AVC130"/>
      <c r="AVD130"/>
      <c r="AVE130"/>
      <c r="AVF130"/>
      <c r="AVG130"/>
      <c r="AVH130"/>
      <c r="AVI130"/>
      <c r="AVJ130"/>
      <c r="AVK130"/>
      <c r="AVL130"/>
      <c r="AVM130"/>
      <c r="AVN130"/>
      <c r="AVO130"/>
      <c r="AVP130"/>
      <c r="AVQ130"/>
      <c r="AVR130"/>
      <c r="AVS130"/>
      <c r="AVT130"/>
      <c r="AVU130"/>
      <c r="AVV130"/>
      <c r="AVW130"/>
      <c r="AVX130"/>
      <c r="AVY130"/>
      <c r="AVZ130"/>
      <c r="AWA130"/>
      <c r="AWB130"/>
      <c r="AWC130"/>
      <c r="AWD130"/>
      <c r="AWE130"/>
      <c r="AWF130"/>
      <c r="AWG130"/>
      <c r="AWH130"/>
      <c r="AWI130"/>
      <c r="AWJ130"/>
      <c r="AWK130"/>
      <c r="AWL130"/>
      <c r="AWM130"/>
      <c r="AWN130"/>
      <c r="AWO130"/>
      <c r="AWP130"/>
      <c r="AWQ130"/>
      <c r="AWR130"/>
      <c r="AWS130"/>
      <c r="AWT130"/>
      <c r="AWU130"/>
      <c r="AWV130"/>
      <c r="AWW130"/>
      <c r="AWX130"/>
      <c r="AWY130"/>
      <c r="AWZ130"/>
      <c r="AXA130"/>
      <c r="AXB130"/>
      <c r="AXC130"/>
      <c r="AXD130"/>
      <c r="AXE130"/>
      <c r="AXF130"/>
      <c r="AXG130"/>
      <c r="AXH130"/>
      <c r="AXI130"/>
      <c r="AXJ130"/>
      <c r="AXK130"/>
      <c r="AXL130"/>
      <c r="AXM130"/>
      <c r="AXN130"/>
      <c r="AXO130"/>
      <c r="AXP130"/>
      <c r="AXQ130"/>
      <c r="AXR130"/>
      <c r="AXS130"/>
      <c r="AXT130"/>
      <c r="AXU130"/>
      <c r="AXV130"/>
      <c r="AXW130"/>
      <c r="AXX130"/>
      <c r="AXY130"/>
      <c r="AXZ130"/>
      <c r="AYA130"/>
      <c r="AYB130"/>
      <c r="AYC130"/>
      <c r="AYD130"/>
      <c r="AYE130"/>
      <c r="AYF130"/>
      <c r="AYG130"/>
      <c r="AYH130"/>
      <c r="AYI130"/>
      <c r="AYJ130"/>
      <c r="AYK130"/>
      <c r="AYL130"/>
      <c r="AYM130"/>
    </row>
    <row r="131" spans="1:1339" x14ac:dyDescent="0.3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  <c r="AMK131"/>
      <c r="AML131"/>
      <c r="AMM131"/>
      <c r="AMN131"/>
      <c r="AMO131"/>
      <c r="AMP131"/>
      <c r="AMQ131"/>
      <c r="AMR131"/>
      <c r="AMS131"/>
      <c r="AMT131"/>
      <c r="AMU131"/>
      <c r="AMV131"/>
      <c r="AMW131"/>
      <c r="AMX131"/>
      <c r="AMY131"/>
      <c r="AMZ131"/>
      <c r="ANA131"/>
      <c r="ANB131"/>
      <c r="ANC131"/>
      <c r="AND131"/>
      <c r="ANE131"/>
      <c r="ANF131"/>
      <c r="ANG131"/>
      <c r="ANH131"/>
      <c r="ANI131"/>
      <c r="ANJ131"/>
      <c r="ANK131"/>
      <c r="ANL131"/>
      <c r="ANM131"/>
      <c r="ANN131"/>
      <c r="ANO131"/>
      <c r="ANP131"/>
      <c r="ANQ131"/>
      <c r="ANR131"/>
      <c r="ANS131"/>
      <c r="ANT131"/>
      <c r="ANU131"/>
      <c r="ANV131"/>
      <c r="ANW131"/>
      <c r="ANX131"/>
      <c r="ANY131"/>
      <c r="ANZ131"/>
      <c r="AOA131"/>
      <c r="AOB131"/>
      <c r="AOC131"/>
      <c r="AOD131"/>
      <c r="AOE131"/>
      <c r="AOF131"/>
      <c r="AOG131"/>
      <c r="AOH131"/>
      <c r="AOI131"/>
      <c r="AOJ131"/>
      <c r="AOK131"/>
      <c r="AOL131"/>
      <c r="AOM131"/>
      <c r="AON131"/>
      <c r="AOO131"/>
      <c r="AOP131"/>
      <c r="AOQ131"/>
      <c r="AOR131"/>
      <c r="AOS131"/>
      <c r="AOT131"/>
      <c r="AOU131"/>
      <c r="AOV131"/>
      <c r="AOW131"/>
      <c r="AOX131"/>
      <c r="AOY131"/>
      <c r="AOZ131"/>
      <c r="APA131"/>
      <c r="APB131"/>
      <c r="APC131"/>
      <c r="APD131"/>
      <c r="APE131"/>
      <c r="APF131"/>
      <c r="APG131"/>
      <c r="APH131"/>
      <c r="API131"/>
      <c r="APJ131"/>
      <c r="APK131"/>
      <c r="APL131"/>
      <c r="APM131"/>
      <c r="APN131"/>
      <c r="APO131"/>
      <c r="APP131"/>
      <c r="APQ131"/>
      <c r="APR131"/>
      <c r="APS131"/>
      <c r="APT131"/>
      <c r="APU131"/>
      <c r="APV131"/>
      <c r="APW131"/>
      <c r="APX131"/>
      <c r="APY131"/>
      <c r="APZ131"/>
      <c r="AQA131"/>
      <c r="AQB131"/>
      <c r="AQC131"/>
      <c r="AQD131"/>
      <c r="AQE131"/>
      <c r="AQF131"/>
      <c r="AQG131"/>
      <c r="AQH131"/>
      <c r="AQI131"/>
      <c r="AQJ131"/>
      <c r="AQK131"/>
      <c r="AQL131"/>
      <c r="AQM131"/>
      <c r="AQN131"/>
      <c r="AQO131"/>
      <c r="AQP131"/>
      <c r="AQQ131"/>
      <c r="AQR131"/>
      <c r="AQS131"/>
      <c r="AQT131"/>
      <c r="AQU131"/>
      <c r="AQV131"/>
      <c r="AQW131"/>
      <c r="AQX131"/>
      <c r="AQY131"/>
      <c r="AQZ131"/>
      <c r="ARA131"/>
      <c r="ARB131"/>
      <c r="ARC131"/>
      <c r="ARD131"/>
      <c r="ARE131"/>
      <c r="ARF131"/>
      <c r="ARG131"/>
      <c r="ARH131"/>
      <c r="ARI131"/>
      <c r="ARJ131"/>
      <c r="ARK131"/>
      <c r="ARL131"/>
      <c r="ARM131"/>
      <c r="ARN131"/>
      <c r="ARO131"/>
      <c r="ARP131"/>
      <c r="ARQ131"/>
      <c r="ARR131"/>
      <c r="ARS131"/>
      <c r="ART131"/>
      <c r="ARU131"/>
      <c r="ARV131"/>
      <c r="ARW131"/>
      <c r="ARX131"/>
      <c r="ARY131"/>
      <c r="ARZ131"/>
      <c r="ASA131"/>
      <c r="ASB131"/>
      <c r="ASC131"/>
      <c r="ASD131"/>
      <c r="ASE131"/>
      <c r="ASF131"/>
      <c r="ASG131"/>
      <c r="ASH131"/>
      <c r="ASI131"/>
      <c r="ASJ131"/>
      <c r="ASK131"/>
      <c r="ASL131"/>
      <c r="ASM131"/>
      <c r="ASN131"/>
      <c r="ASO131"/>
      <c r="ASP131"/>
      <c r="ASQ131"/>
      <c r="ASR131"/>
      <c r="ASS131"/>
      <c r="AST131"/>
      <c r="ASU131"/>
      <c r="ASV131"/>
      <c r="ASW131"/>
      <c r="ASX131"/>
      <c r="ASY131"/>
      <c r="ASZ131"/>
      <c r="ATA131"/>
      <c r="ATB131"/>
      <c r="ATC131"/>
      <c r="ATD131"/>
      <c r="ATE131"/>
      <c r="ATF131"/>
      <c r="ATG131"/>
      <c r="ATH131"/>
      <c r="ATI131"/>
      <c r="ATJ131"/>
      <c r="ATK131"/>
      <c r="ATL131"/>
      <c r="ATM131"/>
      <c r="ATN131"/>
      <c r="ATO131"/>
      <c r="ATP131"/>
      <c r="ATQ131"/>
      <c r="ATR131"/>
      <c r="ATS131"/>
      <c r="ATT131"/>
      <c r="ATU131"/>
      <c r="ATV131"/>
      <c r="ATW131"/>
      <c r="ATX131"/>
      <c r="ATY131"/>
      <c r="ATZ131"/>
      <c r="AUA131"/>
      <c r="AUB131"/>
      <c r="AUC131"/>
      <c r="AUD131"/>
      <c r="AUE131"/>
      <c r="AUF131"/>
      <c r="AUG131"/>
      <c r="AUH131"/>
      <c r="AUI131"/>
      <c r="AUJ131"/>
      <c r="AUK131"/>
      <c r="AUL131"/>
      <c r="AUM131"/>
      <c r="AUN131"/>
      <c r="AUO131"/>
      <c r="AUP131"/>
      <c r="AUQ131"/>
      <c r="AUR131"/>
      <c r="AUS131"/>
      <c r="AUT131"/>
      <c r="AUU131"/>
      <c r="AUV131"/>
      <c r="AUW131"/>
      <c r="AUX131"/>
      <c r="AUY131"/>
      <c r="AUZ131"/>
      <c r="AVA131"/>
      <c r="AVB131"/>
      <c r="AVC131"/>
      <c r="AVD131"/>
      <c r="AVE131"/>
      <c r="AVF131"/>
      <c r="AVG131"/>
      <c r="AVH131"/>
      <c r="AVI131"/>
      <c r="AVJ131"/>
      <c r="AVK131"/>
      <c r="AVL131"/>
      <c r="AVM131"/>
      <c r="AVN131"/>
      <c r="AVO131"/>
      <c r="AVP131"/>
      <c r="AVQ131"/>
      <c r="AVR131"/>
      <c r="AVS131"/>
      <c r="AVT131"/>
      <c r="AVU131"/>
      <c r="AVV131"/>
      <c r="AVW131"/>
      <c r="AVX131"/>
      <c r="AVY131"/>
      <c r="AVZ131"/>
      <c r="AWA131"/>
      <c r="AWB131"/>
      <c r="AWC131"/>
      <c r="AWD131"/>
      <c r="AWE131"/>
      <c r="AWF131"/>
      <c r="AWG131"/>
      <c r="AWH131"/>
      <c r="AWI131"/>
      <c r="AWJ131"/>
      <c r="AWK131"/>
      <c r="AWL131"/>
      <c r="AWM131"/>
      <c r="AWN131"/>
      <c r="AWO131"/>
      <c r="AWP131"/>
      <c r="AWQ131"/>
      <c r="AWR131"/>
      <c r="AWS131"/>
      <c r="AWT131"/>
      <c r="AWU131"/>
      <c r="AWV131"/>
      <c r="AWW131"/>
      <c r="AWX131"/>
      <c r="AWY131"/>
      <c r="AWZ131"/>
      <c r="AXA131"/>
      <c r="AXB131"/>
      <c r="AXC131"/>
      <c r="AXD131"/>
      <c r="AXE131"/>
      <c r="AXF131"/>
      <c r="AXG131"/>
      <c r="AXH131"/>
      <c r="AXI131"/>
      <c r="AXJ131"/>
      <c r="AXK131"/>
      <c r="AXL131"/>
      <c r="AXM131"/>
      <c r="AXN131"/>
      <c r="AXO131"/>
      <c r="AXP131"/>
      <c r="AXQ131"/>
      <c r="AXR131"/>
      <c r="AXS131"/>
      <c r="AXT131"/>
      <c r="AXU131"/>
      <c r="AXV131"/>
      <c r="AXW131"/>
      <c r="AXX131"/>
      <c r="AXY131"/>
      <c r="AXZ131"/>
      <c r="AYA131"/>
      <c r="AYB131"/>
      <c r="AYC131"/>
      <c r="AYD131"/>
      <c r="AYE131"/>
      <c r="AYF131"/>
      <c r="AYG131"/>
      <c r="AYH131"/>
      <c r="AYI131"/>
      <c r="AYJ131"/>
      <c r="AYK131"/>
      <c r="AYL131"/>
      <c r="AYM131"/>
    </row>
    <row r="132" spans="1:1339" x14ac:dyDescent="0.3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  <c r="AMK132"/>
      <c r="AML132"/>
      <c r="AMM132"/>
      <c r="AMN132"/>
      <c r="AMO132"/>
      <c r="AMP132"/>
      <c r="AMQ132"/>
      <c r="AMR132"/>
      <c r="AMS132"/>
      <c r="AMT132"/>
      <c r="AMU132"/>
      <c r="AMV132"/>
      <c r="AMW132"/>
      <c r="AMX132"/>
      <c r="AMY132"/>
      <c r="AMZ132"/>
      <c r="ANA132"/>
      <c r="ANB132"/>
      <c r="ANC132"/>
      <c r="AND132"/>
      <c r="ANE132"/>
      <c r="ANF132"/>
      <c r="ANG132"/>
      <c r="ANH132"/>
      <c r="ANI132"/>
      <c r="ANJ132"/>
      <c r="ANK132"/>
      <c r="ANL132"/>
      <c r="ANM132"/>
      <c r="ANN132"/>
      <c r="ANO132"/>
      <c r="ANP132"/>
      <c r="ANQ132"/>
      <c r="ANR132"/>
      <c r="ANS132"/>
      <c r="ANT132"/>
      <c r="ANU132"/>
      <c r="ANV132"/>
      <c r="ANW132"/>
      <c r="ANX132"/>
      <c r="ANY132"/>
      <c r="ANZ132"/>
      <c r="AOA132"/>
      <c r="AOB132"/>
      <c r="AOC132"/>
      <c r="AOD132"/>
      <c r="AOE132"/>
      <c r="AOF132"/>
      <c r="AOG132"/>
      <c r="AOH132"/>
      <c r="AOI132"/>
      <c r="AOJ132"/>
      <c r="AOK132"/>
      <c r="AOL132"/>
      <c r="AOM132"/>
      <c r="AON132"/>
      <c r="AOO132"/>
      <c r="AOP132"/>
      <c r="AOQ132"/>
      <c r="AOR132"/>
      <c r="AOS132"/>
      <c r="AOT132"/>
      <c r="AOU132"/>
      <c r="AOV132"/>
      <c r="AOW132"/>
      <c r="AOX132"/>
      <c r="AOY132"/>
      <c r="AOZ132"/>
      <c r="APA132"/>
      <c r="APB132"/>
      <c r="APC132"/>
      <c r="APD132"/>
      <c r="APE132"/>
      <c r="APF132"/>
      <c r="APG132"/>
      <c r="APH132"/>
      <c r="API132"/>
      <c r="APJ132"/>
      <c r="APK132"/>
      <c r="APL132"/>
      <c r="APM132"/>
      <c r="APN132"/>
      <c r="APO132"/>
      <c r="APP132"/>
      <c r="APQ132"/>
      <c r="APR132"/>
      <c r="APS132"/>
      <c r="APT132"/>
      <c r="APU132"/>
      <c r="APV132"/>
      <c r="APW132"/>
      <c r="APX132"/>
      <c r="APY132"/>
      <c r="APZ132"/>
      <c r="AQA132"/>
      <c r="AQB132"/>
      <c r="AQC132"/>
      <c r="AQD132"/>
      <c r="AQE132"/>
      <c r="AQF132"/>
      <c r="AQG132"/>
      <c r="AQH132"/>
      <c r="AQI132"/>
      <c r="AQJ132"/>
      <c r="AQK132"/>
      <c r="AQL132"/>
      <c r="AQM132"/>
      <c r="AQN132"/>
      <c r="AQO132"/>
      <c r="AQP132"/>
      <c r="AQQ132"/>
      <c r="AQR132"/>
      <c r="AQS132"/>
      <c r="AQT132"/>
      <c r="AQU132"/>
      <c r="AQV132"/>
      <c r="AQW132"/>
      <c r="AQX132"/>
      <c r="AQY132"/>
      <c r="AQZ132"/>
      <c r="ARA132"/>
      <c r="ARB132"/>
      <c r="ARC132"/>
      <c r="ARD132"/>
      <c r="ARE132"/>
      <c r="ARF132"/>
      <c r="ARG132"/>
      <c r="ARH132"/>
      <c r="ARI132"/>
      <c r="ARJ132"/>
      <c r="ARK132"/>
      <c r="ARL132"/>
      <c r="ARM132"/>
      <c r="ARN132"/>
      <c r="ARO132"/>
      <c r="ARP132"/>
      <c r="ARQ132"/>
      <c r="ARR132"/>
      <c r="ARS132"/>
      <c r="ART132"/>
      <c r="ARU132"/>
      <c r="ARV132"/>
      <c r="ARW132"/>
      <c r="ARX132"/>
      <c r="ARY132"/>
      <c r="ARZ132"/>
      <c r="ASA132"/>
      <c r="ASB132"/>
      <c r="ASC132"/>
      <c r="ASD132"/>
      <c r="ASE132"/>
      <c r="ASF132"/>
      <c r="ASG132"/>
      <c r="ASH132"/>
      <c r="ASI132"/>
      <c r="ASJ132"/>
      <c r="ASK132"/>
      <c r="ASL132"/>
      <c r="ASM132"/>
      <c r="ASN132"/>
      <c r="ASO132"/>
      <c r="ASP132"/>
      <c r="ASQ132"/>
      <c r="ASR132"/>
      <c r="ASS132"/>
      <c r="AST132"/>
      <c r="ASU132"/>
      <c r="ASV132"/>
      <c r="ASW132"/>
      <c r="ASX132"/>
      <c r="ASY132"/>
      <c r="ASZ132"/>
      <c r="ATA132"/>
      <c r="ATB132"/>
      <c r="ATC132"/>
      <c r="ATD132"/>
      <c r="ATE132"/>
      <c r="ATF132"/>
      <c r="ATG132"/>
      <c r="ATH132"/>
      <c r="ATI132"/>
      <c r="ATJ132"/>
      <c r="ATK132"/>
      <c r="ATL132"/>
      <c r="ATM132"/>
      <c r="ATN132"/>
      <c r="ATO132"/>
      <c r="ATP132"/>
      <c r="ATQ132"/>
      <c r="ATR132"/>
      <c r="ATS132"/>
      <c r="ATT132"/>
      <c r="ATU132"/>
      <c r="ATV132"/>
      <c r="ATW132"/>
      <c r="ATX132"/>
      <c r="ATY132"/>
      <c r="ATZ132"/>
      <c r="AUA132"/>
      <c r="AUB132"/>
      <c r="AUC132"/>
      <c r="AUD132"/>
      <c r="AUE132"/>
      <c r="AUF132"/>
      <c r="AUG132"/>
      <c r="AUH132"/>
      <c r="AUI132"/>
      <c r="AUJ132"/>
      <c r="AUK132"/>
      <c r="AUL132"/>
      <c r="AUM132"/>
      <c r="AUN132"/>
      <c r="AUO132"/>
      <c r="AUP132"/>
      <c r="AUQ132"/>
      <c r="AUR132"/>
      <c r="AUS132"/>
      <c r="AUT132"/>
      <c r="AUU132"/>
      <c r="AUV132"/>
      <c r="AUW132"/>
      <c r="AUX132"/>
      <c r="AUY132"/>
      <c r="AUZ132"/>
      <c r="AVA132"/>
      <c r="AVB132"/>
      <c r="AVC132"/>
      <c r="AVD132"/>
      <c r="AVE132"/>
      <c r="AVF132"/>
      <c r="AVG132"/>
      <c r="AVH132"/>
      <c r="AVI132"/>
      <c r="AVJ132"/>
      <c r="AVK132"/>
      <c r="AVL132"/>
      <c r="AVM132"/>
      <c r="AVN132"/>
      <c r="AVO132"/>
      <c r="AVP132"/>
      <c r="AVQ132"/>
      <c r="AVR132"/>
      <c r="AVS132"/>
      <c r="AVT132"/>
      <c r="AVU132"/>
      <c r="AVV132"/>
      <c r="AVW132"/>
      <c r="AVX132"/>
      <c r="AVY132"/>
      <c r="AVZ132"/>
      <c r="AWA132"/>
      <c r="AWB132"/>
      <c r="AWC132"/>
      <c r="AWD132"/>
      <c r="AWE132"/>
      <c r="AWF132"/>
      <c r="AWG132"/>
      <c r="AWH132"/>
      <c r="AWI132"/>
      <c r="AWJ132"/>
      <c r="AWK132"/>
      <c r="AWL132"/>
      <c r="AWM132"/>
      <c r="AWN132"/>
      <c r="AWO132"/>
      <c r="AWP132"/>
      <c r="AWQ132"/>
      <c r="AWR132"/>
      <c r="AWS132"/>
      <c r="AWT132"/>
      <c r="AWU132"/>
      <c r="AWV132"/>
      <c r="AWW132"/>
      <c r="AWX132"/>
      <c r="AWY132"/>
      <c r="AWZ132"/>
      <c r="AXA132"/>
      <c r="AXB132"/>
      <c r="AXC132"/>
      <c r="AXD132"/>
      <c r="AXE132"/>
      <c r="AXF132"/>
      <c r="AXG132"/>
      <c r="AXH132"/>
      <c r="AXI132"/>
      <c r="AXJ132"/>
      <c r="AXK132"/>
      <c r="AXL132"/>
      <c r="AXM132"/>
      <c r="AXN132"/>
      <c r="AXO132"/>
      <c r="AXP132"/>
      <c r="AXQ132"/>
      <c r="AXR132"/>
      <c r="AXS132"/>
      <c r="AXT132"/>
      <c r="AXU132"/>
      <c r="AXV132"/>
      <c r="AXW132"/>
      <c r="AXX132"/>
      <c r="AXY132"/>
      <c r="AXZ132"/>
      <c r="AYA132"/>
      <c r="AYB132"/>
      <c r="AYC132"/>
      <c r="AYD132"/>
      <c r="AYE132"/>
      <c r="AYF132"/>
      <c r="AYG132"/>
      <c r="AYH132"/>
      <c r="AYI132"/>
      <c r="AYJ132"/>
      <c r="AYK132"/>
      <c r="AYL132"/>
      <c r="AYM132"/>
    </row>
    <row r="133" spans="1:1339" x14ac:dyDescent="0.3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  <c r="AMK133"/>
      <c r="AML133"/>
      <c r="AMM133"/>
      <c r="AMN133"/>
      <c r="AMO133"/>
      <c r="AMP133"/>
      <c r="AMQ133"/>
      <c r="AMR133"/>
      <c r="AMS133"/>
      <c r="AMT133"/>
      <c r="AMU133"/>
      <c r="AMV133"/>
      <c r="AMW133"/>
      <c r="AMX133"/>
      <c r="AMY133"/>
      <c r="AMZ133"/>
      <c r="ANA133"/>
      <c r="ANB133"/>
      <c r="ANC133"/>
      <c r="AND133"/>
      <c r="ANE133"/>
      <c r="ANF133"/>
      <c r="ANG133"/>
      <c r="ANH133"/>
      <c r="ANI133"/>
      <c r="ANJ133"/>
      <c r="ANK133"/>
      <c r="ANL133"/>
      <c r="ANM133"/>
      <c r="ANN133"/>
      <c r="ANO133"/>
      <c r="ANP133"/>
      <c r="ANQ133"/>
      <c r="ANR133"/>
      <c r="ANS133"/>
      <c r="ANT133"/>
      <c r="ANU133"/>
      <c r="ANV133"/>
      <c r="ANW133"/>
      <c r="ANX133"/>
      <c r="ANY133"/>
      <c r="ANZ133"/>
      <c r="AOA133"/>
      <c r="AOB133"/>
      <c r="AOC133"/>
      <c r="AOD133"/>
      <c r="AOE133"/>
      <c r="AOF133"/>
      <c r="AOG133"/>
      <c r="AOH133"/>
      <c r="AOI133"/>
      <c r="AOJ133"/>
      <c r="AOK133"/>
      <c r="AOL133"/>
      <c r="AOM133"/>
      <c r="AON133"/>
      <c r="AOO133"/>
      <c r="AOP133"/>
      <c r="AOQ133"/>
      <c r="AOR133"/>
      <c r="AOS133"/>
      <c r="AOT133"/>
      <c r="AOU133"/>
      <c r="AOV133"/>
      <c r="AOW133"/>
      <c r="AOX133"/>
      <c r="AOY133"/>
      <c r="AOZ133"/>
      <c r="APA133"/>
      <c r="APB133"/>
      <c r="APC133"/>
      <c r="APD133"/>
      <c r="APE133"/>
      <c r="APF133"/>
      <c r="APG133"/>
      <c r="APH133"/>
      <c r="API133"/>
      <c r="APJ133"/>
      <c r="APK133"/>
      <c r="APL133"/>
      <c r="APM133"/>
      <c r="APN133"/>
      <c r="APO133"/>
      <c r="APP133"/>
      <c r="APQ133"/>
      <c r="APR133"/>
      <c r="APS133"/>
      <c r="APT133"/>
      <c r="APU133"/>
      <c r="APV133"/>
      <c r="APW133"/>
      <c r="APX133"/>
      <c r="APY133"/>
      <c r="APZ133"/>
      <c r="AQA133"/>
      <c r="AQB133"/>
      <c r="AQC133"/>
      <c r="AQD133"/>
      <c r="AQE133"/>
      <c r="AQF133"/>
      <c r="AQG133"/>
      <c r="AQH133"/>
      <c r="AQI133"/>
      <c r="AQJ133"/>
      <c r="AQK133"/>
      <c r="AQL133"/>
      <c r="AQM133"/>
      <c r="AQN133"/>
      <c r="AQO133"/>
      <c r="AQP133"/>
      <c r="AQQ133"/>
      <c r="AQR133"/>
      <c r="AQS133"/>
      <c r="AQT133"/>
      <c r="AQU133"/>
      <c r="AQV133"/>
      <c r="AQW133"/>
      <c r="AQX133"/>
      <c r="AQY133"/>
      <c r="AQZ133"/>
      <c r="ARA133"/>
      <c r="ARB133"/>
      <c r="ARC133"/>
      <c r="ARD133"/>
      <c r="ARE133"/>
      <c r="ARF133"/>
      <c r="ARG133"/>
      <c r="ARH133"/>
      <c r="ARI133"/>
      <c r="ARJ133"/>
      <c r="ARK133"/>
      <c r="ARL133"/>
      <c r="ARM133"/>
      <c r="ARN133"/>
      <c r="ARO133"/>
      <c r="ARP133"/>
      <c r="ARQ133"/>
      <c r="ARR133"/>
      <c r="ARS133"/>
      <c r="ART133"/>
      <c r="ARU133"/>
      <c r="ARV133"/>
      <c r="ARW133"/>
      <c r="ARX133"/>
      <c r="ARY133"/>
      <c r="ARZ133"/>
      <c r="ASA133"/>
      <c r="ASB133"/>
      <c r="ASC133"/>
      <c r="ASD133"/>
      <c r="ASE133"/>
      <c r="ASF133"/>
      <c r="ASG133"/>
      <c r="ASH133"/>
      <c r="ASI133"/>
      <c r="ASJ133"/>
      <c r="ASK133"/>
      <c r="ASL133"/>
      <c r="ASM133"/>
      <c r="ASN133"/>
      <c r="ASO133"/>
      <c r="ASP133"/>
      <c r="ASQ133"/>
      <c r="ASR133"/>
      <c r="ASS133"/>
      <c r="AST133"/>
      <c r="ASU133"/>
      <c r="ASV133"/>
      <c r="ASW133"/>
      <c r="ASX133"/>
      <c r="ASY133"/>
      <c r="ASZ133"/>
      <c r="ATA133"/>
      <c r="ATB133"/>
      <c r="ATC133"/>
      <c r="ATD133"/>
      <c r="ATE133"/>
      <c r="ATF133"/>
      <c r="ATG133"/>
      <c r="ATH133"/>
      <c r="ATI133"/>
      <c r="ATJ133"/>
      <c r="ATK133"/>
      <c r="ATL133"/>
      <c r="ATM133"/>
      <c r="ATN133"/>
      <c r="ATO133"/>
      <c r="ATP133"/>
      <c r="ATQ133"/>
      <c r="ATR133"/>
      <c r="ATS133"/>
      <c r="ATT133"/>
      <c r="ATU133"/>
      <c r="ATV133"/>
      <c r="ATW133"/>
      <c r="ATX133"/>
      <c r="ATY133"/>
      <c r="ATZ133"/>
      <c r="AUA133"/>
      <c r="AUB133"/>
      <c r="AUC133"/>
      <c r="AUD133"/>
      <c r="AUE133"/>
      <c r="AUF133"/>
      <c r="AUG133"/>
      <c r="AUH133"/>
      <c r="AUI133"/>
      <c r="AUJ133"/>
      <c r="AUK133"/>
      <c r="AUL133"/>
      <c r="AUM133"/>
      <c r="AUN133"/>
      <c r="AUO133"/>
      <c r="AUP133"/>
      <c r="AUQ133"/>
      <c r="AUR133"/>
      <c r="AUS133"/>
      <c r="AUT133"/>
      <c r="AUU133"/>
      <c r="AUV133"/>
      <c r="AUW133"/>
      <c r="AUX133"/>
      <c r="AUY133"/>
      <c r="AUZ133"/>
      <c r="AVA133"/>
      <c r="AVB133"/>
      <c r="AVC133"/>
      <c r="AVD133"/>
      <c r="AVE133"/>
      <c r="AVF133"/>
      <c r="AVG133"/>
      <c r="AVH133"/>
      <c r="AVI133"/>
      <c r="AVJ133"/>
      <c r="AVK133"/>
      <c r="AVL133"/>
      <c r="AVM133"/>
      <c r="AVN133"/>
      <c r="AVO133"/>
      <c r="AVP133"/>
      <c r="AVQ133"/>
      <c r="AVR133"/>
      <c r="AVS133"/>
      <c r="AVT133"/>
      <c r="AVU133"/>
      <c r="AVV133"/>
      <c r="AVW133"/>
      <c r="AVX133"/>
      <c r="AVY133"/>
      <c r="AVZ133"/>
      <c r="AWA133"/>
      <c r="AWB133"/>
      <c r="AWC133"/>
      <c r="AWD133"/>
      <c r="AWE133"/>
      <c r="AWF133"/>
      <c r="AWG133"/>
      <c r="AWH133"/>
      <c r="AWI133"/>
      <c r="AWJ133"/>
      <c r="AWK133"/>
      <c r="AWL133"/>
      <c r="AWM133"/>
      <c r="AWN133"/>
      <c r="AWO133"/>
      <c r="AWP133"/>
      <c r="AWQ133"/>
      <c r="AWR133"/>
      <c r="AWS133"/>
      <c r="AWT133"/>
      <c r="AWU133"/>
      <c r="AWV133"/>
      <c r="AWW133"/>
      <c r="AWX133"/>
      <c r="AWY133"/>
      <c r="AWZ133"/>
      <c r="AXA133"/>
      <c r="AXB133"/>
      <c r="AXC133"/>
      <c r="AXD133"/>
      <c r="AXE133"/>
      <c r="AXF133"/>
      <c r="AXG133"/>
      <c r="AXH133"/>
      <c r="AXI133"/>
      <c r="AXJ133"/>
      <c r="AXK133"/>
      <c r="AXL133"/>
      <c r="AXM133"/>
      <c r="AXN133"/>
      <c r="AXO133"/>
      <c r="AXP133"/>
      <c r="AXQ133"/>
      <c r="AXR133"/>
      <c r="AXS133"/>
      <c r="AXT133"/>
      <c r="AXU133"/>
      <c r="AXV133"/>
      <c r="AXW133"/>
      <c r="AXX133"/>
      <c r="AXY133"/>
      <c r="AXZ133"/>
      <c r="AYA133"/>
      <c r="AYB133"/>
      <c r="AYC133"/>
      <c r="AYD133"/>
      <c r="AYE133"/>
      <c r="AYF133"/>
      <c r="AYG133"/>
      <c r="AYH133"/>
      <c r="AYI133"/>
      <c r="AYJ133"/>
      <c r="AYK133"/>
      <c r="AYL133"/>
      <c r="AYM133"/>
    </row>
    <row r="134" spans="1:1339" x14ac:dyDescent="0.3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  <c r="AMK134"/>
      <c r="AML134"/>
      <c r="AMM134"/>
      <c r="AMN134"/>
      <c r="AMO134"/>
      <c r="AMP134"/>
      <c r="AMQ134"/>
      <c r="AMR134"/>
      <c r="AMS134"/>
      <c r="AMT134"/>
      <c r="AMU134"/>
      <c r="AMV134"/>
      <c r="AMW134"/>
      <c r="AMX134"/>
      <c r="AMY134"/>
      <c r="AMZ134"/>
      <c r="ANA134"/>
      <c r="ANB134"/>
      <c r="ANC134"/>
      <c r="AND134"/>
      <c r="ANE134"/>
      <c r="ANF134"/>
      <c r="ANG134"/>
      <c r="ANH134"/>
      <c r="ANI134"/>
      <c r="ANJ134"/>
      <c r="ANK134"/>
      <c r="ANL134"/>
      <c r="ANM134"/>
      <c r="ANN134"/>
      <c r="ANO134"/>
      <c r="ANP134"/>
      <c r="ANQ134"/>
      <c r="ANR134"/>
      <c r="ANS134"/>
      <c r="ANT134"/>
      <c r="ANU134"/>
      <c r="ANV134"/>
      <c r="ANW134"/>
      <c r="ANX134"/>
      <c r="ANY134"/>
      <c r="ANZ134"/>
      <c r="AOA134"/>
      <c r="AOB134"/>
      <c r="AOC134"/>
      <c r="AOD134"/>
      <c r="AOE134"/>
      <c r="AOF134"/>
      <c r="AOG134"/>
      <c r="AOH134"/>
      <c r="AOI134"/>
      <c r="AOJ134"/>
      <c r="AOK134"/>
      <c r="AOL134"/>
      <c r="AOM134"/>
      <c r="AON134"/>
      <c r="AOO134"/>
      <c r="AOP134"/>
      <c r="AOQ134"/>
      <c r="AOR134"/>
      <c r="AOS134"/>
      <c r="AOT134"/>
      <c r="AOU134"/>
      <c r="AOV134"/>
      <c r="AOW134"/>
      <c r="AOX134"/>
      <c r="AOY134"/>
      <c r="AOZ134"/>
      <c r="APA134"/>
      <c r="APB134"/>
      <c r="APC134"/>
      <c r="APD134"/>
      <c r="APE134"/>
      <c r="APF134"/>
      <c r="APG134"/>
      <c r="APH134"/>
      <c r="API134"/>
      <c r="APJ134"/>
      <c r="APK134"/>
      <c r="APL134"/>
      <c r="APM134"/>
      <c r="APN134"/>
      <c r="APO134"/>
      <c r="APP134"/>
      <c r="APQ134"/>
      <c r="APR134"/>
      <c r="APS134"/>
      <c r="APT134"/>
      <c r="APU134"/>
      <c r="APV134"/>
      <c r="APW134"/>
      <c r="APX134"/>
      <c r="APY134"/>
      <c r="APZ134"/>
      <c r="AQA134"/>
      <c r="AQB134"/>
      <c r="AQC134"/>
      <c r="AQD134"/>
      <c r="AQE134"/>
      <c r="AQF134"/>
      <c r="AQG134"/>
      <c r="AQH134"/>
      <c r="AQI134"/>
      <c r="AQJ134"/>
      <c r="AQK134"/>
      <c r="AQL134"/>
      <c r="AQM134"/>
      <c r="AQN134"/>
      <c r="AQO134"/>
      <c r="AQP134"/>
      <c r="AQQ134"/>
      <c r="AQR134"/>
      <c r="AQS134"/>
      <c r="AQT134"/>
      <c r="AQU134"/>
      <c r="AQV134"/>
      <c r="AQW134"/>
      <c r="AQX134"/>
      <c r="AQY134"/>
      <c r="AQZ134"/>
      <c r="ARA134"/>
      <c r="ARB134"/>
      <c r="ARC134"/>
      <c r="ARD134"/>
      <c r="ARE134"/>
      <c r="ARF134"/>
      <c r="ARG134"/>
      <c r="ARH134"/>
      <c r="ARI134"/>
      <c r="ARJ134"/>
      <c r="ARK134"/>
      <c r="ARL134"/>
      <c r="ARM134"/>
      <c r="ARN134"/>
      <c r="ARO134"/>
      <c r="ARP134"/>
      <c r="ARQ134"/>
      <c r="ARR134"/>
      <c r="ARS134"/>
      <c r="ART134"/>
      <c r="ARU134"/>
      <c r="ARV134"/>
      <c r="ARW134"/>
      <c r="ARX134"/>
      <c r="ARY134"/>
      <c r="ARZ134"/>
      <c r="ASA134"/>
      <c r="ASB134"/>
      <c r="ASC134"/>
      <c r="ASD134"/>
      <c r="ASE134"/>
      <c r="ASF134"/>
      <c r="ASG134"/>
      <c r="ASH134"/>
      <c r="ASI134"/>
      <c r="ASJ134"/>
      <c r="ASK134"/>
      <c r="ASL134"/>
      <c r="ASM134"/>
      <c r="ASN134"/>
      <c r="ASO134"/>
      <c r="ASP134"/>
      <c r="ASQ134"/>
      <c r="ASR134"/>
      <c r="ASS134"/>
      <c r="AST134"/>
      <c r="ASU134"/>
      <c r="ASV134"/>
      <c r="ASW134"/>
      <c r="ASX134"/>
      <c r="ASY134"/>
      <c r="ASZ134"/>
      <c r="ATA134"/>
      <c r="ATB134"/>
      <c r="ATC134"/>
      <c r="ATD134"/>
      <c r="ATE134"/>
      <c r="ATF134"/>
      <c r="ATG134"/>
      <c r="ATH134"/>
      <c r="ATI134"/>
      <c r="ATJ134"/>
      <c r="ATK134"/>
      <c r="ATL134"/>
      <c r="ATM134"/>
      <c r="ATN134"/>
      <c r="ATO134"/>
      <c r="ATP134"/>
      <c r="ATQ134"/>
      <c r="ATR134"/>
      <c r="ATS134"/>
      <c r="ATT134"/>
      <c r="ATU134"/>
      <c r="ATV134"/>
      <c r="ATW134"/>
      <c r="ATX134"/>
      <c r="ATY134"/>
      <c r="ATZ134"/>
      <c r="AUA134"/>
      <c r="AUB134"/>
      <c r="AUC134"/>
      <c r="AUD134"/>
      <c r="AUE134"/>
      <c r="AUF134"/>
      <c r="AUG134"/>
      <c r="AUH134"/>
      <c r="AUI134"/>
      <c r="AUJ134"/>
      <c r="AUK134"/>
      <c r="AUL134"/>
      <c r="AUM134"/>
      <c r="AUN134"/>
      <c r="AUO134"/>
      <c r="AUP134"/>
      <c r="AUQ134"/>
      <c r="AUR134"/>
      <c r="AUS134"/>
      <c r="AUT134"/>
      <c r="AUU134"/>
      <c r="AUV134"/>
      <c r="AUW134"/>
      <c r="AUX134"/>
      <c r="AUY134"/>
      <c r="AUZ134"/>
      <c r="AVA134"/>
      <c r="AVB134"/>
      <c r="AVC134"/>
      <c r="AVD134"/>
      <c r="AVE134"/>
      <c r="AVF134"/>
      <c r="AVG134"/>
      <c r="AVH134"/>
      <c r="AVI134"/>
      <c r="AVJ134"/>
      <c r="AVK134"/>
      <c r="AVL134"/>
      <c r="AVM134"/>
      <c r="AVN134"/>
      <c r="AVO134"/>
      <c r="AVP134"/>
      <c r="AVQ134"/>
      <c r="AVR134"/>
      <c r="AVS134"/>
      <c r="AVT134"/>
      <c r="AVU134"/>
      <c r="AVV134"/>
      <c r="AVW134"/>
      <c r="AVX134"/>
      <c r="AVY134"/>
      <c r="AVZ134"/>
      <c r="AWA134"/>
      <c r="AWB134"/>
      <c r="AWC134"/>
      <c r="AWD134"/>
      <c r="AWE134"/>
      <c r="AWF134"/>
      <c r="AWG134"/>
      <c r="AWH134"/>
      <c r="AWI134"/>
      <c r="AWJ134"/>
      <c r="AWK134"/>
      <c r="AWL134"/>
      <c r="AWM134"/>
      <c r="AWN134"/>
      <c r="AWO134"/>
      <c r="AWP134"/>
      <c r="AWQ134"/>
      <c r="AWR134"/>
      <c r="AWS134"/>
      <c r="AWT134"/>
      <c r="AWU134"/>
      <c r="AWV134"/>
      <c r="AWW134"/>
      <c r="AWX134"/>
      <c r="AWY134"/>
      <c r="AWZ134"/>
      <c r="AXA134"/>
      <c r="AXB134"/>
      <c r="AXC134"/>
      <c r="AXD134"/>
      <c r="AXE134"/>
      <c r="AXF134"/>
      <c r="AXG134"/>
      <c r="AXH134"/>
      <c r="AXI134"/>
      <c r="AXJ134"/>
      <c r="AXK134"/>
      <c r="AXL134"/>
      <c r="AXM134"/>
      <c r="AXN134"/>
      <c r="AXO134"/>
      <c r="AXP134"/>
      <c r="AXQ134"/>
      <c r="AXR134"/>
      <c r="AXS134"/>
      <c r="AXT134"/>
      <c r="AXU134"/>
      <c r="AXV134"/>
      <c r="AXW134"/>
      <c r="AXX134"/>
      <c r="AXY134"/>
      <c r="AXZ134"/>
      <c r="AYA134"/>
      <c r="AYB134"/>
      <c r="AYC134"/>
      <c r="AYD134"/>
      <c r="AYE134"/>
      <c r="AYF134"/>
      <c r="AYG134"/>
      <c r="AYH134"/>
      <c r="AYI134"/>
      <c r="AYJ134"/>
      <c r="AYK134"/>
      <c r="AYL134"/>
      <c r="AYM134"/>
    </row>
    <row r="135" spans="1:1339" x14ac:dyDescent="0.3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  <c r="AMK135"/>
      <c r="AML135"/>
      <c r="AMM135"/>
      <c r="AMN135"/>
      <c r="AMO135"/>
      <c r="AMP135"/>
      <c r="AMQ135"/>
      <c r="AMR135"/>
      <c r="AMS135"/>
      <c r="AMT135"/>
      <c r="AMU135"/>
      <c r="AMV135"/>
      <c r="AMW135"/>
      <c r="AMX135"/>
      <c r="AMY135"/>
      <c r="AMZ135"/>
      <c r="ANA135"/>
      <c r="ANB135"/>
      <c r="ANC135"/>
      <c r="AND135"/>
      <c r="ANE135"/>
      <c r="ANF135"/>
      <c r="ANG135"/>
      <c r="ANH135"/>
      <c r="ANI135"/>
      <c r="ANJ135"/>
      <c r="ANK135"/>
      <c r="ANL135"/>
      <c r="ANM135"/>
      <c r="ANN135"/>
      <c r="ANO135"/>
      <c r="ANP135"/>
      <c r="ANQ135"/>
      <c r="ANR135"/>
      <c r="ANS135"/>
      <c r="ANT135"/>
      <c r="ANU135"/>
      <c r="ANV135"/>
      <c r="ANW135"/>
      <c r="ANX135"/>
      <c r="ANY135"/>
      <c r="ANZ135"/>
      <c r="AOA135"/>
      <c r="AOB135"/>
      <c r="AOC135"/>
      <c r="AOD135"/>
      <c r="AOE135"/>
      <c r="AOF135"/>
      <c r="AOG135"/>
      <c r="AOH135"/>
      <c r="AOI135"/>
      <c r="AOJ135"/>
      <c r="AOK135"/>
      <c r="AOL135"/>
      <c r="AOM135"/>
      <c r="AON135"/>
      <c r="AOO135"/>
      <c r="AOP135"/>
      <c r="AOQ135"/>
      <c r="AOR135"/>
      <c r="AOS135"/>
      <c r="AOT135"/>
      <c r="AOU135"/>
      <c r="AOV135"/>
      <c r="AOW135"/>
      <c r="AOX135"/>
      <c r="AOY135"/>
      <c r="AOZ135"/>
      <c r="APA135"/>
      <c r="APB135"/>
      <c r="APC135"/>
      <c r="APD135"/>
      <c r="APE135"/>
      <c r="APF135"/>
      <c r="APG135"/>
      <c r="APH135"/>
      <c r="API135"/>
      <c r="APJ135"/>
      <c r="APK135"/>
      <c r="APL135"/>
      <c r="APM135"/>
      <c r="APN135"/>
      <c r="APO135"/>
      <c r="APP135"/>
      <c r="APQ135"/>
      <c r="APR135"/>
      <c r="APS135"/>
      <c r="APT135"/>
      <c r="APU135"/>
      <c r="APV135"/>
      <c r="APW135"/>
      <c r="APX135"/>
      <c r="APY135"/>
      <c r="APZ135"/>
      <c r="AQA135"/>
      <c r="AQB135"/>
      <c r="AQC135"/>
      <c r="AQD135"/>
      <c r="AQE135"/>
      <c r="AQF135"/>
      <c r="AQG135"/>
      <c r="AQH135"/>
      <c r="AQI135"/>
      <c r="AQJ135"/>
      <c r="AQK135"/>
      <c r="AQL135"/>
      <c r="AQM135"/>
      <c r="AQN135"/>
      <c r="AQO135"/>
      <c r="AQP135"/>
      <c r="AQQ135"/>
      <c r="AQR135"/>
      <c r="AQS135"/>
      <c r="AQT135"/>
      <c r="AQU135"/>
      <c r="AQV135"/>
      <c r="AQW135"/>
      <c r="AQX135"/>
      <c r="AQY135"/>
      <c r="AQZ135"/>
      <c r="ARA135"/>
      <c r="ARB135"/>
      <c r="ARC135"/>
      <c r="ARD135"/>
      <c r="ARE135"/>
      <c r="ARF135"/>
      <c r="ARG135"/>
      <c r="ARH135"/>
      <c r="ARI135"/>
      <c r="ARJ135"/>
      <c r="ARK135"/>
      <c r="ARL135"/>
      <c r="ARM135"/>
      <c r="ARN135"/>
      <c r="ARO135"/>
      <c r="ARP135"/>
      <c r="ARQ135"/>
      <c r="ARR135"/>
      <c r="ARS135"/>
      <c r="ART135"/>
      <c r="ARU135"/>
      <c r="ARV135"/>
      <c r="ARW135"/>
      <c r="ARX135"/>
      <c r="ARY135"/>
      <c r="ARZ135"/>
      <c r="ASA135"/>
      <c r="ASB135"/>
      <c r="ASC135"/>
      <c r="ASD135"/>
      <c r="ASE135"/>
      <c r="ASF135"/>
      <c r="ASG135"/>
      <c r="ASH135"/>
      <c r="ASI135"/>
      <c r="ASJ135"/>
      <c r="ASK135"/>
      <c r="ASL135"/>
      <c r="ASM135"/>
      <c r="ASN135"/>
      <c r="ASO135"/>
      <c r="ASP135"/>
      <c r="ASQ135"/>
      <c r="ASR135"/>
      <c r="ASS135"/>
      <c r="AST135"/>
      <c r="ASU135"/>
      <c r="ASV135"/>
      <c r="ASW135"/>
      <c r="ASX135"/>
      <c r="ASY135"/>
      <c r="ASZ135"/>
      <c r="ATA135"/>
      <c r="ATB135"/>
      <c r="ATC135"/>
      <c r="ATD135"/>
      <c r="ATE135"/>
      <c r="ATF135"/>
      <c r="ATG135"/>
      <c r="ATH135"/>
      <c r="ATI135"/>
      <c r="ATJ135"/>
      <c r="ATK135"/>
      <c r="ATL135"/>
      <c r="ATM135"/>
      <c r="ATN135"/>
      <c r="ATO135"/>
      <c r="ATP135"/>
      <c r="ATQ135"/>
      <c r="ATR135"/>
      <c r="ATS135"/>
      <c r="ATT135"/>
      <c r="ATU135"/>
      <c r="ATV135"/>
      <c r="ATW135"/>
      <c r="ATX135"/>
      <c r="ATY135"/>
      <c r="ATZ135"/>
      <c r="AUA135"/>
      <c r="AUB135"/>
      <c r="AUC135"/>
      <c r="AUD135"/>
      <c r="AUE135"/>
      <c r="AUF135"/>
      <c r="AUG135"/>
      <c r="AUH135"/>
      <c r="AUI135"/>
      <c r="AUJ135"/>
      <c r="AUK135"/>
      <c r="AUL135"/>
      <c r="AUM135"/>
      <c r="AUN135"/>
      <c r="AUO135"/>
      <c r="AUP135"/>
      <c r="AUQ135"/>
      <c r="AUR135"/>
      <c r="AUS135"/>
      <c r="AUT135"/>
      <c r="AUU135"/>
      <c r="AUV135"/>
      <c r="AUW135"/>
      <c r="AUX135"/>
      <c r="AUY135"/>
      <c r="AUZ135"/>
      <c r="AVA135"/>
      <c r="AVB135"/>
      <c r="AVC135"/>
      <c r="AVD135"/>
      <c r="AVE135"/>
      <c r="AVF135"/>
      <c r="AVG135"/>
      <c r="AVH135"/>
      <c r="AVI135"/>
      <c r="AVJ135"/>
      <c r="AVK135"/>
      <c r="AVL135"/>
      <c r="AVM135"/>
      <c r="AVN135"/>
      <c r="AVO135"/>
      <c r="AVP135"/>
      <c r="AVQ135"/>
      <c r="AVR135"/>
      <c r="AVS135"/>
      <c r="AVT135"/>
      <c r="AVU135"/>
      <c r="AVV135"/>
      <c r="AVW135"/>
      <c r="AVX135"/>
      <c r="AVY135"/>
      <c r="AVZ135"/>
      <c r="AWA135"/>
      <c r="AWB135"/>
      <c r="AWC135"/>
      <c r="AWD135"/>
      <c r="AWE135"/>
      <c r="AWF135"/>
      <c r="AWG135"/>
      <c r="AWH135"/>
      <c r="AWI135"/>
      <c r="AWJ135"/>
      <c r="AWK135"/>
      <c r="AWL135"/>
      <c r="AWM135"/>
      <c r="AWN135"/>
      <c r="AWO135"/>
      <c r="AWP135"/>
      <c r="AWQ135"/>
      <c r="AWR135"/>
      <c r="AWS135"/>
      <c r="AWT135"/>
      <c r="AWU135"/>
      <c r="AWV135"/>
      <c r="AWW135"/>
      <c r="AWX135"/>
      <c r="AWY135"/>
      <c r="AWZ135"/>
      <c r="AXA135"/>
      <c r="AXB135"/>
      <c r="AXC135"/>
      <c r="AXD135"/>
      <c r="AXE135"/>
      <c r="AXF135"/>
      <c r="AXG135"/>
      <c r="AXH135"/>
      <c r="AXI135"/>
      <c r="AXJ135"/>
      <c r="AXK135"/>
      <c r="AXL135"/>
      <c r="AXM135"/>
      <c r="AXN135"/>
      <c r="AXO135"/>
      <c r="AXP135"/>
      <c r="AXQ135"/>
      <c r="AXR135"/>
      <c r="AXS135"/>
      <c r="AXT135"/>
      <c r="AXU135"/>
      <c r="AXV135"/>
      <c r="AXW135"/>
      <c r="AXX135"/>
      <c r="AXY135"/>
      <c r="AXZ135"/>
      <c r="AYA135"/>
      <c r="AYB135"/>
      <c r="AYC135"/>
      <c r="AYD135"/>
      <c r="AYE135"/>
      <c r="AYF135"/>
      <c r="AYG135"/>
      <c r="AYH135"/>
      <c r="AYI135"/>
      <c r="AYJ135"/>
      <c r="AYK135"/>
      <c r="AYL135"/>
      <c r="AYM135"/>
    </row>
    <row r="136" spans="1:1339" x14ac:dyDescent="0.3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  <c r="AMK136"/>
      <c r="AML136"/>
      <c r="AMM136"/>
      <c r="AMN136"/>
      <c r="AMO136"/>
      <c r="AMP136"/>
      <c r="AMQ136"/>
      <c r="AMR136"/>
      <c r="AMS136"/>
      <c r="AMT136"/>
      <c r="AMU136"/>
      <c r="AMV136"/>
      <c r="AMW136"/>
      <c r="AMX136"/>
      <c r="AMY136"/>
      <c r="AMZ136"/>
      <c r="ANA136"/>
      <c r="ANB136"/>
      <c r="ANC136"/>
      <c r="AND136"/>
      <c r="ANE136"/>
      <c r="ANF136"/>
      <c r="ANG136"/>
      <c r="ANH136"/>
      <c r="ANI136"/>
      <c r="ANJ136"/>
      <c r="ANK136"/>
      <c r="ANL136"/>
      <c r="ANM136"/>
      <c r="ANN136"/>
      <c r="ANO136"/>
      <c r="ANP136"/>
      <c r="ANQ136"/>
      <c r="ANR136"/>
      <c r="ANS136"/>
      <c r="ANT136"/>
      <c r="ANU136"/>
      <c r="ANV136"/>
      <c r="ANW136"/>
      <c r="ANX136"/>
      <c r="ANY136"/>
      <c r="ANZ136"/>
      <c r="AOA136"/>
      <c r="AOB136"/>
      <c r="AOC136"/>
      <c r="AOD136"/>
      <c r="AOE136"/>
      <c r="AOF136"/>
      <c r="AOG136"/>
      <c r="AOH136"/>
      <c r="AOI136"/>
      <c r="AOJ136"/>
      <c r="AOK136"/>
      <c r="AOL136"/>
      <c r="AOM136"/>
      <c r="AON136"/>
      <c r="AOO136"/>
      <c r="AOP136"/>
      <c r="AOQ136"/>
      <c r="AOR136"/>
      <c r="AOS136"/>
      <c r="AOT136"/>
      <c r="AOU136"/>
      <c r="AOV136"/>
      <c r="AOW136"/>
      <c r="AOX136"/>
      <c r="AOY136"/>
      <c r="AOZ136"/>
      <c r="APA136"/>
      <c r="APB136"/>
      <c r="APC136"/>
      <c r="APD136"/>
      <c r="APE136"/>
      <c r="APF136"/>
      <c r="APG136"/>
      <c r="APH136"/>
      <c r="API136"/>
      <c r="APJ136"/>
      <c r="APK136"/>
      <c r="APL136"/>
      <c r="APM136"/>
      <c r="APN136"/>
      <c r="APO136"/>
      <c r="APP136"/>
      <c r="APQ136"/>
      <c r="APR136"/>
      <c r="APS136"/>
      <c r="APT136"/>
      <c r="APU136"/>
      <c r="APV136"/>
      <c r="APW136"/>
      <c r="APX136"/>
      <c r="APY136"/>
      <c r="APZ136"/>
      <c r="AQA136"/>
      <c r="AQB136"/>
      <c r="AQC136"/>
      <c r="AQD136"/>
      <c r="AQE136"/>
      <c r="AQF136"/>
      <c r="AQG136"/>
      <c r="AQH136"/>
      <c r="AQI136"/>
      <c r="AQJ136"/>
      <c r="AQK136"/>
      <c r="AQL136"/>
      <c r="AQM136"/>
      <c r="AQN136"/>
      <c r="AQO136"/>
      <c r="AQP136"/>
      <c r="AQQ136"/>
      <c r="AQR136"/>
      <c r="AQS136"/>
      <c r="AQT136"/>
      <c r="AQU136"/>
      <c r="AQV136"/>
      <c r="AQW136"/>
      <c r="AQX136"/>
      <c r="AQY136"/>
      <c r="AQZ136"/>
      <c r="ARA136"/>
      <c r="ARB136"/>
      <c r="ARC136"/>
      <c r="ARD136"/>
      <c r="ARE136"/>
      <c r="ARF136"/>
      <c r="ARG136"/>
      <c r="ARH136"/>
      <c r="ARI136"/>
      <c r="ARJ136"/>
      <c r="ARK136"/>
      <c r="ARL136"/>
      <c r="ARM136"/>
      <c r="ARN136"/>
      <c r="ARO136"/>
      <c r="ARP136"/>
      <c r="ARQ136"/>
      <c r="ARR136"/>
      <c r="ARS136"/>
      <c r="ART136"/>
      <c r="ARU136"/>
      <c r="ARV136"/>
      <c r="ARW136"/>
      <c r="ARX136"/>
      <c r="ARY136"/>
      <c r="ARZ136"/>
      <c r="ASA136"/>
      <c r="ASB136"/>
      <c r="ASC136"/>
      <c r="ASD136"/>
      <c r="ASE136"/>
      <c r="ASF136"/>
      <c r="ASG136"/>
      <c r="ASH136"/>
      <c r="ASI136"/>
      <c r="ASJ136"/>
      <c r="ASK136"/>
      <c r="ASL136"/>
      <c r="ASM136"/>
      <c r="ASN136"/>
      <c r="ASO136"/>
      <c r="ASP136"/>
      <c r="ASQ136"/>
      <c r="ASR136"/>
      <c r="ASS136"/>
      <c r="AST136"/>
      <c r="ASU136"/>
      <c r="ASV136"/>
      <c r="ASW136"/>
      <c r="ASX136"/>
      <c r="ASY136"/>
      <c r="ASZ136"/>
      <c r="ATA136"/>
      <c r="ATB136"/>
      <c r="ATC136"/>
      <c r="ATD136"/>
      <c r="ATE136"/>
      <c r="ATF136"/>
      <c r="ATG136"/>
      <c r="ATH136"/>
      <c r="ATI136"/>
      <c r="ATJ136"/>
      <c r="ATK136"/>
      <c r="ATL136"/>
      <c r="ATM136"/>
      <c r="ATN136"/>
      <c r="ATO136"/>
      <c r="ATP136"/>
      <c r="ATQ136"/>
      <c r="ATR136"/>
      <c r="ATS136"/>
      <c r="ATT136"/>
      <c r="ATU136"/>
      <c r="ATV136"/>
      <c r="ATW136"/>
      <c r="ATX136"/>
      <c r="ATY136"/>
      <c r="ATZ136"/>
      <c r="AUA136"/>
      <c r="AUB136"/>
      <c r="AUC136"/>
      <c r="AUD136"/>
      <c r="AUE136"/>
      <c r="AUF136"/>
      <c r="AUG136"/>
      <c r="AUH136"/>
      <c r="AUI136"/>
      <c r="AUJ136"/>
      <c r="AUK136"/>
      <c r="AUL136"/>
      <c r="AUM136"/>
      <c r="AUN136"/>
      <c r="AUO136"/>
      <c r="AUP136"/>
      <c r="AUQ136"/>
      <c r="AUR136"/>
      <c r="AUS136"/>
      <c r="AUT136"/>
      <c r="AUU136"/>
      <c r="AUV136"/>
      <c r="AUW136"/>
      <c r="AUX136"/>
      <c r="AUY136"/>
      <c r="AUZ136"/>
      <c r="AVA136"/>
      <c r="AVB136"/>
      <c r="AVC136"/>
      <c r="AVD136"/>
      <c r="AVE136"/>
      <c r="AVF136"/>
      <c r="AVG136"/>
      <c r="AVH136"/>
      <c r="AVI136"/>
      <c r="AVJ136"/>
      <c r="AVK136"/>
      <c r="AVL136"/>
      <c r="AVM136"/>
      <c r="AVN136"/>
      <c r="AVO136"/>
      <c r="AVP136"/>
      <c r="AVQ136"/>
      <c r="AVR136"/>
      <c r="AVS136"/>
      <c r="AVT136"/>
      <c r="AVU136"/>
      <c r="AVV136"/>
      <c r="AVW136"/>
      <c r="AVX136"/>
      <c r="AVY136"/>
      <c r="AVZ136"/>
      <c r="AWA136"/>
      <c r="AWB136"/>
      <c r="AWC136"/>
      <c r="AWD136"/>
      <c r="AWE136"/>
      <c r="AWF136"/>
      <c r="AWG136"/>
      <c r="AWH136"/>
      <c r="AWI136"/>
      <c r="AWJ136"/>
      <c r="AWK136"/>
      <c r="AWL136"/>
      <c r="AWM136"/>
      <c r="AWN136"/>
      <c r="AWO136"/>
      <c r="AWP136"/>
      <c r="AWQ136"/>
      <c r="AWR136"/>
      <c r="AWS136"/>
      <c r="AWT136"/>
      <c r="AWU136"/>
      <c r="AWV136"/>
      <c r="AWW136"/>
      <c r="AWX136"/>
      <c r="AWY136"/>
      <c r="AWZ136"/>
      <c r="AXA136"/>
      <c r="AXB136"/>
      <c r="AXC136"/>
      <c r="AXD136"/>
      <c r="AXE136"/>
      <c r="AXF136"/>
      <c r="AXG136"/>
      <c r="AXH136"/>
      <c r="AXI136"/>
      <c r="AXJ136"/>
      <c r="AXK136"/>
      <c r="AXL136"/>
      <c r="AXM136"/>
      <c r="AXN136"/>
      <c r="AXO136"/>
      <c r="AXP136"/>
      <c r="AXQ136"/>
      <c r="AXR136"/>
      <c r="AXS136"/>
      <c r="AXT136"/>
      <c r="AXU136"/>
      <c r="AXV136"/>
      <c r="AXW136"/>
      <c r="AXX136"/>
      <c r="AXY136"/>
      <c r="AXZ136"/>
      <c r="AYA136"/>
      <c r="AYB136"/>
      <c r="AYC136"/>
      <c r="AYD136"/>
      <c r="AYE136"/>
      <c r="AYF136"/>
      <c r="AYG136"/>
      <c r="AYH136"/>
      <c r="AYI136"/>
      <c r="AYJ136"/>
      <c r="AYK136"/>
      <c r="AYL136"/>
      <c r="AYM136"/>
    </row>
    <row r="137" spans="1:1339" x14ac:dyDescent="0.3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  <c r="AMK137"/>
      <c r="AML137"/>
      <c r="AMM137"/>
      <c r="AMN137"/>
      <c r="AMO137"/>
      <c r="AMP137"/>
      <c r="AMQ137"/>
      <c r="AMR137"/>
      <c r="AMS137"/>
      <c r="AMT137"/>
      <c r="AMU137"/>
      <c r="AMV137"/>
      <c r="AMW137"/>
      <c r="AMX137"/>
      <c r="AMY137"/>
      <c r="AMZ137"/>
      <c r="ANA137"/>
      <c r="ANB137"/>
      <c r="ANC137"/>
      <c r="AND137"/>
      <c r="ANE137"/>
      <c r="ANF137"/>
      <c r="ANG137"/>
      <c r="ANH137"/>
      <c r="ANI137"/>
      <c r="ANJ137"/>
      <c r="ANK137"/>
      <c r="ANL137"/>
      <c r="ANM137"/>
      <c r="ANN137"/>
      <c r="ANO137"/>
      <c r="ANP137"/>
      <c r="ANQ137"/>
      <c r="ANR137"/>
      <c r="ANS137"/>
      <c r="ANT137"/>
      <c r="ANU137"/>
      <c r="ANV137"/>
      <c r="ANW137"/>
      <c r="ANX137"/>
      <c r="ANY137"/>
      <c r="ANZ137"/>
      <c r="AOA137"/>
      <c r="AOB137"/>
      <c r="AOC137"/>
      <c r="AOD137"/>
      <c r="AOE137"/>
      <c r="AOF137"/>
      <c r="AOG137"/>
      <c r="AOH137"/>
      <c r="AOI137"/>
      <c r="AOJ137"/>
      <c r="AOK137"/>
      <c r="AOL137"/>
      <c r="AOM137"/>
      <c r="AON137"/>
      <c r="AOO137"/>
      <c r="AOP137"/>
      <c r="AOQ137"/>
      <c r="AOR137"/>
      <c r="AOS137"/>
      <c r="AOT137"/>
      <c r="AOU137"/>
      <c r="AOV137"/>
      <c r="AOW137"/>
      <c r="AOX137"/>
      <c r="AOY137"/>
      <c r="AOZ137"/>
      <c r="APA137"/>
      <c r="APB137"/>
      <c r="APC137"/>
      <c r="APD137"/>
      <c r="APE137"/>
      <c r="APF137"/>
      <c r="APG137"/>
      <c r="APH137"/>
      <c r="API137"/>
      <c r="APJ137"/>
      <c r="APK137"/>
      <c r="APL137"/>
      <c r="APM137"/>
      <c r="APN137"/>
      <c r="APO137"/>
      <c r="APP137"/>
      <c r="APQ137"/>
      <c r="APR137"/>
      <c r="APS137"/>
      <c r="APT137"/>
      <c r="APU137"/>
      <c r="APV137"/>
      <c r="APW137"/>
      <c r="APX137"/>
      <c r="APY137"/>
      <c r="APZ137"/>
      <c r="AQA137"/>
      <c r="AQB137"/>
      <c r="AQC137"/>
      <c r="AQD137"/>
      <c r="AQE137"/>
      <c r="AQF137"/>
      <c r="AQG137"/>
      <c r="AQH137"/>
      <c r="AQI137"/>
      <c r="AQJ137"/>
      <c r="AQK137"/>
      <c r="AQL137"/>
      <c r="AQM137"/>
      <c r="AQN137"/>
      <c r="AQO137"/>
      <c r="AQP137"/>
      <c r="AQQ137"/>
      <c r="AQR137"/>
      <c r="AQS137"/>
      <c r="AQT137"/>
      <c r="AQU137"/>
      <c r="AQV137"/>
      <c r="AQW137"/>
      <c r="AQX137"/>
      <c r="AQY137"/>
      <c r="AQZ137"/>
      <c r="ARA137"/>
      <c r="ARB137"/>
      <c r="ARC137"/>
      <c r="ARD137"/>
      <c r="ARE137"/>
      <c r="ARF137"/>
      <c r="ARG137"/>
      <c r="ARH137"/>
      <c r="ARI137"/>
      <c r="ARJ137"/>
      <c r="ARK137"/>
      <c r="ARL137"/>
      <c r="ARM137"/>
      <c r="ARN137"/>
      <c r="ARO137"/>
      <c r="ARP137"/>
      <c r="ARQ137"/>
      <c r="ARR137"/>
      <c r="ARS137"/>
      <c r="ART137"/>
      <c r="ARU137"/>
      <c r="ARV137"/>
      <c r="ARW137"/>
      <c r="ARX137"/>
      <c r="ARY137"/>
      <c r="ARZ137"/>
      <c r="ASA137"/>
      <c r="ASB137"/>
      <c r="ASC137"/>
      <c r="ASD137"/>
      <c r="ASE137"/>
      <c r="ASF137"/>
      <c r="ASG137"/>
      <c r="ASH137"/>
      <c r="ASI137"/>
      <c r="ASJ137"/>
      <c r="ASK137"/>
      <c r="ASL137"/>
      <c r="ASM137"/>
      <c r="ASN137"/>
      <c r="ASO137"/>
      <c r="ASP137"/>
      <c r="ASQ137"/>
      <c r="ASR137"/>
      <c r="ASS137"/>
      <c r="AST137"/>
      <c r="ASU137"/>
      <c r="ASV137"/>
      <c r="ASW137"/>
      <c r="ASX137"/>
      <c r="ASY137"/>
      <c r="ASZ137"/>
      <c r="ATA137"/>
      <c r="ATB137"/>
      <c r="ATC137"/>
      <c r="ATD137"/>
      <c r="ATE137"/>
      <c r="ATF137"/>
      <c r="ATG137"/>
      <c r="ATH137"/>
      <c r="ATI137"/>
      <c r="ATJ137"/>
      <c r="ATK137"/>
      <c r="ATL137"/>
      <c r="ATM137"/>
      <c r="ATN137"/>
      <c r="ATO137"/>
      <c r="ATP137"/>
      <c r="ATQ137"/>
      <c r="ATR137"/>
      <c r="ATS137"/>
      <c r="ATT137"/>
      <c r="ATU137"/>
      <c r="ATV137"/>
      <c r="ATW137"/>
      <c r="ATX137"/>
      <c r="ATY137"/>
      <c r="ATZ137"/>
      <c r="AUA137"/>
      <c r="AUB137"/>
      <c r="AUC137"/>
      <c r="AUD137"/>
      <c r="AUE137"/>
      <c r="AUF137"/>
      <c r="AUG137"/>
      <c r="AUH137"/>
      <c r="AUI137"/>
      <c r="AUJ137"/>
      <c r="AUK137"/>
      <c r="AUL137"/>
      <c r="AUM137"/>
      <c r="AUN137"/>
      <c r="AUO137"/>
      <c r="AUP137"/>
      <c r="AUQ137"/>
      <c r="AUR137"/>
      <c r="AUS137"/>
      <c r="AUT137"/>
      <c r="AUU137"/>
      <c r="AUV137"/>
      <c r="AUW137"/>
      <c r="AUX137"/>
      <c r="AUY137"/>
      <c r="AUZ137"/>
      <c r="AVA137"/>
      <c r="AVB137"/>
      <c r="AVC137"/>
      <c r="AVD137"/>
      <c r="AVE137"/>
      <c r="AVF137"/>
      <c r="AVG137"/>
      <c r="AVH137"/>
      <c r="AVI137"/>
      <c r="AVJ137"/>
      <c r="AVK137"/>
      <c r="AVL137"/>
      <c r="AVM137"/>
      <c r="AVN137"/>
      <c r="AVO137"/>
      <c r="AVP137"/>
      <c r="AVQ137"/>
      <c r="AVR137"/>
      <c r="AVS137"/>
      <c r="AVT137"/>
      <c r="AVU137"/>
      <c r="AVV137"/>
      <c r="AVW137"/>
      <c r="AVX137"/>
      <c r="AVY137"/>
      <c r="AVZ137"/>
      <c r="AWA137"/>
      <c r="AWB137"/>
      <c r="AWC137"/>
      <c r="AWD137"/>
      <c r="AWE137"/>
      <c r="AWF137"/>
      <c r="AWG137"/>
      <c r="AWH137"/>
      <c r="AWI137"/>
      <c r="AWJ137"/>
      <c r="AWK137"/>
      <c r="AWL137"/>
      <c r="AWM137"/>
      <c r="AWN137"/>
      <c r="AWO137"/>
      <c r="AWP137"/>
      <c r="AWQ137"/>
      <c r="AWR137"/>
      <c r="AWS137"/>
      <c r="AWT137"/>
      <c r="AWU137"/>
      <c r="AWV137"/>
      <c r="AWW137"/>
      <c r="AWX137"/>
      <c r="AWY137"/>
      <c r="AWZ137"/>
      <c r="AXA137"/>
      <c r="AXB137"/>
      <c r="AXC137"/>
      <c r="AXD137"/>
      <c r="AXE137"/>
      <c r="AXF137"/>
      <c r="AXG137"/>
      <c r="AXH137"/>
      <c r="AXI137"/>
      <c r="AXJ137"/>
      <c r="AXK137"/>
      <c r="AXL137"/>
      <c r="AXM137"/>
      <c r="AXN137"/>
      <c r="AXO137"/>
      <c r="AXP137"/>
      <c r="AXQ137"/>
      <c r="AXR137"/>
      <c r="AXS137"/>
      <c r="AXT137"/>
      <c r="AXU137"/>
      <c r="AXV137"/>
      <c r="AXW137"/>
      <c r="AXX137"/>
      <c r="AXY137"/>
      <c r="AXZ137"/>
      <c r="AYA137"/>
      <c r="AYB137"/>
      <c r="AYC137"/>
      <c r="AYD137"/>
      <c r="AYE137"/>
      <c r="AYF137"/>
      <c r="AYG137"/>
      <c r="AYH137"/>
      <c r="AYI137"/>
      <c r="AYJ137"/>
      <c r="AYK137"/>
      <c r="AYL137"/>
      <c r="AYM137"/>
    </row>
    <row r="138" spans="1:1339" x14ac:dyDescent="0.3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  <c r="AMK138"/>
      <c r="AML138"/>
      <c r="AMM138"/>
      <c r="AMN138"/>
      <c r="AMO138"/>
      <c r="AMP138"/>
      <c r="AMQ138"/>
      <c r="AMR138"/>
      <c r="AMS138"/>
      <c r="AMT138"/>
      <c r="AMU138"/>
      <c r="AMV138"/>
      <c r="AMW138"/>
      <c r="AMX138"/>
      <c r="AMY138"/>
      <c r="AMZ138"/>
      <c r="ANA138"/>
      <c r="ANB138"/>
      <c r="ANC138"/>
      <c r="AND138"/>
      <c r="ANE138"/>
      <c r="ANF138"/>
      <c r="ANG138"/>
      <c r="ANH138"/>
      <c r="ANI138"/>
      <c r="ANJ138"/>
      <c r="ANK138"/>
      <c r="ANL138"/>
      <c r="ANM138"/>
      <c r="ANN138"/>
      <c r="ANO138"/>
      <c r="ANP138"/>
      <c r="ANQ138"/>
      <c r="ANR138"/>
      <c r="ANS138"/>
      <c r="ANT138"/>
      <c r="ANU138"/>
      <c r="ANV138"/>
      <c r="ANW138"/>
      <c r="ANX138"/>
      <c r="ANY138"/>
      <c r="ANZ138"/>
      <c r="AOA138"/>
      <c r="AOB138"/>
      <c r="AOC138"/>
      <c r="AOD138"/>
      <c r="AOE138"/>
      <c r="AOF138"/>
      <c r="AOG138"/>
      <c r="AOH138"/>
      <c r="AOI138"/>
      <c r="AOJ138"/>
      <c r="AOK138"/>
      <c r="AOL138"/>
      <c r="AOM138"/>
      <c r="AON138"/>
      <c r="AOO138"/>
      <c r="AOP138"/>
      <c r="AOQ138"/>
      <c r="AOR138"/>
      <c r="AOS138"/>
      <c r="AOT138"/>
      <c r="AOU138"/>
      <c r="AOV138"/>
      <c r="AOW138"/>
      <c r="AOX138"/>
      <c r="AOY138"/>
      <c r="AOZ138"/>
      <c r="APA138"/>
      <c r="APB138"/>
      <c r="APC138"/>
      <c r="APD138"/>
      <c r="APE138"/>
      <c r="APF138"/>
      <c r="APG138"/>
      <c r="APH138"/>
      <c r="API138"/>
      <c r="APJ138"/>
      <c r="APK138"/>
      <c r="APL138"/>
      <c r="APM138"/>
      <c r="APN138"/>
      <c r="APO138"/>
      <c r="APP138"/>
      <c r="APQ138"/>
      <c r="APR138"/>
      <c r="APS138"/>
      <c r="APT138"/>
      <c r="APU138"/>
      <c r="APV138"/>
      <c r="APW138"/>
      <c r="APX138"/>
      <c r="APY138"/>
      <c r="APZ138"/>
      <c r="AQA138"/>
      <c r="AQB138"/>
      <c r="AQC138"/>
      <c r="AQD138"/>
      <c r="AQE138"/>
      <c r="AQF138"/>
      <c r="AQG138"/>
      <c r="AQH138"/>
      <c r="AQI138"/>
      <c r="AQJ138"/>
      <c r="AQK138"/>
      <c r="AQL138"/>
      <c r="AQM138"/>
      <c r="AQN138"/>
      <c r="AQO138"/>
      <c r="AQP138"/>
      <c r="AQQ138"/>
      <c r="AQR138"/>
      <c r="AQS138"/>
      <c r="AQT138"/>
      <c r="AQU138"/>
      <c r="AQV138"/>
      <c r="AQW138"/>
      <c r="AQX138"/>
      <c r="AQY138"/>
      <c r="AQZ138"/>
      <c r="ARA138"/>
      <c r="ARB138"/>
      <c r="ARC138"/>
      <c r="ARD138"/>
      <c r="ARE138"/>
      <c r="ARF138"/>
      <c r="ARG138"/>
      <c r="ARH138"/>
      <c r="ARI138"/>
      <c r="ARJ138"/>
      <c r="ARK138"/>
      <c r="ARL138"/>
      <c r="ARM138"/>
      <c r="ARN138"/>
      <c r="ARO138"/>
      <c r="ARP138"/>
      <c r="ARQ138"/>
      <c r="ARR138"/>
      <c r="ARS138"/>
      <c r="ART138"/>
      <c r="ARU138"/>
      <c r="ARV138"/>
      <c r="ARW138"/>
      <c r="ARX138"/>
      <c r="ARY138"/>
      <c r="ARZ138"/>
      <c r="ASA138"/>
      <c r="ASB138"/>
      <c r="ASC138"/>
      <c r="ASD138"/>
      <c r="ASE138"/>
      <c r="ASF138"/>
      <c r="ASG138"/>
      <c r="ASH138"/>
      <c r="ASI138"/>
      <c r="ASJ138"/>
      <c r="ASK138"/>
      <c r="ASL138"/>
      <c r="ASM138"/>
      <c r="ASN138"/>
      <c r="ASO138"/>
      <c r="ASP138"/>
      <c r="ASQ138"/>
      <c r="ASR138"/>
      <c r="ASS138"/>
      <c r="AST138"/>
      <c r="ASU138"/>
      <c r="ASV138"/>
      <c r="ASW138"/>
      <c r="ASX138"/>
      <c r="ASY138"/>
      <c r="ASZ138"/>
      <c r="ATA138"/>
      <c r="ATB138"/>
      <c r="ATC138"/>
      <c r="ATD138"/>
      <c r="ATE138"/>
      <c r="ATF138"/>
      <c r="ATG138"/>
      <c r="ATH138"/>
      <c r="ATI138"/>
      <c r="ATJ138"/>
      <c r="ATK138"/>
      <c r="ATL138"/>
      <c r="ATM138"/>
      <c r="ATN138"/>
      <c r="ATO138"/>
      <c r="ATP138"/>
      <c r="ATQ138"/>
      <c r="ATR138"/>
      <c r="ATS138"/>
      <c r="ATT138"/>
      <c r="ATU138"/>
      <c r="ATV138"/>
      <c r="ATW138"/>
      <c r="ATX138"/>
      <c r="ATY138"/>
      <c r="ATZ138"/>
      <c r="AUA138"/>
      <c r="AUB138"/>
      <c r="AUC138"/>
      <c r="AUD138"/>
      <c r="AUE138"/>
      <c r="AUF138"/>
      <c r="AUG138"/>
      <c r="AUH138"/>
      <c r="AUI138"/>
      <c r="AUJ138"/>
      <c r="AUK138"/>
      <c r="AUL138"/>
      <c r="AUM138"/>
      <c r="AUN138"/>
      <c r="AUO138"/>
      <c r="AUP138"/>
      <c r="AUQ138"/>
      <c r="AUR138"/>
      <c r="AUS138"/>
      <c r="AUT138"/>
      <c r="AUU138"/>
      <c r="AUV138"/>
      <c r="AUW138"/>
      <c r="AUX138"/>
      <c r="AUY138"/>
      <c r="AUZ138"/>
      <c r="AVA138"/>
      <c r="AVB138"/>
      <c r="AVC138"/>
      <c r="AVD138"/>
      <c r="AVE138"/>
      <c r="AVF138"/>
      <c r="AVG138"/>
      <c r="AVH138"/>
      <c r="AVI138"/>
      <c r="AVJ138"/>
      <c r="AVK138"/>
      <c r="AVL138"/>
      <c r="AVM138"/>
      <c r="AVN138"/>
      <c r="AVO138"/>
      <c r="AVP138"/>
      <c r="AVQ138"/>
      <c r="AVR138"/>
      <c r="AVS138"/>
      <c r="AVT138"/>
      <c r="AVU138"/>
      <c r="AVV138"/>
      <c r="AVW138"/>
      <c r="AVX138"/>
      <c r="AVY138"/>
      <c r="AVZ138"/>
      <c r="AWA138"/>
      <c r="AWB138"/>
      <c r="AWC138"/>
      <c r="AWD138"/>
      <c r="AWE138"/>
      <c r="AWF138"/>
      <c r="AWG138"/>
      <c r="AWH138"/>
      <c r="AWI138"/>
      <c r="AWJ138"/>
      <c r="AWK138"/>
      <c r="AWL138"/>
      <c r="AWM138"/>
      <c r="AWN138"/>
      <c r="AWO138"/>
      <c r="AWP138"/>
      <c r="AWQ138"/>
      <c r="AWR138"/>
      <c r="AWS138"/>
      <c r="AWT138"/>
      <c r="AWU138"/>
      <c r="AWV138"/>
      <c r="AWW138"/>
      <c r="AWX138"/>
      <c r="AWY138"/>
      <c r="AWZ138"/>
      <c r="AXA138"/>
      <c r="AXB138"/>
      <c r="AXC138"/>
      <c r="AXD138"/>
      <c r="AXE138"/>
      <c r="AXF138"/>
      <c r="AXG138"/>
      <c r="AXH138"/>
      <c r="AXI138"/>
      <c r="AXJ138"/>
      <c r="AXK138"/>
      <c r="AXL138"/>
      <c r="AXM138"/>
      <c r="AXN138"/>
      <c r="AXO138"/>
      <c r="AXP138"/>
      <c r="AXQ138"/>
      <c r="AXR138"/>
      <c r="AXS138"/>
      <c r="AXT138"/>
      <c r="AXU138"/>
      <c r="AXV138"/>
      <c r="AXW138"/>
      <c r="AXX138"/>
      <c r="AXY138"/>
      <c r="AXZ138"/>
      <c r="AYA138"/>
      <c r="AYB138"/>
      <c r="AYC138"/>
      <c r="AYD138"/>
      <c r="AYE138"/>
      <c r="AYF138"/>
      <c r="AYG138"/>
      <c r="AYH138"/>
      <c r="AYI138"/>
      <c r="AYJ138"/>
      <c r="AYK138"/>
      <c r="AYL138"/>
      <c r="AYM138"/>
    </row>
    <row r="139" spans="1:1339" x14ac:dyDescent="0.3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  <c r="AMK139"/>
      <c r="AML139"/>
      <c r="AMM139"/>
      <c r="AMN139"/>
      <c r="AMO139"/>
      <c r="AMP139"/>
      <c r="AMQ139"/>
      <c r="AMR139"/>
      <c r="AMS139"/>
      <c r="AMT139"/>
      <c r="AMU139"/>
      <c r="AMV139"/>
      <c r="AMW139"/>
      <c r="AMX139"/>
      <c r="AMY139"/>
      <c r="AMZ139"/>
      <c r="ANA139"/>
      <c r="ANB139"/>
      <c r="ANC139"/>
      <c r="AND139"/>
      <c r="ANE139"/>
      <c r="ANF139"/>
      <c r="ANG139"/>
      <c r="ANH139"/>
      <c r="ANI139"/>
      <c r="ANJ139"/>
      <c r="ANK139"/>
      <c r="ANL139"/>
      <c r="ANM139"/>
      <c r="ANN139"/>
      <c r="ANO139"/>
      <c r="ANP139"/>
      <c r="ANQ139"/>
      <c r="ANR139"/>
      <c r="ANS139"/>
      <c r="ANT139"/>
      <c r="ANU139"/>
      <c r="ANV139"/>
      <c r="ANW139"/>
      <c r="ANX139"/>
      <c r="ANY139"/>
      <c r="ANZ139"/>
      <c r="AOA139"/>
      <c r="AOB139"/>
      <c r="AOC139"/>
      <c r="AOD139"/>
      <c r="AOE139"/>
      <c r="AOF139"/>
      <c r="AOG139"/>
      <c r="AOH139"/>
      <c r="AOI139"/>
      <c r="AOJ139"/>
      <c r="AOK139"/>
      <c r="AOL139"/>
      <c r="AOM139"/>
      <c r="AON139"/>
      <c r="AOO139"/>
      <c r="AOP139"/>
      <c r="AOQ139"/>
      <c r="AOR139"/>
      <c r="AOS139"/>
      <c r="AOT139"/>
      <c r="AOU139"/>
      <c r="AOV139"/>
      <c r="AOW139"/>
      <c r="AOX139"/>
      <c r="AOY139"/>
      <c r="AOZ139"/>
      <c r="APA139"/>
      <c r="APB139"/>
      <c r="APC139"/>
      <c r="APD139"/>
      <c r="APE139"/>
      <c r="APF139"/>
      <c r="APG139"/>
      <c r="APH139"/>
      <c r="API139"/>
      <c r="APJ139"/>
      <c r="APK139"/>
      <c r="APL139"/>
      <c r="APM139"/>
      <c r="APN139"/>
      <c r="APO139"/>
      <c r="APP139"/>
      <c r="APQ139"/>
      <c r="APR139"/>
      <c r="APS139"/>
      <c r="APT139"/>
      <c r="APU139"/>
      <c r="APV139"/>
      <c r="APW139"/>
      <c r="APX139"/>
      <c r="APY139"/>
      <c r="APZ139"/>
      <c r="AQA139"/>
      <c r="AQB139"/>
      <c r="AQC139"/>
      <c r="AQD139"/>
      <c r="AQE139"/>
      <c r="AQF139"/>
      <c r="AQG139"/>
      <c r="AQH139"/>
      <c r="AQI139"/>
      <c r="AQJ139"/>
      <c r="AQK139"/>
      <c r="AQL139"/>
      <c r="AQM139"/>
      <c r="AQN139"/>
      <c r="AQO139"/>
      <c r="AQP139"/>
      <c r="AQQ139"/>
      <c r="AQR139"/>
      <c r="AQS139"/>
      <c r="AQT139"/>
      <c r="AQU139"/>
      <c r="AQV139"/>
      <c r="AQW139"/>
      <c r="AQX139"/>
      <c r="AQY139"/>
      <c r="AQZ139"/>
      <c r="ARA139"/>
      <c r="ARB139"/>
      <c r="ARC139"/>
      <c r="ARD139"/>
      <c r="ARE139"/>
      <c r="ARF139"/>
      <c r="ARG139"/>
      <c r="ARH139"/>
      <c r="ARI139"/>
      <c r="ARJ139"/>
      <c r="ARK139"/>
      <c r="ARL139"/>
      <c r="ARM139"/>
      <c r="ARN139"/>
      <c r="ARO139"/>
      <c r="ARP139"/>
      <c r="ARQ139"/>
      <c r="ARR139"/>
      <c r="ARS139"/>
      <c r="ART139"/>
      <c r="ARU139"/>
      <c r="ARV139"/>
      <c r="ARW139"/>
      <c r="ARX139"/>
      <c r="ARY139"/>
      <c r="ARZ139"/>
      <c r="ASA139"/>
      <c r="ASB139"/>
      <c r="ASC139"/>
      <c r="ASD139"/>
      <c r="ASE139"/>
      <c r="ASF139"/>
      <c r="ASG139"/>
      <c r="ASH139"/>
      <c r="ASI139"/>
      <c r="ASJ139"/>
      <c r="ASK139"/>
      <c r="ASL139"/>
      <c r="ASM139"/>
      <c r="ASN139"/>
      <c r="ASO139"/>
      <c r="ASP139"/>
      <c r="ASQ139"/>
      <c r="ASR139"/>
      <c r="ASS139"/>
      <c r="AST139"/>
      <c r="ASU139"/>
      <c r="ASV139"/>
      <c r="ASW139"/>
      <c r="ASX139"/>
      <c r="ASY139"/>
      <c r="ASZ139"/>
      <c r="ATA139"/>
      <c r="ATB139"/>
      <c r="ATC139"/>
      <c r="ATD139"/>
      <c r="ATE139"/>
      <c r="ATF139"/>
      <c r="ATG139"/>
      <c r="ATH139"/>
      <c r="ATI139"/>
      <c r="ATJ139"/>
      <c r="ATK139"/>
      <c r="ATL139"/>
      <c r="ATM139"/>
      <c r="ATN139"/>
      <c r="ATO139"/>
      <c r="ATP139"/>
      <c r="ATQ139"/>
      <c r="ATR139"/>
      <c r="ATS139"/>
      <c r="ATT139"/>
      <c r="ATU139"/>
      <c r="ATV139"/>
      <c r="ATW139"/>
      <c r="ATX139"/>
      <c r="ATY139"/>
      <c r="ATZ139"/>
      <c r="AUA139"/>
      <c r="AUB139"/>
      <c r="AUC139"/>
      <c r="AUD139"/>
      <c r="AUE139"/>
      <c r="AUF139"/>
      <c r="AUG139"/>
      <c r="AUH139"/>
      <c r="AUI139"/>
      <c r="AUJ139"/>
      <c r="AUK139"/>
      <c r="AUL139"/>
      <c r="AUM139"/>
      <c r="AUN139"/>
      <c r="AUO139"/>
      <c r="AUP139"/>
      <c r="AUQ139"/>
      <c r="AUR139"/>
      <c r="AUS139"/>
      <c r="AUT139"/>
      <c r="AUU139"/>
      <c r="AUV139"/>
      <c r="AUW139"/>
      <c r="AUX139"/>
      <c r="AUY139"/>
      <c r="AUZ139"/>
      <c r="AVA139"/>
      <c r="AVB139"/>
      <c r="AVC139"/>
      <c r="AVD139"/>
      <c r="AVE139"/>
      <c r="AVF139"/>
      <c r="AVG139"/>
      <c r="AVH139"/>
      <c r="AVI139"/>
      <c r="AVJ139"/>
      <c r="AVK139"/>
      <c r="AVL139"/>
      <c r="AVM139"/>
      <c r="AVN139"/>
      <c r="AVO139"/>
      <c r="AVP139"/>
      <c r="AVQ139"/>
      <c r="AVR139"/>
      <c r="AVS139"/>
      <c r="AVT139"/>
      <c r="AVU139"/>
      <c r="AVV139"/>
      <c r="AVW139"/>
      <c r="AVX139"/>
      <c r="AVY139"/>
      <c r="AVZ139"/>
      <c r="AWA139"/>
      <c r="AWB139"/>
      <c r="AWC139"/>
      <c r="AWD139"/>
      <c r="AWE139"/>
      <c r="AWF139"/>
      <c r="AWG139"/>
      <c r="AWH139"/>
      <c r="AWI139"/>
      <c r="AWJ139"/>
      <c r="AWK139"/>
      <c r="AWL139"/>
      <c r="AWM139"/>
      <c r="AWN139"/>
      <c r="AWO139"/>
      <c r="AWP139"/>
      <c r="AWQ139"/>
      <c r="AWR139"/>
      <c r="AWS139"/>
      <c r="AWT139"/>
      <c r="AWU139"/>
      <c r="AWV139"/>
      <c r="AWW139"/>
      <c r="AWX139"/>
      <c r="AWY139"/>
      <c r="AWZ139"/>
      <c r="AXA139"/>
      <c r="AXB139"/>
      <c r="AXC139"/>
      <c r="AXD139"/>
      <c r="AXE139"/>
      <c r="AXF139"/>
      <c r="AXG139"/>
      <c r="AXH139"/>
      <c r="AXI139"/>
      <c r="AXJ139"/>
      <c r="AXK139"/>
      <c r="AXL139"/>
      <c r="AXM139"/>
      <c r="AXN139"/>
      <c r="AXO139"/>
      <c r="AXP139"/>
      <c r="AXQ139"/>
      <c r="AXR139"/>
      <c r="AXS139"/>
      <c r="AXT139"/>
      <c r="AXU139"/>
      <c r="AXV139"/>
      <c r="AXW139"/>
      <c r="AXX139"/>
      <c r="AXY139"/>
      <c r="AXZ139"/>
      <c r="AYA139"/>
      <c r="AYB139"/>
      <c r="AYC139"/>
      <c r="AYD139"/>
      <c r="AYE139"/>
      <c r="AYF139"/>
      <c r="AYG139"/>
      <c r="AYH139"/>
      <c r="AYI139"/>
      <c r="AYJ139"/>
      <c r="AYK139"/>
      <c r="AYL139"/>
      <c r="AYM139"/>
    </row>
    <row r="140" spans="1:1339" x14ac:dyDescent="0.3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  <c r="AMK140"/>
      <c r="AML140"/>
      <c r="AMM140"/>
      <c r="AMN140"/>
      <c r="AMO140"/>
      <c r="AMP140"/>
      <c r="AMQ140"/>
      <c r="AMR140"/>
      <c r="AMS140"/>
      <c r="AMT140"/>
      <c r="AMU140"/>
      <c r="AMV140"/>
      <c r="AMW140"/>
      <c r="AMX140"/>
      <c r="AMY140"/>
      <c r="AMZ140"/>
      <c r="ANA140"/>
      <c r="ANB140"/>
      <c r="ANC140"/>
      <c r="AND140"/>
      <c r="ANE140"/>
      <c r="ANF140"/>
      <c r="ANG140"/>
      <c r="ANH140"/>
      <c r="ANI140"/>
      <c r="ANJ140"/>
      <c r="ANK140"/>
      <c r="ANL140"/>
      <c r="ANM140"/>
      <c r="ANN140"/>
      <c r="ANO140"/>
      <c r="ANP140"/>
      <c r="ANQ140"/>
      <c r="ANR140"/>
      <c r="ANS140"/>
      <c r="ANT140"/>
      <c r="ANU140"/>
      <c r="ANV140"/>
      <c r="ANW140"/>
      <c r="ANX140"/>
      <c r="ANY140"/>
      <c r="ANZ140"/>
      <c r="AOA140"/>
      <c r="AOB140"/>
      <c r="AOC140"/>
      <c r="AOD140"/>
      <c r="AOE140"/>
      <c r="AOF140"/>
      <c r="AOG140"/>
      <c r="AOH140"/>
      <c r="AOI140"/>
      <c r="AOJ140"/>
      <c r="AOK140"/>
      <c r="AOL140"/>
      <c r="AOM140"/>
      <c r="AON140"/>
      <c r="AOO140"/>
      <c r="AOP140"/>
      <c r="AOQ140"/>
      <c r="AOR140"/>
      <c r="AOS140"/>
      <c r="AOT140"/>
      <c r="AOU140"/>
      <c r="AOV140"/>
      <c r="AOW140"/>
      <c r="AOX140"/>
      <c r="AOY140"/>
      <c r="AOZ140"/>
      <c r="APA140"/>
      <c r="APB140"/>
      <c r="APC140"/>
      <c r="APD140"/>
      <c r="APE140"/>
      <c r="APF140"/>
      <c r="APG140"/>
      <c r="APH140"/>
      <c r="API140"/>
      <c r="APJ140"/>
      <c r="APK140"/>
      <c r="APL140"/>
      <c r="APM140"/>
      <c r="APN140"/>
      <c r="APO140"/>
      <c r="APP140"/>
      <c r="APQ140"/>
      <c r="APR140"/>
      <c r="APS140"/>
      <c r="APT140"/>
      <c r="APU140"/>
      <c r="APV140"/>
      <c r="APW140"/>
      <c r="APX140"/>
      <c r="APY140"/>
      <c r="APZ140"/>
      <c r="AQA140"/>
      <c r="AQB140"/>
      <c r="AQC140"/>
      <c r="AQD140"/>
      <c r="AQE140"/>
      <c r="AQF140"/>
      <c r="AQG140"/>
      <c r="AQH140"/>
      <c r="AQI140"/>
      <c r="AQJ140"/>
      <c r="AQK140"/>
      <c r="AQL140"/>
      <c r="AQM140"/>
      <c r="AQN140"/>
      <c r="AQO140"/>
      <c r="AQP140"/>
      <c r="AQQ140"/>
      <c r="AQR140"/>
      <c r="AQS140"/>
      <c r="AQT140"/>
      <c r="AQU140"/>
      <c r="AQV140"/>
      <c r="AQW140"/>
      <c r="AQX140"/>
      <c r="AQY140"/>
      <c r="AQZ140"/>
      <c r="ARA140"/>
      <c r="ARB140"/>
      <c r="ARC140"/>
      <c r="ARD140"/>
      <c r="ARE140"/>
      <c r="ARF140"/>
      <c r="ARG140"/>
      <c r="ARH140"/>
      <c r="ARI140"/>
      <c r="ARJ140"/>
      <c r="ARK140"/>
      <c r="ARL140"/>
      <c r="ARM140"/>
      <c r="ARN140"/>
      <c r="ARO140"/>
      <c r="ARP140"/>
      <c r="ARQ140"/>
      <c r="ARR140"/>
      <c r="ARS140"/>
      <c r="ART140"/>
      <c r="ARU140"/>
      <c r="ARV140"/>
      <c r="ARW140"/>
      <c r="ARX140"/>
      <c r="ARY140"/>
      <c r="ARZ140"/>
      <c r="ASA140"/>
      <c r="ASB140"/>
      <c r="ASC140"/>
      <c r="ASD140"/>
      <c r="ASE140"/>
      <c r="ASF140"/>
      <c r="ASG140"/>
      <c r="ASH140"/>
      <c r="ASI140"/>
      <c r="ASJ140"/>
      <c r="ASK140"/>
      <c r="ASL140"/>
      <c r="ASM140"/>
      <c r="ASN140"/>
      <c r="ASO140"/>
      <c r="ASP140"/>
      <c r="ASQ140"/>
      <c r="ASR140"/>
      <c r="ASS140"/>
      <c r="AST140"/>
      <c r="ASU140"/>
      <c r="ASV140"/>
      <c r="ASW140"/>
      <c r="ASX140"/>
      <c r="ASY140"/>
      <c r="ASZ140"/>
      <c r="ATA140"/>
      <c r="ATB140"/>
      <c r="ATC140"/>
      <c r="ATD140"/>
      <c r="ATE140"/>
      <c r="ATF140"/>
      <c r="ATG140"/>
      <c r="ATH140"/>
      <c r="ATI140"/>
      <c r="ATJ140"/>
      <c r="ATK140"/>
      <c r="ATL140"/>
      <c r="ATM140"/>
      <c r="ATN140"/>
      <c r="ATO140"/>
      <c r="ATP140"/>
      <c r="ATQ140"/>
      <c r="ATR140"/>
      <c r="ATS140"/>
      <c r="ATT140"/>
      <c r="ATU140"/>
      <c r="ATV140"/>
      <c r="ATW140"/>
      <c r="ATX140"/>
      <c r="ATY140"/>
      <c r="ATZ140"/>
      <c r="AUA140"/>
      <c r="AUB140"/>
      <c r="AUC140"/>
      <c r="AUD140"/>
      <c r="AUE140"/>
      <c r="AUF140"/>
      <c r="AUG140"/>
      <c r="AUH140"/>
      <c r="AUI140"/>
      <c r="AUJ140"/>
      <c r="AUK140"/>
      <c r="AUL140"/>
      <c r="AUM140"/>
      <c r="AUN140"/>
      <c r="AUO140"/>
      <c r="AUP140"/>
      <c r="AUQ140"/>
      <c r="AUR140"/>
      <c r="AUS140"/>
      <c r="AUT140"/>
      <c r="AUU140"/>
      <c r="AUV140"/>
      <c r="AUW140"/>
      <c r="AUX140"/>
      <c r="AUY140"/>
      <c r="AUZ140"/>
      <c r="AVA140"/>
      <c r="AVB140"/>
      <c r="AVC140"/>
      <c r="AVD140"/>
      <c r="AVE140"/>
      <c r="AVF140"/>
      <c r="AVG140"/>
      <c r="AVH140"/>
      <c r="AVI140"/>
      <c r="AVJ140"/>
      <c r="AVK140"/>
      <c r="AVL140"/>
      <c r="AVM140"/>
      <c r="AVN140"/>
      <c r="AVO140"/>
      <c r="AVP140"/>
      <c r="AVQ140"/>
      <c r="AVR140"/>
      <c r="AVS140"/>
      <c r="AVT140"/>
      <c r="AVU140"/>
      <c r="AVV140"/>
      <c r="AVW140"/>
      <c r="AVX140"/>
      <c r="AVY140"/>
      <c r="AVZ140"/>
      <c r="AWA140"/>
      <c r="AWB140"/>
      <c r="AWC140"/>
      <c r="AWD140"/>
      <c r="AWE140"/>
      <c r="AWF140"/>
      <c r="AWG140"/>
      <c r="AWH140"/>
      <c r="AWI140"/>
      <c r="AWJ140"/>
      <c r="AWK140"/>
      <c r="AWL140"/>
      <c r="AWM140"/>
      <c r="AWN140"/>
      <c r="AWO140"/>
      <c r="AWP140"/>
      <c r="AWQ140"/>
      <c r="AWR140"/>
      <c r="AWS140"/>
      <c r="AWT140"/>
      <c r="AWU140"/>
      <c r="AWV140"/>
      <c r="AWW140"/>
      <c r="AWX140"/>
      <c r="AWY140"/>
      <c r="AWZ140"/>
      <c r="AXA140"/>
      <c r="AXB140"/>
      <c r="AXC140"/>
      <c r="AXD140"/>
      <c r="AXE140"/>
      <c r="AXF140"/>
      <c r="AXG140"/>
      <c r="AXH140"/>
      <c r="AXI140"/>
      <c r="AXJ140"/>
      <c r="AXK140"/>
      <c r="AXL140"/>
      <c r="AXM140"/>
      <c r="AXN140"/>
      <c r="AXO140"/>
      <c r="AXP140"/>
      <c r="AXQ140"/>
      <c r="AXR140"/>
      <c r="AXS140"/>
      <c r="AXT140"/>
      <c r="AXU140"/>
      <c r="AXV140"/>
      <c r="AXW140"/>
      <c r="AXX140"/>
      <c r="AXY140"/>
      <c r="AXZ140"/>
      <c r="AYA140"/>
      <c r="AYB140"/>
      <c r="AYC140"/>
      <c r="AYD140"/>
      <c r="AYE140"/>
      <c r="AYF140"/>
      <c r="AYG140"/>
      <c r="AYH140"/>
      <c r="AYI140"/>
      <c r="AYJ140"/>
      <c r="AYK140"/>
      <c r="AYL140"/>
      <c r="AYM140"/>
    </row>
    <row r="141" spans="1:1339" x14ac:dyDescent="0.3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  <c r="AMK141"/>
      <c r="AML141"/>
      <c r="AMM141"/>
      <c r="AMN141"/>
      <c r="AMO141"/>
      <c r="AMP141"/>
      <c r="AMQ141"/>
      <c r="AMR141"/>
      <c r="AMS141"/>
      <c r="AMT141"/>
      <c r="AMU141"/>
      <c r="AMV141"/>
      <c r="AMW141"/>
      <c r="AMX141"/>
      <c r="AMY141"/>
      <c r="AMZ141"/>
      <c r="ANA141"/>
      <c r="ANB141"/>
      <c r="ANC141"/>
      <c r="AND141"/>
      <c r="ANE141"/>
      <c r="ANF141"/>
      <c r="ANG141"/>
      <c r="ANH141"/>
      <c r="ANI141"/>
      <c r="ANJ141"/>
      <c r="ANK141"/>
      <c r="ANL141"/>
      <c r="ANM141"/>
      <c r="ANN141"/>
      <c r="ANO141"/>
      <c r="ANP141"/>
      <c r="ANQ141"/>
      <c r="ANR141"/>
      <c r="ANS141"/>
      <c r="ANT141"/>
      <c r="ANU141"/>
      <c r="ANV141"/>
      <c r="ANW141"/>
      <c r="ANX141"/>
      <c r="ANY141"/>
      <c r="ANZ141"/>
      <c r="AOA141"/>
      <c r="AOB141"/>
      <c r="AOC141"/>
      <c r="AOD141"/>
      <c r="AOE141"/>
      <c r="AOF141"/>
      <c r="AOG141"/>
      <c r="AOH141"/>
      <c r="AOI141"/>
      <c r="AOJ141"/>
      <c r="AOK141"/>
      <c r="AOL141"/>
      <c r="AOM141"/>
      <c r="AON141"/>
      <c r="AOO141"/>
      <c r="AOP141"/>
      <c r="AOQ141"/>
      <c r="AOR141"/>
      <c r="AOS141"/>
      <c r="AOT141"/>
      <c r="AOU141"/>
      <c r="AOV141"/>
      <c r="AOW141"/>
      <c r="AOX141"/>
      <c r="AOY141"/>
      <c r="AOZ141"/>
      <c r="APA141"/>
      <c r="APB141"/>
      <c r="APC141"/>
      <c r="APD141"/>
      <c r="APE141"/>
      <c r="APF141"/>
      <c r="APG141"/>
      <c r="APH141"/>
      <c r="API141"/>
      <c r="APJ141"/>
      <c r="APK141"/>
      <c r="APL141"/>
      <c r="APM141"/>
      <c r="APN141"/>
      <c r="APO141"/>
      <c r="APP141"/>
      <c r="APQ141"/>
      <c r="APR141"/>
      <c r="APS141"/>
      <c r="APT141"/>
      <c r="APU141"/>
      <c r="APV141"/>
      <c r="APW141"/>
      <c r="APX141"/>
      <c r="APY141"/>
      <c r="APZ141"/>
      <c r="AQA141"/>
      <c r="AQB141"/>
      <c r="AQC141"/>
      <c r="AQD141"/>
      <c r="AQE141"/>
      <c r="AQF141"/>
      <c r="AQG141"/>
      <c r="AQH141"/>
      <c r="AQI141"/>
      <c r="AQJ141"/>
      <c r="AQK141"/>
      <c r="AQL141"/>
      <c r="AQM141"/>
      <c r="AQN141"/>
      <c r="AQO141"/>
      <c r="AQP141"/>
      <c r="AQQ141"/>
      <c r="AQR141"/>
      <c r="AQS141"/>
      <c r="AQT141"/>
      <c r="AQU141"/>
      <c r="AQV141"/>
      <c r="AQW141"/>
      <c r="AQX141"/>
      <c r="AQY141"/>
      <c r="AQZ141"/>
      <c r="ARA141"/>
      <c r="ARB141"/>
      <c r="ARC141"/>
      <c r="ARD141"/>
      <c r="ARE141"/>
      <c r="ARF141"/>
      <c r="ARG141"/>
      <c r="ARH141"/>
      <c r="ARI141"/>
      <c r="ARJ141"/>
      <c r="ARK141"/>
      <c r="ARL141"/>
      <c r="ARM141"/>
      <c r="ARN141"/>
      <c r="ARO141"/>
      <c r="ARP141"/>
      <c r="ARQ141"/>
      <c r="ARR141"/>
      <c r="ARS141"/>
      <c r="ART141"/>
      <c r="ARU141"/>
      <c r="ARV141"/>
      <c r="ARW141"/>
      <c r="ARX141"/>
      <c r="ARY141"/>
      <c r="ARZ141"/>
      <c r="ASA141"/>
      <c r="ASB141"/>
      <c r="ASC141"/>
      <c r="ASD141"/>
      <c r="ASE141"/>
      <c r="ASF141"/>
      <c r="ASG141"/>
      <c r="ASH141"/>
      <c r="ASI141"/>
      <c r="ASJ141"/>
      <c r="ASK141"/>
      <c r="ASL141"/>
      <c r="ASM141"/>
      <c r="ASN141"/>
      <c r="ASO141"/>
      <c r="ASP141"/>
      <c r="ASQ141"/>
      <c r="ASR141"/>
      <c r="ASS141"/>
      <c r="AST141"/>
      <c r="ASU141"/>
      <c r="ASV141"/>
      <c r="ASW141"/>
      <c r="ASX141"/>
      <c r="ASY141"/>
      <c r="ASZ141"/>
      <c r="ATA141"/>
      <c r="ATB141"/>
      <c r="ATC141"/>
      <c r="ATD141"/>
      <c r="ATE141"/>
      <c r="ATF141"/>
      <c r="ATG141"/>
      <c r="ATH141"/>
      <c r="ATI141"/>
      <c r="ATJ141"/>
      <c r="ATK141"/>
      <c r="ATL141"/>
      <c r="ATM141"/>
      <c r="ATN141"/>
      <c r="ATO141"/>
      <c r="ATP141"/>
      <c r="ATQ141"/>
      <c r="ATR141"/>
      <c r="ATS141"/>
      <c r="ATT141"/>
      <c r="ATU141"/>
      <c r="ATV141"/>
      <c r="ATW141"/>
      <c r="ATX141"/>
      <c r="ATY141"/>
      <c r="ATZ141"/>
      <c r="AUA141"/>
      <c r="AUB141"/>
      <c r="AUC141"/>
      <c r="AUD141"/>
      <c r="AUE141"/>
      <c r="AUF141"/>
      <c r="AUG141"/>
      <c r="AUH141"/>
      <c r="AUI141"/>
      <c r="AUJ141"/>
      <c r="AUK141"/>
      <c r="AUL141"/>
      <c r="AUM141"/>
      <c r="AUN141"/>
      <c r="AUO141"/>
      <c r="AUP141"/>
      <c r="AUQ141"/>
      <c r="AUR141"/>
      <c r="AUS141"/>
      <c r="AUT141"/>
      <c r="AUU141"/>
      <c r="AUV141"/>
      <c r="AUW141"/>
      <c r="AUX141"/>
      <c r="AUY141"/>
      <c r="AUZ141"/>
      <c r="AVA141"/>
      <c r="AVB141"/>
      <c r="AVC141"/>
      <c r="AVD141"/>
      <c r="AVE141"/>
      <c r="AVF141"/>
      <c r="AVG141"/>
      <c r="AVH141"/>
      <c r="AVI141"/>
      <c r="AVJ141"/>
      <c r="AVK141"/>
      <c r="AVL141"/>
      <c r="AVM141"/>
      <c r="AVN141"/>
      <c r="AVO141"/>
      <c r="AVP141"/>
      <c r="AVQ141"/>
      <c r="AVR141"/>
      <c r="AVS141"/>
      <c r="AVT141"/>
      <c r="AVU141"/>
      <c r="AVV141"/>
      <c r="AVW141"/>
      <c r="AVX141"/>
      <c r="AVY141"/>
      <c r="AVZ141"/>
      <c r="AWA141"/>
      <c r="AWB141"/>
      <c r="AWC141"/>
      <c r="AWD141"/>
      <c r="AWE141"/>
      <c r="AWF141"/>
      <c r="AWG141"/>
      <c r="AWH141"/>
      <c r="AWI141"/>
      <c r="AWJ141"/>
      <c r="AWK141"/>
      <c r="AWL141"/>
      <c r="AWM141"/>
      <c r="AWN141"/>
      <c r="AWO141"/>
      <c r="AWP141"/>
      <c r="AWQ141"/>
      <c r="AWR141"/>
      <c r="AWS141"/>
      <c r="AWT141"/>
      <c r="AWU141"/>
      <c r="AWV141"/>
      <c r="AWW141"/>
      <c r="AWX141"/>
      <c r="AWY141"/>
      <c r="AWZ141"/>
      <c r="AXA141"/>
      <c r="AXB141"/>
      <c r="AXC141"/>
      <c r="AXD141"/>
      <c r="AXE141"/>
      <c r="AXF141"/>
      <c r="AXG141"/>
      <c r="AXH141"/>
      <c r="AXI141"/>
      <c r="AXJ141"/>
      <c r="AXK141"/>
      <c r="AXL141"/>
      <c r="AXM141"/>
      <c r="AXN141"/>
      <c r="AXO141"/>
      <c r="AXP141"/>
      <c r="AXQ141"/>
      <c r="AXR141"/>
      <c r="AXS141"/>
      <c r="AXT141"/>
      <c r="AXU141"/>
      <c r="AXV141"/>
      <c r="AXW141"/>
      <c r="AXX141"/>
      <c r="AXY141"/>
      <c r="AXZ141"/>
      <c r="AYA141"/>
      <c r="AYB141"/>
      <c r="AYC141"/>
      <c r="AYD141"/>
      <c r="AYE141"/>
      <c r="AYF141"/>
      <c r="AYG141"/>
      <c r="AYH141"/>
      <c r="AYI141"/>
      <c r="AYJ141"/>
      <c r="AYK141"/>
      <c r="AYL141"/>
      <c r="AYM141"/>
    </row>
    <row r="142" spans="1:1339" x14ac:dyDescent="0.3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  <c r="AMK142"/>
      <c r="AML142"/>
      <c r="AMM142"/>
      <c r="AMN142"/>
      <c r="AMO142"/>
      <c r="AMP142"/>
      <c r="AMQ142"/>
      <c r="AMR142"/>
      <c r="AMS142"/>
      <c r="AMT142"/>
      <c r="AMU142"/>
      <c r="AMV142"/>
      <c r="AMW142"/>
      <c r="AMX142"/>
      <c r="AMY142"/>
      <c r="AMZ142"/>
      <c r="ANA142"/>
      <c r="ANB142"/>
      <c r="ANC142"/>
      <c r="AND142"/>
      <c r="ANE142"/>
      <c r="ANF142"/>
      <c r="ANG142"/>
      <c r="ANH142"/>
      <c r="ANI142"/>
      <c r="ANJ142"/>
      <c r="ANK142"/>
      <c r="ANL142"/>
      <c r="ANM142"/>
      <c r="ANN142"/>
      <c r="ANO142"/>
      <c r="ANP142"/>
      <c r="ANQ142"/>
      <c r="ANR142"/>
      <c r="ANS142"/>
      <c r="ANT142"/>
      <c r="ANU142"/>
      <c r="ANV142"/>
      <c r="ANW142"/>
      <c r="ANX142"/>
      <c r="ANY142"/>
      <c r="ANZ142"/>
      <c r="AOA142"/>
      <c r="AOB142"/>
      <c r="AOC142"/>
      <c r="AOD142"/>
      <c r="AOE142"/>
      <c r="AOF142"/>
      <c r="AOG142"/>
      <c r="AOH142"/>
      <c r="AOI142"/>
      <c r="AOJ142"/>
      <c r="AOK142"/>
      <c r="AOL142"/>
      <c r="AOM142"/>
      <c r="AON142"/>
      <c r="AOO142"/>
      <c r="AOP142"/>
      <c r="AOQ142"/>
      <c r="AOR142"/>
      <c r="AOS142"/>
      <c r="AOT142"/>
      <c r="AOU142"/>
      <c r="AOV142"/>
      <c r="AOW142"/>
      <c r="AOX142"/>
      <c r="AOY142"/>
      <c r="AOZ142"/>
      <c r="APA142"/>
      <c r="APB142"/>
      <c r="APC142"/>
      <c r="APD142"/>
      <c r="APE142"/>
      <c r="APF142"/>
      <c r="APG142"/>
      <c r="APH142"/>
      <c r="API142"/>
      <c r="APJ142"/>
      <c r="APK142"/>
      <c r="APL142"/>
      <c r="APM142"/>
      <c r="APN142"/>
      <c r="APO142"/>
      <c r="APP142"/>
      <c r="APQ142"/>
      <c r="APR142"/>
      <c r="APS142"/>
      <c r="APT142"/>
      <c r="APU142"/>
      <c r="APV142"/>
      <c r="APW142"/>
      <c r="APX142"/>
      <c r="APY142"/>
      <c r="APZ142"/>
      <c r="AQA142"/>
      <c r="AQB142"/>
      <c r="AQC142"/>
      <c r="AQD142"/>
      <c r="AQE142"/>
      <c r="AQF142"/>
      <c r="AQG142"/>
      <c r="AQH142"/>
      <c r="AQI142"/>
      <c r="AQJ142"/>
      <c r="AQK142"/>
      <c r="AQL142"/>
      <c r="AQM142"/>
      <c r="AQN142"/>
      <c r="AQO142"/>
      <c r="AQP142"/>
      <c r="AQQ142"/>
      <c r="AQR142"/>
      <c r="AQS142"/>
      <c r="AQT142"/>
      <c r="AQU142"/>
      <c r="AQV142"/>
      <c r="AQW142"/>
      <c r="AQX142"/>
      <c r="AQY142"/>
      <c r="AQZ142"/>
      <c r="ARA142"/>
      <c r="ARB142"/>
      <c r="ARC142"/>
      <c r="ARD142"/>
      <c r="ARE142"/>
      <c r="ARF142"/>
      <c r="ARG142"/>
      <c r="ARH142"/>
      <c r="ARI142"/>
      <c r="ARJ142"/>
      <c r="ARK142"/>
      <c r="ARL142"/>
      <c r="ARM142"/>
      <c r="ARN142"/>
      <c r="ARO142"/>
      <c r="ARP142"/>
      <c r="ARQ142"/>
      <c r="ARR142"/>
      <c r="ARS142"/>
      <c r="ART142"/>
      <c r="ARU142"/>
      <c r="ARV142"/>
      <c r="ARW142"/>
      <c r="ARX142"/>
      <c r="ARY142"/>
      <c r="ARZ142"/>
      <c r="ASA142"/>
      <c r="ASB142"/>
      <c r="ASC142"/>
      <c r="ASD142"/>
      <c r="ASE142"/>
      <c r="ASF142"/>
      <c r="ASG142"/>
      <c r="ASH142"/>
      <c r="ASI142"/>
      <c r="ASJ142"/>
      <c r="ASK142"/>
      <c r="ASL142"/>
      <c r="ASM142"/>
      <c r="ASN142"/>
      <c r="ASO142"/>
      <c r="ASP142"/>
      <c r="ASQ142"/>
      <c r="ASR142"/>
      <c r="ASS142"/>
      <c r="AST142"/>
      <c r="ASU142"/>
      <c r="ASV142"/>
      <c r="ASW142"/>
      <c r="ASX142"/>
      <c r="ASY142"/>
      <c r="ASZ142"/>
      <c r="ATA142"/>
      <c r="ATB142"/>
      <c r="ATC142"/>
      <c r="ATD142"/>
      <c r="ATE142"/>
      <c r="ATF142"/>
      <c r="ATG142"/>
      <c r="ATH142"/>
      <c r="ATI142"/>
      <c r="ATJ142"/>
      <c r="ATK142"/>
      <c r="ATL142"/>
      <c r="ATM142"/>
      <c r="ATN142"/>
      <c r="ATO142"/>
      <c r="ATP142"/>
      <c r="ATQ142"/>
      <c r="ATR142"/>
      <c r="ATS142"/>
      <c r="ATT142"/>
      <c r="ATU142"/>
      <c r="ATV142"/>
      <c r="ATW142"/>
      <c r="ATX142"/>
      <c r="ATY142"/>
      <c r="ATZ142"/>
      <c r="AUA142"/>
      <c r="AUB142"/>
      <c r="AUC142"/>
      <c r="AUD142"/>
      <c r="AUE142"/>
      <c r="AUF142"/>
      <c r="AUG142"/>
      <c r="AUH142"/>
      <c r="AUI142"/>
      <c r="AUJ142"/>
      <c r="AUK142"/>
      <c r="AUL142"/>
      <c r="AUM142"/>
      <c r="AUN142"/>
      <c r="AUO142"/>
      <c r="AUP142"/>
      <c r="AUQ142"/>
      <c r="AUR142"/>
      <c r="AUS142"/>
      <c r="AUT142"/>
      <c r="AUU142"/>
      <c r="AUV142"/>
      <c r="AUW142"/>
      <c r="AUX142"/>
      <c r="AUY142"/>
      <c r="AUZ142"/>
      <c r="AVA142"/>
      <c r="AVB142"/>
      <c r="AVC142"/>
      <c r="AVD142"/>
      <c r="AVE142"/>
      <c r="AVF142"/>
      <c r="AVG142"/>
      <c r="AVH142"/>
      <c r="AVI142"/>
      <c r="AVJ142"/>
      <c r="AVK142"/>
      <c r="AVL142"/>
      <c r="AVM142"/>
      <c r="AVN142"/>
      <c r="AVO142"/>
      <c r="AVP142"/>
      <c r="AVQ142"/>
      <c r="AVR142"/>
      <c r="AVS142"/>
      <c r="AVT142"/>
      <c r="AVU142"/>
      <c r="AVV142"/>
      <c r="AVW142"/>
      <c r="AVX142"/>
      <c r="AVY142"/>
      <c r="AVZ142"/>
      <c r="AWA142"/>
      <c r="AWB142"/>
      <c r="AWC142"/>
      <c r="AWD142"/>
      <c r="AWE142"/>
      <c r="AWF142"/>
      <c r="AWG142"/>
      <c r="AWH142"/>
      <c r="AWI142"/>
      <c r="AWJ142"/>
      <c r="AWK142"/>
      <c r="AWL142"/>
      <c r="AWM142"/>
      <c r="AWN142"/>
      <c r="AWO142"/>
      <c r="AWP142"/>
      <c r="AWQ142"/>
      <c r="AWR142"/>
      <c r="AWS142"/>
      <c r="AWT142"/>
      <c r="AWU142"/>
      <c r="AWV142"/>
      <c r="AWW142"/>
      <c r="AWX142"/>
      <c r="AWY142"/>
      <c r="AWZ142"/>
      <c r="AXA142"/>
      <c r="AXB142"/>
      <c r="AXC142"/>
      <c r="AXD142"/>
      <c r="AXE142"/>
      <c r="AXF142"/>
      <c r="AXG142"/>
      <c r="AXH142"/>
      <c r="AXI142"/>
      <c r="AXJ142"/>
      <c r="AXK142"/>
      <c r="AXL142"/>
      <c r="AXM142"/>
      <c r="AXN142"/>
      <c r="AXO142"/>
      <c r="AXP142"/>
      <c r="AXQ142"/>
      <c r="AXR142"/>
      <c r="AXS142"/>
      <c r="AXT142"/>
      <c r="AXU142"/>
      <c r="AXV142"/>
      <c r="AXW142"/>
      <c r="AXX142"/>
      <c r="AXY142"/>
      <c r="AXZ142"/>
      <c r="AYA142"/>
      <c r="AYB142"/>
      <c r="AYC142"/>
      <c r="AYD142"/>
      <c r="AYE142"/>
      <c r="AYF142"/>
      <c r="AYG142"/>
      <c r="AYH142"/>
      <c r="AYI142"/>
      <c r="AYJ142"/>
      <c r="AYK142"/>
      <c r="AYL142"/>
      <c r="AYM142"/>
    </row>
    <row r="143" spans="1:1339" x14ac:dyDescent="0.3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  <c r="AMK143"/>
      <c r="AML143"/>
      <c r="AMM143"/>
      <c r="AMN143"/>
      <c r="AMO143"/>
      <c r="AMP143"/>
      <c r="AMQ143"/>
      <c r="AMR143"/>
      <c r="AMS143"/>
      <c r="AMT143"/>
      <c r="AMU143"/>
      <c r="AMV143"/>
      <c r="AMW143"/>
      <c r="AMX143"/>
      <c r="AMY143"/>
      <c r="AMZ143"/>
      <c r="ANA143"/>
      <c r="ANB143"/>
      <c r="ANC143"/>
      <c r="AND143"/>
      <c r="ANE143"/>
      <c r="ANF143"/>
      <c r="ANG143"/>
      <c r="ANH143"/>
      <c r="ANI143"/>
      <c r="ANJ143"/>
      <c r="ANK143"/>
      <c r="ANL143"/>
      <c r="ANM143"/>
      <c r="ANN143"/>
      <c r="ANO143"/>
      <c r="ANP143"/>
      <c r="ANQ143"/>
      <c r="ANR143"/>
      <c r="ANS143"/>
      <c r="ANT143"/>
      <c r="ANU143"/>
      <c r="ANV143"/>
      <c r="ANW143"/>
      <c r="ANX143"/>
      <c r="ANY143"/>
      <c r="ANZ143"/>
      <c r="AOA143"/>
      <c r="AOB143"/>
      <c r="AOC143"/>
      <c r="AOD143"/>
      <c r="AOE143"/>
      <c r="AOF143"/>
      <c r="AOG143"/>
      <c r="AOH143"/>
      <c r="AOI143"/>
      <c r="AOJ143"/>
      <c r="AOK143"/>
      <c r="AOL143"/>
      <c r="AOM143"/>
      <c r="AON143"/>
      <c r="AOO143"/>
      <c r="AOP143"/>
      <c r="AOQ143"/>
      <c r="AOR143"/>
      <c r="AOS143"/>
      <c r="AOT143"/>
      <c r="AOU143"/>
      <c r="AOV143"/>
      <c r="AOW143"/>
      <c r="AOX143"/>
      <c r="AOY143"/>
      <c r="AOZ143"/>
      <c r="APA143"/>
      <c r="APB143"/>
      <c r="APC143"/>
      <c r="APD143"/>
      <c r="APE143"/>
      <c r="APF143"/>
      <c r="APG143"/>
      <c r="APH143"/>
      <c r="API143"/>
      <c r="APJ143"/>
      <c r="APK143"/>
      <c r="APL143"/>
      <c r="APM143"/>
      <c r="APN143"/>
      <c r="APO143"/>
      <c r="APP143"/>
      <c r="APQ143"/>
      <c r="APR143"/>
      <c r="APS143"/>
      <c r="APT143"/>
      <c r="APU143"/>
      <c r="APV143"/>
      <c r="APW143"/>
      <c r="APX143"/>
      <c r="APY143"/>
      <c r="APZ143"/>
      <c r="AQA143"/>
      <c r="AQB143"/>
      <c r="AQC143"/>
      <c r="AQD143"/>
      <c r="AQE143"/>
      <c r="AQF143"/>
      <c r="AQG143"/>
      <c r="AQH143"/>
      <c r="AQI143"/>
      <c r="AQJ143"/>
      <c r="AQK143"/>
      <c r="AQL143"/>
      <c r="AQM143"/>
      <c r="AQN143"/>
      <c r="AQO143"/>
      <c r="AQP143"/>
      <c r="AQQ143"/>
      <c r="AQR143"/>
      <c r="AQS143"/>
      <c r="AQT143"/>
      <c r="AQU143"/>
      <c r="AQV143"/>
      <c r="AQW143"/>
      <c r="AQX143"/>
      <c r="AQY143"/>
      <c r="AQZ143"/>
      <c r="ARA143"/>
      <c r="ARB143"/>
      <c r="ARC143"/>
      <c r="ARD143"/>
      <c r="ARE143"/>
      <c r="ARF143"/>
      <c r="ARG143"/>
      <c r="ARH143"/>
      <c r="ARI143"/>
      <c r="ARJ143"/>
      <c r="ARK143"/>
      <c r="ARL143"/>
      <c r="ARM143"/>
      <c r="ARN143"/>
      <c r="ARO143"/>
      <c r="ARP143"/>
      <c r="ARQ143"/>
      <c r="ARR143"/>
      <c r="ARS143"/>
      <c r="ART143"/>
      <c r="ARU143"/>
      <c r="ARV143"/>
      <c r="ARW143"/>
      <c r="ARX143"/>
      <c r="ARY143"/>
      <c r="ARZ143"/>
      <c r="ASA143"/>
      <c r="ASB143"/>
      <c r="ASC143"/>
      <c r="ASD143"/>
      <c r="ASE143"/>
      <c r="ASF143"/>
      <c r="ASG143"/>
      <c r="ASH143"/>
      <c r="ASI143"/>
      <c r="ASJ143"/>
      <c r="ASK143"/>
      <c r="ASL143"/>
      <c r="ASM143"/>
      <c r="ASN143"/>
      <c r="ASO143"/>
      <c r="ASP143"/>
      <c r="ASQ143"/>
      <c r="ASR143"/>
      <c r="ASS143"/>
      <c r="AST143"/>
      <c r="ASU143"/>
      <c r="ASV143"/>
      <c r="ASW143"/>
      <c r="ASX143"/>
      <c r="ASY143"/>
      <c r="ASZ143"/>
      <c r="ATA143"/>
      <c r="ATB143"/>
      <c r="ATC143"/>
      <c r="ATD143"/>
      <c r="ATE143"/>
      <c r="ATF143"/>
      <c r="ATG143"/>
      <c r="ATH143"/>
      <c r="ATI143"/>
      <c r="ATJ143"/>
      <c r="ATK143"/>
      <c r="ATL143"/>
      <c r="ATM143"/>
      <c r="ATN143"/>
      <c r="ATO143"/>
      <c r="ATP143"/>
      <c r="ATQ143"/>
      <c r="ATR143"/>
      <c r="ATS143"/>
      <c r="ATT143"/>
      <c r="ATU143"/>
      <c r="ATV143"/>
      <c r="ATW143"/>
      <c r="ATX143"/>
      <c r="ATY143"/>
      <c r="ATZ143"/>
      <c r="AUA143"/>
      <c r="AUB143"/>
      <c r="AUC143"/>
      <c r="AUD143"/>
      <c r="AUE143"/>
      <c r="AUF143"/>
      <c r="AUG143"/>
      <c r="AUH143"/>
      <c r="AUI143"/>
      <c r="AUJ143"/>
      <c r="AUK143"/>
      <c r="AUL143"/>
      <c r="AUM143"/>
      <c r="AUN143"/>
      <c r="AUO143"/>
      <c r="AUP143"/>
      <c r="AUQ143"/>
      <c r="AUR143"/>
      <c r="AUS143"/>
      <c r="AUT143"/>
      <c r="AUU143"/>
      <c r="AUV143"/>
      <c r="AUW143"/>
      <c r="AUX143"/>
      <c r="AUY143"/>
      <c r="AUZ143"/>
      <c r="AVA143"/>
      <c r="AVB143"/>
      <c r="AVC143"/>
      <c r="AVD143"/>
      <c r="AVE143"/>
      <c r="AVF143"/>
      <c r="AVG143"/>
      <c r="AVH143"/>
      <c r="AVI143"/>
      <c r="AVJ143"/>
      <c r="AVK143"/>
      <c r="AVL143"/>
      <c r="AVM143"/>
      <c r="AVN143"/>
      <c r="AVO143"/>
      <c r="AVP143"/>
      <c r="AVQ143"/>
      <c r="AVR143"/>
      <c r="AVS143"/>
      <c r="AVT143"/>
      <c r="AVU143"/>
      <c r="AVV143"/>
      <c r="AVW143"/>
      <c r="AVX143"/>
      <c r="AVY143"/>
      <c r="AVZ143"/>
      <c r="AWA143"/>
      <c r="AWB143"/>
      <c r="AWC143"/>
      <c r="AWD143"/>
      <c r="AWE143"/>
      <c r="AWF143"/>
      <c r="AWG143"/>
      <c r="AWH143"/>
      <c r="AWI143"/>
      <c r="AWJ143"/>
      <c r="AWK143"/>
      <c r="AWL143"/>
      <c r="AWM143"/>
      <c r="AWN143"/>
      <c r="AWO143"/>
      <c r="AWP143"/>
      <c r="AWQ143"/>
      <c r="AWR143"/>
      <c r="AWS143"/>
      <c r="AWT143"/>
      <c r="AWU143"/>
      <c r="AWV143"/>
      <c r="AWW143"/>
      <c r="AWX143"/>
      <c r="AWY143"/>
      <c r="AWZ143"/>
      <c r="AXA143"/>
      <c r="AXB143"/>
      <c r="AXC143"/>
      <c r="AXD143"/>
      <c r="AXE143"/>
      <c r="AXF143"/>
      <c r="AXG143"/>
      <c r="AXH143"/>
      <c r="AXI143"/>
      <c r="AXJ143"/>
      <c r="AXK143"/>
      <c r="AXL143"/>
      <c r="AXM143"/>
      <c r="AXN143"/>
      <c r="AXO143"/>
      <c r="AXP143"/>
      <c r="AXQ143"/>
      <c r="AXR143"/>
      <c r="AXS143"/>
      <c r="AXT143"/>
      <c r="AXU143"/>
      <c r="AXV143"/>
      <c r="AXW143"/>
      <c r="AXX143"/>
      <c r="AXY143"/>
      <c r="AXZ143"/>
      <c r="AYA143"/>
      <c r="AYB143"/>
      <c r="AYC143"/>
      <c r="AYD143"/>
      <c r="AYE143"/>
      <c r="AYF143"/>
      <c r="AYG143"/>
      <c r="AYH143"/>
      <c r="AYI143"/>
      <c r="AYJ143"/>
      <c r="AYK143"/>
      <c r="AYL143"/>
      <c r="AYM143"/>
    </row>
    <row r="144" spans="1:1339" x14ac:dyDescent="0.3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</row>
    <row r="145" spans="1:1339" x14ac:dyDescent="0.3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</row>
    <row r="146" spans="1:1339" x14ac:dyDescent="0.3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  <c r="AMK146"/>
      <c r="AML146"/>
      <c r="AMM146"/>
      <c r="AMN146"/>
      <c r="AMO146"/>
      <c r="AMP146"/>
      <c r="AMQ146"/>
      <c r="AMR146"/>
      <c r="AMS146"/>
      <c r="AMT146"/>
      <c r="AMU146"/>
      <c r="AMV146"/>
      <c r="AMW146"/>
      <c r="AMX146"/>
      <c r="AMY146"/>
      <c r="AMZ146"/>
      <c r="ANA146"/>
      <c r="ANB146"/>
      <c r="ANC146"/>
      <c r="AND146"/>
      <c r="ANE146"/>
      <c r="ANF146"/>
      <c r="ANG146"/>
      <c r="ANH146"/>
      <c r="ANI146"/>
      <c r="ANJ146"/>
      <c r="ANK146"/>
      <c r="ANL146"/>
      <c r="ANM146"/>
      <c r="ANN146"/>
      <c r="ANO146"/>
      <c r="ANP146"/>
      <c r="ANQ146"/>
      <c r="ANR146"/>
      <c r="ANS146"/>
      <c r="ANT146"/>
      <c r="ANU146"/>
      <c r="ANV146"/>
      <c r="ANW146"/>
      <c r="ANX146"/>
      <c r="ANY146"/>
      <c r="ANZ146"/>
      <c r="AOA146"/>
      <c r="AOB146"/>
      <c r="AOC146"/>
      <c r="AOD146"/>
      <c r="AOE146"/>
      <c r="AOF146"/>
      <c r="AOG146"/>
      <c r="AOH146"/>
      <c r="AOI146"/>
      <c r="AOJ146"/>
      <c r="AOK146"/>
      <c r="AOL146"/>
      <c r="AOM146"/>
      <c r="AON146"/>
      <c r="AOO146"/>
      <c r="AOP146"/>
      <c r="AOQ146"/>
      <c r="AOR146"/>
      <c r="AOS146"/>
      <c r="AOT146"/>
      <c r="AOU146"/>
      <c r="AOV146"/>
      <c r="AOW146"/>
      <c r="AOX146"/>
      <c r="AOY146"/>
      <c r="AOZ146"/>
      <c r="APA146"/>
      <c r="APB146"/>
      <c r="APC146"/>
      <c r="APD146"/>
      <c r="APE146"/>
      <c r="APF146"/>
      <c r="APG146"/>
      <c r="APH146"/>
      <c r="API146"/>
      <c r="APJ146"/>
      <c r="APK146"/>
      <c r="APL146"/>
      <c r="APM146"/>
      <c r="APN146"/>
      <c r="APO146"/>
      <c r="APP146"/>
      <c r="APQ146"/>
      <c r="APR146"/>
      <c r="APS146"/>
      <c r="APT146"/>
      <c r="APU146"/>
      <c r="APV146"/>
      <c r="APW146"/>
      <c r="APX146"/>
      <c r="APY146"/>
      <c r="APZ146"/>
      <c r="AQA146"/>
      <c r="AQB146"/>
      <c r="AQC146"/>
      <c r="AQD146"/>
      <c r="AQE146"/>
      <c r="AQF146"/>
      <c r="AQG146"/>
      <c r="AQH146"/>
      <c r="AQI146"/>
      <c r="AQJ146"/>
      <c r="AQK146"/>
      <c r="AQL146"/>
      <c r="AQM146"/>
      <c r="AQN146"/>
      <c r="AQO146"/>
      <c r="AQP146"/>
      <c r="AQQ146"/>
      <c r="AQR146"/>
      <c r="AQS146"/>
      <c r="AQT146"/>
      <c r="AQU146"/>
      <c r="AQV146"/>
      <c r="AQW146"/>
      <c r="AQX146"/>
      <c r="AQY146"/>
      <c r="AQZ146"/>
      <c r="ARA146"/>
      <c r="ARB146"/>
      <c r="ARC146"/>
      <c r="ARD146"/>
      <c r="ARE146"/>
      <c r="ARF146"/>
      <c r="ARG146"/>
      <c r="ARH146"/>
      <c r="ARI146"/>
      <c r="ARJ146"/>
      <c r="ARK146"/>
      <c r="ARL146"/>
      <c r="ARM146"/>
      <c r="ARN146"/>
      <c r="ARO146"/>
      <c r="ARP146"/>
      <c r="ARQ146"/>
      <c r="ARR146"/>
      <c r="ARS146"/>
      <c r="ART146"/>
      <c r="ARU146"/>
      <c r="ARV146"/>
      <c r="ARW146"/>
      <c r="ARX146"/>
      <c r="ARY146"/>
      <c r="ARZ146"/>
      <c r="ASA146"/>
      <c r="ASB146"/>
      <c r="ASC146"/>
      <c r="ASD146"/>
      <c r="ASE146"/>
      <c r="ASF146"/>
      <c r="ASG146"/>
      <c r="ASH146"/>
      <c r="ASI146"/>
      <c r="ASJ146"/>
      <c r="ASK146"/>
      <c r="ASL146"/>
      <c r="ASM146"/>
      <c r="ASN146"/>
      <c r="ASO146"/>
      <c r="ASP146"/>
      <c r="ASQ146"/>
      <c r="ASR146"/>
      <c r="ASS146"/>
      <c r="AST146"/>
      <c r="ASU146"/>
      <c r="ASV146"/>
      <c r="ASW146"/>
      <c r="ASX146"/>
      <c r="ASY146"/>
      <c r="ASZ146"/>
      <c r="ATA146"/>
      <c r="ATB146"/>
      <c r="ATC146"/>
      <c r="ATD146"/>
      <c r="ATE146"/>
      <c r="ATF146"/>
      <c r="ATG146"/>
      <c r="ATH146"/>
      <c r="ATI146"/>
      <c r="ATJ146"/>
      <c r="ATK146"/>
      <c r="ATL146"/>
      <c r="ATM146"/>
      <c r="ATN146"/>
      <c r="ATO146"/>
      <c r="ATP146"/>
      <c r="ATQ146"/>
      <c r="ATR146"/>
      <c r="ATS146"/>
      <c r="ATT146"/>
      <c r="ATU146"/>
      <c r="ATV146"/>
      <c r="ATW146"/>
      <c r="ATX146"/>
      <c r="ATY146"/>
      <c r="ATZ146"/>
      <c r="AUA146"/>
      <c r="AUB146"/>
      <c r="AUC146"/>
      <c r="AUD146"/>
      <c r="AUE146"/>
      <c r="AUF146"/>
      <c r="AUG146"/>
      <c r="AUH146"/>
      <c r="AUI146"/>
      <c r="AUJ146"/>
      <c r="AUK146"/>
      <c r="AUL146"/>
      <c r="AUM146"/>
      <c r="AUN146"/>
      <c r="AUO146"/>
      <c r="AUP146"/>
      <c r="AUQ146"/>
      <c r="AUR146"/>
      <c r="AUS146"/>
      <c r="AUT146"/>
      <c r="AUU146"/>
      <c r="AUV146"/>
      <c r="AUW146"/>
      <c r="AUX146"/>
      <c r="AUY146"/>
      <c r="AUZ146"/>
      <c r="AVA146"/>
      <c r="AVB146"/>
      <c r="AVC146"/>
      <c r="AVD146"/>
      <c r="AVE146"/>
      <c r="AVF146"/>
      <c r="AVG146"/>
      <c r="AVH146"/>
      <c r="AVI146"/>
      <c r="AVJ146"/>
      <c r="AVK146"/>
      <c r="AVL146"/>
      <c r="AVM146"/>
      <c r="AVN146"/>
      <c r="AVO146"/>
      <c r="AVP146"/>
      <c r="AVQ146"/>
      <c r="AVR146"/>
      <c r="AVS146"/>
      <c r="AVT146"/>
      <c r="AVU146"/>
      <c r="AVV146"/>
      <c r="AVW146"/>
      <c r="AVX146"/>
      <c r="AVY146"/>
      <c r="AVZ146"/>
      <c r="AWA146"/>
      <c r="AWB146"/>
      <c r="AWC146"/>
      <c r="AWD146"/>
      <c r="AWE146"/>
      <c r="AWF146"/>
      <c r="AWG146"/>
      <c r="AWH146"/>
      <c r="AWI146"/>
      <c r="AWJ146"/>
      <c r="AWK146"/>
      <c r="AWL146"/>
      <c r="AWM146"/>
      <c r="AWN146"/>
      <c r="AWO146"/>
      <c r="AWP146"/>
      <c r="AWQ146"/>
      <c r="AWR146"/>
      <c r="AWS146"/>
      <c r="AWT146"/>
      <c r="AWU146"/>
      <c r="AWV146"/>
      <c r="AWW146"/>
      <c r="AWX146"/>
      <c r="AWY146"/>
      <c r="AWZ146"/>
      <c r="AXA146"/>
      <c r="AXB146"/>
      <c r="AXC146"/>
      <c r="AXD146"/>
      <c r="AXE146"/>
      <c r="AXF146"/>
      <c r="AXG146"/>
      <c r="AXH146"/>
      <c r="AXI146"/>
      <c r="AXJ146"/>
      <c r="AXK146"/>
      <c r="AXL146"/>
      <c r="AXM146"/>
      <c r="AXN146"/>
      <c r="AXO146"/>
      <c r="AXP146"/>
      <c r="AXQ146"/>
      <c r="AXR146"/>
      <c r="AXS146"/>
      <c r="AXT146"/>
      <c r="AXU146"/>
      <c r="AXV146"/>
      <c r="AXW146"/>
      <c r="AXX146"/>
      <c r="AXY146"/>
      <c r="AXZ146"/>
      <c r="AYA146"/>
      <c r="AYB146"/>
      <c r="AYC146"/>
      <c r="AYD146"/>
      <c r="AYE146"/>
      <c r="AYF146"/>
      <c r="AYG146"/>
      <c r="AYH146"/>
      <c r="AYI146"/>
      <c r="AYJ146"/>
      <c r="AYK146"/>
      <c r="AYL146"/>
      <c r="AYM146"/>
    </row>
    <row r="147" spans="1:1339" x14ac:dyDescent="0.3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  <c r="AMK147"/>
      <c r="AML147"/>
      <c r="AMM147"/>
      <c r="AMN147"/>
      <c r="AMO147"/>
      <c r="AMP147"/>
      <c r="AMQ147"/>
      <c r="AMR147"/>
      <c r="AMS147"/>
      <c r="AMT147"/>
      <c r="AMU147"/>
      <c r="AMV147"/>
      <c r="AMW147"/>
      <c r="AMX147"/>
      <c r="AMY147"/>
      <c r="AMZ147"/>
      <c r="ANA147"/>
      <c r="ANB147"/>
      <c r="ANC147"/>
      <c r="AND147"/>
      <c r="ANE147"/>
      <c r="ANF147"/>
      <c r="ANG147"/>
      <c r="ANH147"/>
      <c r="ANI147"/>
      <c r="ANJ147"/>
      <c r="ANK147"/>
      <c r="ANL147"/>
      <c r="ANM147"/>
      <c r="ANN147"/>
      <c r="ANO147"/>
      <c r="ANP147"/>
      <c r="ANQ147"/>
      <c r="ANR147"/>
      <c r="ANS147"/>
      <c r="ANT147"/>
      <c r="ANU147"/>
      <c r="ANV147"/>
      <c r="ANW147"/>
      <c r="ANX147"/>
      <c r="ANY147"/>
      <c r="ANZ147"/>
      <c r="AOA147"/>
      <c r="AOB147"/>
      <c r="AOC147"/>
      <c r="AOD147"/>
      <c r="AOE147"/>
      <c r="AOF147"/>
      <c r="AOG147"/>
      <c r="AOH147"/>
      <c r="AOI147"/>
      <c r="AOJ147"/>
      <c r="AOK147"/>
      <c r="AOL147"/>
      <c r="AOM147"/>
      <c r="AON147"/>
      <c r="AOO147"/>
      <c r="AOP147"/>
      <c r="AOQ147"/>
      <c r="AOR147"/>
      <c r="AOS147"/>
      <c r="AOT147"/>
      <c r="AOU147"/>
      <c r="AOV147"/>
      <c r="AOW147"/>
      <c r="AOX147"/>
      <c r="AOY147"/>
      <c r="AOZ147"/>
      <c r="APA147"/>
      <c r="APB147"/>
      <c r="APC147"/>
      <c r="APD147"/>
      <c r="APE147"/>
      <c r="APF147"/>
      <c r="APG147"/>
      <c r="APH147"/>
      <c r="API147"/>
      <c r="APJ147"/>
      <c r="APK147"/>
      <c r="APL147"/>
      <c r="APM147"/>
      <c r="APN147"/>
      <c r="APO147"/>
      <c r="APP147"/>
      <c r="APQ147"/>
      <c r="APR147"/>
      <c r="APS147"/>
      <c r="APT147"/>
      <c r="APU147"/>
      <c r="APV147"/>
      <c r="APW147"/>
      <c r="APX147"/>
      <c r="APY147"/>
      <c r="APZ147"/>
      <c r="AQA147"/>
      <c r="AQB147"/>
      <c r="AQC147"/>
      <c r="AQD147"/>
      <c r="AQE147"/>
      <c r="AQF147"/>
      <c r="AQG147"/>
      <c r="AQH147"/>
      <c r="AQI147"/>
      <c r="AQJ147"/>
      <c r="AQK147"/>
      <c r="AQL147"/>
      <c r="AQM147"/>
      <c r="AQN147"/>
      <c r="AQO147"/>
      <c r="AQP147"/>
      <c r="AQQ147"/>
      <c r="AQR147"/>
      <c r="AQS147"/>
      <c r="AQT147"/>
      <c r="AQU147"/>
      <c r="AQV147"/>
      <c r="AQW147"/>
      <c r="AQX147"/>
      <c r="AQY147"/>
      <c r="AQZ147"/>
      <c r="ARA147"/>
      <c r="ARB147"/>
      <c r="ARC147"/>
      <c r="ARD147"/>
      <c r="ARE147"/>
      <c r="ARF147"/>
      <c r="ARG147"/>
      <c r="ARH147"/>
      <c r="ARI147"/>
      <c r="ARJ147"/>
      <c r="ARK147"/>
      <c r="ARL147"/>
      <c r="ARM147"/>
      <c r="ARN147"/>
      <c r="ARO147"/>
      <c r="ARP147"/>
      <c r="ARQ147"/>
      <c r="ARR147"/>
      <c r="ARS147"/>
      <c r="ART147"/>
      <c r="ARU147"/>
      <c r="ARV147"/>
      <c r="ARW147"/>
      <c r="ARX147"/>
      <c r="ARY147"/>
      <c r="ARZ147"/>
      <c r="ASA147"/>
      <c r="ASB147"/>
      <c r="ASC147"/>
      <c r="ASD147"/>
      <c r="ASE147"/>
      <c r="ASF147"/>
      <c r="ASG147"/>
      <c r="ASH147"/>
      <c r="ASI147"/>
      <c r="ASJ147"/>
      <c r="ASK147"/>
      <c r="ASL147"/>
      <c r="ASM147"/>
      <c r="ASN147"/>
      <c r="ASO147"/>
      <c r="ASP147"/>
      <c r="ASQ147"/>
      <c r="ASR147"/>
      <c r="ASS147"/>
      <c r="AST147"/>
      <c r="ASU147"/>
      <c r="ASV147"/>
      <c r="ASW147"/>
      <c r="ASX147"/>
      <c r="ASY147"/>
      <c r="ASZ147"/>
      <c r="ATA147"/>
      <c r="ATB147"/>
      <c r="ATC147"/>
      <c r="ATD147"/>
      <c r="ATE147"/>
      <c r="ATF147"/>
      <c r="ATG147"/>
      <c r="ATH147"/>
      <c r="ATI147"/>
      <c r="ATJ147"/>
      <c r="ATK147"/>
      <c r="ATL147"/>
      <c r="ATM147"/>
      <c r="ATN147"/>
      <c r="ATO147"/>
      <c r="ATP147"/>
      <c r="ATQ147"/>
      <c r="ATR147"/>
      <c r="ATS147"/>
      <c r="ATT147"/>
      <c r="ATU147"/>
      <c r="ATV147"/>
      <c r="ATW147"/>
      <c r="ATX147"/>
      <c r="ATY147"/>
      <c r="ATZ147"/>
      <c r="AUA147"/>
      <c r="AUB147"/>
      <c r="AUC147"/>
      <c r="AUD147"/>
      <c r="AUE147"/>
      <c r="AUF147"/>
      <c r="AUG147"/>
      <c r="AUH147"/>
      <c r="AUI147"/>
      <c r="AUJ147"/>
      <c r="AUK147"/>
      <c r="AUL147"/>
      <c r="AUM147"/>
      <c r="AUN147"/>
      <c r="AUO147"/>
      <c r="AUP147"/>
      <c r="AUQ147"/>
      <c r="AUR147"/>
      <c r="AUS147"/>
      <c r="AUT147"/>
      <c r="AUU147"/>
      <c r="AUV147"/>
      <c r="AUW147"/>
      <c r="AUX147"/>
      <c r="AUY147"/>
      <c r="AUZ147"/>
      <c r="AVA147"/>
      <c r="AVB147"/>
      <c r="AVC147"/>
      <c r="AVD147"/>
      <c r="AVE147"/>
      <c r="AVF147"/>
      <c r="AVG147"/>
      <c r="AVH147"/>
      <c r="AVI147"/>
      <c r="AVJ147"/>
      <c r="AVK147"/>
      <c r="AVL147"/>
      <c r="AVM147"/>
      <c r="AVN147"/>
      <c r="AVO147"/>
      <c r="AVP147"/>
      <c r="AVQ147"/>
      <c r="AVR147"/>
      <c r="AVS147"/>
      <c r="AVT147"/>
      <c r="AVU147"/>
      <c r="AVV147"/>
      <c r="AVW147"/>
      <c r="AVX147"/>
      <c r="AVY147"/>
      <c r="AVZ147"/>
      <c r="AWA147"/>
      <c r="AWB147"/>
      <c r="AWC147"/>
      <c r="AWD147"/>
      <c r="AWE147"/>
      <c r="AWF147"/>
      <c r="AWG147"/>
      <c r="AWH147"/>
      <c r="AWI147"/>
      <c r="AWJ147"/>
      <c r="AWK147"/>
      <c r="AWL147"/>
      <c r="AWM147"/>
      <c r="AWN147"/>
      <c r="AWO147"/>
      <c r="AWP147"/>
      <c r="AWQ147"/>
      <c r="AWR147"/>
      <c r="AWS147"/>
      <c r="AWT147"/>
      <c r="AWU147"/>
      <c r="AWV147"/>
      <c r="AWW147"/>
      <c r="AWX147"/>
      <c r="AWY147"/>
      <c r="AWZ147"/>
      <c r="AXA147"/>
      <c r="AXB147"/>
      <c r="AXC147"/>
      <c r="AXD147"/>
      <c r="AXE147"/>
      <c r="AXF147"/>
      <c r="AXG147"/>
      <c r="AXH147"/>
      <c r="AXI147"/>
      <c r="AXJ147"/>
      <c r="AXK147"/>
      <c r="AXL147"/>
      <c r="AXM147"/>
      <c r="AXN147"/>
      <c r="AXO147"/>
      <c r="AXP147"/>
      <c r="AXQ147"/>
      <c r="AXR147"/>
      <c r="AXS147"/>
      <c r="AXT147"/>
      <c r="AXU147"/>
      <c r="AXV147"/>
      <c r="AXW147"/>
      <c r="AXX147"/>
      <c r="AXY147"/>
      <c r="AXZ147"/>
      <c r="AYA147"/>
      <c r="AYB147"/>
      <c r="AYC147"/>
      <c r="AYD147"/>
      <c r="AYE147"/>
      <c r="AYF147"/>
      <c r="AYG147"/>
      <c r="AYH147"/>
      <c r="AYI147"/>
      <c r="AYJ147"/>
      <c r="AYK147"/>
      <c r="AYL147"/>
      <c r="AYM147"/>
    </row>
    <row r="148" spans="1:1339" x14ac:dyDescent="0.3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  <c r="AMK148"/>
      <c r="AML148"/>
      <c r="AMM148"/>
      <c r="AMN148"/>
      <c r="AMO148"/>
      <c r="AMP148"/>
      <c r="AMQ148"/>
      <c r="AMR148"/>
      <c r="AMS148"/>
      <c r="AMT148"/>
      <c r="AMU148"/>
      <c r="AMV148"/>
      <c r="AMW148"/>
      <c r="AMX148"/>
      <c r="AMY148"/>
      <c r="AMZ148"/>
      <c r="ANA148"/>
      <c r="ANB148"/>
      <c r="ANC148"/>
      <c r="AND148"/>
      <c r="ANE148"/>
      <c r="ANF148"/>
      <c r="ANG148"/>
      <c r="ANH148"/>
      <c r="ANI148"/>
      <c r="ANJ148"/>
      <c r="ANK148"/>
      <c r="ANL148"/>
      <c r="ANM148"/>
      <c r="ANN148"/>
      <c r="ANO148"/>
      <c r="ANP148"/>
      <c r="ANQ148"/>
      <c r="ANR148"/>
      <c r="ANS148"/>
      <c r="ANT148"/>
      <c r="ANU148"/>
      <c r="ANV148"/>
      <c r="ANW148"/>
      <c r="ANX148"/>
      <c r="ANY148"/>
      <c r="ANZ148"/>
      <c r="AOA148"/>
      <c r="AOB148"/>
      <c r="AOC148"/>
      <c r="AOD148"/>
      <c r="AOE148"/>
      <c r="AOF148"/>
      <c r="AOG148"/>
      <c r="AOH148"/>
      <c r="AOI148"/>
      <c r="AOJ148"/>
      <c r="AOK148"/>
      <c r="AOL148"/>
      <c r="AOM148"/>
      <c r="AON148"/>
      <c r="AOO148"/>
      <c r="AOP148"/>
      <c r="AOQ148"/>
      <c r="AOR148"/>
      <c r="AOS148"/>
      <c r="AOT148"/>
      <c r="AOU148"/>
      <c r="AOV148"/>
      <c r="AOW148"/>
      <c r="AOX148"/>
      <c r="AOY148"/>
      <c r="AOZ148"/>
      <c r="APA148"/>
      <c r="APB148"/>
      <c r="APC148"/>
      <c r="APD148"/>
      <c r="APE148"/>
      <c r="APF148"/>
      <c r="APG148"/>
      <c r="APH148"/>
      <c r="API148"/>
      <c r="APJ148"/>
      <c r="APK148"/>
      <c r="APL148"/>
      <c r="APM148"/>
      <c r="APN148"/>
      <c r="APO148"/>
      <c r="APP148"/>
      <c r="APQ148"/>
      <c r="APR148"/>
      <c r="APS148"/>
      <c r="APT148"/>
      <c r="APU148"/>
      <c r="APV148"/>
      <c r="APW148"/>
      <c r="APX148"/>
      <c r="APY148"/>
      <c r="APZ148"/>
      <c r="AQA148"/>
      <c r="AQB148"/>
      <c r="AQC148"/>
      <c r="AQD148"/>
      <c r="AQE148"/>
      <c r="AQF148"/>
      <c r="AQG148"/>
      <c r="AQH148"/>
      <c r="AQI148"/>
      <c r="AQJ148"/>
      <c r="AQK148"/>
      <c r="AQL148"/>
      <c r="AQM148"/>
      <c r="AQN148"/>
      <c r="AQO148"/>
      <c r="AQP148"/>
      <c r="AQQ148"/>
      <c r="AQR148"/>
      <c r="AQS148"/>
      <c r="AQT148"/>
      <c r="AQU148"/>
      <c r="AQV148"/>
      <c r="AQW148"/>
      <c r="AQX148"/>
      <c r="AQY148"/>
      <c r="AQZ148"/>
      <c r="ARA148"/>
      <c r="ARB148"/>
      <c r="ARC148"/>
      <c r="ARD148"/>
      <c r="ARE148"/>
      <c r="ARF148"/>
      <c r="ARG148"/>
      <c r="ARH148"/>
      <c r="ARI148"/>
      <c r="ARJ148"/>
      <c r="ARK148"/>
      <c r="ARL148"/>
      <c r="ARM148"/>
      <c r="ARN148"/>
      <c r="ARO148"/>
      <c r="ARP148"/>
      <c r="ARQ148"/>
      <c r="ARR148"/>
      <c r="ARS148"/>
      <c r="ART148"/>
      <c r="ARU148"/>
      <c r="ARV148"/>
      <c r="ARW148"/>
      <c r="ARX148"/>
      <c r="ARY148"/>
      <c r="ARZ148"/>
      <c r="ASA148"/>
      <c r="ASB148"/>
      <c r="ASC148"/>
      <c r="ASD148"/>
      <c r="ASE148"/>
      <c r="ASF148"/>
      <c r="ASG148"/>
      <c r="ASH148"/>
      <c r="ASI148"/>
      <c r="ASJ148"/>
      <c r="ASK148"/>
      <c r="ASL148"/>
      <c r="ASM148"/>
      <c r="ASN148"/>
      <c r="ASO148"/>
      <c r="ASP148"/>
      <c r="ASQ148"/>
      <c r="ASR148"/>
      <c r="ASS148"/>
      <c r="AST148"/>
      <c r="ASU148"/>
      <c r="ASV148"/>
      <c r="ASW148"/>
      <c r="ASX148"/>
      <c r="ASY148"/>
      <c r="ASZ148"/>
      <c r="ATA148"/>
      <c r="ATB148"/>
      <c r="ATC148"/>
      <c r="ATD148"/>
      <c r="ATE148"/>
      <c r="ATF148"/>
      <c r="ATG148"/>
      <c r="ATH148"/>
      <c r="ATI148"/>
      <c r="ATJ148"/>
      <c r="ATK148"/>
      <c r="ATL148"/>
      <c r="ATM148"/>
      <c r="ATN148"/>
      <c r="ATO148"/>
      <c r="ATP148"/>
      <c r="ATQ148"/>
      <c r="ATR148"/>
      <c r="ATS148"/>
      <c r="ATT148"/>
      <c r="ATU148"/>
      <c r="ATV148"/>
      <c r="ATW148"/>
      <c r="ATX148"/>
      <c r="ATY148"/>
      <c r="ATZ148"/>
      <c r="AUA148"/>
      <c r="AUB148"/>
      <c r="AUC148"/>
      <c r="AUD148"/>
      <c r="AUE148"/>
      <c r="AUF148"/>
      <c r="AUG148"/>
      <c r="AUH148"/>
      <c r="AUI148"/>
      <c r="AUJ148"/>
      <c r="AUK148"/>
      <c r="AUL148"/>
      <c r="AUM148"/>
      <c r="AUN148"/>
      <c r="AUO148"/>
      <c r="AUP148"/>
      <c r="AUQ148"/>
      <c r="AUR148"/>
      <c r="AUS148"/>
      <c r="AUT148"/>
      <c r="AUU148"/>
      <c r="AUV148"/>
      <c r="AUW148"/>
      <c r="AUX148"/>
      <c r="AUY148"/>
      <c r="AUZ148"/>
      <c r="AVA148"/>
      <c r="AVB148"/>
      <c r="AVC148"/>
      <c r="AVD148"/>
      <c r="AVE148"/>
      <c r="AVF148"/>
      <c r="AVG148"/>
      <c r="AVH148"/>
      <c r="AVI148"/>
      <c r="AVJ148"/>
      <c r="AVK148"/>
      <c r="AVL148"/>
      <c r="AVM148"/>
      <c r="AVN148"/>
      <c r="AVO148"/>
      <c r="AVP148"/>
      <c r="AVQ148"/>
      <c r="AVR148"/>
      <c r="AVS148"/>
      <c r="AVT148"/>
      <c r="AVU148"/>
      <c r="AVV148"/>
      <c r="AVW148"/>
      <c r="AVX148"/>
      <c r="AVY148"/>
      <c r="AVZ148"/>
      <c r="AWA148"/>
      <c r="AWB148"/>
      <c r="AWC148"/>
      <c r="AWD148"/>
      <c r="AWE148"/>
      <c r="AWF148"/>
      <c r="AWG148"/>
      <c r="AWH148"/>
      <c r="AWI148"/>
      <c r="AWJ148"/>
      <c r="AWK148"/>
      <c r="AWL148"/>
      <c r="AWM148"/>
      <c r="AWN148"/>
      <c r="AWO148"/>
      <c r="AWP148"/>
      <c r="AWQ148"/>
      <c r="AWR148"/>
      <c r="AWS148"/>
      <c r="AWT148"/>
      <c r="AWU148"/>
      <c r="AWV148"/>
      <c r="AWW148"/>
      <c r="AWX148"/>
      <c r="AWY148"/>
      <c r="AWZ148"/>
      <c r="AXA148"/>
      <c r="AXB148"/>
      <c r="AXC148"/>
      <c r="AXD148"/>
      <c r="AXE148"/>
      <c r="AXF148"/>
      <c r="AXG148"/>
      <c r="AXH148"/>
      <c r="AXI148"/>
      <c r="AXJ148"/>
      <c r="AXK148"/>
      <c r="AXL148"/>
      <c r="AXM148"/>
      <c r="AXN148"/>
      <c r="AXO148"/>
      <c r="AXP148"/>
      <c r="AXQ148"/>
      <c r="AXR148"/>
      <c r="AXS148"/>
      <c r="AXT148"/>
      <c r="AXU148"/>
      <c r="AXV148"/>
      <c r="AXW148"/>
      <c r="AXX148"/>
      <c r="AXY148"/>
      <c r="AXZ148"/>
      <c r="AYA148"/>
      <c r="AYB148"/>
      <c r="AYC148"/>
      <c r="AYD148"/>
      <c r="AYE148"/>
      <c r="AYF148"/>
      <c r="AYG148"/>
      <c r="AYH148"/>
      <c r="AYI148"/>
      <c r="AYJ148"/>
      <c r="AYK148"/>
      <c r="AYL148"/>
      <c r="AYM148"/>
    </row>
    <row r="149" spans="1:1339" x14ac:dyDescent="0.3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  <c r="AMK149"/>
      <c r="AML149"/>
      <c r="AMM149"/>
      <c r="AMN149"/>
      <c r="AMO149"/>
      <c r="AMP149"/>
      <c r="AMQ149"/>
      <c r="AMR149"/>
      <c r="AMS149"/>
      <c r="AMT149"/>
      <c r="AMU149"/>
      <c r="AMV149"/>
      <c r="AMW149"/>
      <c r="AMX149"/>
      <c r="AMY149"/>
      <c r="AMZ149"/>
      <c r="ANA149"/>
      <c r="ANB149"/>
      <c r="ANC149"/>
      <c r="AND149"/>
      <c r="ANE149"/>
      <c r="ANF149"/>
      <c r="ANG149"/>
      <c r="ANH149"/>
      <c r="ANI149"/>
      <c r="ANJ149"/>
      <c r="ANK149"/>
      <c r="ANL149"/>
      <c r="ANM149"/>
      <c r="ANN149"/>
      <c r="ANO149"/>
      <c r="ANP149"/>
      <c r="ANQ149"/>
      <c r="ANR149"/>
      <c r="ANS149"/>
      <c r="ANT149"/>
      <c r="ANU149"/>
      <c r="ANV149"/>
      <c r="ANW149"/>
      <c r="ANX149"/>
      <c r="ANY149"/>
      <c r="ANZ149"/>
      <c r="AOA149"/>
      <c r="AOB149"/>
      <c r="AOC149"/>
      <c r="AOD149"/>
      <c r="AOE149"/>
      <c r="AOF149"/>
      <c r="AOG149"/>
      <c r="AOH149"/>
      <c r="AOI149"/>
      <c r="AOJ149"/>
      <c r="AOK149"/>
      <c r="AOL149"/>
      <c r="AOM149"/>
      <c r="AON149"/>
      <c r="AOO149"/>
      <c r="AOP149"/>
      <c r="AOQ149"/>
      <c r="AOR149"/>
      <c r="AOS149"/>
      <c r="AOT149"/>
      <c r="AOU149"/>
      <c r="AOV149"/>
      <c r="AOW149"/>
      <c r="AOX149"/>
      <c r="AOY149"/>
      <c r="AOZ149"/>
      <c r="APA149"/>
      <c r="APB149"/>
      <c r="APC149"/>
      <c r="APD149"/>
      <c r="APE149"/>
      <c r="APF149"/>
      <c r="APG149"/>
      <c r="APH149"/>
      <c r="API149"/>
      <c r="APJ149"/>
      <c r="APK149"/>
      <c r="APL149"/>
      <c r="APM149"/>
      <c r="APN149"/>
      <c r="APO149"/>
      <c r="APP149"/>
      <c r="APQ149"/>
      <c r="APR149"/>
      <c r="APS149"/>
      <c r="APT149"/>
      <c r="APU149"/>
      <c r="APV149"/>
      <c r="APW149"/>
      <c r="APX149"/>
      <c r="APY149"/>
      <c r="APZ149"/>
      <c r="AQA149"/>
      <c r="AQB149"/>
      <c r="AQC149"/>
      <c r="AQD149"/>
      <c r="AQE149"/>
      <c r="AQF149"/>
      <c r="AQG149"/>
      <c r="AQH149"/>
      <c r="AQI149"/>
      <c r="AQJ149"/>
      <c r="AQK149"/>
      <c r="AQL149"/>
      <c r="AQM149"/>
      <c r="AQN149"/>
      <c r="AQO149"/>
      <c r="AQP149"/>
      <c r="AQQ149"/>
      <c r="AQR149"/>
      <c r="AQS149"/>
      <c r="AQT149"/>
      <c r="AQU149"/>
      <c r="AQV149"/>
      <c r="AQW149"/>
      <c r="AQX149"/>
      <c r="AQY149"/>
      <c r="AQZ149"/>
      <c r="ARA149"/>
      <c r="ARB149"/>
      <c r="ARC149"/>
      <c r="ARD149"/>
      <c r="ARE149"/>
      <c r="ARF149"/>
      <c r="ARG149"/>
      <c r="ARH149"/>
      <c r="ARI149"/>
      <c r="ARJ149"/>
      <c r="ARK149"/>
      <c r="ARL149"/>
      <c r="ARM149"/>
      <c r="ARN149"/>
      <c r="ARO149"/>
      <c r="ARP149"/>
      <c r="ARQ149"/>
      <c r="ARR149"/>
      <c r="ARS149"/>
      <c r="ART149"/>
      <c r="ARU149"/>
      <c r="ARV149"/>
      <c r="ARW149"/>
      <c r="ARX149"/>
      <c r="ARY149"/>
      <c r="ARZ149"/>
      <c r="ASA149"/>
      <c r="ASB149"/>
      <c r="ASC149"/>
      <c r="ASD149"/>
      <c r="ASE149"/>
      <c r="ASF149"/>
      <c r="ASG149"/>
      <c r="ASH149"/>
      <c r="ASI149"/>
      <c r="ASJ149"/>
      <c r="ASK149"/>
      <c r="ASL149"/>
      <c r="ASM149"/>
      <c r="ASN149"/>
      <c r="ASO149"/>
      <c r="ASP149"/>
      <c r="ASQ149"/>
      <c r="ASR149"/>
      <c r="ASS149"/>
      <c r="AST149"/>
      <c r="ASU149"/>
      <c r="ASV149"/>
      <c r="ASW149"/>
      <c r="ASX149"/>
      <c r="ASY149"/>
      <c r="ASZ149"/>
      <c r="ATA149"/>
      <c r="ATB149"/>
      <c r="ATC149"/>
      <c r="ATD149"/>
      <c r="ATE149"/>
      <c r="ATF149"/>
      <c r="ATG149"/>
      <c r="ATH149"/>
      <c r="ATI149"/>
      <c r="ATJ149"/>
      <c r="ATK149"/>
      <c r="ATL149"/>
      <c r="ATM149"/>
      <c r="ATN149"/>
      <c r="ATO149"/>
      <c r="ATP149"/>
      <c r="ATQ149"/>
      <c r="ATR149"/>
      <c r="ATS149"/>
      <c r="ATT149"/>
      <c r="ATU149"/>
      <c r="ATV149"/>
      <c r="ATW149"/>
      <c r="ATX149"/>
      <c r="ATY149"/>
      <c r="ATZ149"/>
      <c r="AUA149"/>
      <c r="AUB149"/>
      <c r="AUC149"/>
      <c r="AUD149"/>
      <c r="AUE149"/>
      <c r="AUF149"/>
      <c r="AUG149"/>
      <c r="AUH149"/>
      <c r="AUI149"/>
      <c r="AUJ149"/>
      <c r="AUK149"/>
      <c r="AUL149"/>
      <c r="AUM149"/>
      <c r="AUN149"/>
      <c r="AUO149"/>
      <c r="AUP149"/>
      <c r="AUQ149"/>
      <c r="AUR149"/>
      <c r="AUS149"/>
      <c r="AUT149"/>
      <c r="AUU149"/>
      <c r="AUV149"/>
      <c r="AUW149"/>
      <c r="AUX149"/>
      <c r="AUY149"/>
      <c r="AUZ149"/>
      <c r="AVA149"/>
      <c r="AVB149"/>
      <c r="AVC149"/>
      <c r="AVD149"/>
      <c r="AVE149"/>
      <c r="AVF149"/>
      <c r="AVG149"/>
      <c r="AVH149"/>
      <c r="AVI149"/>
      <c r="AVJ149"/>
      <c r="AVK149"/>
      <c r="AVL149"/>
      <c r="AVM149"/>
      <c r="AVN149"/>
      <c r="AVO149"/>
      <c r="AVP149"/>
      <c r="AVQ149"/>
      <c r="AVR149"/>
      <c r="AVS149"/>
      <c r="AVT149"/>
      <c r="AVU149"/>
      <c r="AVV149"/>
      <c r="AVW149"/>
      <c r="AVX149"/>
      <c r="AVY149"/>
      <c r="AVZ149"/>
      <c r="AWA149"/>
      <c r="AWB149"/>
      <c r="AWC149"/>
      <c r="AWD149"/>
      <c r="AWE149"/>
      <c r="AWF149"/>
      <c r="AWG149"/>
      <c r="AWH149"/>
      <c r="AWI149"/>
      <c r="AWJ149"/>
      <c r="AWK149"/>
      <c r="AWL149"/>
      <c r="AWM149"/>
      <c r="AWN149"/>
      <c r="AWO149"/>
      <c r="AWP149"/>
      <c r="AWQ149"/>
      <c r="AWR149"/>
      <c r="AWS149"/>
      <c r="AWT149"/>
      <c r="AWU149"/>
      <c r="AWV149"/>
      <c r="AWW149"/>
      <c r="AWX149"/>
      <c r="AWY149"/>
      <c r="AWZ149"/>
      <c r="AXA149"/>
      <c r="AXB149"/>
      <c r="AXC149"/>
      <c r="AXD149"/>
      <c r="AXE149"/>
      <c r="AXF149"/>
      <c r="AXG149"/>
      <c r="AXH149"/>
      <c r="AXI149"/>
      <c r="AXJ149"/>
      <c r="AXK149"/>
      <c r="AXL149"/>
      <c r="AXM149"/>
      <c r="AXN149"/>
      <c r="AXO149"/>
      <c r="AXP149"/>
      <c r="AXQ149"/>
      <c r="AXR149"/>
      <c r="AXS149"/>
      <c r="AXT149"/>
      <c r="AXU149"/>
      <c r="AXV149"/>
      <c r="AXW149"/>
      <c r="AXX149"/>
      <c r="AXY149"/>
      <c r="AXZ149"/>
      <c r="AYA149"/>
      <c r="AYB149"/>
      <c r="AYC149"/>
      <c r="AYD149"/>
      <c r="AYE149"/>
      <c r="AYF149"/>
      <c r="AYG149"/>
      <c r="AYH149"/>
      <c r="AYI149"/>
      <c r="AYJ149"/>
      <c r="AYK149"/>
      <c r="AYL149"/>
      <c r="AYM149"/>
    </row>
    <row r="150" spans="1:1339" x14ac:dyDescent="0.3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  <c r="AMK150"/>
      <c r="AML150"/>
      <c r="AMM150"/>
      <c r="AMN150"/>
      <c r="AMO150"/>
      <c r="AMP150"/>
      <c r="AMQ150"/>
      <c r="AMR150"/>
      <c r="AMS150"/>
      <c r="AMT150"/>
      <c r="AMU150"/>
      <c r="AMV150"/>
      <c r="AMW150"/>
      <c r="AMX150"/>
      <c r="AMY150"/>
      <c r="AMZ150"/>
      <c r="ANA150"/>
      <c r="ANB150"/>
      <c r="ANC150"/>
      <c r="AND150"/>
      <c r="ANE150"/>
      <c r="ANF150"/>
      <c r="ANG150"/>
      <c r="ANH150"/>
      <c r="ANI150"/>
      <c r="ANJ150"/>
      <c r="ANK150"/>
      <c r="ANL150"/>
      <c r="ANM150"/>
      <c r="ANN150"/>
      <c r="ANO150"/>
      <c r="ANP150"/>
      <c r="ANQ150"/>
      <c r="ANR150"/>
      <c r="ANS150"/>
      <c r="ANT150"/>
      <c r="ANU150"/>
      <c r="ANV150"/>
      <c r="ANW150"/>
      <c r="ANX150"/>
      <c r="ANY150"/>
      <c r="ANZ150"/>
      <c r="AOA150"/>
      <c r="AOB150"/>
      <c r="AOC150"/>
      <c r="AOD150"/>
      <c r="AOE150"/>
      <c r="AOF150"/>
      <c r="AOG150"/>
      <c r="AOH150"/>
      <c r="AOI150"/>
      <c r="AOJ150"/>
      <c r="AOK150"/>
      <c r="AOL150"/>
      <c r="AOM150"/>
      <c r="AON150"/>
      <c r="AOO150"/>
      <c r="AOP150"/>
      <c r="AOQ150"/>
      <c r="AOR150"/>
      <c r="AOS150"/>
      <c r="AOT150"/>
      <c r="AOU150"/>
      <c r="AOV150"/>
      <c r="AOW150"/>
      <c r="AOX150"/>
      <c r="AOY150"/>
      <c r="AOZ150"/>
      <c r="APA150"/>
      <c r="APB150"/>
      <c r="APC150"/>
      <c r="APD150"/>
      <c r="APE150"/>
      <c r="APF150"/>
      <c r="APG150"/>
      <c r="APH150"/>
      <c r="API150"/>
      <c r="APJ150"/>
      <c r="APK150"/>
      <c r="APL150"/>
      <c r="APM150"/>
      <c r="APN150"/>
      <c r="APO150"/>
      <c r="APP150"/>
      <c r="APQ150"/>
      <c r="APR150"/>
      <c r="APS150"/>
      <c r="APT150"/>
      <c r="APU150"/>
      <c r="APV150"/>
      <c r="APW150"/>
      <c r="APX150"/>
      <c r="APY150"/>
      <c r="APZ150"/>
      <c r="AQA150"/>
      <c r="AQB150"/>
      <c r="AQC150"/>
      <c r="AQD150"/>
      <c r="AQE150"/>
      <c r="AQF150"/>
      <c r="AQG150"/>
      <c r="AQH150"/>
      <c r="AQI150"/>
      <c r="AQJ150"/>
      <c r="AQK150"/>
      <c r="AQL150"/>
      <c r="AQM150"/>
      <c r="AQN150"/>
      <c r="AQO150"/>
      <c r="AQP150"/>
      <c r="AQQ150"/>
      <c r="AQR150"/>
      <c r="AQS150"/>
      <c r="AQT150"/>
      <c r="AQU150"/>
      <c r="AQV150"/>
      <c r="AQW150"/>
      <c r="AQX150"/>
      <c r="AQY150"/>
      <c r="AQZ150"/>
      <c r="ARA150"/>
      <c r="ARB150"/>
      <c r="ARC150"/>
      <c r="ARD150"/>
      <c r="ARE150"/>
      <c r="ARF150"/>
      <c r="ARG150"/>
      <c r="ARH150"/>
      <c r="ARI150"/>
      <c r="ARJ150"/>
      <c r="ARK150"/>
      <c r="ARL150"/>
      <c r="ARM150"/>
      <c r="ARN150"/>
      <c r="ARO150"/>
      <c r="ARP150"/>
      <c r="ARQ150"/>
      <c r="ARR150"/>
      <c r="ARS150"/>
      <c r="ART150"/>
      <c r="ARU150"/>
      <c r="ARV150"/>
      <c r="ARW150"/>
      <c r="ARX150"/>
      <c r="ARY150"/>
      <c r="ARZ150"/>
      <c r="ASA150"/>
      <c r="ASB150"/>
      <c r="ASC150"/>
      <c r="ASD150"/>
      <c r="ASE150"/>
      <c r="ASF150"/>
      <c r="ASG150"/>
      <c r="ASH150"/>
      <c r="ASI150"/>
      <c r="ASJ150"/>
      <c r="ASK150"/>
      <c r="ASL150"/>
      <c r="ASM150"/>
      <c r="ASN150"/>
      <c r="ASO150"/>
      <c r="ASP150"/>
      <c r="ASQ150"/>
      <c r="ASR150"/>
      <c r="ASS150"/>
      <c r="AST150"/>
      <c r="ASU150"/>
      <c r="ASV150"/>
      <c r="ASW150"/>
      <c r="ASX150"/>
      <c r="ASY150"/>
      <c r="ASZ150"/>
      <c r="ATA150"/>
      <c r="ATB150"/>
      <c r="ATC150"/>
      <c r="ATD150"/>
      <c r="ATE150"/>
      <c r="ATF150"/>
      <c r="ATG150"/>
      <c r="ATH150"/>
      <c r="ATI150"/>
      <c r="ATJ150"/>
      <c r="ATK150"/>
      <c r="ATL150"/>
      <c r="ATM150"/>
      <c r="ATN150"/>
      <c r="ATO150"/>
      <c r="ATP150"/>
      <c r="ATQ150"/>
      <c r="ATR150"/>
      <c r="ATS150"/>
      <c r="ATT150"/>
      <c r="ATU150"/>
      <c r="ATV150"/>
      <c r="ATW150"/>
      <c r="ATX150"/>
      <c r="ATY150"/>
      <c r="ATZ150"/>
      <c r="AUA150"/>
      <c r="AUB150"/>
      <c r="AUC150"/>
      <c r="AUD150"/>
      <c r="AUE150"/>
      <c r="AUF150"/>
      <c r="AUG150"/>
      <c r="AUH150"/>
      <c r="AUI150"/>
      <c r="AUJ150"/>
      <c r="AUK150"/>
      <c r="AUL150"/>
      <c r="AUM150"/>
      <c r="AUN150"/>
      <c r="AUO150"/>
      <c r="AUP150"/>
      <c r="AUQ150"/>
      <c r="AUR150"/>
      <c r="AUS150"/>
      <c r="AUT150"/>
      <c r="AUU150"/>
      <c r="AUV150"/>
      <c r="AUW150"/>
      <c r="AUX150"/>
      <c r="AUY150"/>
      <c r="AUZ150"/>
      <c r="AVA150"/>
      <c r="AVB150"/>
      <c r="AVC150"/>
      <c r="AVD150"/>
      <c r="AVE150"/>
      <c r="AVF150"/>
      <c r="AVG150"/>
      <c r="AVH150"/>
      <c r="AVI150"/>
      <c r="AVJ150"/>
      <c r="AVK150"/>
      <c r="AVL150"/>
      <c r="AVM150"/>
      <c r="AVN150"/>
      <c r="AVO150"/>
      <c r="AVP150"/>
      <c r="AVQ150"/>
      <c r="AVR150"/>
      <c r="AVS150"/>
      <c r="AVT150"/>
      <c r="AVU150"/>
      <c r="AVV150"/>
      <c r="AVW150"/>
      <c r="AVX150"/>
      <c r="AVY150"/>
      <c r="AVZ150"/>
      <c r="AWA150"/>
      <c r="AWB150"/>
      <c r="AWC150"/>
      <c r="AWD150"/>
      <c r="AWE150"/>
      <c r="AWF150"/>
      <c r="AWG150"/>
      <c r="AWH150"/>
      <c r="AWI150"/>
      <c r="AWJ150"/>
      <c r="AWK150"/>
      <c r="AWL150"/>
      <c r="AWM150"/>
      <c r="AWN150"/>
      <c r="AWO150"/>
      <c r="AWP150"/>
      <c r="AWQ150"/>
      <c r="AWR150"/>
      <c r="AWS150"/>
      <c r="AWT150"/>
      <c r="AWU150"/>
      <c r="AWV150"/>
      <c r="AWW150"/>
      <c r="AWX150"/>
      <c r="AWY150"/>
      <c r="AWZ150"/>
      <c r="AXA150"/>
      <c r="AXB150"/>
      <c r="AXC150"/>
      <c r="AXD150"/>
      <c r="AXE150"/>
      <c r="AXF150"/>
      <c r="AXG150"/>
      <c r="AXH150"/>
      <c r="AXI150"/>
      <c r="AXJ150"/>
      <c r="AXK150"/>
      <c r="AXL150"/>
      <c r="AXM150"/>
      <c r="AXN150"/>
      <c r="AXO150"/>
      <c r="AXP150"/>
      <c r="AXQ150"/>
      <c r="AXR150"/>
      <c r="AXS150"/>
      <c r="AXT150"/>
      <c r="AXU150"/>
      <c r="AXV150"/>
      <c r="AXW150"/>
      <c r="AXX150"/>
      <c r="AXY150"/>
      <c r="AXZ150"/>
      <c r="AYA150"/>
      <c r="AYB150"/>
      <c r="AYC150"/>
      <c r="AYD150"/>
      <c r="AYE150"/>
      <c r="AYF150"/>
      <c r="AYG150"/>
      <c r="AYH150"/>
      <c r="AYI150"/>
      <c r="AYJ150"/>
      <c r="AYK150"/>
      <c r="AYL150"/>
      <c r="AYM150"/>
    </row>
    <row r="151" spans="1:1339" x14ac:dyDescent="0.3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  <c r="AMK151"/>
      <c r="AML151"/>
      <c r="AMM151"/>
      <c r="AMN151"/>
      <c r="AMO151"/>
      <c r="AMP151"/>
      <c r="AMQ151"/>
      <c r="AMR151"/>
      <c r="AMS151"/>
      <c r="AMT151"/>
      <c r="AMU151"/>
      <c r="AMV151"/>
      <c r="AMW151"/>
      <c r="AMX151"/>
      <c r="AMY151"/>
      <c r="AMZ151"/>
      <c r="ANA151"/>
      <c r="ANB151"/>
      <c r="ANC151"/>
      <c r="AND151"/>
      <c r="ANE151"/>
      <c r="ANF151"/>
      <c r="ANG151"/>
      <c r="ANH151"/>
      <c r="ANI151"/>
      <c r="ANJ151"/>
      <c r="ANK151"/>
      <c r="ANL151"/>
      <c r="ANM151"/>
      <c r="ANN151"/>
      <c r="ANO151"/>
      <c r="ANP151"/>
      <c r="ANQ151"/>
      <c r="ANR151"/>
      <c r="ANS151"/>
      <c r="ANT151"/>
      <c r="ANU151"/>
      <c r="ANV151"/>
      <c r="ANW151"/>
      <c r="ANX151"/>
      <c r="ANY151"/>
      <c r="ANZ151"/>
      <c r="AOA151"/>
      <c r="AOB151"/>
      <c r="AOC151"/>
      <c r="AOD151"/>
      <c r="AOE151"/>
      <c r="AOF151"/>
      <c r="AOG151"/>
      <c r="AOH151"/>
      <c r="AOI151"/>
      <c r="AOJ151"/>
      <c r="AOK151"/>
      <c r="AOL151"/>
      <c r="AOM151"/>
      <c r="AON151"/>
      <c r="AOO151"/>
      <c r="AOP151"/>
      <c r="AOQ151"/>
      <c r="AOR151"/>
      <c r="AOS151"/>
      <c r="AOT151"/>
      <c r="AOU151"/>
      <c r="AOV151"/>
      <c r="AOW151"/>
      <c r="AOX151"/>
      <c r="AOY151"/>
      <c r="AOZ151"/>
      <c r="APA151"/>
      <c r="APB151"/>
      <c r="APC151"/>
      <c r="APD151"/>
      <c r="APE151"/>
      <c r="APF151"/>
      <c r="APG151"/>
      <c r="APH151"/>
      <c r="API151"/>
      <c r="APJ151"/>
      <c r="APK151"/>
      <c r="APL151"/>
      <c r="APM151"/>
      <c r="APN151"/>
      <c r="APO151"/>
      <c r="APP151"/>
      <c r="APQ151"/>
      <c r="APR151"/>
      <c r="APS151"/>
      <c r="APT151"/>
      <c r="APU151"/>
      <c r="APV151"/>
      <c r="APW151"/>
      <c r="APX151"/>
      <c r="APY151"/>
      <c r="APZ151"/>
      <c r="AQA151"/>
      <c r="AQB151"/>
      <c r="AQC151"/>
      <c r="AQD151"/>
      <c r="AQE151"/>
      <c r="AQF151"/>
      <c r="AQG151"/>
      <c r="AQH151"/>
      <c r="AQI151"/>
      <c r="AQJ151"/>
      <c r="AQK151"/>
      <c r="AQL151"/>
      <c r="AQM151"/>
      <c r="AQN151"/>
      <c r="AQO151"/>
      <c r="AQP151"/>
      <c r="AQQ151"/>
      <c r="AQR151"/>
      <c r="AQS151"/>
      <c r="AQT151"/>
      <c r="AQU151"/>
      <c r="AQV151"/>
      <c r="AQW151"/>
      <c r="AQX151"/>
      <c r="AQY151"/>
      <c r="AQZ151"/>
      <c r="ARA151"/>
      <c r="ARB151"/>
      <c r="ARC151"/>
      <c r="ARD151"/>
      <c r="ARE151"/>
      <c r="ARF151"/>
      <c r="ARG151"/>
      <c r="ARH151"/>
      <c r="ARI151"/>
      <c r="ARJ151"/>
      <c r="ARK151"/>
      <c r="ARL151"/>
      <c r="ARM151"/>
      <c r="ARN151"/>
      <c r="ARO151"/>
      <c r="ARP151"/>
      <c r="ARQ151"/>
      <c r="ARR151"/>
      <c r="ARS151"/>
      <c r="ART151"/>
      <c r="ARU151"/>
      <c r="ARV151"/>
      <c r="ARW151"/>
      <c r="ARX151"/>
      <c r="ARY151"/>
      <c r="ARZ151"/>
      <c r="ASA151"/>
      <c r="ASB151"/>
      <c r="ASC151"/>
      <c r="ASD151"/>
      <c r="ASE151"/>
      <c r="ASF151"/>
      <c r="ASG151"/>
      <c r="ASH151"/>
      <c r="ASI151"/>
      <c r="ASJ151"/>
      <c r="ASK151"/>
      <c r="ASL151"/>
      <c r="ASM151"/>
      <c r="ASN151"/>
      <c r="ASO151"/>
      <c r="ASP151"/>
      <c r="ASQ151"/>
      <c r="ASR151"/>
      <c r="ASS151"/>
      <c r="AST151"/>
      <c r="ASU151"/>
      <c r="ASV151"/>
      <c r="ASW151"/>
      <c r="ASX151"/>
      <c r="ASY151"/>
      <c r="ASZ151"/>
      <c r="ATA151"/>
      <c r="ATB151"/>
      <c r="ATC151"/>
      <c r="ATD151"/>
      <c r="ATE151"/>
      <c r="ATF151"/>
      <c r="ATG151"/>
      <c r="ATH151"/>
      <c r="ATI151"/>
      <c r="ATJ151"/>
      <c r="ATK151"/>
      <c r="ATL151"/>
      <c r="ATM151"/>
      <c r="ATN151"/>
      <c r="ATO151"/>
      <c r="ATP151"/>
      <c r="ATQ151"/>
      <c r="ATR151"/>
      <c r="ATS151"/>
      <c r="ATT151"/>
      <c r="ATU151"/>
      <c r="ATV151"/>
      <c r="ATW151"/>
      <c r="ATX151"/>
      <c r="ATY151"/>
      <c r="ATZ151"/>
      <c r="AUA151"/>
      <c r="AUB151"/>
      <c r="AUC151"/>
      <c r="AUD151"/>
      <c r="AUE151"/>
      <c r="AUF151"/>
      <c r="AUG151"/>
      <c r="AUH151"/>
      <c r="AUI151"/>
      <c r="AUJ151"/>
      <c r="AUK151"/>
      <c r="AUL151"/>
      <c r="AUM151"/>
      <c r="AUN151"/>
      <c r="AUO151"/>
      <c r="AUP151"/>
      <c r="AUQ151"/>
      <c r="AUR151"/>
      <c r="AUS151"/>
      <c r="AUT151"/>
      <c r="AUU151"/>
      <c r="AUV151"/>
      <c r="AUW151"/>
      <c r="AUX151"/>
      <c r="AUY151"/>
      <c r="AUZ151"/>
      <c r="AVA151"/>
      <c r="AVB151"/>
      <c r="AVC151"/>
      <c r="AVD151"/>
      <c r="AVE151"/>
      <c r="AVF151"/>
      <c r="AVG151"/>
      <c r="AVH151"/>
      <c r="AVI151"/>
      <c r="AVJ151"/>
      <c r="AVK151"/>
      <c r="AVL151"/>
      <c r="AVM151"/>
      <c r="AVN151"/>
      <c r="AVO151"/>
      <c r="AVP151"/>
      <c r="AVQ151"/>
      <c r="AVR151"/>
      <c r="AVS151"/>
      <c r="AVT151"/>
      <c r="AVU151"/>
      <c r="AVV151"/>
      <c r="AVW151"/>
      <c r="AVX151"/>
      <c r="AVY151"/>
      <c r="AVZ151"/>
      <c r="AWA151"/>
      <c r="AWB151"/>
      <c r="AWC151"/>
      <c r="AWD151"/>
      <c r="AWE151"/>
      <c r="AWF151"/>
      <c r="AWG151"/>
      <c r="AWH151"/>
      <c r="AWI151"/>
      <c r="AWJ151"/>
      <c r="AWK151"/>
      <c r="AWL151"/>
      <c r="AWM151"/>
      <c r="AWN151"/>
      <c r="AWO151"/>
      <c r="AWP151"/>
      <c r="AWQ151"/>
      <c r="AWR151"/>
      <c r="AWS151"/>
      <c r="AWT151"/>
      <c r="AWU151"/>
      <c r="AWV151"/>
      <c r="AWW151"/>
      <c r="AWX151"/>
      <c r="AWY151"/>
      <c r="AWZ151"/>
      <c r="AXA151"/>
      <c r="AXB151"/>
      <c r="AXC151"/>
      <c r="AXD151"/>
      <c r="AXE151"/>
      <c r="AXF151"/>
      <c r="AXG151"/>
      <c r="AXH151"/>
      <c r="AXI151"/>
      <c r="AXJ151"/>
      <c r="AXK151"/>
      <c r="AXL151"/>
      <c r="AXM151"/>
      <c r="AXN151"/>
      <c r="AXO151"/>
      <c r="AXP151"/>
      <c r="AXQ151"/>
      <c r="AXR151"/>
      <c r="AXS151"/>
      <c r="AXT151"/>
      <c r="AXU151"/>
      <c r="AXV151"/>
      <c r="AXW151"/>
      <c r="AXX151"/>
      <c r="AXY151"/>
      <c r="AXZ151"/>
      <c r="AYA151"/>
      <c r="AYB151"/>
      <c r="AYC151"/>
      <c r="AYD151"/>
      <c r="AYE151"/>
      <c r="AYF151"/>
      <c r="AYG151"/>
      <c r="AYH151"/>
      <c r="AYI151"/>
      <c r="AYJ151"/>
      <c r="AYK151"/>
      <c r="AYL151"/>
      <c r="AYM151"/>
    </row>
    <row r="152" spans="1:1339" x14ac:dyDescent="0.3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  <c r="AMK152"/>
      <c r="AML152"/>
      <c r="AMM152"/>
      <c r="AMN152"/>
      <c r="AMO152"/>
      <c r="AMP152"/>
      <c r="AMQ152"/>
      <c r="AMR152"/>
      <c r="AMS152"/>
      <c r="AMT152"/>
      <c r="AMU152"/>
      <c r="AMV152"/>
      <c r="AMW152"/>
      <c r="AMX152"/>
      <c r="AMY152"/>
      <c r="AMZ152"/>
      <c r="ANA152"/>
      <c r="ANB152"/>
      <c r="ANC152"/>
      <c r="AND152"/>
      <c r="ANE152"/>
      <c r="ANF152"/>
      <c r="ANG152"/>
      <c r="ANH152"/>
      <c r="ANI152"/>
      <c r="ANJ152"/>
      <c r="ANK152"/>
      <c r="ANL152"/>
      <c r="ANM152"/>
      <c r="ANN152"/>
      <c r="ANO152"/>
      <c r="ANP152"/>
      <c r="ANQ152"/>
      <c r="ANR152"/>
      <c r="ANS152"/>
      <c r="ANT152"/>
      <c r="ANU152"/>
      <c r="ANV152"/>
      <c r="ANW152"/>
      <c r="ANX152"/>
      <c r="ANY152"/>
      <c r="ANZ152"/>
      <c r="AOA152"/>
      <c r="AOB152"/>
      <c r="AOC152"/>
      <c r="AOD152"/>
      <c r="AOE152"/>
      <c r="AOF152"/>
      <c r="AOG152"/>
      <c r="AOH152"/>
      <c r="AOI152"/>
      <c r="AOJ152"/>
      <c r="AOK152"/>
      <c r="AOL152"/>
      <c r="AOM152"/>
      <c r="AON152"/>
      <c r="AOO152"/>
      <c r="AOP152"/>
      <c r="AOQ152"/>
      <c r="AOR152"/>
      <c r="AOS152"/>
      <c r="AOT152"/>
      <c r="AOU152"/>
      <c r="AOV152"/>
      <c r="AOW152"/>
      <c r="AOX152"/>
      <c r="AOY152"/>
      <c r="AOZ152"/>
      <c r="APA152"/>
      <c r="APB152"/>
      <c r="APC152"/>
      <c r="APD152"/>
      <c r="APE152"/>
      <c r="APF152"/>
      <c r="APG152"/>
      <c r="APH152"/>
      <c r="API152"/>
      <c r="APJ152"/>
      <c r="APK152"/>
      <c r="APL152"/>
      <c r="APM152"/>
      <c r="APN152"/>
      <c r="APO152"/>
      <c r="APP152"/>
      <c r="APQ152"/>
      <c r="APR152"/>
      <c r="APS152"/>
      <c r="APT152"/>
      <c r="APU152"/>
      <c r="APV152"/>
      <c r="APW152"/>
      <c r="APX152"/>
      <c r="APY152"/>
      <c r="APZ152"/>
      <c r="AQA152"/>
      <c r="AQB152"/>
      <c r="AQC152"/>
      <c r="AQD152"/>
      <c r="AQE152"/>
      <c r="AQF152"/>
      <c r="AQG152"/>
      <c r="AQH152"/>
      <c r="AQI152"/>
      <c r="AQJ152"/>
      <c r="AQK152"/>
      <c r="AQL152"/>
      <c r="AQM152"/>
      <c r="AQN152"/>
      <c r="AQO152"/>
      <c r="AQP152"/>
      <c r="AQQ152"/>
      <c r="AQR152"/>
      <c r="AQS152"/>
      <c r="AQT152"/>
      <c r="AQU152"/>
      <c r="AQV152"/>
      <c r="AQW152"/>
      <c r="AQX152"/>
      <c r="AQY152"/>
      <c r="AQZ152"/>
      <c r="ARA152"/>
      <c r="ARB152"/>
      <c r="ARC152"/>
      <c r="ARD152"/>
      <c r="ARE152"/>
      <c r="ARF152"/>
      <c r="ARG152"/>
      <c r="ARH152"/>
      <c r="ARI152"/>
      <c r="ARJ152"/>
      <c r="ARK152"/>
      <c r="ARL152"/>
      <c r="ARM152"/>
      <c r="ARN152"/>
      <c r="ARO152"/>
      <c r="ARP152"/>
      <c r="ARQ152"/>
      <c r="ARR152"/>
      <c r="ARS152"/>
      <c r="ART152"/>
      <c r="ARU152"/>
      <c r="ARV152"/>
      <c r="ARW152"/>
      <c r="ARX152"/>
      <c r="ARY152"/>
      <c r="ARZ152"/>
      <c r="ASA152"/>
      <c r="ASB152"/>
      <c r="ASC152"/>
      <c r="ASD152"/>
      <c r="ASE152"/>
      <c r="ASF152"/>
      <c r="ASG152"/>
      <c r="ASH152"/>
      <c r="ASI152"/>
      <c r="ASJ152"/>
      <c r="ASK152"/>
      <c r="ASL152"/>
      <c r="ASM152"/>
      <c r="ASN152"/>
      <c r="ASO152"/>
      <c r="ASP152"/>
      <c r="ASQ152"/>
      <c r="ASR152"/>
      <c r="ASS152"/>
      <c r="AST152"/>
      <c r="ASU152"/>
      <c r="ASV152"/>
      <c r="ASW152"/>
      <c r="ASX152"/>
      <c r="ASY152"/>
      <c r="ASZ152"/>
      <c r="ATA152"/>
      <c r="ATB152"/>
      <c r="ATC152"/>
      <c r="ATD152"/>
      <c r="ATE152"/>
      <c r="ATF152"/>
      <c r="ATG152"/>
      <c r="ATH152"/>
      <c r="ATI152"/>
      <c r="ATJ152"/>
      <c r="ATK152"/>
      <c r="ATL152"/>
      <c r="ATM152"/>
      <c r="ATN152"/>
      <c r="ATO152"/>
      <c r="ATP152"/>
      <c r="ATQ152"/>
      <c r="ATR152"/>
      <c r="ATS152"/>
      <c r="ATT152"/>
      <c r="ATU152"/>
      <c r="ATV152"/>
      <c r="ATW152"/>
      <c r="ATX152"/>
      <c r="ATY152"/>
      <c r="ATZ152"/>
      <c r="AUA152"/>
      <c r="AUB152"/>
      <c r="AUC152"/>
      <c r="AUD152"/>
      <c r="AUE152"/>
      <c r="AUF152"/>
      <c r="AUG152"/>
      <c r="AUH152"/>
      <c r="AUI152"/>
      <c r="AUJ152"/>
      <c r="AUK152"/>
      <c r="AUL152"/>
      <c r="AUM152"/>
      <c r="AUN152"/>
      <c r="AUO152"/>
      <c r="AUP152"/>
      <c r="AUQ152"/>
      <c r="AUR152"/>
      <c r="AUS152"/>
      <c r="AUT152"/>
      <c r="AUU152"/>
      <c r="AUV152"/>
      <c r="AUW152"/>
      <c r="AUX152"/>
      <c r="AUY152"/>
      <c r="AUZ152"/>
      <c r="AVA152"/>
      <c r="AVB152"/>
      <c r="AVC152"/>
      <c r="AVD152"/>
      <c r="AVE152"/>
      <c r="AVF152"/>
      <c r="AVG152"/>
      <c r="AVH152"/>
      <c r="AVI152"/>
      <c r="AVJ152"/>
      <c r="AVK152"/>
      <c r="AVL152"/>
      <c r="AVM152"/>
      <c r="AVN152"/>
      <c r="AVO152"/>
      <c r="AVP152"/>
      <c r="AVQ152"/>
      <c r="AVR152"/>
      <c r="AVS152"/>
      <c r="AVT152"/>
      <c r="AVU152"/>
      <c r="AVV152"/>
      <c r="AVW152"/>
      <c r="AVX152"/>
      <c r="AVY152"/>
      <c r="AVZ152"/>
      <c r="AWA152"/>
      <c r="AWB152"/>
      <c r="AWC152"/>
      <c r="AWD152"/>
      <c r="AWE152"/>
      <c r="AWF152"/>
      <c r="AWG152"/>
      <c r="AWH152"/>
      <c r="AWI152"/>
      <c r="AWJ152"/>
      <c r="AWK152"/>
      <c r="AWL152"/>
      <c r="AWM152"/>
      <c r="AWN152"/>
      <c r="AWO152"/>
      <c r="AWP152"/>
      <c r="AWQ152"/>
      <c r="AWR152"/>
      <c r="AWS152"/>
      <c r="AWT152"/>
      <c r="AWU152"/>
      <c r="AWV152"/>
      <c r="AWW152"/>
      <c r="AWX152"/>
      <c r="AWY152"/>
      <c r="AWZ152"/>
      <c r="AXA152"/>
      <c r="AXB152"/>
      <c r="AXC152"/>
      <c r="AXD152"/>
      <c r="AXE152"/>
      <c r="AXF152"/>
      <c r="AXG152"/>
      <c r="AXH152"/>
      <c r="AXI152"/>
      <c r="AXJ152"/>
      <c r="AXK152"/>
      <c r="AXL152"/>
      <c r="AXM152"/>
      <c r="AXN152"/>
      <c r="AXO152"/>
      <c r="AXP152"/>
      <c r="AXQ152"/>
      <c r="AXR152"/>
      <c r="AXS152"/>
      <c r="AXT152"/>
      <c r="AXU152"/>
      <c r="AXV152"/>
      <c r="AXW152"/>
      <c r="AXX152"/>
      <c r="AXY152"/>
      <c r="AXZ152"/>
      <c r="AYA152"/>
      <c r="AYB152"/>
      <c r="AYC152"/>
      <c r="AYD152"/>
      <c r="AYE152"/>
      <c r="AYF152"/>
      <c r="AYG152"/>
      <c r="AYH152"/>
      <c r="AYI152"/>
      <c r="AYJ152"/>
      <c r="AYK152"/>
      <c r="AYL152"/>
      <c r="AYM152"/>
    </row>
    <row r="153" spans="1:1339" x14ac:dyDescent="0.3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  <c r="AMM153"/>
      <c r="AMN153"/>
      <c r="AMO153"/>
      <c r="AMP153"/>
      <c r="AMQ153"/>
      <c r="AMR153"/>
      <c r="AMS153"/>
      <c r="AMT153"/>
      <c r="AMU153"/>
      <c r="AMV153"/>
      <c r="AMW153"/>
      <c r="AMX153"/>
      <c r="AMY153"/>
      <c r="AMZ153"/>
      <c r="ANA153"/>
      <c r="ANB153"/>
      <c r="ANC153"/>
      <c r="AND153"/>
      <c r="ANE153"/>
      <c r="ANF153"/>
      <c r="ANG153"/>
      <c r="ANH153"/>
      <c r="ANI153"/>
      <c r="ANJ153"/>
      <c r="ANK153"/>
      <c r="ANL153"/>
      <c r="ANM153"/>
      <c r="ANN153"/>
      <c r="ANO153"/>
      <c r="ANP153"/>
      <c r="ANQ153"/>
      <c r="ANR153"/>
      <c r="ANS153"/>
      <c r="ANT153"/>
      <c r="ANU153"/>
      <c r="ANV153"/>
      <c r="ANW153"/>
      <c r="ANX153"/>
      <c r="ANY153"/>
      <c r="ANZ153"/>
      <c r="AOA153"/>
      <c r="AOB153"/>
      <c r="AOC153"/>
      <c r="AOD153"/>
      <c r="AOE153"/>
      <c r="AOF153"/>
      <c r="AOG153"/>
      <c r="AOH153"/>
      <c r="AOI153"/>
      <c r="AOJ153"/>
      <c r="AOK153"/>
      <c r="AOL153"/>
      <c r="AOM153"/>
      <c r="AON153"/>
      <c r="AOO153"/>
      <c r="AOP153"/>
      <c r="AOQ153"/>
      <c r="AOR153"/>
      <c r="AOS153"/>
      <c r="AOT153"/>
      <c r="AOU153"/>
      <c r="AOV153"/>
      <c r="AOW153"/>
      <c r="AOX153"/>
      <c r="AOY153"/>
      <c r="AOZ153"/>
      <c r="APA153"/>
      <c r="APB153"/>
      <c r="APC153"/>
      <c r="APD153"/>
      <c r="APE153"/>
      <c r="APF153"/>
      <c r="APG153"/>
      <c r="APH153"/>
      <c r="API153"/>
      <c r="APJ153"/>
      <c r="APK153"/>
      <c r="APL153"/>
      <c r="APM153"/>
      <c r="APN153"/>
      <c r="APO153"/>
      <c r="APP153"/>
      <c r="APQ153"/>
      <c r="APR153"/>
      <c r="APS153"/>
      <c r="APT153"/>
      <c r="APU153"/>
      <c r="APV153"/>
      <c r="APW153"/>
      <c r="APX153"/>
      <c r="APY153"/>
      <c r="APZ153"/>
      <c r="AQA153"/>
      <c r="AQB153"/>
      <c r="AQC153"/>
      <c r="AQD153"/>
      <c r="AQE153"/>
      <c r="AQF153"/>
      <c r="AQG153"/>
      <c r="AQH153"/>
      <c r="AQI153"/>
      <c r="AQJ153"/>
      <c r="AQK153"/>
      <c r="AQL153"/>
      <c r="AQM153"/>
      <c r="AQN153"/>
      <c r="AQO153"/>
      <c r="AQP153"/>
      <c r="AQQ153"/>
      <c r="AQR153"/>
      <c r="AQS153"/>
      <c r="AQT153"/>
      <c r="AQU153"/>
      <c r="AQV153"/>
      <c r="AQW153"/>
      <c r="AQX153"/>
      <c r="AQY153"/>
      <c r="AQZ153"/>
      <c r="ARA153"/>
      <c r="ARB153"/>
      <c r="ARC153"/>
      <c r="ARD153"/>
      <c r="ARE153"/>
      <c r="ARF153"/>
      <c r="ARG153"/>
      <c r="ARH153"/>
      <c r="ARI153"/>
      <c r="ARJ153"/>
      <c r="ARK153"/>
      <c r="ARL153"/>
      <c r="ARM153"/>
      <c r="ARN153"/>
      <c r="ARO153"/>
      <c r="ARP153"/>
      <c r="ARQ153"/>
      <c r="ARR153"/>
      <c r="ARS153"/>
      <c r="ART153"/>
      <c r="ARU153"/>
      <c r="ARV153"/>
      <c r="ARW153"/>
      <c r="ARX153"/>
      <c r="ARY153"/>
      <c r="ARZ153"/>
      <c r="ASA153"/>
      <c r="ASB153"/>
      <c r="ASC153"/>
      <c r="ASD153"/>
      <c r="ASE153"/>
      <c r="ASF153"/>
      <c r="ASG153"/>
      <c r="ASH153"/>
      <c r="ASI153"/>
      <c r="ASJ153"/>
      <c r="ASK153"/>
      <c r="ASL153"/>
      <c r="ASM153"/>
      <c r="ASN153"/>
      <c r="ASO153"/>
      <c r="ASP153"/>
      <c r="ASQ153"/>
      <c r="ASR153"/>
      <c r="ASS153"/>
      <c r="AST153"/>
      <c r="ASU153"/>
      <c r="ASV153"/>
      <c r="ASW153"/>
      <c r="ASX153"/>
      <c r="ASY153"/>
      <c r="ASZ153"/>
      <c r="ATA153"/>
      <c r="ATB153"/>
      <c r="ATC153"/>
      <c r="ATD153"/>
      <c r="ATE153"/>
      <c r="ATF153"/>
      <c r="ATG153"/>
      <c r="ATH153"/>
      <c r="ATI153"/>
      <c r="ATJ153"/>
      <c r="ATK153"/>
      <c r="ATL153"/>
      <c r="ATM153"/>
      <c r="ATN153"/>
      <c r="ATO153"/>
      <c r="ATP153"/>
      <c r="ATQ153"/>
      <c r="ATR153"/>
      <c r="ATS153"/>
      <c r="ATT153"/>
      <c r="ATU153"/>
      <c r="ATV153"/>
      <c r="ATW153"/>
      <c r="ATX153"/>
      <c r="ATY153"/>
      <c r="ATZ153"/>
      <c r="AUA153"/>
      <c r="AUB153"/>
      <c r="AUC153"/>
      <c r="AUD153"/>
      <c r="AUE153"/>
      <c r="AUF153"/>
      <c r="AUG153"/>
      <c r="AUH153"/>
      <c r="AUI153"/>
      <c r="AUJ153"/>
      <c r="AUK153"/>
      <c r="AUL153"/>
      <c r="AUM153"/>
      <c r="AUN153"/>
      <c r="AUO153"/>
      <c r="AUP153"/>
      <c r="AUQ153"/>
      <c r="AUR153"/>
      <c r="AUS153"/>
      <c r="AUT153"/>
      <c r="AUU153"/>
      <c r="AUV153"/>
      <c r="AUW153"/>
      <c r="AUX153"/>
      <c r="AUY153"/>
      <c r="AUZ153"/>
      <c r="AVA153"/>
      <c r="AVB153"/>
      <c r="AVC153"/>
      <c r="AVD153"/>
      <c r="AVE153"/>
      <c r="AVF153"/>
      <c r="AVG153"/>
      <c r="AVH153"/>
      <c r="AVI153"/>
      <c r="AVJ153"/>
      <c r="AVK153"/>
      <c r="AVL153"/>
      <c r="AVM153"/>
      <c r="AVN153"/>
      <c r="AVO153"/>
      <c r="AVP153"/>
      <c r="AVQ153"/>
      <c r="AVR153"/>
      <c r="AVS153"/>
      <c r="AVT153"/>
      <c r="AVU153"/>
      <c r="AVV153"/>
      <c r="AVW153"/>
      <c r="AVX153"/>
      <c r="AVY153"/>
      <c r="AVZ153"/>
      <c r="AWA153"/>
      <c r="AWB153"/>
      <c r="AWC153"/>
      <c r="AWD153"/>
      <c r="AWE153"/>
      <c r="AWF153"/>
      <c r="AWG153"/>
      <c r="AWH153"/>
      <c r="AWI153"/>
      <c r="AWJ153"/>
      <c r="AWK153"/>
      <c r="AWL153"/>
      <c r="AWM153"/>
      <c r="AWN153"/>
      <c r="AWO153"/>
      <c r="AWP153"/>
      <c r="AWQ153"/>
      <c r="AWR153"/>
      <c r="AWS153"/>
      <c r="AWT153"/>
      <c r="AWU153"/>
      <c r="AWV153"/>
      <c r="AWW153"/>
      <c r="AWX153"/>
      <c r="AWY153"/>
      <c r="AWZ153"/>
      <c r="AXA153"/>
      <c r="AXB153"/>
      <c r="AXC153"/>
      <c r="AXD153"/>
      <c r="AXE153"/>
      <c r="AXF153"/>
      <c r="AXG153"/>
      <c r="AXH153"/>
      <c r="AXI153"/>
      <c r="AXJ153"/>
      <c r="AXK153"/>
      <c r="AXL153"/>
      <c r="AXM153"/>
      <c r="AXN153"/>
      <c r="AXO153"/>
      <c r="AXP153"/>
      <c r="AXQ153"/>
      <c r="AXR153"/>
      <c r="AXS153"/>
      <c r="AXT153"/>
      <c r="AXU153"/>
      <c r="AXV153"/>
      <c r="AXW153"/>
      <c r="AXX153"/>
      <c r="AXY153"/>
      <c r="AXZ153"/>
      <c r="AYA153"/>
      <c r="AYB153"/>
      <c r="AYC153"/>
      <c r="AYD153"/>
      <c r="AYE153"/>
      <c r="AYF153"/>
      <c r="AYG153"/>
      <c r="AYH153"/>
      <c r="AYI153"/>
      <c r="AYJ153"/>
      <c r="AYK153"/>
      <c r="AYL153"/>
      <c r="AYM153"/>
    </row>
    <row r="154" spans="1:1339" x14ac:dyDescent="0.3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  <c r="AGN154"/>
      <c r="AGO154"/>
      <c r="AGP154"/>
      <c r="AGQ154"/>
      <c r="AGR154"/>
      <c r="AGS154"/>
      <c r="AGT154"/>
      <c r="AGU154"/>
      <c r="AGV154"/>
      <c r="AGW154"/>
      <c r="AGX154"/>
      <c r="AGY154"/>
      <c r="AGZ154"/>
      <c r="AHA154"/>
      <c r="AHB154"/>
      <c r="AHC154"/>
      <c r="AHD154"/>
      <c r="AHE154"/>
      <c r="AHF154"/>
      <c r="AHG154"/>
      <c r="AHH154"/>
      <c r="AHI154"/>
      <c r="AHJ154"/>
      <c r="AHK154"/>
      <c r="AHL154"/>
      <c r="AHM154"/>
      <c r="AHN154"/>
      <c r="AHO154"/>
      <c r="AHP154"/>
      <c r="AHQ154"/>
      <c r="AHR154"/>
      <c r="AHS154"/>
      <c r="AHT154"/>
      <c r="AHU154"/>
      <c r="AHV154"/>
      <c r="AHW154"/>
      <c r="AHX154"/>
      <c r="AHY154"/>
      <c r="AHZ154"/>
      <c r="AIA154"/>
      <c r="AIB154"/>
      <c r="AIC154"/>
      <c r="AID154"/>
      <c r="AIE154"/>
      <c r="AIF154"/>
      <c r="AIG154"/>
      <c r="AIH154"/>
      <c r="AII154"/>
      <c r="AIJ154"/>
      <c r="AIK154"/>
      <c r="AIL154"/>
      <c r="AIM154"/>
      <c r="AIN154"/>
      <c r="AIO154"/>
      <c r="AIP154"/>
      <c r="AIQ154"/>
      <c r="AIR154"/>
      <c r="AIS154"/>
      <c r="AIT154"/>
      <c r="AIU154"/>
      <c r="AIV154"/>
      <c r="AIW154"/>
      <c r="AIX154"/>
      <c r="AIY154"/>
      <c r="AIZ154"/>
      <c r="AJA154"/>
      <c r="AJB154"/>
      <c r="AJC154"/>
      <c r="AJD154"/>
      <c r="AJE154"/>
      <c r="AJF154"/>
      <c r="AJG154"/>
      <c r="AJH154"/>
      <c r="AJI154"/>
      <c r="AJJ154"/>
      <c r="AJK154"/>
      <c r="AJL154"/>
      <c r="AJM154"/>
      <c r="AJN154"/>
      <c r="AJO154"/>
      <c r="AJP154"/>
      <c r="AJQ154"/>
      <c r="AJR154"/>
      <c r="AJS154"/>
      <c r="AJT154"/>
      <c r="AJU154"/>
      <c r="AJV154"/>
      <c r="AJW154"/>
      <c r="AJX154"/>
      <c r="AJY154"/>
      <c r="AJZ154"/>
      <c r="AKA154"/>
      <c r="AKB154"/>
      <c r="AKC154"/>
      <c r="AKD154"/>
      <c r="AKE154"/>
      <c r="AKF154"/>
      <c r="AKG154"/>
      <c r="AKH154"/>
      <c r="AKI154"/>
      <c r="AKJ154"/>
      <c r="AKK154"/>
      <c r="AKL154"/>
      <c r="AKM154"/>
      <c r="AKN154"/>
      <c r="AKO154"/>
      <c r="AKP154"/>
      <c r="AKQ154"/>
      <c r="AKR154"/>
      <c r="AKS154"/>
      <c r="AKT154"/>
      <c r="AKU154"/>
      <c r="AKV154"/>
      <c r="AKW154"/>
      <c r="AKX154"/>
      <c r="AKY154"/>
      <c r="AKZ154"/>
      <c r="ALA154"/>
      <c r="ALB154"/>
      <c r="ALC154"/>
      <c r="ALD154"/>
      <c r="ALE154"/>
      <c r="ALF154"/>
      <c r="ALG154"/>
      <c r="ALH154"/>
      <c r="ALI154"/>
      <c r="ALJ154"/>
      <c r="ALK154"/>
      <c r="ALL154"/>
      <c r="ALM154"/>
      <c r="ALN154"/>
      <c r="ALO154"/>
      <c r="ALP154"/>
      <c r="ALQ154"/>
      <c r="ALR154"/>
      <c r="ALS154"/>
      <c r="ALT154"/>
      <c r="ALU154"/>
      <c r="ALV154"/>
      <c r="ALW154"/>
      <c r="ALX154"/>
      <c r="ALY154"/>
      <c r="ALZ154"/>
      <c r="AMA154"/>
      <c r="AMB154"/>
      <c r="AMC154"/>
      <c r="AMD154"/>
      <c r="AME154"/>
      <c r="AMF154"/>
      <c r="AMG154"/>
      <c r="AMH154"/>
      <c r="AMI154"/>
      <c r="AMJ154"/>
      <c r="AMK154"/>
      <c r="AML154"/>
      <c r="AMM154"/>
      <c r="AMN154"/>
      <c r="AMO154"/>
      <c r="AMP154"/>
      <c r="AMQ154"/>
      <c r="AMR154"/>
      <c r="AMS154"/>
      <c r="AMT154"/>
      <c r="AMU154"/>
      <c r="AMV154"/>
      <c r="AMW154"/>
      <c r="AMX154"/>
      <c r="AMY154"/>
      <c r="AMZ154"/>
      <c r="ANA154"/>
      <c r="ANB154"/>
      <c r="ANC154"/>
      <c r="AND154"/>
      <c r="ANE154"/>
      <c r="ANF154"/>
      <c r="ANG154"/>
      <c r="ANH154"/>
      <c r="ANI154"/>
      <c r="ANJ154"/>
      <c r="ANK154"/>
      <c r="ANL154"/>
      <c r="ANM154"/>
      <c r="ANN154"/>
      <c r="ANO154"/>
      <c r="ANP154"/>
      <c r="ANQ154"/>
      <c r="ANR154"/>
      <c r="ANS154"/>
      <c r="ANT154"/>
      <c r="ANU154"/>
      <c r="ANV154"/>
      <c r="ANW154"/>
      <c r="ANX154"/>
      <c r="ANY154"/>
      <c r="ANZ154"/>
      <c r="AOA154"/>
      <c r="AOB154"/>
      <c r="AOC154"/>
      <c r="AOD154"/>
      <c r="AOE154"/>
      <c r="AOF154"/>
      <c r="AOG154"/>
      <c r="AOH154"/>
      <c r="AOI154"/>
      <c r="AOJ154"/>
      <c r="AOK154"/>
      <c r="AOL154"/>
      <c r="AOM154"/>
      <c r="AON154"/>
      <c r="AOO154"/>
      <c r="AOP154"/>
      <c r="AOQ154"/>
      <c r="AOR154"/>
      <c r="AOS154"/>
      <c r="AOT154"/>
      <c r="AOU154"/>
      <c r="AOV154"/>
      <c r="AOW154"/>
      <c r="AOX154"/>
      <c r="AOY154"/>
      <c r="AOZ154"/>
      <c r="APA154"/>
      <c r="APB154"/>
      <c r="APC154"/>
      <c r="APD154"/>
      <c r="APE154"/>
      <c r="APF154"/>
      <c r="APG154"/>
      <c r="APH154"/>
      <c r="API154"/>
      <c r="APJ154"/>
      <c r="APK154"/>
      <c r="APL154"/>
      <c r="APM154"/>
      <c r="APN154"/>
      <c r="APO154"/>
      <c r="APP154"/>
      <c r="APQ154"/>
      <c r="APR154"/>
      <c r="APS154"/>
      <c r="APT154"/>
      <c r="APU154"/>
      <c r="APV154"/>
      <c r="APW154"/>
      <c r="APX154"/>
      <c r="APY154"/>
      <c r="APZ154"/>
      <c r="AQA154"/>
      <c r="AQB154"/>
      <c r="AQC154"/>
      <c r="AQD154"/>
      <c r="AQE154"/>
      <c r="AQF154"/>
      <c r="AQG154"/>
      <c r="AQH154"/>
      <c r="AQI154"/>
      <c r="AQJ154"/>
      <c r="AQK154"/>
      <c r="AQL154"/>
      <c r="AQM154"/>
      <c r="AQN154"/>
      <c r="AQO154"/>
      <c r="AQP154"/>
      <c r="AQQ154"/>
      <c r="AQR154"/>
      <c r="AQS154"/>
      <c r="AQT154"/>
      <c r="AQU154"/>
      <c r="AQV154"/>
      <c r="AQW154"/>
      <c r="AQX154"/>
      <c r="AQY154"/>
      <c r="AQZ154"/>
      <c r="ARA154"/>
      <c r="ARB154"/>
      <c r="ARC154"/>
      <c r="ARD154"/>
      <c r="ARE154"/>
      <c r="ARF154"/>
      <c r="ARG154"/>
      <c r="ARH154"/>
      <c r="ARI154"/>
      <c r="ARJ154"/>
      <c r="ARK154"/>
      <c r="ARL154"/>
      <c r="ARM154"/>
      <c r="ARN154"/>
      <c r="ARO154"/>
      <c r="ARP154"/>
      <c r="ARQ154"/>
      <c r="ARR154"/>
      <c r="ARS154"/>
      <c r="ART154"/>
      <c r="ARU154"/>
      <c r="ARV154"/>
      <c r="ARW154"/>
      <c r="ARX154"/>
      <c r="ARY154"/>
      <c r="ARZ154"/>
      <c r="ASA154"/>
      <c r="ASB154"/>
      <c r="ASC154"/>
      <c r="ASD154"/>
      <c r="ASE154"/>
      <c r="ASF154"/>
      <c r="ASG154"/>
      <c r="ASH154"/>
      <c r="ASI154"/>
      <c r="ASJ154"/>
      <c r="ASK154"/>
      <c r="ASL154"/>
      <c r="ASM154"/>
      <c r="ASN154"/>
      <c r="ASO154"/>
      <c r="ASP154"/>
      <c r="ASQ154"/>
      <c r="ASR154"/>
      <c r="ASS154"/>
      <c r="AST154"/>
      <c r="ASU154"/>
      <c r="ASV154"/>
      <c r="ASW154"/>
      <c r="ASX154"/>
      <c r="ASY154"/>
      <c r="ASZ154"/>
      <c r="ATA154"/>
      <c r="ATB154"/>
      <c r="ATC154"/>
      <c r="ATD154"/>
      <c r="ATE154"/>
      <c r="ATF154"/>
      <c r="ATG154"/>
      <c r="ATH154"/>
      <c r="ATI154"/>
      <c r="ATJ154"/>
      <c r="ATK154"/>
      <c r="ATL154"/>
      <c r="ATM154"/>
      <c r="ATN154"/>
      <c r="ATO154"/>
      <c r="ATP154"/>
      <c r="ATQ154"/>
      <c r="ATR154"/>
      <c r="ATS154"/>
      <c r="ATT154"/>
      <c r="ATU154"/>
      <c r="ATV154"/>
      <c r="ATW154"/>
      <c r="ATX154"/>
      <c r="ATY154"/>
      <c r="ATZ154"/>
      <c r="AUA154"/>
      <c r="AUB154"/>
      <c r="AUC154"/>
      <c r="AUD154"/>
      <c r="AUE154"/>
      <c r="AUF154"/>
      <c r="AUG154"/>
      <c r="AUH154"/>
      <c r="AUI154"/>
      <c r="AUJ154"/>
      <c r="AUK154"/>
      <c r="AUL154"/>
      <c r="AUM154"/>
      <c r="AUN154"/>
      <c r="AUO154"/>
      <c r="AUP154"/>
      <c r="AUQ154"/>
      <c r="AUR154"/>
      <c r="AUS154"/>
      <c r="AUT154"/>
      <c r="AUU154"/>
      <c r="AUV154"/>
      <c r="AUW154"/>
      <c r="AUX154"/>
      <c r="AUY154"/>
      <c r="AUZ154"/>
      <c r="AVA154"/>
      <c r="AVB154"/>
      <c r="AVC154"/>
      <c r="AVD154"/>
      <c r="AVE154"/>
      <c r="AVF154"/>
      <c r="AVG154"/>
      <c r="AVH154"/>
      <c r="AVI154"/>
      <c r="AVJ154"/>
      <c r="AVK154"/>
      <c r="AVL154"/>
      <c r="AVM154"/>
      <c r="AVN154"/>
      <c r="AVO154"/>
      <c r="AVP154"/>
      <c r="AVQ154"/>
      <c r="AVR154"/>
      <c r="AVS154"/>
      <c r="AVT154"/>
      <c r="AVU154"/>
      <c r="AVV154"/>
      <c r="AVW154"/>
      <c r="AVX154"/>
      <c r="AVY154"/>
      <c r="AVZ154"/>
      <c r="AWA154"/>
      <c r="AWB154"/>
      <c r="AWC154"/>
      <c r="AWD154"/>
      <c r="AWE154"/>
      <c r="AWF154"/>
      <c r="AWG154"/>
      <c r="AWH154"/>
      <c r="AWI154"/>
      <c r="AWJ154"/>
      <c r="AWK154"/>
      <c r="AWL154"/>
      <c r="AWM154"/>
      <c r="AWN154"/>
      <c r="AWO154"/>
      <c r="AWP154"/>
      <c r="AWQ154"/>
      <c r="AWR154"/>
      <c r="AWS154"/>
      <c r="AWT154"/>
      <c r="AWU154"/>
      <c r="AWV154"/>
      <c r="AWW154"/>
      <c r="AWX154"/>
      <c r="AWY154"/>
      <c r="AWZ154"/>
      <c r="AXA154"/>
      <c r="AXB154"/>
      <c r="AXC154"/>
      <c r="AXD154"/>
      <c r="AXE154"/>
      <c r="AXF154"/>
      <c r="AXG154"/>
      <c r="AXH154"/>
      <c r="AXI154"/>
      <c r="AXJ154"/>
      <c r="AXK154"/>
      <c r="AXL154"/>
      <c r="AXM154"/>
      <c r="AXN154"/>
      <c r="AXO154"/>
      <c r="AXP154"/>
      <c r="AXQ154"/>
      <c r="AXR154"/>
      <c r="AXS154"/>
      <c r="AXT154"/>
      <c r="AXU154"/>
      <c r="AXV154"/>
      <c r="AXW154"/>
      <c r="AXX154"/>
      <c r="AXY154"/>
      <c r="AXZ154"/>
      <c r="AYA154"/>
      <c r="AYB154"/>
      <c r="AYC154"/>
      <c r="AYD154"/>
      <c r="AYE154"/>
      <c r="AYF154"/>
      <c r="AYG154"/>
      <c r="AYH154"/>
      <c r="AYI154"/>
      <c r="AYJ154"/>
      <c r="AYK154"/>
      <c r="AYL154"/>
      <c r="AYM154"/>
    </row>
    <row r="155" spans="1:1339" x14ac:dyDescent="0.3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  <c r="AMK155"/>
      <c r="AML155"/>
      <c r="AMM155"/>
      <c r="AMN155"/>
      <c r="AMO155"/>
      <c r="AMP155"/>
      <c r="AMQ155"/>
      <c r="AMR155"/>
      <c r="AMS155"/>
      <c r="AMT155"/>
      <c r="AMU155"/>
      <c r="AMV155"/>
      <c r="AMW155"/>
      <c r="AMX155"/>
      <c r="AMY155"/>
      <c r="AMZ155"/>
      <c r="ANA155"/>
      <c r="ANB155"/>
      <c r="ANC155"/>
      <c r="AND155"/>
      <c r="ANE155"/>
      <c r="ANF155"/>
      <c r="ANG155"/>
      <c r="ANH155"/>
      <c r="ANI155"/>
      <c r="ANJ155"/>
      <c r="ANK155"/>
      <c r="ANL155"/>
      <c r="ANM155"/>
      <c r="ANN155"/>
      <c r="ANO155"/>
      <c r="ANP155"/>
      <c r="ANQ155"/>
      <c r="ANR155"/>
      <c r="ANS155"/>
      <c r="ANT155"/>
      <c r="ANU155"/>
      <c r="ANV155"/>
      <c r="ANW155"/>
      <c r="ANX155"/>
      <c r="ANY155"/>
      <c r="ANZ155"/>
      <c r="AOA155"/>
      <c r="AOB155"/>
      <c r="AOC155"/>
      <c r="AOD155"/>
      <c r="AOE155"/>
      <c r="AOF155"/>
      <c r="AOG155"/>
      <c r="AOH155"/>
      <c r="AOI155"/>
      <c r="AOJ155"/>
      <c r="AOK155"/>
      <c r="AOL155"/>
      <c r="AOM155"/>
      <c r="AON155"/>
      <c r="AOO155"/>
      <c r="AOP155"/>
      <c r="AOQ155"/>
      <c r="AOR155"/>
      <c r="AOS155"/>
      <c r="AOT155"/>
      <c r="AOU155"/>
      <c r="AOV155"/>
      <c r="AOW155"/>
      <c r="AOX155"/>
      <c r="AOY155"/>
      <c r="AOZ155"/>
      <c r="APA155"/>
      <c r="APB155"/>
      <c r="APC155"/>
      <c r="APD155"/>
      <c r="APE155"/>
      <c r="APF155"/>
      <c r="APG155"/>
      <c r="APH155"/>
      <c r="API155"/>
      <c r="APJ155"/>
      <c r="APK155"/>
      <c r="APL155"/>
      <c r="APM155"/>
      <c r="APN155"/>
      <c r="APO155"/>
      <c r="APP155"/>
      <c r="APQ155"/>
      <c r="APR155"/>
      <c r="APS155"/>
      <c r="APT155"/>
      <c r="APU155"/>
      <c r="APV155"/>
      <c r="APW155"/>
      <c r="APX155"/>
      <c r="APY155"/>
      <c r="APZ155"/>
      <c r="AQA155"/>
      <c r="AQB155"/>
      <c r="AQC155"/>
      <c r="AQD155"/>
      <c r="AQE155"/>
      <c r="AQF155"/>
      <c r="AQG155"/>
      <c r="AQH155"/>
      <c r="AQI155"/>
      <c r="AQJ155"/>
      <c r="AQK155"/>
      <c r="AQL155"/>
      <c r="AQM155"/>
      <c r="AQN155"/>
      <c r="AQO155"/>
      <c r="AQP155"/>
      <c r="AQQ155"/>
      <c r="AQR155"/>
      <c r="AQS155"/>
      <c r="AQT155"/>
      <c r="AQU155"/>
      <c r="AQV155"/>
      <c r="AQW155"/>
      <c r="AQX155"/>
      <c r="AQY155"/>
      <c r="AQZ155"/>
      <c r="ARA155"/>
      <c r="ARB155"/>
      <c r="ARC155"/>
      <c r="ARD155"/>
      <c r="ARE155"/>
      <c r="ARF155"/>
      <c r="ARG155"/>
      <c r="ARH155"/>
      <c r="ARI155"/>
      <c r="ARJ155"/>
      <c r="ARK155"/>
      <c r="ARL155"/>
      <c r="ARM155"/>
      <c r="ARN155"/>
      <c r="ARO155"/>
      <c r="ARP155"/>
      <c r="ARQ155"/>
      <c r="ARR155"/>
      <c r="ARS155"/>
      <c r="ART155"/>
      <c r="ARU155"/>
      <c r="ARV155"/>
      <c r="ARW155"/>
      <c r="ARX155"/>
      <c r="ARY155"/>
      <c r="ARZ155"/>
      <c r="ASA155"/>
      <c r="ASB155"/>
      <c r="ASC155"/>
      <c r="ASD155"/>
      <c r="ASE155"/>
      <c r="ASF155"/>
      <c r="ASG155"/>
      <c r="ASH155"/>
      <c r="ASI155"/>
      <c r="ASJ155"/>
      <c r="ASK155"/>
      <c r="ASL155"/>
      <c r="ASM155"/>
      <c r="ASN155"/>
      <c r="ASO155"/>
      <c r="ASP155"/>
      <c r="ASQ155"/>
      <c r="ASR155"/>
      <c r="ASS155"/>
      <c r="AST155"/>
      <c r="ASU155"/>
      <c r="ASV155"/>
      <c r="ASW155"/>
      <c r="ASX155"/>
      <c r="ASY155"/>
      <c r="ASZ155"/>
      <c r="ATA155"/>
      <c r="ATB155"/>
      <c r="ATC155"/>
      <c r="ATD155"/>
      <c r="ATE155"/>
      <c r="ATF155"/>
      <c r="ATG155"/>
      <c r="ATH155"/>
      <c r="ATI155"/>
      <c r="ATJ155"/>
      <c r="ATK155"/>
      <c r="ATL155"/>
      <c r="ATM155"/>
      <c r="ATN155"/>
      <c r="ATO155"/>
      <c r="ATP155"/>
      <c r="ATQ155"/>
      <c r="ATR155"/>
      <c r="ATS155"/>
      <c r="ATT155"/>
      <c r="ATU155"/>
      <c r="ATV155"/>
      <c r="ATW155"/>
      <c r="ATX155"/>
      <c r="ATY155"/>
      <c r="ATZ155"/>
      <c r="AUA155"/>
      <c r="AUB155"/>
      <c r="AUC155"/>
      <c r="AUD155"/>
      <c r="AUE155"/>
      <c r="AUF155"/>
      <c r="AUG155"/>
      <c r="AUH155"/>
      <c r="AUI155"/>
      <c r="AUJ155"/>
      <c r="AUK155"/>
      <c r="AUL155"/>
      <c r="AUM155"/>
      <c r="AUN155"/>
      <c r="AUO155"/>
      <c r="AUP155"/>
      <c r="AUQ155"/>
      <c r="AUR155"/>
      <c r="AUS155"/>
      <c r="AUT155"/>
      <c r="AUU155"/>
      <c r="AUV155"/>
      <c r="AUW155"/>
      <c r="AUX155"/>
      <c r="AUY155"/>
      <c r="AUZ155"/>
      <c r="AVA155"/>
      <c r="AVB155"/>
      <c r="AVC155"/>
      <c r="AVD155"/>
      <c r="AVE155"/>
      <c r="AVF155"/>
      <c r="AVG155"/>
      <c r="AVH155"/>
      <c r="AVI155"/>
      <c r="AVJ155"/>
      <c r="AVK155"/>
      <c r="AVL155"/>
      <c r="AVM155"/>
      <c r="AVN155"/>
      <c r="AVO155"/>
      <c r="AVP155"/>
      <c r="AVQ155"/>
      <c r="AVR155"/>
      <c r="AVS155"/>
      <c r="AVT155"/>
      <c r="AVU155"/>
      <c r="AVV155"/>
      <c r="AVW155"/>
      <c r="AVX155"/>
      <c r="AVY155"/>
      <c r="AVZ155"/>
      <c r="AWA155"/>
      <c r="AWB155"/>
      <c r="AWC155"/>
      <c r="AWD155"/>
      <c r="AWE155"/>
      <c r="AWF155"/>
      <c r="AWG155"/>
      <c r="AWH155"/>
      <c r="AWI155"/>
      <c r="AWJ155"/>
      <c r="AWK155"/>
      <c r="AWL155"/>
      <c r="AWM155"/>
      <c r="AWN155"/>
      <c r="AWO155"/>
      <c r="AWP155"/>
      <c r="AWQ155"/>
      <c r="AWR155"/>
      <c r="AWS155"/>
      <c r="AWT155"/>
      <c r="AWU155"/>
      <c r="AWV155"/>
      <c r="AWW155"/>
      <c r="AWX155"/>
      <c r="AWY155"/>
      <c r="AWZ155"/>
      <c r="AXA155"/>
      <c r="AXB155"/>
      <c r="AXC155"/>
      <c r="AXD155"/>
      <c r="AXE155"/>
      <c r="AXF155"/>
      <c r="AXG155"/>
      <c r="AXH155"/>
      <c r="AXI155"/>
      <c r="AXJ155"/>
      <c r="AXK155"/>
      <c r="AXL155"/>
      <c r="AXM155"/>
      <c r="AXN155"/>
      <c r="AXO155"/>
      <c r="AXP155"/>
      <c r="AXQ155"/>
      <c r="AXR155"/>
      <c r="AXS155"/>
      <c r="AXT155"/>
      <c r="AXU155"/>
      <c r="AXV155"/>
      <c r="AXW155"/>
      <c r="AXX155"/>
      <c r="AXY155"/>
      <c r="AXZ155"/>
      <c r="AYA155"/>
      <c r="AYB155"/>
      <c r="AYC155"/>
      <c r="AYD155"/>
      <c r="AYE155"/>
      <c r="AYF155"/>
      <c r="AYG155"/>
      <c r="AYH155"/>
      <c r="AYI155"/>
      <c r="AYJ155"/>
      <c r="AYK155"/>
      <c r="AYL155"/>
      <c r="AYM155"/>
    </row>
    <row r="156" spans="1:1339" x14ac:dyDescent="0.3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  <c r="AMK156"/>
      <c r="AML156"/>
      <c r="AMM156"/>
      <c r="AMN156"/>
      <c r="AMO156"/>
      <c r="AMP156"/>
      <c r="AMQ156"/>
      <c r="AMR156"/>
      <c r="AMS156"/>
      <c r="AMT156"/>
      <c r="AMU156"/>
      <c r="AMV156"/>
      <c r="AMW156"/>
      <c r="AMX156"/>
      <c r="AMY156"/>
      <c r="AMZ156"/>
      <c r="ANA156"/>
      <c r="ANB156"/>
      <c r="ANC156"/>
      <c r="AND156"/>
      <c r="ANE156"/>
      <c r="ANF156"/>
      <c r="ANG156"/>
      <c r="ANH156"/>
      <c r="ANI156"/>
      <c r="ANJ156"/>
      <c r="ANK156"/>
      <c r="ANL156"/>
      <c r="ANM156"/>
      <c r="ANN156"/>
      <c r="ANO156"/>
      <c r="ANP156"/>
      <c r="ANQ156"/>
      <c r="ANR156"/>
      <c r="ANS156"/>
      <c r="ANT156"/>
      <c r="ANU156"/>
      <c r="ANV156"/>
      <c r="ANW156"/>
      <c r="ANX156"/>
      <c r="ANY156"/>
      <c r="ANZ156"/>
      <c r="AOA156"/>
      <c r="AOB156"/>
      <c r="AOC156"/>
      <c r="AOD156"/>
      <c r="AOE156"/>
      <c r="AOF156"/>
      <c r="AOG156"/>
      <c r="AOH156"/>
      <c r="AOI156"/>
      <c r="AOJ156"/>
      <c r="AOK156"/>
      <c r="AOL156"/>
      <c r="AOM156"/>
      <c r="AON156"/>
      <c r="AOO156"/>
      <c r="AOP156"/>
      <c r="AOQ156"/>
      <c r="AOR156"/>
      <c r="AOS156"/>
      <c r="AOT156"/>
      <c r="AOU156"/>
      <c r="AOV156"/>
      <c r="AOW156"/>
      <c r="AOX156"/>
      <c r="AOY156"/>
      <c r="AOZ156"/>
      <c r="APA156"/>
      <c r="APB156"/>
      <c r="APC156"/>
      <c r="APD156"/>
      <c r="APE156"/>
      <c r="APF156"/>
      <c r="APG156"/>
      <c r="APH156"/>
      <c r="API156"/>
      <c r="APJ156"/>
      <c r="APK156"/>
      <c r="APL156"/>
      <c r="APM156"/>
      <c r="APN156"/>
      <c r="APO156"/>
      <c r="APP156"/>
      <c r="APQ156"/>
      <c r="APR156"/>
      <c r="APS156"/>
      <c r="APT156"/>
      <c r="APU156"/>
      <c r="APV156"/>
      <c r="APW156"/>
      <c r="APX156"/>
      <c r="APY156"/>
      <c r="APZ156"/>
      <c r="AQA156"/>
      <c r="AQB156"/>
      <c r="AQC156"/>
      <c r="AQD156"/>
      <c r="AQE156"/>
      <c r="AQF156"/>
      <c r="AQG156"/>
      <c r="AQH156"/>
      <c r="AQI156"/>
      <c r="AQJ156"/>
      <c r="AQK156"/>
      <c r="AQL156"/>
      <c r="AQM156"/>
      <c r="AQN156"/>
      <c r="AQO156"/>
      <c r="AQP156"/>
      <c r="AQQ156"/>
      <c r="AQR156"/>
      <c r="AQS156"/>
      <c r="AQT156"/>
      <c r="AQU156"/>
      <c r="AQV156"/>
      <c r="AQW156"/>
      <c r="AQX156"/>
      <c r="AQY156"/>
      <c r="AQZ156"/>
      <c r="ARA156"/>
      <c r="ARB156"/>
      <c r="ARC156"/>
      <c r="ARD156"/>
      <c r="ARE156"/>
      <c r="ARF156"/>
      <c r="ARG156"/>
      <c r="ARH156"/>
      <c r="ARI156"/>
      <c r="ARJ156"/>
      <c r="ARK156"/>
      <c r="ARL156"/>
      <c r="ARM156"/>
      <c r="ARN156"/>
      <c r="ARO156"/>
      <c r="ARP156"/>
      <c r="ARQ156"/>
      <c r="ARR156"/>
      <c r="ARS156"/>
      <c r="ART156"/>
      <c r="ARU156"/>
      <c r="ARV156"/>
      <c r="ARW156"/>
      <c r="ARX156"/>
      <c r="ARY156"/>
      <c r="ARZ156"/>
      <c r="ASA156"/>
      <c r="ASB156"/>
      <c r="ASC156"/>
      <c r="ASD156"/>
      <c r="ASE156"/>
      <c r="ASF156"/>
      <c r="ASG156"/>
      <c r="ASH156"/>
      <c r="ASI156"/>
      <c r="ASJ156"/>
      <c r="ASK156"/>
      <c r="ASL156"/>
      <c r="ASM156"/>
      <c r="ASN156"/>
      <c r="ASO156"/>
      <c r="ASP156"/>
      <c r="ASQ156"/>
      <c r="ASR156"/>
      <c r="ASS156"/>
      <c r="AST156"/>
      <c r="ASU156"/>
      <c r="ASV156"/>
      <c r="ASW156"/>
      <c r="ASX156"/>
      <c r="ASY156"/>
      <c r="ASZ156"/>
      <c r="ATA156"/>
      <c r="ATB156"/>
      <c r="ATC156"/>
      <c r="ATD156"/>
      <c r="ATE156"/>
      <c r="ATF156"/>
      <c r="ATG156"/>
      <c r="ATH156"/>
      <c r="ATI156"/>
      <c r="ATJ156"/>
      <c r="ATK156"/>
      <c r="ATL156"/>
      <c r="ATM156"/>
      <c r="ATN156"/>
      <c r="ATO156"/>
      <c r="ATP156"/>
      <c r="ATQ156"/>
      <c r="ATR156"/>
      <c r="ATS156"/>
      <c r="ATT156"/>
      <c r="ATU156"/>
      <c r="ATV156"/>
      <c r="ATW156"/>
      <c r="ATX156"/>
      <c r="ATY156"/>
      <c r="ATZ156"/>
      <c r="AUA156"/>
      <c r="AUB156"/>
      <c r="AUC156"/>
      <c r="AUD156"/>
      <c r="AUE156"/>
      <c r="AUF156"/>
      <c r="AUG156"/>
      <c r="AUH156"/>
      <c r="AUI156"/>
      <c r="AUJ156"/>
      <c r="AUK156"/>
      <c r="AUL156"/>
      <c r="AUM156"/>
      <c r="AUN156"/>
      <c r="AUO156"/>
      <c r="AUP156"/>
      <c r="AUQ156"/>
      <c r="AUR156"/>
      <c r="AUS156"/>
      <c r="AUT156"/>
      <c r="AUU156"/>
      <c r="AUV156"/>
      <c r="AUW156"/>
      <c r="AUX156"/>
      <c r="AUY156"/>
      <c r="AUZ156"/>
      <c r="AVA156"/>
      <c r="AVB156"/>
      <c r="AVC156"/>
      <c r="AVD156"/>
      <c r="AVE156"/>
      <c r="AVF156"/>
      <c r="AVG156"/>
      <c r="AVH156"/>
      <c r="AVI156"/>
      <c r="AVJ156"/>
      <c r="AVK156"/>
      <c r="AVL156"/>
      <c r="AVM156"/>
      <c r="AVN156"/>
      <c r="AVO156"/>
      <c r="AVP156"/>
      <c r="AVQ156"/>
      <c r="AVR156"/>
      <c r="AVS156"/>
      <c r="AVT156"/>
      <c r="AVU156"/>
      <c r="AVV156"/>
      <c r="AVW156"/>
      <c r="AVX156"/>
      <c r="AVY156"/>
      <c r="AVZ156"/>
      <c r="AWA156"/>
      <c r="AWB156"/>
      <c r="AWC156"/>
      <c r="AWD156"/>
      <c r="AWE156"/>
      <c r="AWF156"/>
      <c r="AWG156"/>
      <c r="AWH156"/>
      <c r="AWI156"/>
      <c r="AWJ156"/>
      <c r="AWK156"/>
      <c r="AWL156"/>
      <c r="AWM156"/>
      <c r="AWN156"/>
      <c r="AWO156"/>
      <c r="AWP156"/>
      <c r="AWQ156"/>
      <c r="AWR156"/>
      <c r="AWS156"/>
      <c r="AWT156"/>
      <c r="AWU156"/>
      <c r="AWV156"/>
      <c r="AWW156"/>
      <c r="AWX156"/>
      <c r="AWY156"/>
      <c r="AWZ156"/>
      <c r="AXA156"/>
      <c r="AXB156"/>
      <c r="AXC156"/>
      <c r="AXD156"/>
      <c r="AXE156"/>
      <c r="AXF156"/>
      <c r="AXG156"/>
      <c r="AXH156"/>
      <c r="AXI156"/>
      <c r="AXJ156"/>
      <c r="AXK156"/>
      <c r="AXL156"/>
      <c r="AXM156"/>
      <c r="AXN156"/>
      <c r="AXO156"/>
      <c r="AXP156"/>
      <c r="AXQ156"/>
      <c r="AXR156"/>
      <c r="AXS156"/>
      <c r="AXT156"/>
      <c r="AXU156"/>
      <c r="AXV156"/>
      <c r="AXW156"/>
      <c r="AXX156"/>
      <c r="AXY156"/>
      <c r="AXZ156"/>
      <c r="AYA156"/>
      <c r="AYB156"/>
      <c r="AYC156"/>
      <c r="AYD156"/>
      <c r="AYE156"/>
      <c r="AYF156"/>
      <c r="AYG156"/>
      <c r="AYH156"/>
      <c r="AYI156"/>
      <c r="AYJ156"/>
      <c r="AYK156"/>
      <c r="AYL156"/>
      <c r="AYM156"/>
    </row>
    <row r="157" spans="1:1339" x14ac:dyDescent="0.3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</row>
    <row r="158" spans="1:1339" x14ac:dyDescent="0.3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</row>
    <row r="159" spans="1:1339" x14ac:dyDescent="0.3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</row>
    <row r="160" spans="1:1339" x14ac:dyDescent="0.3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</row>
    <row r="161" spans="1:1339" x14ac:dyDescent="0.3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</row>
    <row r="162" spans="1:1339" x14ac:dyDescent="0.3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</row>
    <row r="163" spans="1:1339" x14ac:dyDescent="0.3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</row>
    <row r="164" spans="1:1339" x14ac:dyDescent="0.3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</row>
    <row r="165" spans="1:1339" x14ac:dyDescent="0.3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  <c r="AMP165"/>
      <c r="AMQ165"/>
      <c r="AMR165"/>
      <c r="AMS165"/>
      <c r="AMT165"/>
      <c r="AMU165"/>
      <c r="AMV165"/>
      <c r="AMW165"/>
      <c r="AMX165"/>
      <c r="AMY165"/>
      <c r="AMZ165"/>
      <c r="ANA165"/>
      <c r="ANB165"/>
      <c r="ANC165"/>
      <c r="AND165"/>
      <c r="ANE165"/>
      <c r="ANF165"/>
      <c r="ANG165"/>
      <c r="ANH165"/>
      <c r="ANI165"/>
      <c r="ANJ165"/>
      <c r="ANK165"/>
      <c r="ANL165"/>
      <c r="ANM165"/>
      <c r="ANN165"/>
      <c r="ANO165"/>
      <c r="ANP165"/>
      <c r="ANQ165"/>
      <c r="ANR165"/>
      <c r="ANS165"/>
      <c r="ANT165"/>
      <c r="ANU165"/>
      <c r="ANV165"/>
      <c r="ANW165"/>
      <c r="ANX165"/>
      <c r="ANY165"/>
      <c r="ANZ165"/>
      <c r="AOA165"/>
      <c r="AOB165"/>
      <c r="AOC165"/>
      <c r="AOD165"/>
      <c r="AOE165"/>
      <c r="AOF165"/>
      <c r="AOG165"/>
      <c r="AOH165"/>
      <c r="AOI165"/>
      <c r="AOJ165"/>
      <c r="AOK165"/>
      <c r="AOL165"/>
      <c r="AOM165"/>
      <c r="AON165"/>
      <c r="AOO165"/>
      <c r="AOP165"/>
      <c r="AOQ165"/>
      <c r="AOR165"/>
      <c r="AOS165"/>
      <c r="AOT165"/>
      <c r="AOU165"/>
      <c r="AOV165"/>
      <c r="AOW165"/>
      <c r="AOX165"/>
      <c r="AOY165"/>
      <c r="AOZ165"/>
      <c r="APA165"/>
      <c r="APB165"/>
      <c r="APC165"/>
      <c r="APD165"/>
      <c r="APE165"/>
      <c r="APF165"/>
      <c r="APG165"/>
      <c r="APH165"/>
      <c r="API165"/>
      <c r="APJ165"/>
      <c r="APK165"/>
      <c r="APL165"/>
      <c r="APM165"/>
      <c r="APN165"/>
      <c r="APO165"/>
      <c r="APP165"/>
      <c r="APQ165"/>
      <c r="APR165"/>
      <c r="APS165"/>
      <c r="APT165"/>
      <c r="APU165"/>
      <c r="APV165"/>
      <c r="APW165"/>
      <c r="APX165"/>
      <c r="APY165"/>
      <c r="APZ165"/>
      <c r="AQA165"/>
      <c r="AQB165"/>
      <c r="AQC165"/>
      <c r="AQD165"/>
      <c r="AQE165"/>
      <c r="AQF165"/>
      <c r="AQG165"/>
      <c r="AQH165"/>
      <c r="AQI165"/>
      <c r="AQJ165"/>
      <c r="AQK165"/>
      <c r="AQL165"/>
      <c r="AQM165"/>
      <c r="AQN165"/>
      <c r="AQO165"/>
      <c r="AQP165"/>
      <c r="AQQ165"/>
      <c r="AQR165"/>
      <c r="AQS165"/>
      <c r="AQT165"/>
      <c r="AQU165"/>
      <c r="AQV165"/>
      <c r="AQW165"/>
      <c r="AQX165"/>
      <c r="AQY165"/>
      <c r="AQZ165"/>
      <c r="ARA165"/>
      <c r="ARB165"/>
      <c r="ARC165"/>
      <c r="ARD165"/>
      <c r="ARE165"/>
      <c r="ARF165"/>
      <c r="ARG165"/>
      <c r="ARH165"/>
      <c r="ARI165"/>
      <c r="ARJ165"/>
      <c r="ARK165"/>
      <c r="ARL165"/>
      <c r="ARM165"/>
      <c r="ARN165"/>
      <c r="ARO165"/>
      <c r="ARP165"/>
      <c r="ARQ165"/>
      <c r="ARR165"/>
      <c r="ARS165"/>
      <c r="ART165"/>
      <c r="ARU165"/>
      <c r="ARV165"/>
      <c r="ARW165"/>
      <c r="ARX165"/>
      <c r="ARY165"/>
      <c r="ARZ165"/>
      <c r="ASA165"/>
      <c r="ASB165"/>
      <c r="ASC165"/>
      <c r="ASD165"/>
      <c r="ASE165"/>
      <c r="ASF165"/>
      <c r="ASG165"/>
      <c r="ASH165"/>
      <c r="ASI165"/>
      <c r="ASJ165"/>
      <c r="ASK165"/>
      <c r="ASL165"/>
      <c r="ASM165"/>
      <c r="ASN165"/>
      <c r="ASO165"/>
      <c r="ASP165"/>
      <c r="ASQ165"/>
      <c r="ASR165"/>
      <c r="ASS165"/>
      <c r="AST165"/>
      <c r="ASU165"/>
      <c r="ASV165"/>
      <c r="ASW165"/>
      <c r="ASX165"/>
      <c r="ASY165"/>
      <c r="ASZ165"/>
      <c r="ATA165"/>
      <c r="ATB165"/>
      <c r="ATC165"/>
      <c r="ATD165"/>
      <c r="ATE165"/>
      <c r="ATF165"/>
      <c r="ATG165"/>
      <c r="ATH165"/>
      <c r="ATI165"/>
      <c r="ATJ165"/>
      <c r="ATK165"/>
      <c r="ATL165"/>
      <c r="ATM165"/>
      <c r="ATN165"/>
      <c r="ATO165"/>
      <c r="ATP165"/>
      <c r="ATQ165"/>
      <c r="ATR165"/>
      <c r="ATS165"/>
      <c r="ATT165"/>
      <c r="ATU165"/>
      <c r="ATV165"/>
      <c r="ATW165"/>
      <c r="ATX165"/>
      <c r="ATY165"/>
      <c r="ATZ165"/>
      <c r="AUA165"/>
      <c r="AUB165"/>
      <c r="AUC165"/>
      <c r="AUD165"/>
      <c r="AUE165"/>
      <c r="AUF165"/>
      <c r="AUG165"/>
      <c r="AUH165"/>
      <c r="AUI165"/>
      <c r="AUJ165"/>
      <c r="AUK165"/>
      <c r="AUL165"/>
      <c r="AUM165"/>
      <c r="AUN165"/>
      <c r="AUO165"/>
      <c r="AUP165"/>
      <c r="AUQ165"/>
      <c r="AUR165"/>
      <c r="AUS165"/>
      <c r="AUT165"/>
      <c r="AUU165"/>
      <c r="AUV165"/>
      <c r="AUW165"/>
      <c r="AUX165"/>
      <c r="AUY165"/>
      <c r="AUZ165"/>
      <c r="AVA165"/>
      <c r="AVB165"/>
      <c r="AVC165"/>
      <c r="AVD165"/>
      <c r="AVE165"/>
      <c r="AVF165"/>
      <c r="AVG165"/>
      <c r="AVH165"/>
      <c r="AVI165"/>
      <c r="AVJ165"/>
      <c r="AVK165"/>
      <c r="AVL165"/>
      <c r="AVM165"/>
      <c r="AVN165"/>
      <c r="AVO165"/>
      <c r="AVP165"/>
      <c r="AVQ165"/>
      <c r="AVR165"/>
      <c r="AVS165"/>
      <c r="AVT165"/>
      <c r="AVU165"/>
      <c r="AVV165"/>
      <c r="AVW165"/>
      <c r="AVX165"/>
      <c r="AVY165"/>
      <c r="AVZ165"/>
      <c r="AWA165"/>
      <c r="AWB165"/>
      <c r="AWC165"/>
      <c r="AWD165"/>
      <c r="AWE165"/>
      <c r="AWF165"/>
      <c r="AWG165"/>
      <c r="AWH165"/>
      <c r="AWI165"/>
      <c r="AWJ165"/>
      <c r="AWK165"/>
      <c r="AWL165"/>
      <c r="AWM165"/>
      <c r="AWN165"/>
      <c r="AWO165"/>
      <c r="AWP165"/>
      <c r="AWQ165"/>
      <c r="AWR165"/>
      <c r="AWS165"/>
      <c r="AWT165"/>
      <c r="AWU165"/>
      <c r="AWV165"/>
      <c r="AWW165"/>
      <c r="AWX165"/>
      <c r="AWY165"/>
      <c r="AWZ165"/>
      <c r="AXA165"/>
      <c r="AXB165"/>
      <c r="AXC165"/>
      <c r="AXD165"/>
      <c r="AXE165"/>
      <c r="AXF165"/>
      <c r="AXG165"/>
      <c r="AXH165"/>
      <c r="AXI165"/>
      <c r="AXJ165"/>
      <c r="AXK165"/>
      <c r="AXL165"/>
      <c r="AXM165"/>
      <c r="AXN165"/>
      <c r="AXO165"/>
      <c r="AXP165"/>
      <c r="AXQ165"/>
      <c r="AXR165"/>
      <c r="AXS165"/>
      <c r="AXT165"/>
      <c r="AXU165"/>
      <c r="AXV165"/>
      <c r="AXW165"/>
      <c r="AXX165"/>
      <c r="AXY165"/>
      <c r="AXZ165"/>
      <c r="AYA165"/>
      <c r="AYB165"/>
      <c r="AYC165"/>
      <c r="AYD165"/>
      <c r="AYE165"/>
      <c r="AYF165"/>
      <c r="AYG165"/>
      <c r="AYH165"/>
      <c r="AYI165"/>
      <c r="AYJ165"/>
      <c r="AYK165"/>
      <c r="AYL165"/>
      <c r="AYM165"/>
    </row>
    <row r="166" spans="1:1339" x14ac:dyDescent="0.3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  <c r="AGN166"/>
      <c r="AGO166"/>
      <c r="AGP166"/>
      <c r="AGQ166"/>
      <c r="AGR166"/>
      <c r="AGS166"/>
      <c r="AGT166"/>
      <c r="AGU166"/>
      <c r="AGV166"/>
      <c r="AGW166"/>
      <c r="AGX166"/>
      <c r="AGY166"/>
      <c r="AGZ166"/>
      <c r="AHA166"/>
      <c r="AHB166"/>
      <c r="AHC166"/>
      <c r="AHD166"/>
      <c r="AHE166"/>
      <c r="AHF166"/>
      <c r="AHG166"/>
      <c r="AHH166"/>
      <c r="AHI166"/>
      <c r="AHJ166"/>
      <c r="AHK166"/>
      <c r="AHL166"/>
      <c r="AHM166"/>
      <c r="AHN166"/>
      <c r="AHO166"/>
      <c r="AHP166"/>
      <c r="AHQ166"/>
      <c r="AHR166"/>
      <c r="AHS166"/>
      <c r="AHT166"/>
      <c r="AHU166"/>
      <c r="AHV166"/>
      <c r="AHW166"/>
      <c r="AHX166"/>
      <c r="AHY166"/>
      <c r="AHZ166"/>
      <c r="AIA166"/>
      <c r="AIB166"/>
      <c r="AIC166"/>
      <c r="AID166"/>
      <c r="AIE166"/>
      <c r="AIF166"/>
      <c r="AIG166"/>
      <c r="AIH166"/>
      <c r="AII166"/>
      <c r="AIJ166"/>
      <c r="AIK166"/>
      <c r="AIL166"/>
      <c r="AIM166"/>
      <c r="AIN166"/>
      <c r="AIO166"/>
      <c r="AIP166"/>
      <c r="AIQ166"/>
      <c r="AIR166"/>
      <c r="AIS166"/>
      <c r="AIT166"/>
      <c r="AIU166"/>
      <c r="AIV166"/>
      <c r="AIW166"/>
      <c r="AIX166"/>
      <c r="AIY166"/>
      <c r="AIZ166"/>
      <c r="AJA166"/>
      <c r="AJB166"/>
      <c r="AJC166"/>
      <c r="AJD166"/>
      <c r="AJE166"/>
      <c r="AJF166"/>
      <c r="AJG166"/>
      <c r="AJH166"/>
      <c r="AJI166"/>
      <c r="AJJ166"/>
      <c r="AJK166"/>
      <c r="AJL166"/>
      <c r="AJM166"/>
      <c r="AJN166"/>
      <c r="AJO166"/>
      <c r="AJP166"/>
      <c r="AJQ166"/>
      <c r="AJR166"/>
      <c r="AJS166"/>
      <c r="AJT166"/>
      <c r="AJU166"/>
      <c r="AJV166"/>
      <c r="AJW166"/>
      <c r="AJX166"/>
      <c r="AJY166"/>
      <c r="AJZ166"/>
      <c r="AKA166"/>
      <c r="AKB166"/>
      <c r="AKC166"/>
      <c r="AKD166"/>
      <c r="AKE166"/>
      <c r="AKF166"/>
      <c r="AKG166"/>
      <c r="AKH166"/>
      <c r="AKI166"/>
      <c r="AKJ166"/>
      <c r="AKK166"/>
      <c r="AKL166"/>
      <c r="AKM166"/>
      <c r="AKN166"/>
      <c r="AKO166"/>
      <c r="AKP166"/>
      <c r="AKQ166"/>
      <c r="AKR166"/>
      <c r="AKS166"/>
      <c r="AKT166"/>
      <c r="AKU166"/>
      <c r="AKV166"/>
      <c r="AKW166"/>
      <c r="AKX166"/>
      <c r="AKY166"/>
      <c r="AKZ166"/>
      <c r="ALA166"/>
      <c r="ALB166"/>
      <c r="ALC166"/>
      <c r="ALD166"/>
      <c r="ALE166"/>
      <c r="ALF166"/>
      <c r="ALG166"/>
      <c r="ALH166"/>
      <c r="ALI166"/>
      <c r="ALJ166"/>
      <c r="ALK166"/>
      <c r="ALL166"/>
      <c r="ALM166"/>
      <c r="ALN166"/>
      <c r="ALO166"/>
      <c r="ALP166"/>
      <c r="ALQ166"/>
      <c r="ALR166"/>
      <c r="ALS166"/>
      <c r="ALT166"/>
      <c r="ALU166"/>
      <c r="ALV166"/>
      <c r="ALW166"/>
      <c r="ALX166"/>
      <c r="ALY166"/>
      <c r="ALZ166"/>
      <c r="AMA166"/>
      <c r="AMB166"/>
      <c r="AMC166"/>
      <c r="AMD166"/>
      <c r="AME166"/>
      <c r="AMF166"/>
      <c r="AMG166"/>
      <c r="AMH166"/>
      <c r="AMI166"/>
      <c r="AMJ166"/>
      <c r="AMK166"/>
      <c r="AML166"/>
      <c r="AMM166"/>
      <c r="AMN166"/>
      <c r="AMO166"/>
      <c r="AMP166"/>
      <c r="AMQ166"/>
      <c r="AMR166"/>
      <c r="AMS166"/>
      <c r="AMT166"/>
      <c r="AMU166"/>
      <c r="AMV166"/>
      <c r="AMW166"/>
      <c r="AMX166"/>
      <c r="AMY166"/>
      <c r="AMZ166"/>
      <c r="ANA166"/>
      <c r="ANB166"/>
      <c r="ANC166"/>
      <c r="AND166"/>
      <c r="ANE166"/>
      <c r="ANF166"/>
      <c r="ANG166"/>
      <c r="ANH166"/>
      <c r="ANI166"/>
      <c r="ANJ166"/>
      <c r="ANK166"/>
      <c r="ANL166"/>
      <c r="ANM166"/>
      <c r="ANN166"/>
      <c r="ANO166"/>
      <c r="ANP166"/>
      <c r="ANQ166"/>
      <c r="ANR166"/>
      <c r="ANS166"/>
      <c r="ANT166"/>
      <c r="ANU166"/>
      <c r="ANV166"/>
      <c r="ANW166"/>
      <c r="ANX166"/>
      <c r="ANY166"/>
      <c r="ANZ166"/>
      <c r="AOA166"/>
      <c r="AOB166"/>
      <c r="AOC166"/>
      <c r="AOD166"/>
      <c r="AOE166"/>
      <c r="AOF166"/>
      <c r="AOG166"/>
      <c r="AOH166"/>
      <c r="AOI166"/>
      <c r="AOJ166"/>
      <c r="AOK166"/>
      <c r="AOL166"/>
      <c r="AOM166"/>
      <c r="AON166"/>
      <c r="AOO166"/>
      <c r="AOP166"/>
      <c r="AOQ166"/>
      <c r="AOR166"/>
      <c r="AOS166"/>
      <c r="AOT166"/>
      <c r="AOU166"/>
      <c r="AOV166"/>
      <c r="AOW166"/>
      <c r="AOX166"/>
      <c r="AOY166"/>
      <c r="AOZ166"/>
      <c r="APA166"/>
      <c r="APB166"/>
      <c r="APC166"/>
      <c r="APD166"/>
      <c r="APE166"/>
      <c r="APF166"/>
      <c r="APG166"/>
      <c r="APH166"/>
      <c r="API166"/>
      <c r="APJ166"/>
      <c r="APK166"/>
      <c r="APL166"/>
      <c r="APM166"/>
      <c r="APN166"/>
      <c r="APO166"/>
      <c r="APP166"/>
      <c r="APQ166"/>
      <c r="APR166"/>
      <c r="APS166"/>
      <c r="APT166"/>
      <c r="APU166"/>
      <c r="APV166"/>
      <c r="APW166"/>
      <c r="APX166"/>
      <c r="APY166"/>
      <c r="APZ166"/>
      <c r="AQA166"/>
      <c r="AQB166"/>
      <c r="AQC166"/>
      <c r="AQD166"/>
      <c r="AQE166"/>
      <c r="AQF166"/>
      <c r="AQG166"/>
      <c r="AQH166"/>
      <c r="AQI166"/>
      <c r="AQJ166"/>
      <c r="AQK166"/>
      <c r="AQL166"/>
      <c r="AQM166"/>
      <c r="AQN166"/>
      <c r="AQO166"/>
      <c r="AQP166"/>
      <c r="AQQ166"/>
      <c r="AQR166"/>
      <c r="AQS166"/>
      <c r="AQT166"/>
      <c r="AQU166"/>
      <c r="AQV166"/>
      <c r="AQW166"/>
      <c r="AQX166"/>
      <c r="AQY166"/>
      <c r="AQZ166"/>
      <c r="ARA166"/>
      <c r="ARB166"/>
      <c r="ARC166"/>
      <c r="ARD166"/>
      <c r="ARE166"/>
      <c r="ARF166"/>
      <c r="ARG166"/>
      <c r="ARH166"/>
      <c r="ARI166"/>
      <c r="ARJ166"/>
      <c r="ARK166"/>
      <c r="ARL166"/>
      <c r="ARM166"/>
      <c r="ARN166"/>
      <c r="ARO166"/>
      <c r="ARP166"/>
      <c r="ARQ166"/>
      <c r="ARR166"/>
      <c r="ARS166"/>
      <c r="ART166"/>
      <c r="ARU166"/>
      <c r="ARV166"/>
      <c r="ARW166"/>
      <c r="ARX166"/>
      <c r="ARY166"/>
      <c r="ARZ166"/>
      <c r="ASA166"/>
      <c r="ASB166"/>
      <c r="ASC166"/>
      <c r="ASD166"/>
      <c r="ASE166"/>
      <c r="ASF166"/>
      <c r="ASG166"/>
      <c r="ASH166"/>
      <c r="ASI166"/>
      <c r="ASJ166"/>
      <c r="ASK166"/>
      <c r="ASL166"/>
      <c r="ASM166"/>
      <c r="ASN166"/>
      <c r="ASO166"/>
      <c r="ASP166"/>
      <c r="ASQ166"/>
      <c r="ASR166"/>
      <c r="ASS166"/>
      <c r="AST166"/>
      <c r="ASU166"/>
      <c r="ASV166"/>
      <c r="ASW166"/>
      <c r="ASX166"/>
      <c r="ASY166"/>
      <c r="ASZ166"/>
      <c r="ATA166"/>
      <c r="ATB166"/>
      <c r="ATC166"/>
      <c r="ATD166"/>
      <c r="ATE166"/>
      <c r="ATF166"/>
      <c r="ATG166"/>
      <c r="ATH166"/>
      <c r="ATI166"/>
      <c r="ATJ166"/>
      <c r="ATK166"/>
      <c r="ATL166"/>
      <c r="ATM166"/>
      <c r="ATN166"/>
      <c r="ATO166"/>
      <c r="ATP166"/>
      <c r="ATQ166"/>
      <c r="ATR166"/>
      <c r="ATS166"/>
      <c r="ATT166"/>
      <c r="ATU166"/>
      <c r="ATV166"/>
      <c r="ATW166"/>
      <c r="ATX166"/>
      <c r="ATY166"/>
      <c r="ATZ166"/>
      <c r="AUA166"/>
      <c r="AUB166"/>
      <c r="AUC166"/>
      <c r="AUD166"/>
      <c r="AUE166"/>
      <c r="AUF166"/>
      <c r="AUG166"/>
      <c r="AUH166"/>
      <c r="AUI166"/>
      <c r="AUJ166"/>
      <c r="AUK166"/>
      <c r="AUL166"/>
      <c r="AUM166"/>
      <c r="AUN166"/>
      <c r="AUO166"/>
      <c r="AUP166"/>
      <c r="AUQ166"/>
      <c r="AUR166"/>
      <c r="AUS166"/>
      <c r="AUT166"/>
      <c r="AUU166"/>
      <c r="AUV166"/>
      <c r="AUW166"/>
      <c r="AUX166"/>
      <c r="AUY166"/>
      <c r="AUZ166"/>
      <c r="AVA166"/>
      <c r="AVB166"/>
      <c r="AVC166"/>
      <c r="AVD166"/>
      <c r="AVE166"/>
      <c r="AVF166"/>
      <c r="AVG166"/>
      <c r="AVH166"/>
      <c r="AVI166"/>
      <c r="AVJ166"/>
      <c r="AVK166"/>
      <c r="AVL166"/>
      <c r="AVM166"/>
      <c r="AVN166"/>
      <c r="AVO166"/>
      <c r="AVP166"/>
      <c r="AVQ166"/>
      <c r="AVR166"/>
      <c r="AVS166"/>
      <c r="AVT166"/>
      <c r="AVU166"/>
      <c r="AVV166"/>
      <c r="AVW166"/>
      <c r="AVX166"/>
      <c r="AVY166"/>
      <c r="AVZ166"/>
      <c r="AWA166"/>
      <c r="AWB166"/>
      <c r="AWC166"/>
      <c r="AWD166"/>
      <c r="AWE166"/>
      <c r="AWF166"/>
      <c r="AWG166"/>
      <c r="AWH166"/>
      <c r="AWI166"/>
      <c r="AWJ166"/>
      <c r="AWK166"/>
      <c r="AWL166"/>
      <c r="AWM166"/>
      <c r="AWN166"/>
      <c r="AWO166"/>
      <c r="AWP166"/>
      <c r="AWQ166"/>
      <c r="AWR166"/>
      <c r="AWS166"/>
      <c r="AWT166"/>
      <c r="AWU166"/>
      <c r="AWV166"/>
      <c r="AWW166"/>
      <c r="AWX166"/>
      <c r="AWY166"/>
      <c r="AWZ166"/>
      <c r="AXA166"/>
      <c r="AXB166"/>
      <c r="AXC166"/>
      <c r="AXD166"/>
      <c r="AXE166"/>
      <c r="AXF166"/>
      <c r="AXG166"/>
      <c r="AXH166"/>
      <c r="AXI166"/>
      <c r="AXJ166"/>
      <c r="AXK166"/>
      <c r="AXL166"/>
      <c r="AXM166"/>
      <c r="AXN166"/>
      <c r="AXO166"/>
      <c r="AXP166"/>
      <c r="AXQ166"/>
      <c r="AXR166"/>
      <c r="AXS166"/>
      <c r="AXT166"/>
      <c r="AXU166"/>
      <c r="AXV166"/>
      <c r="AXW166"/>
      <c r="AXX166"/>
      <c r="AXY166"/>
      <c r="AXZ166"/>
      <c r="AYA166"/>
      <c r="AYB166"/>
      <c r="AYC166"/>
      <c r="AYD166"/>
      <c r="AYE166"/>
      <c r="AYF166"/>
      <c r="AYG166"/>
      <c r="AYH166"/>
      <c r="AYI166"/>
      <c r="AYJ166"/>
      <c r="AYK166"/>
      <c r="AYL166"/>
      <c r="AYM166"/>
    </row>
    <row r="167" spans="1:1339" x14ac:dyDescent="0.3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  <c r="AGN167"/>
      <c r="AGO167"/>
      <c r="AGP167"/>
      <c r="AGQ167"/>
      <c r="AGR167"/>
      <c r="AGS167"/>
      <c r="AGT167"/>
      <c r="AGU167"/>
      <c r="AGV167"/>
      <c r="AGW167"/>
      <c r="AGX167"/>
      <c r="AGY167"/>
      <c r="AGZ167"/>
      <c r="AHA167"/>
      <c r="AHB167"/>
      <c r="AHC167"/>
      <c r="AHD167"/>
      <c r="AHE167"/>
      <c r="AHF167"/>
      <c r="AHG167"/>
      <c r="AHH167"/>
      <c r="AHI167"/>
      <c r="AHJ167"/>
      <c r="AHK167"/>
      <c r="AHL167"/>
      <c r="AHM167"/>
      <c r="AHN167"/>
      <c r="AHO167"/>
      <c r="AHP167"/>
      <c r="AHQ167"/>
      <c r="AHR167"/>
      <c r="AHS167"/>
      <c r="AHT167"/>
      <c r="AHU167"/>
      <c r="AHV167"/>
      <c r="AHW167"/>
      <c r="AHX167"/>
      <c r="AHY167"/>
      <c r="AHZ167"/>
      <c r="AIA167"/>
      <c r="AIB167"/>
      <c r="AIC167"/>
      <c r="AID167"/>
      <c r="AIE167"/>
      <c r="AIF167"/>
      <c r="AIG167"/>
      <c r="AIH167"/>
      <c r="AII167"/>
      <c r="AIJ167"/>
      <c r="AIK167"/>
      <c r="AIL167"/>
      <c r="AIM167"/>
      <c r="AIN167"/>
      <c r="AIO167"/>
      <c r="AIP167"/>
      <c r="AIQ167"/>
      <c r="AIR167"/>
      <c r="AIS167"/>
      <c r="AIT167"/>
      <c r="AIU167"/>
      <c r="AIV167"/>
      <c r="AIW167"/>
      <c r="AIX167"/>
      <c r="AIY167"/>
      <c r="AIZ167"/>
      <c r="AJA167"/>
      <c r="AJB167"/>
      <c r="AJC167"/>
      <c r="AJD167"/>
      <c r="AJE167"/>
      <c r="AJF167"/>
      <c r="AJG167"/>
      <c r="AJH167"/>
      <c r="AJI167"/>
      <c r="AJJ167"/>
      <c r="AJK167"/>
      <c r="AJL167"/>
      <c r="AJM167"/>
      <c r="AJN167"/>
      <c r="AJO167"/>
      <c r="AJP167"/>
      <c r="AJQ167"/>
      <c r="AJR167"/>
      <c r="AJS167"/>
      <c r="AJT167"/>
      <c r="AJU167"/>
      <c r="AJV167"/>
      <c r="AJW167"/>
      <c r="AJX167"/>
      <c r="AJY167"/>
      <c r="AJZ167"/>
      <c r="AKA167"/>
      <c r="AKB167"/>
      <c r="AKC167"/>
      <c r="AKD167"/>
      <c r="AKE167"/>
      <c r="AKF167"/>
      <c r="AKG167"/>
      <c r="AKH167"/>
      <c r="AKI167"/>
      <c r="AKJ167"/>
      <c r="AKK167"/>
      <c r="AKL167"/>
      <c r="AKM167"/>
      <c r="AKN167"/>
      <c r="AKO167"/>
      <c r="AKP167"/>
      <c r="AKQ167"/>
      <c r="AKR167"/>
      <c r="AKS167"/>
      <c r="AKT167"/>
      <c r="AKU167"/>
      <c r="AKV167"/>
      <c r="AKW167"/>
      <c r="AKX167"/>
      <c r="AKY167"/>
      <c r="AKZ167"/>
      <c r="ALA167"/>
      <c r="ALB167"/>
      <c r="ALC167"/>
      <c r="ALD167"/>
      <c r="ALE167"/>
      <c r="ALF167"/>
      <c r="ALG167"/>
      <c r="ALH167"/>
      <c r="ALI167"/>
      <c r="ALJ167"/>
      <c r="ALK167"/>
      <c r="ALL167"/>
      <c r="ALM167"/>
      <c r="ALN167"/>
      <c r="ALO167"/>
      <c r="ALP167"/>
      <c r="ALQ167"/>
      <c r="ALR167"/>
      <c r="ALS167"/>
      <c r="ALT167"/>
      <c r="ALU167"/>
      <c r="ALV167"/>
      <c r="ALW167"/>
      <c r="ALX167"/>
      <c r="ALY167"/>
      <c r="ALZ167"/>
      <c r="AMA167"/>
      <c r="AMB167"/>
      <c r="AMC167"/>
      <c r="AMD167"/>
      <c r="AME167"/>
      <c r="AMF167"/>
      <c r="AMG167"/>
      <c r="AMH167"/>
      <c r="AMI167"/>
      <c r="AMJ167"/>
      <c r="AMK167"/>
      <c r="AML167"/>
      <c r="AMM167"/>
      <c r="AMN167"/>
      <c r="AMO167"/>
      <c r="AMP167"/>
      <c r="AMQ167"/>
      <c r="AMR167"/>
      <c r="AMS167"/>
      <c r="AMT167"/>
      <c r="AMU167"/>
      <c r="AMV167"/>
      <c r="AMW167"/>
      <c r="AMX167"/>
      <c r="AMY167"/>
      <c r="AMZ167"/>
      <c r="ANA167"/>
      <c r="ANB167"/>
      <c r="ANC167"/>
      <c r="AND167"/>
      <c r="ANE167"/>
      <c r="ANF167"/>
      <c r="ANG167"/>
      <c r="ANH167"/>
      <c r="ANI167"/>
      <c r="ANJ167"/>
      <c r="ANK167"/>
      <c r="ANL167"/>
      <c r="ANM167"/>
      <c r="ANN167"/>
      <c r="ANO167"/>
      <c r="ANP167"/>
      <c r="ANQ167"/>
      <c r="ANR167"/>
      <c r="ANS167"/>
      <c r="ANT167"/>
      <c r="ANU167"/>
      <c r="ANV167"/>
      <c r="ANW167"/>
      <c r="ANX167"/>
      <c r="ANY167"/>
      <c r="ANZ167"/>
      <c r="AOA167"/>
      <c r="AOB167"/>
      <c r="AOC167"/>
      <c r="AOD167"/>
      <c r="AOE167"/>
      <c r="AOF167"/>
      <c r="AOG167"/>
      <c r="AOH167"/>
      <c r="AOI167"/>
      <c r="AOJ167"/>
      <c r="AOK167"/>
      <c r="AOL167"/>
      <c r="AOM167"/>
      <c r="AON167"/>
      <c r="AOO167"/>
      <c r="AOP167"/>
      <c r="AOQ167"/>
      <c r="AOR167"/>
      <c r="AOS167"/>
      <c r="AOT167"/>
      <c r="AOU167"/>
      <c r="AOV167"/>
      <c r="AOW167"/>
      <c r="AOX167"/>
      <c r="AOY167"/>
      <c r="AOZ167"/>
      <c r="APA167"/>
      <c r="APB167"/>
      <c r="APC167"/>
      <c r="APD167"/>
      <c r="APE167"/>
      <c r="APF167"/>
      <c r="APG167"/>
      <c r="APH167"/>
      <c r="API167"/>
      <c r="APJ167"/>
      <c r="APK167"/>
      <c r="APL167"/>
      <c r="APM167"/>
      <c r="APN167"/>
      <c r="APO167"/>
      <c r="APP167"/>
      <c r="APQ167"/>
      <c r="APR167"/>
      <c r="APS167"/>
      <c r="APT167"/>
      <c r="APU167"/>
      <c r="APV167"/>
      <c r="APW167"/>
      <c r="APX167"/>
      <c r="APY167"/>
      <c r="APZ167"/>
      <c r="AQA167"/>
      <c r="AQB167"/>
      <c r="AQC167"/>
      <c r="AQD167"/>
      <c r="AQE167"/>
      <c r="AQF167"/>
      <c r="AQG167"/>
      <c r="AQH167"/>
      <c r="AQI167"/>
      <c r="AQJ167"/>
      <c r="AQK167"/>
      <c r="AQL167"/>
      <c r="AQM167"/>
      <c r="AQN167"/>
      <c r="AQO167"/>
      <c r="AQP167"/>
      <c r="AQQ167"/>
      <c r="AQR167"/>
      <c r="AQS167"/>
      <c r="AQT167"/>
      <c r="AQU167"/>
      <c r="AQV167"/>
      <c r="AQW167"/>
      <c r="AQX167"/>
      <c r="AQY167"/>
      <c r="AQZ167"/>
      <c r="ARA167"/>
      <c r="ARB167"/>
      <c r="ARC167"/>
      <c r="ARD167"/>
      <c r="ARE167"/>
      <c r="ARF167"/>
      <c r="ARG167"/>
      <c r="ARH167"/>
      <c r="ARI167"/>
      <c r="ARJ167"/>
      <c r="ARK167"/>
      <c r="ARL167"/>
      <c r="ARM167"/>
      <c r="ARN167"/>
      <c r="ARO167"/>
      <c r="ARP167"/>
      <c r="ARQ167"/>
      <c r="ARR167"/>
      <c r="ARS167"/>
      <c r="ART167"/>
      <c r="ARU167"/>
      <c r="ARV167"/>
      <c r="ARW167"/>
      <c r="ARX167"/>
      <c r="ARY167"/>
      <c r="ARZ167"/>
      <c r="ASA167"/>
      <c r="ASB167"/>
      <c r="ASC167"/>
      <c r="ASD167"/>
      <c r="ASE167"/>
      <c r="ASF167"/>
      <c r="ASG167"/>
      <c r="ASH167"/>
      <c r="ASI167"/>
      <c r="ASJ167"/>
      <c r="ASK167"/>
      <c r="ASL167"/>
      <c r="ASM167"/>
      <c r="ASN167"/>
      <c r="ASO167"/>
      <c r="ASP167"/>
      <c r="ASQ167"/>
      <c r="ASR167"/>
      <c r="ASS167"/>
      <c r="AST167"/>
      <c r="ASU167"/>
      <c r="ASV167"/>
      <c r="ASW167"/>
      <c r="ASX167"/>
      <c r="ASY167"/>
      <c r="ASZ167"/>
      <c r="ATA167"/>
      <c r="ATB167"/>
      <c r="ATC167"/>
      <c r="ATD167"/>
      <c r="ATE167"/>
      <c r="ATF167"/>
      <c r="ATG167"/>
      <c r="ATH167"/>
      <c r="ATI167"/>
      <c r="ATJ167"/>
      <c r="ATK167"/>
      <c r="ATL167"/>
      <c r="ATM167"/>
      <c r="ATN167"/>
      <c r="ATO167"/>
      <c r="ATP167"/>
      <c r="ATQ167"/>
      <c r="ATR167"/>
      <c r="ATS167"/>
      <c r="ATT167"/>
      <c r="ATU167"/>
      <c r="ATV167"/>
      <c r="ATW167"/>
      <c r="ATX167"/>
      <c r="ATY167"/>
      <c r="ATZ167"/>
      <c r="AUA167"/>
      <c r="AUB167"/>
      <c r="AUC167"/>
      <c r="AUD167"/>
      <c r="AUE167"/>
      <c r="AUF167"/>
      <c r="AUG167"/>
      <c r="AUH167"/>
      <c r="AUI167"/>
      <c r="AUJ167"/>
      <c r="AUK167"/>
      <c r="AUL167"/>
      <c r="AUM167"/>
      <c r="AUN167"/>
      <c r="AUO167"/>
      <c r="AUP167"/>
      <c r="AUQ167"/>
      <c r="AUR167"/>
      <c r="AUS167"/>
      <c r="AUT167"/>
      <c r="AUU167"/>
      <c r="AUV167"/>
      <c r="AUW167"/>
      <c r="AUX167"/>
      <c r="AUY167"/>
      <c r="AUZ167"/>
      <c r="AVA167"/>
      <c r="AVB167"/>
      <c r="AVC167"/>
      <c r="AVD167"/>
      <c r="AVE167"/>
      <c r="AVF167"/>
      <c r="AVG167"/>
      <c r="AVH167"/>
      <c r="AVI167"/>
      <c r="AVJ167"/>
      <c r="AVK167"/>
      <c r="AVL167"/>
      <c r="AVM167"/>
      <c r="AVN167"/>
      <c r="AVO167"/>
      <c r="AVP167"/>
      <c r="AVQ167"/>
      <c r="AVR167"/>
      <c r="AVS167"/>
      <c r="AVT167"/>
      <c r="AVU167"/>
      <c r="AVV167"/>
      <c r="AVW167"/>
      <c r="AVX167"/>
      <c r="AVY167"/>
      <c r="AVZ167"/>
      <c r="AWA167"/>
      <c r="AWB167"/>
      <c r="AWC167"/>
      <c r="AWD167"/>
      <c r="AWE167"/>
      <c r="AWF167"/>
      <c r="AWG167"/>
      <c r="AWH167"/>
      <c r="AWI167"/>
      <c r="AWJ167"/>
      <c r="AWK167"/>
      <c r="AWL167"/>
      <c r="AWM167"/>
      <c r="AWN167"/>
      <c r="AWO167"/>
      <c r="AWP167"/>
      <c r="AWQ167"/>
      <c r="AWR167"/>
      <c r="AWS167"/>
      <c r="AWT167"/>
      <c r="AWU167"/>
      <c r="AWV167"/>
      <c r="AWW167"/>
      <c r="AWX167"/>
      <c r="AWY167"/>
      <c r="AWZ167"/>
      <c r="AXA167"/>
      <c r="AXB167"/>
      <c r="AXC167"/>
      <c r="AXD167"/>
      <c r="AXE167"/>
      <c r="AXF167"/>
      <c r="AXG167"/>
      <c r="AXH167"/>
      <c r="AXI167"/>
      <c r="AXJ167"/>
      <c r="AXK167"/>
      <c r="AXL167"/>
      <c r="AXM167"/>
      <c r="AXN167"/>
      <c r="AXO167"/>
      <c r="AXP167"/>
      <c r="AXQ167"/>
      <c r="AXR167"/>
      <c r="AXS167"/>
      <c r="AXT167"/>
      <c r="AXU167"/>
      <c r="AXV167"/>
      <c r="AXW167"/>
      <c r="AXX167"/>
      <c r="AXY167"/>
      <c r="AXZ167"/>
      <c r="AYA167"/>
      <c r="AYB167"/>
      <c r="AYC167"/>
      <c r="AYD167"/>
      <c r="AYE167"/>
      <c r="AYF167"/>
      <c r="AYG167"/>
      <c r="AYH167"/>
      <c r="AYI167"/>
      <c r="AYJ167"/>
      <c r="AYK167"/>
      <c r="AYL167"/>
      <c r="AYM167"/>
    </row>
    <row r="168" spans="1:1339" x14ac:dyDescent="0.3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  <c r="AGN168"/>
      <c r="AGO168"/>
      <c r="AGP168"/>
      <c r="AGQ168"/>
      <c r="AGR168"/>
      <c r="AGS168"/>
      <c r="AGT168"/>
      <c r="AGU168"/>
      <c r="AGV168"/>
      <c r="AGW168"/>
      <c r="AGX168"/>
      <c r="AGY168"/>
      <c r="AGZ168"/>
      <c r="AHA168"/>
      <c r="AHB168"/>
      <c r="AHC168"/>
      <c r="AHD168"/>
      <c r="AHE168"/>
      <c r="AHF168"/>
      <c r="AHG168"/>
      <c r="AHH168"/>
      <c r="AHI168"/>
      <c r="AHJ168"/>
      <c r="AHK168"/>
      <c r="AHL168"/>
      <c r="AHM168"/>
      <c r="AHN168"/>
      <c r="AHO168"/>
      <c r="AHP168"/>
      <c r="AHQ168"/>
      <c r="AHR168"/>
      <c r="AHS168"/>
      <c r="AHT168"/>
      <c r="AHU168"/>
      <c r="AHV168"/>
      <c r="AHW168"/>
      <c r="AHX168"/>
      <c r="AHY168"/>
      <c r="AHZ168"/>
      <c r="AIA168"/>
      <c r="AIB168"/>
      <c r="AIC168"/>
      <c r="AID168"/>
      <c r="AIE168"/>
      <c r="AIF168"/>
      <c r="AIG168"/>
      <c r="AIH168"/>
      <c r="AII168"/>
      <c r="AIJ168"/>
      <c r="AIK168"/>
      <c r="AIL168"/>
      <c r="AIM168"/>
      <c r="AIN168"/>
      <c r="AIO168"/>
      <c r="AIP168"/>
      <c r="AIQ168"/>
      <c r="AIR168"/>
      <c r="AIS168"/>
      <c r="AIT168"/>
      <c r="AIU168"/>
      <c r="AIV168"/>
      <c r="AIW168"/>
      <c r="AIX168"/>
      <c r="AIY168"/>
      <c r="AIZ168"/>
      <c r="AJA168"/>
      <c r="AJB168"/>
      <c r="AJC168"/>
      <c r="AJD168"/>
      <c r="AJE168"/>
      <c r="AJF168"/>
      <c r="AJG168"/>
      <c r="AJH168"/>
      <c r="AJI168"/>
      <c r="AJJ168"/>
      <c r="AJK168"/>
      <c r="AJL168"/>
      <c r="AJM168"/>
      <c r="AJN168"/>
      <c r="AJO168"/>
      <c r="AJP168"/>
      <c r="AJQ168"/>
      <c r="AJR168"/>
      <c r="AJS168"/>
      <c r="AJT168"/>
      <c r="AJU168"/>
      <c r="AJV168"/>
      <c r="AJW168"/>
      <c r="AJX168"/>
      <c r="AJY168"/>
      <c r="AJZ168"/>
      <c r="AKA168"/>
      <c r="AKB168"/>
      <c r="AKC168"/>
      <c r="AKD168"/>
      <c r="AKE168"/>
      <c r="AKF168"/>
      <c r="AKG168"/>
      <c r="AKH168"/>
      <c r="AKI168"/>
      <c r="AKJ168"/>
      <c r="AKK168"/>
      <c r="AKL168"/>
      <c r="AKM168"/>
      <c r="AKN168"/>
      <c r="AKO168"/>
      <c r="AKP168"/>
      <c r="AKQ168"/>
      <c r="AKR168"/>
      <c r="AKS168"/>
      <c r="AKT168"/>
      <c r="AKU168"/>
      <c r="AKV168"/>
      <c r="AKW168"/>
      <c r="AKX168"/>
      <c r="AKY168"/>
      <c r="AKZ168"/>
      <c r="ALA168"/>
      <c r="ALB168"/>
      <c r="ALC168"/>
      <c r="ALD168"/>
      <c r="ALE168"/>
      <c r="ALF168"/>
      <c r="ALG168"/>
      <c r="ALH168"/>
      <c r="ALI168"/>
      <c r="ALJ168"/>
      <c r="ALK168"/>
      <c r="ALL168"/>
      <c r="ALM168"/>
      <c r="ALN168"/>
      <c r="ALO168"/>
      <c r="ALP168"/>
      <c r="ALQ168"/>
      <c r="ALR168"/>
      <c r="ALS168"/>
      <c r="ALT168"/>
      <c r="ALU168"/>
      <c r="ALV168"/>
      <c r="ALW168"/>
      <c r="ALX168"/>
      <c r="ALY168"/>
      <c r="ALZ168"/>
      <c r="AMA168"/>
      <c r="AMB168"/>
      <c r="AMC168"/>
      <c r="AMD168"/>
      <c r="AME168"/>
      <c r="AMF168"/>
      <c r="AMG168"/>
      <c r="AMH168"/>
      <c r="AMI168"/>
      <c r="AMJ168"/>
      <c r="AMK168"/>
      <c r="AML168"/>
      <c r="AMM168"/>
      <c r="AMN168"/>
      <c r="AMO168"/>
      <c r="AMP168"/>
      <c r="AMQ168"/>
      <c r="AMR168"/>
      <c r="AMS168"/>
      <c r="AMT168"/>
      <c r="AMU168"/>
      <c r="AMV168"/>
      <c r="AMW168"/>
      <c r="AMX168"/>
      <c r="AMY168"/>
      <c r="AMZ168"/>
      <c r="ANA168"/>
      <c r="ANB168"/>
      <c r="ANC168"/>
      <c r="AND168"/>
      <c r="ANE168"/>
      <c r="ANF168"/>
      <c r="ANG168"/>
      <c r="ANH168"/>
      <c r="ANI168"/>
      <c r="ANJ168"/>
      <c r="ANK168"/>
      <c r="ANL168"/>
      <c r="ANM168"/>
      <c r="ANN168"/>
      <c r="ANO168"/>
      <c r="ANP168"/>
      <c r="ANQ168"/>
      <c r="ANR168"/>
      <c r="ANS168"/>
      <c r="ANT168"/>
      <c r="ANU168"/>
      <c r="ANV168"/>
      <c r="ANW168"/>
      <c r="ANX168"/>
      <c r="ANY168"/>
      <c r="ANZ168"/>
      <c r="AOA168"/>
      <c r="AOB168"/>
      <c r="AOC168"/>
      <c r="AOD168"/>
      <c r="AOE168"/>
      <c r="AOF168"/>
      <c r="AOG168"/>
      <c r="AOH168"/>
      <c r="AOI168"/>
      <c r="AOJ168"/>
      <c r="AOK168"/>
      <c r="AOL168"/>
      <c r="AOM168"/>
      <c r="AON168"/>
      <c r="AOO168"/>
      <c r="AOP168"/>
      <c r="AOQ168"/>
      <c r="AOR168"/>
      <c r="AOS168"/>
      <c r="AOT168"/>
      <c r="AOU168"/>
      <c r="AOV168"/>
      <c r="AOW168"/>
      <c r="AOX168"/>
      <c r="AOY168"/>
      <c r="AOZ168"/>
      <c r="APA168"/>
      <c r="APB168"/>
      <c r="APC168"/>
      <c r="APD168"/>
      <c r="APE168"/>
      <c r="APF168"/>
      <c r="APG168"/>
      <c r="APH168"/>
      <c r="API168"/>
      <c r="APJ168"/>
      <c r="APK168"/>
      <c r="APL168"/>
      <c r="APM168"/>
      <c r="APN168"/>
      <c r="APO168"/>
      <c r="APP168"/>
      <c r="APQ168"/>
      <c r="APR168"/>
      <c r="APS168"/>
      <c r="APT168"/>
      <c r="APU168"/>
      <c r="APV168"/>
      <c r="APW168"/>
      <c r="APX168"/>
      <c r="APY168"/>
      <c r="APZ168"/>
      <c r="AQA168"/>
      <c r="AQB168"/>
      <c r="AQC168"/>
      <c r="AQD168"/>
      <c r="AQE168"/>
      <c r="AQF168"/>
      <c r="AQG168"/>
      <c r="AQH168"/>
      <c r="AQI168"/>
      <c r="AQJ168"/>
      <c r="AQK168"/>
      <c r="AQL168"/>
      <c r="AQM168"/>
      <c r="AQN168"/>
      <c r="AQO168"/>
      <c r="AQP168"/>
      <c r="AQQ168"/>
      <c r="AQR168"/>
      <c r="AQS168"/>
      <c r="AQT168"/>
      <c r="AQU168"/>
      <c r="AQV168"/>
      <c r="AQW168"/>
      <c r="AQX168"/>
      <c r="AQY168"/>
      <c r="AQZ168"/>
      <c r="ARA168"/>
      <c r="ARB168"/>
      <c r="ARC168"/>
      <c r="ARD168"/>
      <c r="ARE168"/>
      <c r="ARF168"/>
      <c r="ARG168"/>
      <c r="ARH168"/>
      <c r="ARI168"/>
      <c r="ARJ168"/>
      <c r="ARK168"/>
      <c r="ARL168"/>
      <c r="ARM168"/>
      <c r="ARN168"/>
      <c r="ARO168"/>
      <c r="ARP168"/>
      <c r="ARQ168"/>
      <c r="ARR168"/>
      <c r="ARS168"/>
      <c r="ART168"/>
      <c r="ARU168"/>
      <c r="ARV168"/>
      <c r="ARW168"/>
      <c r="ARX168"/>
      <c r="ARY168"/>
      <c r="ARZ168"/>
      <c r="ASA168"/>
      <c r="ASB168"/>
      <c r="ASC168"/>
      <c r="ASD168"/>
      <c r="ASE168"/>
      <c r="ASF168"/>
      <c r="ASG168"/>
      <c r="ASH168"/>
      <c r="ASI168"/>
      <c r="ASJ168"/>
      <c r="ASK168"/>
      <c r="ASL168"/>
      <c r="ASM168"/>
      <c r="ASN168"/>
      <c r="ASO168"/>
      <c r="ASP168"/>
      <c r="ASQ168"/>
      <c r="ASR168"/>
      <c r="ASS168"/>
      <c r="AST168"/>
      <c r="ASU168"/>
      <c r="ASV168"/>
      <c r="ASW168"/>
      <c r="ASX168"/>
      <c r="ASY168"/>
      <c r="ASZ168"/>
      <c r="ATA168"/>
      <c r="ATB168"/>
      <c r="ATC168"/>
      <c r="ATD168"/>
      <c r="ATE168"/>
      <c r="ATF168"/>
      <c r="ATG168"/>
      <c r="ATH168"/>
      <c r="ATI168"/>
      <c r="ATJ168"/>
      <c r="ATK168"/>
      <c r="ATL168"/>
      <c r="ATM168"/>
      <c r="ATN168"/>
      <c r="ATO168"/>
      <c r="ATP168"/>
      <c r="ATQ168"/>
      <c r="ATR168"/>
      <c r="ATS168"/>
      <c r="ATT168"/>
      <c r="ATU168"/>
      <c r="ATV168"/>
      <c r="ATW168"/>
      <c r="ATX168"/>
      <c r="ATY168"/>
      <c r="ATZ168"/>
      <c r="AUA168"/>
      <c r="AUB168"/>
      <c r="AUC168"/>
      <c r="AUD168"/>
      <c r="AUE168"/>
      <c r="AUF168"/>
      <c r="AUG168"/>
      <c r="AUH168"/>
      <c r="AUI168"/>
      <c r="AUJ168"/>
      <c r="AUK168"/>
      <c r="AUL168"/>
      <c r="AUM168"/>
      <c r="AUN168"/>
      <c r="AUO168"/>
      <c r="AUP168"/>
      <c r="AUQ168"/>
      <c r="AUR168"/>
      <c r="AUS168"/>
      <c r="AUT168"/>
      <c r="AUU168"/>
      <c r="AUV168"/>
      <c r="AUW168"/>
      <c r="AUX168"/>
      <c r="AUY168"/>
      <c r="AUZ168"/>
      <c r="AVA168"/>
      <c r="AVB168"/>
      <c r="AVC168"/>
      <c r="AVD168"/>
      <c r="AVE168"/>
      <c r="AVF168"/>
      <c r="AVG168"/>
      <c r="AVH168"/>
      <c r="AVI168"/>
      <c r="AVJ168"/>
      <c r="AVK168"/>
      <c r="AVL168"/>
      <c r="AVM168"/>
      <c r="AVN168"/>
      <c r="AVO168"/>
      <c r="AVP168"/>
      <c r="AVQ168"/>
      <c r="AVR168"/>
      <c r="AVS168"/>
      <c r="AVT168"/>
      <c r="AVU168"/>
      <c r="AVV168"/>
      <c r="AVW168"/>
      <c r="AVX168"/>
      <c r="AVY168"/>
      <c r="AVZ168"/>
      <c r="AWA168"/>
      <c r="AWB168"/>
      <c r="AWC168"/>
      <c r="AWD168"/>
      <c r="AWE168"/>
      <c r="AWF168"/>
      <c r="AWG168"/>
      <c r="AWH168"/>
      <c r="AWI168"/>
      <c r="AWJ168"/>
      <c r="AWK168"/>
      <c r="AWL168"/>
      <c r="AWM168"/>
      <c r="AWN168"/>
      <c r="AWO168"/>
      <c r="AWP168"/>
      <c r="AWQ168"/>
      <c r="AWR168"/>
      <c r="AWS168"/>
      <c r="AWT168"/>
      <c r="AWU168"/>
      <c r="AWV168"/>
      <c r="AWW168"/>
      <c r="AWX168"/>
      <c r="AWY168"/>
      <c r="AWZ168"/>
      <c r="AXA168"/>
      <c r="AXB168"/>
      <c r="AXC168"/>
      <c r="AXD168"/>
      <c r="AXE168"/>
      <c r="AXF168"/>
      <c r="AXG168"/>
      <c r="AXH168"/>
      <c r="AXI168"/>
      <c r="AXJ168"/>
      <c r="AXK168"/>
      <c r="AXL168"/>
      <c r="AXM168"/>
      <c r="AXN168"/>
      <c r="AXO168"/>
      <c r="AXP168"/>
      <c r="AXQ168"/>
      <c r="AXR168"/>
      <c r="AXS168"/>
      <c r="AXT168"/>
      <c r="AXU168"/>
      <c r="AXV168"/>
      <c r="AXW168"/>
      <c r="AXX168"/>
      <c r="AXY168"/>
      <c r="AXZ168"/>
      <c r="AYA168"/>
      <c r="AYB168"/>
      <c r="AYC168"/>
      <c r="AYD168"/>
      <c r="AYE168"/>
      <c r="AYF168"/>
      <c r="AYG168"/>
      <c r="AYH168"/>
      <c r="AYI168"/>
      <c r="AYJ168"/>
      <c r="AYK168"/>
      <c r="AYL168"/>
      <c r="AYM168"/>
    </row>
    <row r="169" spans="1:1339" x14ac:dyDescent="0.3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  <c r="AGN169"/>
      <c r="AGO169"/>
      <c r="AGP169"/>
      <c r="AGQ169"/>
      <c r="AGR169"/>
      <c r="AGS169"/>
      <c r="AGT169"/>
      <c r="AGU169"/>
      <c r="AGV169"/>
      <c r="AGW169"/>
      <c r="AGX169"/>
      <c r="AGY169"/>
      <c r="AGZ169"/>
      <c r="AHA169"/>
      <c r="AHB169"/>
      <c r="AHC169"/>
      <c r="AHD169"/>
      <c r="AHE169"/>
      <c r="AHF169"/>
      <c r="AHG169"/>
      <c r="AHH169"/>
      <c r="AHI169"/>
      <c r="AHJ169"/>
      <c r="AHK169"/>
      <c r="AHL169"/>
      <c r="AHM169"/>
      <c r="AHN169"/>
      <c r="AHO169"/>
      <c r="AHP169"/>
      <c r="AHQ169"/>
      <c r="AHR169"/>
      <c r="AHS169"/>
      <c r="AHT169"/>
      <c r="AHU169"/>
      <c r="AHV169"/>
      <c r="AHW169"/>
      <c r="AHX169"/>
      <c r="AHY169"/>
      <c r="AHZ169"/>
      <c r="AIA169"/>
      <c r="AIB169"/>
      <c r="AIC169"/>
      <c r="AID169"/>
      <c r="AIE169"/>
      <c r="AIF169"/>
      <c r="AIG169"/>
      <c r="AIH169"/>
      <c r="AII169"/>
      <c r="AIJ169"/>
      <c r="AIK169"/>
      <c r="AIL169"/>
      <c r="AIM169"/>
      <c r="AIN169"/>
      <c r="AIO169"/>
      <c r="AIP169"/>
      <c r="AIQ169"/>
      <c r="AIR169"/>
      <c r="AIS169"/>
      <c r="AIT169"/>
      <c r="AIU169"/>
      <c r="AIV169"/>
      <c r="AIW169"/>
      <c r="AIX169"/>
      <c r="AIY169"/>
      <c r="AIZ169"/>
      <c r="AJA169"/>
      <c r="AJB169"/>
      <c r="AJC169"/>
      <c r="AJD169"/>
      <c r="AJE169"/>
      <c r="AJF169"/>
      <c r="AJG169"/>
      <c r="AJH169"/>
      <c r="AJI169"/>
      <c r="AJJ169"/>
      <c r="AJK169"/>
      <c r="AJL169"/>
      <c r="AJM169"/>
      <c r="AJN169"/>
      <c r="AJO169"/>
      <c r="AJP169"/>
      <c r="AJQ169"/>
      <c r="AJR169"/>
      <c r="AJS169"/>
      <c r="AJT169"/>
      <c r="AJU169"/>
      <c r="AJV169"/>
      <c r="AJW169"/>
      <c r="AJX169"/>
      <c r="AJY169"/>
      <c r="AJZ169"/>
      <c r="AKA169"/>
      <c r="AKB169"/>
      <c r="AKC169"/>
      <c r="AKD169"/>
      <c r="AKE169"/>
      <c r="AKF169"/>
      <c r="AKG169"/>
      <c r="AKH169"/>
      <c r="AKI169"/>
      <c r="AKJ169"/>
      <c r="AKK169"/>
      <c r="AKL169"/>
      <c r="AKM169"/>
      <c r="AKN169"/>
      <c r="AKO169"/>
      <c r="AKP169"/>
      <c r="AKQ169"/>
      <c r="AKR169"/>
      <c r="AKS169"/>
      <c r="AKT169"/>
      <c r="AKU169"/>
      <c r="AKV169"/>
      <c r="AKW169"/>
      <c r="AKX169"/>
      <c r="AKY169"/>
      <c r="AKZ169"/>
      <c r="ALA169"/>
      <c r="ALB169"/>
      <c r="ALC169"/>
      <c r="ALD169"/>
      <c r="ALE169"/>
      <c r="ALF169"/>
      <c r="ALG169"/>
      <c r="ALH169"/>
      <c r="ALI169"/>
      <c r="ALJ169"/>
      <c r="ALK169"/>
      <c r="ALL169"/>
      <c r="ALM169"/>
      <c r="ALN169"/>
      <c r="ALO169"/>
      <c r="ALP169"/>
      <c r="ALQ169"/>
      <c r="ALR169"/>
      <c r="ALS169"/>
      <c r="ALT169"/>
      <c r="ALU169"/>
      <c r="ALV169"/>
      <c r="ALW169"/>
      <c r="ALX169"/>
      <c r="ALY169"/>
      <c r="ALZ169"/>
      <c r="AMA169"/>
      <c r="AMB169"/>
      <c r="AMC169"/>
      <c r="AMD169"/>
      <c r="AME169"/>
      <c r="AMF169"/>
      <c r="AMG169"/>
      <c r="AMH169"/>
      <c r="AMI169"/>
      <c r="AMJ169"/>
      <c r="AMK169"/>
      <c r="AML169"/>
      <c r="AMM169"/>
      <c r="AMN169"/>
      <c r="AMO169"/>
      <c r="AMP169"/>
      <c r="AMQ169"/>
      <c r="AMR169"/>
      <c r="AMS169"/>
      <c r="AMT169"/>
      <c r="AMU169"/>
      <c r="AMV169"/>
      <c r="AMW169"/>
      <c r="AMX169"/>
      <c r="AMY169"/>
      <c r="AMZ169"/>
      <c r="ANA169"/>
      <c r="ANB169"/>
      <c r="ANC169"/>
      <c r="AND169"/>
      <c r="ANE169"/>
      <c r="ANF169"/>
      <c r="ANG169"/>
      <c r="ANH169"/>
      <c r="ANI169"/>
      <c r="ANJ169"/>
      <c r="ANK169"/>
      <c r="ANL169"/>
      <c r="ANM169"/>
      <c r="ANN169"/>
      <c r="ANO169"/>
      <c r="ANP169"/>
      <c r="ANQ169"/>
      <c r="ANR169"/>
      <c r="ANS169"/>
      <c r="ANT169"/>
      <c r="ANU169"/>
      <c r="ANV169"/>
      <c r="ANW169"/>
      <c r="ANX169"/>
      <c r="ANY169"/>
      <c r="ANZ169"/>
      <c r="AOA169"/>
      <c r="AOB169"/>
      <c r="AOC169"/>
      <c r="AOD169"/>
      <c r="AOE169"/>
      <c r="AOF169"/>
      <c r="AOG169"/>
      <c r="AOH169"/>
      <c r="AOI169"/>
      <c r="AOJ169"/>
      <c r="AOK169"/>
      <c r="AOL169"/>
      <c r="AOM169"/>
      <c r="AON169"/>
      <c r="AOO169"/>
      <c r="AOP169"/>
      <c r="AOQ169"/>
      <c r="AOR169"/>
      <c r="AOS169"/>
      <c r="AOT169"/>
      <c r="AOU169"/>
      <c r="AOV169"/>
      <c r="AOW169"/>
      <c r="AOX169"/>
      <c r="AOY169"/>
      <c r="AOZ169"/>
      <c r="APA169"/>
      <c r="APB169"/>
      <c r="APC169"/>
      <c r="APD169"/>
      <c r="APE169"/>
      <c r="APF169"/>
      <c r="APG169"/>
      <c r="APH169"/>
      <c r="API169"/>
      <c r="APJ169"/>
      <c r="APK169"/>
      <c r="APL169"/>
      <c r="APM169"/>
      <c r="APN169"/>
      <c r="APO169"/>
      <c r="APP169"/>
      <c r="APQ169"/>
      <c r="APR169"/>
      <c r="APS169"/>
      <c r="APT169"/>
      <c r="APU169"/>
      <c r="APV169"/>
      <c r="APW169"/>
      <c r="APX169"/>
      <c r="APY169"/>
      <c r="APZ169"/>
      <c r="AQA169"/>
      <c r="AQB169"/>
      <c r="AQC169"/>
      <c r="AQD169"/>
      <c r="AQE169"/>
      <c r="AQF169"/>
      <c r="AQG169"/>
      <c r="AQH169"/>
      <c r="AQI169"/>
      <c r="AQJ169"/>
      <c r="AQK169"/>
      <c r="AQL169"/>
      <c r="AQM169"/>
      <c r="AQN169"/>
      <c r="AQO169"/>
      <c r="AQP169"/>
      <c r="AQQ169"/>
      <c r="AQR169"/>
      <c r="AQS169"/>
      <c r="AQT169"/>
      <c r="AQU169"/>
      <c r="AQV169"/>
      <c r="AQW169"/>
      <c r="AQX169"/>
      <c r="AQY169"/>
      <c r="AQZ169"/>
      <c r="ARA169"/>
      <c r="ARB169"/>
      <c r="ARC169"/>
      <c r="ARD169"/>
      <c r="ARE169"/>
      <c r="ARF169"/>
      <c r="ARG169"/>
      <c r="ARH169"/>
      <c r="ARI169"/>
      <c r="ARJ169"/>
      <c r="ARK169"/>
      <c r="ARL169"/>
      <c r="ARM169"/>
      <c r="ARN169"/>
      <c r="ARO169"/>
      <c r="ARP169"/>
      <c r="ARQ169"/>
      <c r="ARR169"/>
      <c r="ARS169"/>
      <c r="ART169"/>
      <c r="ARU169"/>
      <c r="ARV169"/>
      <c r="ARW169"/>
      <c r="ARX169"/>
      <c r="ARY169"/>
      <c r="ARZ169"/>
      <c r="ASA169"/>
      <c r="ASB169"/>
      <c r="ASC169"/>
      <c r="ASD169"/>
      <c r="ASE169"/>
      <c r="ASF169"/>
      <c r="ASG169"/>
      <c r="ASH169"/>
      <c r="ASI169"/>
      <c r="ASJ169"/>
      <c r="ASK169"/>
      <c r="ASL169"/>
      <c r="ASM169"/>
      <c r="ASN169"/>
      <c r="ASO169"/>
      <c r="ASP169"/>
      <c r="ASQ169"/>
      <c r="ASR169"/>
      <c r="ASS169"/>
      <c r="AST169"/>
      <c r="ASU169"/>
      <c r="ASV169"/>
      <c r="ASW169"/>
      <c r="ASX169"/>
      <c r="ASY169"/>
      <c r="ASZ169"/>
      <c r="ATA169"/>
      <c r="ATB169"/>
      <c r="ATC169"/>
      <c r="ATD169"/>
      <c r="ATE169"/>
      <c r="ATF169"/>
      <c r="ATG169"/>
      <c r="ATH169"/>
      <c r="ATI169"/>
      <c r="ATJ169"/>
      <c r="ATK169"/>
      <c r="ATL169"/>
      <c r="ATM169"/>
      <c r="ATN169"/>
      <c r="ATO169"/>
      <c r="ATP169"/>
      <c r="ATQ169"/>
      <c r="ATR169"/>
      <c r="ATS169"/>
      <c r="ATT169"/>
      <c r="ATU169"/>
      <c r="ATV169"/>
      <c r="ATW169"/>
      <c r="ATX169"/>
      <c r="ATY169"/>
      <c r="ATZ169"/>
      <c r="AUA169"/>
      <c r="AUB169"/>
      <c r="AUC169"/>
      <c r="AUD169"/>
      <c r="AUE169"/>
      <c r="AUF169"/>
      <c r="AUG169"/>
      <c r="AUH169"/>
      <c r="AUI169"/>
      <c r="AUJ169"/>
      <c r="AUK169"/>
      <c r="AUL169"/>
      <c r="AUM169"/>
      <c r="AUN169"/>
      <c r="AUO169"/>
      <c r="AUP169"/>
      <c r="AUQ169"/>
      <c r="AUR169"/>
      <c r="AUS169"/>
      <c r="AUT169"/>
      <c r="AUU169"/>
      <c r="AUV169"/>
      <c r="AUW169"/>
      <c r="AUX169"/>
      <c r="AUY169"/>
      <c r="AUZ169"/>
      <c r="AVA169"/>
      <c r="AVB169"/>
      <c r="AVC169"/>
      <c r="AVD169"/>
      <c r="AVE169"/>
      <c r="AVF169"/>
      <c r="AVG169"/>
      <c r="AVH169"/>
      <c r="AVI169"/>
      <c r="AVJ169"/>
      <c r="AVK169"/>
      <c r="AVL169"/>
      <c r="AVM169"/>
      <c r="AVN169"/>
      <c r="AVO169"/>
      <c r="AVP169"/>
      <c r="AVQ169"/>
      <c r="AVR169"/>
      <c r="AVS169"/>
      <c r="AVT169"/>
      <c r="AVU169"/>
      <c r="AVV169"/>
      <c r="AVW169"/>
      <c r="AVX169"/>
      <c r="AVY169"/>
      <c r="AVZ169"/>
      <c r="AWA169"/>
      <c r="AWB169"/>
      <c r="AWC169"/>
      <c r="AWD169"/>
      <c r="AWE169"/>
      <c r="AWF169"/>
      <c r="AWG169"/>
      <c r="AWH169"/>
      <c r="AWI169"/>
      <c r="AWJ169"/>
      <c r="AWK169"/>
      <c r="AWL169"/>
      <c r="AWM169"/>
      <c r="AWN169"/>
      <c r="AWO169"/>
      <c r="AWP169"/>
      <c r="AWQ169"/>
      <c r="AWR169"/>
      <c r="AWS169"/>
      <c r="AWT169"/>
      <c r="AWU169"/>
      <c r="AWV169"/>
      <c r="AWW169"/>
      <c r="AWX169"/>
      <c r="AWY169"/>
      <c r="AWZ169"/>
      <c r="AXA169"/>
      <c r="AXB169"/>
      <c r="AXC169"/>
      <c r="AXD169"/>
      <c r="AXE169"/>
      <c r="AXF169"/>
      <c r="AXG169"/>
      <c r="AXH169"/>
      <c r="AXI169"/>
      <c r="AXJ169"/>
      <c r="AXK169"/>
      <c r="AXL169"/>
      <c r="AXM169"/>
      <c r="AXN169"/>
      <c r="AXO169"/>
      <c r="AXP169"/>
      <c r="AXQ169"/>
      <c r="AXR169"/>
      <c r="AXS169"/>
      <c r="AXT169"/>
      <c r="AXU169"/>
      <c r="AXV169"/>
      <c r="AXW169"/>
      <c r="AXX169"/>
      <c r="AXY169"/>
      <c r="AXZ169"/>
      <c r="AYA169"/>
      <c r="AYB169"/>
      <c r="AYC169"/>
      <c r="AYD169"/>
      <c r="AYE169"/>
      <c r="AYF169"/>
      <c r="AYG169"/>
      <c r="AYH169"/>
      <c r="AYI169"/>
      <c r="AYJ169"/>
      <c r="AYK169"/>
      <c r="AYL169"/>
      <c r="AYM169"/>
    </row>
    <row r="170" spans="1:1339" x14ac:dyDescent="0.3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  <c r="AGN170"/>
      <c r="AGO170"/>
      <c r="AGP170"/>
      <c r="AGQ170"/>
      <c r="AGR170"/>
      <c r="AGS170"/>
      <c r="AGT170"/>
      <c r="AGU170"/>
      <c r="AGV170"/>
      <c r="AGW170"/>
      <c r="AGX170"/>
      <c r="AGY170"/>
      <c r="AGZ170"/>
      <c r="AHA170"/>
      <c r="AHB170"/>
      <c r="AHC170"/>
      <c r="AHD170"/>
      <c r="AHE170"/>
      <c r="AHF170"/>
      <c r="AHG170"/>
      <c r="AHH170"/>
      <c r="AHI170"/>
      <c r="AHJ170"/>
      <c r="AHK170"/>
      <c r="AHL170"/>
      <c r="AHM170"/>
      <c r="AHN170"/>
      <c r="AHO170"/>
      <c r="AHP170"/>
      <c r="AHQ170"/>
      <c r="AHR170"/>
      <c r="AHS170"/>
      <c r="AHT170"/>
      <c r="AHU170"/>
      <c r="AHV170"/>
      <c r="AHW170"/>
      <c r="AHX170"/>
      <c r="AHY170"/>
      <c r="AHZ170"/>
      <c r="AIA170"/>
      <c r="AIB170"/>
      <c r="AIC170"/>
      <c r="AID170"/>
      <c r="AIE170"/>
      <c r="AIF170"/>
      <c r="AIG170"/>
      <c r="AIH170"/>
      <c r="AII170"/>
      <c r="AIJ170"/>
      <c r="AIK170"/>
      <c r="AIL170"/>
      <c r="AIM170"/>
      <c r="AIN170"/>
      <c r="AIO170"/>
      <c r="AIP170"/>
      <c r="AIQ170"/>
      <c r="AIR170"/>
      <c r="AIS170"/>
      <c r="AIT170"/>
      <c r="AIU170"/>
      <c r="AIV170"/>
      <c r="AIW170"/>
      <c r="AIX170"/>
      <c r="AIY170"/>
      <c r="AIZ170"/>
      <c r="AJA170"/>
      <c r="AJB170"/>
      <c r="AJC170"/>
      <c r="AJD170"/>
      <c r="AJE170"/>
      <c r="AJF170"/>
      <c r="AJG170"/>
      <c r="AJH170"/>
      <c r="AJI170"/>
      <c r="AJJ170"/>
      <c r="AJK170"/>
      <c r="AJL170"/>
      <c r="AJM170"/>
      <c r="AJN170"/>
      <c r="AJO170"/>
      <c r="AJP170"/>
      <c r="AJQ170"/>
      <c r="AJR170"/>
      <c r="AJS170"/>
      <c r="AJT170"/>
      <c r="AJU170"/>
      <c r="AJV170"/>
      <c r="AJW170"/>
      <c r="AJX170"/>
      <c r="AJY170"/>
      <c r="AJZ170"/>
      <c r="AKA170"/>
      <c r="AKB170"/>
      <c r="AKC170"/>
      <c r="AKD170"/>
      <c r="AKE170"/>
      <c r="AKF170"/>
      <c r="AKG170"/>
      <c r="AKH170"/>
      <c r="AKI170"/>
      <c r="AKJ170"/>
      <c r="AKK170"/>
      <c r="AKL170"/>
      <c r="AKM170"/>
      <c r="AKN170"/>
      <c r="AKO170"/>
      <c r="AKP170"/>
      <c r="AKQ170"/>
      <c r="AKR170"/>
      <c r="AKS170"/>
      <c r="AKT170"/>
      <c r="AKU170"/>
      <c r="AKV170"/>
      <c r="AKW170"/>
      <c r="AKX170"/>
      <c r="AKY170"/>
      <c r="AKZ170"/>
      <c r="ALA170"/>
      <c r="ALB170"/>
      <c r="ALC170"/>
      <c r="ALD170"/>
      <c r="ALE170"/>
      <c r="ALF170"/>
      <c r="ALG170"/>
      <c r="ALH170"/>
      <c r="ALI170"/>
      <c r="ALJ170"/>
      <c r="ALK170"/>
      <c r="ALL170"/>
      <c r="ALM170"/>
      <c r="ALN170"/>
      <c r="ALO170"/>
      <c r="ALP170"/>
      <c r="ALQ170"/>
      <c r="ALR170"/>
      <c r="ALS170"/>
      <c r="ALT170"/>
      <c r="ALU170"/>
      <c r="ALV170"/>
      <c r="ALW170"/>
      <c r="ALX170"/>
      <c r="ALY170"/>
      <c r="ALZ170"/>
      <c r="AMA170"/>
      <c r="AMB170"/>
      <c r="AMC170"/>
      <c r="AMD170"/>
      <c r="AME170"/>
      <c r="AMF170"/>
      <c r="AMG170"/>
      <c r="AMH170"/>
      <c r="AMI170"/>
      <c r="AMJ170"/>
      <c r="AMK170"/>
      <c r="AML170"/>
      <c r="AMM170"/>
      <c r="AMN170"/>
      <c r="AMO170"/>
      <c r="AMP170"/>
      <c r="AMQ170"/>
      <c r="AMR170"/>
      <c r="AMS170"/>
      <c r="AMT170"/>
      <c r="AMU170"/>
      <c r="AMV170"/>
      <c r="AMW170"/>
      <c r="AMX170"/>
      <c r="AMY170"/>
      <c r="AMZ170"/>
      <c r="ANA170"/>
      <c r="ANB170"/>
      <c r="ANC170"/>
      <c r="AND170"/>
      <c r="ANE170"/>
      <c r="ANF170"/>
      <c r="ANG170"/>
      <c r="ANH170"/>
      <c r="ANI170"/>
      <c r="ANJ170"/>
      <c r="ANK170"/>
      <c r="ANL170"/>
      <c r="ANM170"/>
      <c r="ANN170"/>
      <c r="ANO170"/>
      <c r="ANP170"/>
      <c r="ANQ170"/>
      <c r="ANR170"/>
      <c r="ANS170"/>
      <c r="ANT170"/>
      <c r="ANU170"/>
      <c r="ANV170"/>
      <c r="ANW170"/>
      <c r="ANX170"/>
      <c r="ANY170"/>
      <c r="ANZ170"/>
      <c r="AOA170"/>
      <c r="AOB170"/>
      <c r="AOC170"/>
      <c r="AOD170"/>
      <c r="AOE170"/>
      <c r="AOF170"/>
      <c r="AOG170"/>
      <c r="AOH170"/>
      <c r="AOI170"/>
      <c r="AOJ170"/>
      <c r="AOK170"/>
      <c r="AOL170"/>
      <c r="AOM170"/>
      <c r="AON170"/>
      <c r="AOO170"/>
      <c r="AOP170"/>
      <c r="AOQ170"/>
      <c r="AOR170"/>
      <c r="AOS170"/>
      <c r="AOT170"/>
      <c r="AOU170"/>
      <c r="AOV170"/>
      <c r="AOW170"/>
      <c r="AOX170"/>
      <c r="AOY170"/>
      <c r="AOZ170"/>
      <c r="APA170"/>
      <c r="APB170"/>
      <c r="APC170"/>
      <c r="APD170"/>
      <c r="APE170"/>
      <c r="APF170"/>
      <c r="APG170"/>
      <c r="APH170"/>
      <c r="API170"/>
      <c r="APJ170"/>
      <c r="APK170"/>
      <c r="APL170"/>
      <c r="APM170"/>
      <c r="APN170"/>
      <c r="APO170"/>
      <c r="APP170"/>
      <c r="APQ170"/>
      <c r="APR170"/>
      <c r="APS170"/>
      <c r="APT170"/>
      <c r="APU170"/>
      <c r="APV170"/>
      <c r="APW170"/>
      <c r="APX170"/>
      <c r="APY170"/>
      <c r="APZ170"/>
      <c r="AQA170"/>
      <c r="AQB170"/>
      <c r="AQC170"/>
      <c r="AQD170"/>
      <c r="AQE170"/>
      <c r="AQF170"/>
      <c r="AQG170"/>
      <c r="AQH170"/>
      <c r="AQI170"/>
      <c r="AQJ170"/>
      <c r="AQK170"/>
      <c r="AQL170"/>
      <c r="AQM170"/>
      <c r="AQN170"/>
      <c r="AQO170"/>
      <c r="AQP170"/>
      <c r="AQQ170"/>
      <c r="AQR170"/>
      <c r="AQS170"/>
      <c r="AQT170"/>
      <c r="AQU170"/>
      <c r="AQV170"/>
      <c r="AQW170"/>
      <c r="AQX170"/>
      <c r="AQY170"/>
      <c r="AQZ170"/>
      <c r="ARA170"/>
      <c r="ARB170"/>
      <c r="ARC170"/>
      <c r="ARD170"/>
      <c r="ARE170"/>
      <c r="ARF170"/>
      <c r="ARG170"/>
      <c r="ARH170"/>
      <c r="ARI170"/>
      <c r="ARJ170"/>
      <c r="ARK170"/>
      <c r="ARL170"/>
      <c r="ARM170"/>
      <c r="ARN170"/>
      <c r="ARO170"/>
      <c r="ARP170"/>
      <c r="ARQ170"/>
      <c r="ARR170"/>
      <c r="ARS170"/>
      <c r="ART170"/>
      <c r="ARU170"/>
      <c r="ARV170"/>
      <c r="ARW170"/>
      <c r="ARX170"/>
      <c r="ARY170"/>
      <c r="ARZ170"/>
      <c r="ASA170"/>
      <c r="ASB170"/>
      <c r="ASC170"/>
      <c r="ASD170"/>
      <c r="ASE170"/>
      <c r="ASF170"/>
      <c r="ASG170"/>
      <c r="ASH170"/>
      <c r="ASI170"/>
      <c r="ASJ170"/>
      <c r="ASK170"/>
      <c r="ASL170"/>
      <c r="ASM170"/>
      <c r="ASN170"/>
      <c r="ASO170"/>
      <c r="ASP170"/>
      <c r="ASQ170"/>
      <c r="ASR170"/>
      <c r="ASS170"/>
      <c r="AST170"/>
      <c r="ASU170"/>
      <c r="ASV170"/>
      <c r="ASW170"/>
      <c r="ASX170"/>
      <c r="ASY170"/>
      <c r="ASZ170"/>
      <c r="ATA170"/>
      <c r="ATB170"/>
      <c r="ATC170"/>
      <c r="ATD170"/>
      <c r="ATE170"/>
      <c r="ATF170"/>
      <c r="ATG170"/>
      <c r="ATH170"/>
      <c r="ATI170"/>
      <c r="ATJ170"/>
      <c r="ATK170"/>
      <c r="ATL170"/>
      <c r="ATM170"/>
      <c r="ATN170"/>
      <c r="ATO170"/>
      <c r="ATP170"/>
      <c r="ATQ170"/>
      <c r="ATR170"/>
      <c r="ATS170"/>
      <c r="ATT170"/>
      <c r="ATU170"/>
      <c r="ATV170"/>
      <c r="ATW170"/>
      <c r="ATX170"/>
      <c r="ATY170"/>
      <c r="ATZ170"/>
      <c r="AUA170"/>
      <c r="AUB170"/>
      <c r="AUC170"/>
      <c r="AUD170"/>
      <c r="AUE170"/>
      <c r="AUF170"/>
      <c r="AUG170"/>
      <c r="AUH170"/>
      <c r="AUI170"/>
      <c r="AUJ170"/>
      <c r="AUK170"/>
      <c r="AUL170"/>
      <c r="AUM170"/>
      <c r="AUN170"/>
      <c r="AUO170"/>
      <c r="AUP170"/>
      <c r="AUQ170"/>
      <c r="AUR170"/>
      <c r="AUS170"/>
      <c r="AUT170"/>
      <c r="AUU170"/>
      <c r="AUV170"/>
      <c r="AUW170"/>
      <c r="AUX170"/>
      <c r="AUY170"/>
      <c r="AUZ170"/>
      <c r="AVA170"/>
      <c r="AVB170"/>
      <c r="AVC170"/>
      <c r="AVD170"/>
      <c r="AVE170"/>
      <c r="AVF170"/>
      <c r="AVG170"/>
      <c r="AVH170"/>
      <c r="AVI170"/>
      <c r="AVJ170"/>
      <c r="AVK170"/>
      <c r="AVL170"/>
      <c r="AVM170"/>
      <c r="AVN170"/>
      <c r="AVO170"/>
      <c r="AVP170"/>
      <c r="AVQ170"/>
      <c r="AVR170"/>
      <c r="AVS170"/>
      <c r="AVT170"/>
      <c r="AVU170"/>
      <c r="AVV170"/>
      <c r="AVW170"/>
      <c r="AVX170"/>
      <c r="AVY170"/>
      <c r="AVZ170"/>
      <c r="AWA170"/>
      <c r="AWB170"/>
      <c r="AWC170"/>
      <c r="AWD170"/>
      <c r="AWE170"/>
      <c r="AWF170"/>
      <c r="AWG170"/>
      <c r="AWH170"/>
      <c r="AWI170"/>
      <c r="AWJ170"/>
      <c r="AWK170"/>
      <c r="AWL170"/>
      <c r="AWM170"/>
      <c r="AWN170"/>
      <c r="AWO170"/>
      <c r="AWP170"/>
      <c r="AWQ170"/>
      <c r="AWR170"/>
      <c r="AWS170"/>
      <c r="AWT170"/>
      <c r="AWU170"/>
      <c r="AWV170"/>
      <c r="AWW170"/>
      <c r="AWX170"/>
      <c r="AWY170"/>
      <c r="AWZ170"/>
      <c r="AXA170"/>
      <c r="AXB170"/>
      <c r="AXC170"/>
      <c r="AXD170"/>
      <c r="AXE170"/>
      <c r="AXF170"/>
      <c r="AXG170"/>
      <c r="AXH170"/>
      <c r="AXI170"/>
      <c r="AXJ170"/>
      <c r="AXK170"/>
      <c r="AXL170"/>
      <c r="AXM170"/>
      <c r="AXN170"/>
      <c r="AXO170"/>
      <c r="AXP170"/>
      <c r="AXQ170"/>
      <c r="AXR170"/>
      <c r="AXS170"/>
      <c r="AXT170"/>
      <c r="AXU170"/>
      <c r="AXV170"/>
      <c r="AXW170"/>
      <c r="AXX170"/>
      <c r="AXY170"/>
      <c r="AXZ170"/>
      <c r="AYA170"/>
      <c r="AYB170"/>
      <c r="AYC170"/>
      <c r="AYD170"/>
      <c r="AYE170"/>
      <c r="AYF170"/>
      <c r="AYG170"/>
      <c r="AYH170"/>
      <c r="AYI170"/>
      <c r="AYJ170"/>
      <c r="AYK170"/>
      <c r="AYL170"/>
      <c r="AYM170"/>
    </row>
    <row r="171" spans="1:1339" x14ac:dyDescent="0.3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  <c r="AGN171"/>
      <c r="AGO171"/>
      <c r="AGP171"/>
      <c r="AGQ171"/>
      <c r="AGR171"/>
      <c r="AGS171"/>
      <c r="AGT171"/>
      <c r="AGU171"/>
      <c r="AGV171"/>
      <c r="AGW171"/>
      <c r="AGX171"/>
      <c r="AGY171"/>
      <c r="AGZ171"/>
      <c r="AHA171"/>
      <c r="AHB171"/>
      <c r="AHC171"/>
      <c r="AHD171"/>
      <c r="AHE171"/>
      <c r="AHF171"/>
      <c r="AHG171"/>
      <c r="AHH171"/>
      <c r="AHI171"/>
      <c r="AHJ171"/>
      <c r="AHK171"/>
      <c r="AHL171"/>
      <c r="AHM171"/>
      <c r="AHN171"/>
      <c r="AHO171"/>
      <c r="AHP171"/>
      <c r="AHQ171"/>
      <c r="AHR171"/>
      <c r="AHS171"/>
      <c r="AHT171"/>
      <c r="AHU171"/>
      <c r="AHV171"/>
      <c r="AHW171"/>
      <c r="AHX171"/>
      <c r="AHY171"/>
      <c r="AHZ171"/>
      <c r="AIA171"/>
      <c r="AIB171"/>
      <c r="AIC171"/>
      <c r="AID171"/>
      <c r="AIE171"/>
      <c r="AIF171"/>
      <c r="AIG171"/>
      <c r="AIH171"/>
      <c r="AII171"/>
      <c r="AIJ171"/>
      <c r="AIK171"/>
      <c r="AIL171"/>
      <c r="AIM171"/>
      <c r="AIN171"/>
      <c r="AIO171"/>
      <c r="AIP171"/>
      <c r="AIQ171"/>
      <c r="AIR171"/>
      <c r="AIS171"/>
      <c r="AIT171"/>
      <c r="AIU171"/>
      <c r="AIV171"/>
      <c r="AIW171"/>
      <c r="AIX171"/>
      <c r="AIY171"/>
      <c r="AIZ171"/>
      <c r="AJA171"/>
      <c r="AJB171"/>
      <c r="AJC171"/>
      <c r="AJD171"/>
      <c r="AJE171"/>
      <c r="AJF171"/>
      <c r="AJG171"/>
      <c r="AJH171"/>
      <c r="AJI171"/>
      <c r="AJJ171"/>
      <c r="AJK171"/>
      <c r="AJL171"/>
      <c r="AJM171"/>
      <c r="AJN171"/>
      <c r="AJO171"/>
      <c r="AJP171"/>
      <c r="AJQ171"/>
      <c r="AJR171"/>
      <c r="AJS171"/>
      <c r="AJT171"/>
      <c r="AJU171"/>
      <c r="AJV171"/>
      <c r="AJW171"/>
      <c r="AJX171"/>
      <c r="AJY171"/>
      <c r="AJZ171"/>
      <c r="AKA171"/>
      <c r="AKB171"/>
      <c r="AKC171"/>
      <c r="AKD171"/>
      <c r="AKE171"/>
      <c r="AKF171"/>
      <c r="AKG171"/>
      <c r="AKH171"/>
      <c r="AKI171"/>
      <c r="AKJ171"/>
      <c r="AKK171"/>
      <c r="AKL171"/>
      <c r="AKM171"/>
      <c r="AKN171"/>
      <c r="AKO171"/>
      <c r="AKP171"/>
      <c r="AKQ171"/>
      <c r="AKR171"/>
      <c r="AKS171"/>
      <c r="AKT171"/>
      <c r="AKU171"/>
      <c r="AKV171"/>
      <c r="AKW171"/>
      <c r="AKX171"/>
      <c r="AKY171"/>
      <c r="AKZ171"/>
      <c r="ALA171"/>
      <c r="ALB171"/>
      <c r="ALC171"/>
      <c r="ALD171"/>
      <c r="ALE171"/>
      <c r="ALF171"/>
      <c r="ALG171"/>
      <c r="ALH171"/>
      <c r="ALI171"/>
      <c r="ALJ171"/>
      <c r="ALK171"/>
      <c r="ALL171"/>
      <c r="ALM171"/>
      <c r="ALN171"/>
      <c r="ALO171"/>
      <c r="ALP171"/>
      <c r="ALQ171"/>
      <c r="ALR171"/>
      <c r="ALS171"/>
      <c r="ALT171"/>
      <c r="ALU171"/>
      <c r="ALV171"/>
      <c r="ALW171"/>
      <c r="ALX171"/>
      <c r="ALY171"/>
      <c r="ALZ171"/>
      <c r="AMA171"/>
      <c r="AMB171"/>
      <c r="AMC171"/>
      <c r="AMD171"/>
      <c r="AME171"/>
      <c r="AMF171"/>
      <c r="AMG171"/>
      <c r="AMH171"/>
      <c r="AMI171"/>
      <c r="AMJ171"/>
      <c r="AMK171"/>
      <c r="AML171"/>
      <c r="AMM171"/>
      <c r="AMN171"/>
      <c r="AMO171"/>
      <c r="AMP171"/>
      <c r="AMQ171"/>
      <c r="AMR171"/>
      <c r="AMS171"/>
      <c r="AMT171"/>
      <c r="AMU171"/>
      <c r="AMV171"/>
      <c r="AMW171"/>
      <c r="AMX171"/>
      <c r="AMY171"/>
      <c r="AMZ171"/>
      <c r="ANA171"/>
      <c r="ANB171"/>
      <c r="ANC171"/>
      <c r="AND171"/>
      <c r="ANE171"/>
      <c r="ANF171"/>
      <c r="ANG171"/>
      <c r="ANH171"/>
      <c r="ANI171"/>
      <c r="ANJ171"/>
      <c r="ANK171"/>
      <c r="ANL171"/>
      <c r="ANM171"/>
      <c r="ANN171"/>
      <c r="ANO171"/>
      <c r="ANP171"/>
      <c r="ANQ171"/>
      <c r="ANR171"/>
      <c r="ANS171"/>
      <c r="ANT171"/>
      <c r="ANU171"/>
      <c r="ANV171"/>
      <c r="ANW171"/>
      <c r="ANX171"/>
      <c r="ANY171"/>
      <c r="ANZ171"/>
      <c r="AOA171"/>
      <c r="AOB171"/>
      <c r="AOC171"/>
      <c r="AOD171"/>
      <c r="AOE171"/>
      <c r="AOF171"/>
      <c r="AOG171"/>
      <c r="AOH171"/>
      <c r="AOI171"/>
      <c r="AOJ171"/>
      <c r="AOK171"/>
      <c r="AOL171"/>
      <c r="AOM171"/>
      <c r="AON171"/>
      <c r="AOO171"/>
      <c r="AOP171"/>
      <c r="AOQ171"/>
      <c r="AOR171"/>
      <c r="AOS171"/>
      <c r="AOT171"/>
      <c r="AOU171"/>
      <c r="AOV171"/>
      <c r="AOW171"/>
      <c r="AOX171"/>
      <c r="AOY171"/>
      <c r="AOZ171"/>
      <c r="APA171"/>
      <c r="APB171"/>
      <c r="APC171"/>
      <c r="APD171"/>
      <c r="APE171"/>
      <c r="APF171"/>
      <c r="APG171"/>
      <c r="APH171"/>
      <c r="API171"/>
      <c r="APJ171"/>
      <c r="APK171"/>
      <c r="APL171"/>
      <c r="APM171"/>
      <c r="APN171"/>
      <c r="APO171"/>
      <c r="APP171"/>
      <c r="APQ171"/>
      <c r="APR171"/>
      <c r="APS171"/>
      <c r="APT171"/>
      <c r="APU171"/>
      <c r="APV171"/>
      <c r="APW171"/>
      <c r="APX171"/>
      <c r="APY171"/>
      <c r="APZ171"/>
      <c r="AQA171"/>
      <c r="AQB171"/>
      <c r="AQC171"/>
      <c r="AQD171"/>
      <c r="AQE171"/>
      <c r="AQF171"/>
      <c r="AQG171"/>
      <c r="AQH171"/>
      <c r="AQI171"/>
      <c r="AQJ171"/>
      <c r="AQK171"/>
      <c r="AQL171"/>
      <c r="AQM171"/>
      <c r="AQN171"/>
      <c r="AQO171"/>
      <c r="AQP171"/>
      <c r="AQQ171"/>
      <c r="AQR171"/>
      <c r="AQS171"/>
      <c r="AQT171"/>
      <c r="AQU171"/>
      <c r="AQV171"/>
      <c r="AQW171"/>
      <c r="AQX171"/>
      <c r="AQY171"/>
      <c r="AQZ171"/>
      <c r="ARA171"/>
      <c r="ARB171"/>
      <c r="ARC171"/>
      <c r="ARD171"/>
      <c r="ARE171"/>
      <c r="ARF171"/>
      <c r="ARG171"/>
      <c r="ARH171"/>
      <c r="ARI171"/>
      <c r="ARJ171"/>
      <c r="ARK171"/>
      <c r="ARL171"/>
      <c r="ARM171"/>
      <c r="ARN171"/>
      <c r="ARO171"/>
      <c r="ARP171"/>
      <c r="ARQ171"/>
      <c r="ARR171"/>
      <c r="ARS171"/>
      <c r="ART171"/>
      <c r="ARU171"/>
      <c r="ARV171"/>
      <c r="ARW171"/>
      <c r="ARX171"/>
      <c r="ARY171"/>
      <c r="ARZ171"/>
      <c r="ASA171"/>
      <c r="ASB171"/>
      <c r="ASC171"/>
      <c r="ASD171"/>
      <c r="ASE171"/>
      <c r="ASF171"/>
      <c r="ASG171"/>
      <c r="ASH171"/>
      <c r="ASI171"/>
      <c r="ASJ171"/>
      <c r="ASK171"/>
      <c r="ASL171"/>
      <c r="ASM171"/>
      <c r="ASN171"/>
      <c r="ASO171"/>
      <c r="ASP171"/>
      <c r="ASQ171"/>
      <c r="ASR171"/>
      <c r="ASS171"/>
      <c r="AST171"/>
      <c r="ASU171"/>
      <c r="ASV171"/>
      <c r="ASW171"/>
      <c r="ASX171"/>
      <c r="ASY171"/>
      <c r="ASZ171"/>
      <c r="ATA171"/>
      <c r="ATB171"/>
      <c r="ATC171"/>
      <c r="ATD171"/>
      <c r="ATE171"/>
      <c r="ATF171"/>
      <c r="ATG171"/>
      <c r="ATH171"/>
      <c r="ATI171"/>
      <c r="ATJ171"/>
      <c r="ATK171"/>
      <c r="ATL171"/>
      <c r="ATM171"/>
      <c r="ATN171"/>
      <c r="ATO171"/>
      <c r="ATP171"/>
      <c r="ATQ171"/>
      <c r="ATR171"/>
      <c r="ATS171"/>
      <c r="ATT171"/>
      <c r="ATU171"/>
      <c r="ATV171"/>
      <c r="ATW171"/>
      <c r="ATX171"/>
      <c r="ATY171"/>
      <c r="ATZ171"/>
      <c r="AUA171"/>
      <c r="AUB171"/>
      <c r="AUC171"/>
      <c r="AUD171"/>
      <c r="AUE171"/>
      <c r="AUF171"/>
      <c r="AUG171"/>
      <c r="AUH171"/>
      <c r="AUI171"/>
      <c r="AUJ171"/>
      <c r="AUK171"/>
      <c r="AUL171"/>
      <c r="AUM171"/>
      <c r="AUN171"/>
      <c r="AUO171"/>
      <c r="AUP171"/>
      <c r="AUQ171"/>
      <c r="AUR171"/>
      <c r="AUS171"/>
      <c r="AUT171"/>
      <c r="AUU171"/>
      <c r="AUV171"/>
      <c r="AUW171"/>
      <c r="AUX171"/>
      <c r="AUY171"/>
      <c r="AUZ171"/>
      <c r="AVA171"/>
      <c r="AVB171"/>
      <c r="AVC171"/>
      <c r="AVD171"/>
      <c r="AVE171"/>
      <c r="AVF171"/>
      <c r="AVG171"/>
      <c r="AVH171"/>
      <c r="AVI171"/>
      <c r="AVJ171"/>
      <c r="AVK171"/>
      <c r="AVL171"/>
      <c r="AVM171"/>
      <c r="AVN171"/>
      <c r="AVO171"/>
      <c r="AVP171"/>
      <c r="AVQ171"/>
      <c r="AVR171"/>
      <c r="AVS171"/>
      <c r="AVT171"/>
      <c r="AVU171"/>
      <c r="AVV171"/>
      <c r="AVW171"/>
      <c r="AVX171"/>
      <c r="AVY171"/>
      <c r="AVZ171"/>
      <c r="AWA171"/>
      <c r="AWB171"/>
      <c r="AWC171"/>
      <c r="AWD171"/>
      <c r="AWE171"/>
      <c r="AWF171"/>
      <c r="AWG171"/>
      <c r="AWH171"/>
      <c r="AWI171"/>
      <c r="AWJ171"/>
      <c r="AWK171"/>
      <c r="AWL171"/>
      <c r="AWM171"/>
      <c r="AWN171"/>
      <c r="AWO171"/>
      <c r="AWP171"/>
      <c r="AWQ171"/>
      <c r="AWR171"/>
      <c r="AWS171"/>
      <c r="AWT171"/>
      <c r="AWU171"/>
      <c r="AWV171"/>
      <c r="AWW171"/>
      <c r="AWX171"/>
      <c r="AWY171"/>
      <c r="AWZ171"/>
      <c r="AXA171"/>
      <c r="AXB171"/>
      <c r="AXC171"/>
      <c r="AXD171"/>
      <c r="AXE171"/>
      <c r="AXF171"/>
      <c r="AXG171"/>
      <c r="AXH171"/>
      <c r="AXI171"/>
      <c r="AXJ171"/>
      <c r="AXK171"/>
      <c r="AXL171"/>
      <c r="AXM171"/>
      <c r="AXN171"/>
      <c r="AXO171"/>
      <c r="AXP171"/>
      <c r="AXQ171"/>
      <c r="AXR171"/>
      <c r="AXS171"/>
      <c r="AXT171"/>
      <c r="AXU171"/>
      <c r="AXV171"/>
      <c r="AXW171"/>
      <c r="AXX171"/>
      <c r="AXY171"/>
      <c r="AXZ171"/>
      <c r="AYA171"/>
      <c r="AYB171"/>
      <c r="AYC171"/>
      <c r="AYD171"/>
      <c r="AYE171"/>
      <c r="AYF171"/>
      <c r="AYG171"/>
      <c r="AYH171"/>
      <c r="AYI171"/>
      <c r="AYJ171"/>
      <c r="AYK171"/>
      <c r="AYL171"/>
      <c r="AYM171"/>
    </row>
    <row r="172" spans="1:1339" x14ac:dyDescent="0.3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  <c r="AGN172"/>
      <c r="AGO172"/>
      <c r="AGP172"/>
      <c r="AGQ172"/>
      <c r="AGR172"/>
      <c r="AGS172"/>
      <c r="AGT172"/>
      <c r="AGU172"/>
      <c r="AGV172"/>
      <c r="AGW172"/>
      <c r="AGX172"/>
      <c r="AGY172"/>
      <c r="AGZ172"/>
      <c r="AHA172"/>
      <c r="AHB172"/>
      <c r="AHC172"/>
      <c r="AHD172"/>
      <c r="AHE172"/>
      <c r="AHF172"/>
      <c r="AHG172"/>
      <c r="AHH172"/>
      <c r="AHI172"/>
      <c r="AHJ172"/>
      <c r="AHK172"/>
      <c r="AHL172"/>
      <c r="AHM172"/>
      <c r="AHN172"/>
      <c r="AHO172"/>
      <c r="AHP172"/>
      <c r="AHQ172"/>
      <c r="AHR172"/>
      <c r="AHS172"/>
      <c r="AHT172"/>
      <c r="AHU172"/>
      <c r="AHV172"/>
      <c r="AHW172"/>
      <c r="AHX172"/>
      <c r="AHY172"/>
      <c r="AHZ172"/>
      <c r="AIA172"/>
      <c r="AIB172"/>
      <c r="AIC172"/>
      <c r="AID172"/>
      <c r="AIE172"/>
      <c r="AIF172"/>
      <c r="AIG172"/>
      <c r="AIH172"/>
      <c r="AII172"/>
      <c r="AIJ172"/>
      <c r="AIK172"/>
      <c r="AIL172"/>
      <c r="AIM172"/>
      <c r="AIN172"/>
      <c r="AIO172"/>
      <c r="AIP172"/>
      <c r="AIQ172"/>
      <c r="AIR172"/>
      <c r="AIS172"/>
      <c r="AIT172"/>
      <c r="AIU172"/>
      <c r="AIV172"/>
      <c r="AIW172"/>
      <c r="AIX172"/>
      <c r="AIY172"/>
      <c r="AIZ172"/>
      <c r="AJA172"/>
      <c r="AJB172"/>
      <c r="AJC172"/>
      <c r="AJD172"/>
      <c r="AJE172"/>
      <c r="AJF172"/>
      <c r="AJG172"/>
      <c r="AJH172"/>
      <c r="AJI172"/>
      <c r="AJJ172"/>
      <c r="AJK172"/>
      <c r="AJL172"/>
      <c r="AJM172"/>
      <c r="AJN172"/>
      <c r="AJO172"/>
      <c r="AJP172"/>
      <c r="AJQ172"/>
      <c r="AJR172"/>
      <c r="AJS172"/>
      <c r="AJT172"/>
      <c r="AJU172"/>
      <c r="AJV172"/>
      <c r="AJW172"/>
      <c r="AJX172"/>
      <c r="AJY172"/>
      <c r="AJZ172"/>
      <c r="AKA172"/>
      <c r="AKB172"/>
      <c r="AKC172"/>
      <c r="AKD172"/>
      <c r="AKE172"/>
      <c r="AKF172"/>
      <c r="AKG172"/>
      <c r="AKH172"/>
      <c r="AKI172"/>
      <c r="AKJ172"/>
      <c r="AKK172"/>
      <c r="AKL172"/>
      <c r="AKM172"/>
      <c r="AKN172"/>
      <c r="AKO172"/>
      <c r="AKP172"/>
      <c r="AKQ172"/>
      <c r="AKR172"/>
      <c r="AKS172"/>
      <c r="AKT172"/>
      <c r="AKU172"/>
      <c r="AKV172"/>
      <c r="AKW172"/>
      <c r="AKX172"/>
      <c r="AKY172"/>
      <c r="AKZ172"/>
      <c r="ALA172"/>
      <c r="ALB172"/>
      <c r="ALC172"/>
      <c r="ALD172"/>
      <c r="ALE172"/>
      <c r="ALF172"/>
      <c r="ALG172"/>
      <c r="ALH172"/>
      <c r="ALI172"/>
      <c r="ALJ172"/>
      <c r="ALK172"/>
      <c r="ALL172"/>
      <c r="ALM172"/>
      <c r="ALN172"/>
      <c r="ALO172"/>
      <c r="ALP172"/>
      <c r="ALQ172"/>
      <c r="ALR172"/>
      <c r="ALS172"/>
      <c r="ALT172"/>
      <c r="ALU172"/>
      <c r="ALV172"/>
      <c r="ALW172"/>
      <c r="ALX172"/>
      <c r="ALY172"/>
      <c r="ALZ172"/>
      <c r="AMA172"/>
      <c r="AMB172"/>
      <c r="AMC172"/>
      <c r="AMD172"/>
      <c r="AME172"/>
      <c r="AMF172"/>
      <c r="AMG172"/>
      <c r="AMH172"/>
      <c r="AMI172"/>
      <c r="AMJ172"/>
      <c r="AMK172"/>
      <c r="AML172"/>
      <c r="AMM172"/>
      <c r="AMN172"/>
      <c r="AMO172"/>
      <c r="AMP172"/>
      <c r="AMQ172"/>
      <c r="AMR172"/>
      <c r="AMS172"/>
      <c r="AMT172"/>
      <c r="AMU172"/>
      <c r="AMV172"/>
      <c r="AMW172"/>
      <c r="AMX172"/>
      <c r="AMY172"/>
      <c r="AMZ172"/>
      <c r="ANA172"/>
      <c r="ANB172"/>
      <c r="ANC172"/>
      <c r="AND172"/>
      <c r="ANE172"/>
      <c r="ANF172"/>
      <c r="ANG172"/>
      <c r="ANH172"/>
      <c r="ANI172"/>
      <c r="ANJ172"/>
      <c r="ANK172"/>
      <c r="ANL172"/>
      <c r="ANM172"/>
      <c r="ANN172"/>
      <c r="ANO172"/>
      <c r="ANP172"/>
      <c r="ANQ172"/>
      <c r="ANR172"/>
      <c r="ANS172"/>
      <c r="ANT172"/>
      <c r="ANU172"/>
      <c r="ANV172"/>
      <c r="ANW172"/>
      <c r="ANX172"/>
      <c r="ANY172"/>
      <c r="ANZ172"/>
      <c r="AOA172"/>
      <c r="AOB172"/>
      <c r="AOC172"/>
      <c r="AOD172"/>
      <c r="AOE172"/>
      <c r="AOF172"/>
      <c r="AOG172"/>
      <c r="AOH172"/>
      <c r="AOI172"/>
      <c r="AOJ172"/>
      <c r="AOK172"/>
      <c r="AOL172"/>
      <c r="AOM172"/>
      <c r="AON172"/>
      <c r="AOO172"/>
      <c r="AOP172"/>
      <c r="AOQ172"/>
      <c r="AOR172"/>
      <c r="AOS172"/>
      <c r="AOT172"/>
      <c r="AOU172"/>
      <c r="AOV172"/>
      <c r="AOW172"/>
      <c r="AOX172"/>
      <c r="AOY172"/>
      <c r="AOZ172"/>
      <c r="APA172"/>
      <c r="APB172"/>
      <c r="APC172"/>
      <c r="APD172"/>
      <c r="APE172"/>
      <c r="APF172"/>
      <c r="APG172"/>
      <c r="APH172"/>
      <c r="API172"/>
      <c r="APJ172"/>
      <c r="APK172"/>
      <c r="APL172"/>
      <c r="APM172"/>
      <c r="APN172"/>
      <c r="APO172"/>
      <c r="APP172"/>
      <c r="APQ172"/>
      <c r="APR172"/>
      <c r="APS172"/>
      <c r="APT172"/>
      <c r="APU172"/>
      <c r="APV172"/>
      <c r="APW172"/>
      <c r="APX172"/>
      <c r="APY172"/>
      <c r="APZ172"/>
      <c r="AQA172"/>
      <c r="AQB172"/>
      <c r="AQC172"/>
      <c r="AQD172"/>
      <c r="AQE172"/>
      <c r="AQF172"/>
      <c r="AQG172"/>
      <c r="AQH172"/>
      <c r="AQI172"/>
      <c r="AQJ172"/>
      <c r="AQK172"/>
      <c r="AQL172"/>
      <c r="AQM172"/>
      <c r="AQN172"/>
      <c r="AQO172"/>
      <c r="AQP172"/>
      <c r="AQQ172"/>
      <c r="AQR172"/>
      <c r="AQS172"/>
      <c r="AQT172"/>
      <c r="AQU172"/>
      <c r="AQV172"/>
      <c r="AQW172"/>
      <c r="AQX172"/>
      <c r="AQY172"/>
      <c r="AQZ172"/>
      <c r="ARA172"/>
      <c r="ARB172"/>
      <c r="ARC172"/>
      <c r="ARD172"/>
      <c r="ARE172"/>
      <c r="ARF172"/>
      <c r="ARG172"/>
      <c r="ARH172"/>
      <c r="ARI172"/>
      <c r="ARJ172"/>
      <c r="ARK172"/>
      <c r="ARL172"/>
      <c r="ARM172"/>
      <c r="ARN172"/>
      <c r="ARO172"/>
      <c r="ARP172"/>
      <c r="ARQ172"/>
      <c r="ARR172"/>
      <c r="ARS172"/>
      <c r="ART172"/>
      <c r="ARU172"/>
      <c r="ARV172"/>
      <c r="ARW172"/>
      <c r="ARX172"/>
      <c r="ARY172"/>
      <c r="ARZ172"/>
      <c r="ASA172"/>
      <c r="ASB172"/>
      <c r="ASC172"/>
      <c r="ASD172"/>
      <c r="ASE172"/>
      <c r="ASF172"/>
      <c r="ASG172"/>
      <c r="ASH172"/>
      <c r="ASI172"/>
      <c r="ASJ172"/>
      <c r="ASK172"/>
      <c r="ASL172"/>
      <c r="ASM172"/>
      <c r="ASN172"/>
      <c r="ASO172"/>
      <c r="ASP172"/>
      <c r="ASQ172"/>
      <c r="ASR172"/>
      <c r="ASS172"/>
      <c r="AST172"/>
      <c r="ASU172"/>
      <c r="ASV172"/>
      <c r="ASW172"/>
      <c r="ASX172"/>
      <c r="ASY172"/>
      <c r="ASZ172"/>
      <c r="ATA172"/>
      <c r="ATB172"/>
      <c r="ATC172"/>
      <c r="ATD172"/>
      <c r="ATE172"/>
      <c r="ATF172"/>
      <c r="ATG172"/>
      <c r="ATH172"/>
      <c r="ATI172"/>
      <c r="ATJ172"/>
      <c r="ATK172"/>
      <c r="ATL172"/>
      <c r="ATM172"/>
      <c r="ATN172"/>
      <c r="ATO172"/>
      <c r="ATP172"/>
      <c r="ATQ172"/>
      <c r="ATR172"/>
      <c r="ATS172"/>
      <c r="ATT172"/>
      <c r="ATU172"/>
      <c r="ATV172"/>
      <c r="ATW172"/>
      <c r="ATX172"/>
      <c r="ATY172"/>
      <c r="ATZ172"/>
      <c r="AUA172"/>
      <c r="AUB172"/>
      <c r="AUC172"/>
      <c r="AUD172"/>
      <c r="AUE172"/>
      <c r="AUF172"/>
      <c r="AUG172"/>
      <c r="AUH172"/>
      <c r="AUI172"/>
      <c r="AUJ172"/>
      <c r="AUK172"/>
      <c r="AUL172"/>
      <c r="AUM172"/>
      <c r="AUN172"/>
      <c r="AUO172"/>
      <c r="AUP172"/>
      <c r="AUQ172"/>
      <c r="AUR172"/>
      <c r="AUS172"/>
      <c r="AUT172"/>
      <c r="AUU172"/>
      <c r="AUV172"/>
      <c r="AUW172"/>
      <c r="AUX172"/>
      <c r="AUY172"/>
      <c r="AUZ172"/>
      <c r="AVA172"/>
      <c r="AVB172"/>
      <c r="AVC172"/>
      <c r="AVD172"/>
      <c r="AVE172"/>
      <c r="AVF172"/>
      <c r="AVG172"/>
      <c r="AVH172"/>
      <c r="AVI172"/>
      <c r="AVJ172"/>
      <c r="AVK172"/>
      <c r="AVL172"/>
      <c r="AVM172"/>
      <c r="AVN172"/>
      <c r="AVO172"/>
      <c r="AVP172"/>
      <c r="AVQ172"/>
      <c r="AVR172"/>
      <c r="AVS172"/>
      <c r="AVT172"/>
      <c r="AVU172"/>
      <c r="AVV172"/>
      <c r="AVW172"/>
      <c r="AVX172"/>
      <c r="AVY172"/>
      <c r="AVZ172"/>
      <c r="AWA172"/>
      <c r="AWB172"/>
      <c r="AWC172"/>
      <c r="AWD172"/>
      <c r="AWE172"/>
      <c r="AWF172"/>
      <c r="AWG172"/>
      <c r="AWH172"/>
      <c r="AWI172"/>
      <c r="AWJ172"/>
      <c r="AWK172"/>
      <c r="AWL172"/>
      <c r="AWM172"/>
      <c r="AWN172"/>
      <c r="AWO172"/>
      <c r="AWP172"/>
      <c r="AWQ172"/>
      <c r="AWR172"/>
      <c r="AWS172"/>
      <c r="AWT172"/>
      <c r="AWU172"/>
      <c r="AWV172"/>
      <c r="AWW172"/>
      <c r="AWX172"/>
      <c r="AWY172"/>
      <c r="AWZ172"/>
      <c r="AXA172"/>
      <c r="AXB172"/>
      <c r="AXC172"/>
      <c r="AXD172"/>
      <c r="AXE172"/>
      <c r="AXF172"/>
      <c r="AXG172"/>
      <c r="AXH172"/>
      <c r="AXI172"/>
      <c r="AXJ172"/>
      <c r="AXK172"/>
      <c r="AXL172"/>
      <c r="AXM172"/>
      <c r="AXN172"/>
      <c r="AXO172"/>
      <c r="AXP172"/>
      <c r="AXQ172"/>
      <c r="AXR172"/>
      <c r="AXS172"/>
      <c r="AXT172"/>
      <c r="AXU172"/>
      <c r="AXV172"/>
      <c r="AXW172"/>
      <c r="AXX172"/>
      <c r="AXY172"/>
      <c r="AXZ172"/>
      <c r="AYA172"/>
      <c r="AYB172"/>
      <c r="AYC172"/>
      <c r="AYD172"/>
      <c r="AYE172"/>
      <c r="AYF172"/>
      <c r="AYG172"/>
      <c r="AYH172"/>
      <c r="AYI172"/>
      <c r="AYJ172"/>
      <c r="AYK172"/>
      <c r="AYL172"/>
      <c r="AYM172"/>
    </row>
    <row r="173" spans="1:1339" x14ac:dyDescent="0.3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  <c r="AGN173"/>
      <c r="AGO173"/>
      <c r="AGP173"/>
      <c r="AGQ173"/>
      <c r="AGR173"/>
      <c r="AGS173"/>
      <c r="AGT173"/>
      <c r="AGU173"/>
      <c r="AGV173"/>
      <c r="AGW173"/>
      <c r="AGX173"/>
      <c r="AGY173"/>
      <c r="AGZ173"/>
      <c r="AHA173"/>
      <c r="AHB173"/>
      <c r="AHC173"/>
      <c r="AHD173"/>
      <c r="AHE173"/>
      <c r="AHF173"/>
      <c r="AHG173"/>
      <c r="AHH173"/>
      <c r="AHI173"/>
      <c r="AHJ173"/>
      <c r="AHK173"/>
      <c r="AHL173"/>
      <c r="AHM173"/>
      <c r="AHN173"/>
      <c r="AHO173"/>
      <c r="AHP173"/>
      <c r="AHQ173"/>
      <c r="AHR173"/>
      <c r="AHS173"/>
      <c r="AHT173"/>
      <c r="AHU173"/>
      <c r="AHV173"/>
      <c r="AHW173"/>
      <c r="AHX173"/>
      <c r="AHY173"/>
      <c r="AHZ173"/>
      <c r="AIA173"/>
      <c r="AIB173"/>
      <c r="AIC173"/>
      <c r="AID173"/>
      <c r="AIE173"/>
      <c r="AIF173"/>
      <c r="AIG173"/>
      <c r="AIH173"/>
      <c r="AII173"/>
      <c r="AIJ173"/>
      <c r="AIK173"/>
      <c r="AIL173"/>
      <c r="AIM173"/>
      <c r="AIN173"/>
      <c r="AIO173"/>
      <c r="AIP173"/>
      <c r="AIQ173"/>
      <c r="AIR173"/>
      <c r="AIS173"/>
      <c r="AIT173"/>
      <c r="AIU173"/>
      <c r="AIV173"/>
      <c r="AIW173"/>
      <c r="AIX173"/>
      <c r="AIY173"/>
      <c r="AIZ173"/>
      <c r="AJA173"/>
      <c r="AJB173"/>
      <c r="AJC173"/>
      <c r="AJD173"/>
      <c r="AJE173"/>
      <c r="AJF173"/>
      <c r="AJG173"/>
      <c r="AJH173"/>
      <c r="AJI173"/>
      <c r="AJJ173"/>
      <c r="AJK173"/>
      <c r="AJL173"/>
      <c r="AJM173"/>
      <c r="AJN173"/>
      <c r="AJO173"/>
      <c r="AJP173"/>
      <c r="AJQ173"/>
      <c r="AJR173"/>
      <c r="AJS173"/>
      <c r="AJT173"/>
      <c r="AJU173"/>
      <c r="AJV173"/>
      <c r="AJW173"/>
      <c r="AJX173"/>
      <c r="AJY173"/>
      <c r="AJZ173"/>
      <c r="AKA173"/>
      <c r="AKB173"/>
      <c r="AKC173"/>
      <c r="AKD173"/>
      <c r="AKE173"/>
      <c r="AKF173"/>
      <c r="AKG173"/>
      <c r="AKH173"/>
      <c r="AKI173"/>
      <c r="AKJ173"/>
      <c r="AKK173"/>
      <c r="AKL173"/>
      <c r="AKM173"/>
      <c r="AKN173"/>
      <c r="AKO173"/>
      <c r="AKP173"/>
      <c r="AKQ173"/>
      <c r="AKR173"/>
      <c r="AKS173"/>
      <c r="AKT173"/>
      <c r="AKU173"/>
      <c r="AKV173"/>
      <c r="AKW173"/>
      <c r="AKX173"/>
      <c r="AKY173"/>
      <c r="AKZ173"/>
      <c r="ALA173"/>
      <c r="ALB173"/>
      <c r="ALC173"/>
      <c r="ALD173"/>
      <c r="ALE173"/>
      <c r="ALF173"/>
      <c r="ALG173"/>
      <c r="ALH173"/>
      <c r="ALI173"/>
      <c r="ALJ173"/>
      <c r="ALK173"/>
      <c r="ALL173"/>
      <c r="ALM173"/>
      <c r="ALN173"/>
      <c r="ALO173"/>
      <c r="ALP173"/>
      <c r="ALQ173"/>
      <c r="ALR173"/>
      <c r="ALS173"/>
      <c r="ALT173"/>
      <c r="ALU173"/>
      <c r="ALV173"/>
      <c r="ALW173"/>
      <c r="ALX173"/>
      <c r="ALY173"/>
      <c r="ALZ173"/>
      <c r="AMA173"/>
      <c r="AMB173"/>
      <c r="AMC173"/>
      <c r="AMD173"/>
      <c r="AME173"/>
      <c r="AMF173"/>
      <c r="AMG173"/>
      <c r="AMH173"/>
      <c r="AMI173"/>
      <c r="AMJ173"/>
      <c r="AMK173"/>
      <c r="AML173"/>
      <c r="AMM173"/>
      <c r="AMN173"/>
      <c r="AMO173"/>
      <c r="AMP173"/>
      <c r="AMQ173"/>
      <c r="AMR173"/>
      <c r="AMS173"/>
      <c r="AMT173"/>
      <c r="AMU173"/>
      <c r="AMV173"/>
      <c r="AMW173"/>
      <c r="AMX173"/>
      <c r="AMY173"/>
      <c r="AMZ173"/>
      <c r="ANA173"/>
      <c r="ANB173"/>
      <c r="ANC173"/>
      <c r="AND173"/>
      <c r="ANE173"/>
      <c r="ANF173"/>
      <c r="ANG173"/>
      <c r="ANH173"/>
      <c r="ANI173"/>
      <c r="ANJ173"/>
      <c r="ANK173"/>
      <c r="ANL173"/>
      <c r="ANM173"/>
      <c r="ANN173"/>
      <c r="ANO173"/>
      <c r="ANP173"/>
      <c r="ANQ173"/>
      <c r="ANR173"/>
      <c r="ANS173"/>
      <c r="ANT173"/>
      <c r="ANU173"/>
      <c r="ANV173"/>
      <c r="ANW173"/>
      <c r="ANX173"/>
      <c r="ANY173"/>
      <c r="ANZ173"/>
      <c r="AOA173"/>
      <c r="AOB173"/>
      <c r="AOC173"/>
      <c r="AOD173"/>
      <c r="AOE173"/>
      <c r="AOF173"/>
      <c r="AOG173"/>
      <c r="AOH173"/>
      <c r="AOI173"/>
      <c r="AOJ173"/>
      <c r="AOK173"/>
      <c r="AOL173"/>
      <c r="AOM173"/>
      <c r="AON173"/>
      <c r="AOO173"/>
      <c r="AOP173"/>
      <c r="AOQ173"/>
      <c r="AOR173"/>
      <c r="AOS173"/>
      <c r="AOT173"/>
      <c r="AOU173"/>
      <c r="AOV173"/>
      <c r="AOW173"/>
      <c r="AOX173"/>
      <c r="AOY173"/>
      <c r="AOZ173"/>
      <c r="APA173"/>
      <c r="APB173"/>
      <c r="APC173"/>
      <c r="APD173"/>
      <c r="APE173"/>
      <c r="APF173"/>
      <c r="APG173"/>
      <c r="APH173"/>
      <c r="API173"/>
      <c r="APJ173"/>
      <c r="APK173"/>
      <c r="APL173"/>
      <c r="APM173"/>
      <c r="APN173"/>
      <c r="APO173"/>
      <c r="APP173"/>
      <c r="APQ173"/>
      <c r="APR173"/>
      <c r="APS173"/>
      <c r="APT173"/>
      <c r="APU173"/>
      <c r="APV173"/>
      <c r="APW173"/>
      <c r="APX173"/>
      <c r="APY173"/>
      <c r="APZ173"/>
      <c r="AQA173"/>
      <c r="AQB173"/>
      <c r="AQC173"/>
      <c r="AQD173"/>
      <c r="AQE173"/>
      <c r="AQF173"/>
      <c r="AQG173"/>
      <c r="AQH173"/>
      <c r="AQI173"/>
      <c r="AQJ173"/>
      <c r="AQK173"/>
      <c r="AQL173"/>
      <c r="AQM173"/>
      <c r="AQN173"/>
      <c r="AQO173"/>
      <c r="AQP173"/>
      <c r="AQQ173"/>
      <c r="AQR173"/>
      <c r="AQS173"/>
      <c r="AQT173"/>
      <c r="AQU173"/>
      <c r="AQV173"/>
      <c r="AQW173"/>
      <c r="AQX173"/>
      <c r="AQY173"/>
      <c r="AQZ173"/>
      <c r="ARA173"/>
      <c r="ARB173"/>
      <c r="ARC173"/>
      <c r="ARD173"/>
      <c r="ARE173"/>
      <c r="ARF173"/>
      <c r="ARG173"/>
      <c r="ARH173"/>
      <c r="ARI173"/>
      <c r="ARJ173"/>
      <c r="ARK173"/>
      <c r="ARL173"/>
      <c r="ARM173"/>
      <c r="ARN173"/>
      <c r="ARO173"/>
      <c r="ARP173"/>
      <c r="ARQ173"/>
      <c r="ARR173"/>
      <c r="ARS173"/>
      <c r="ART173"/>
      <c r="ARU173"/>
      <c r="ARV173"/>
      <c r="ARW173"/>
      <c r="ARX173"/>
      <c r="ARY173"/>
      <c r="ARZ173"/>
      <c r="ASA173"/>
      <c r="ASB173"/>
      <c r="ASC173"/>
      <c r="ASD173"/>
      <c r="ASE173"/>
      <c r="ASF173"/>
      <c r="ASG173"/>
      <c r="ASH173"/>
      <c r="ASI173"/>
      <c r="ASJ173"/>
      <c r="ASK173"/>
      <c r="ASL173"/>
      <c r="ASM173"/>
      <c r="ASN173"/>
      <c r="ASO173"/>
      <c r="ASP173"/>
      <c r="ASQ173"/>
      <c r="ASR173"/>
      <c r="ASS173"/>
      <c r="AST173"/>
      <c r="ASU173"/>
      <c r="ASV173"/>
      <c r="ASW173"/>
      <c r="ASX173"/>
      <c r="ASY173"/>
      <c r="ASZ173"/>
      <c r="ATA173"/>
      <c r="ATB173"/>
      <c r="ATC173"/>
      <c r="ATD173"/>
      <c r="ATE173"/>
      <c r="ATF173"/>
      <c r="ATG173"/>
      <c r="ATH173"/>
      <c r="ATI173"/>
      <c r="ATJ173"/>
      <c r="ATK173"/>
      <c r="ATL173"/>
      <c r="ATM173"/>
      <c r="ATN173"/>
      <c r="ATO173"/>
      <c r="ATP173"/>
      <c r="ATQ173"/>
      <c r="ATR173"/>
      <c r="ATS173"/>
      <c r="ATT173"/>
      <c r="ATU173"/>
      <c r="ATV173"/>
      <c r="ATW173"/>
      <c r="ATX173"/>
      <c r="ATY173"/>
      <c r="ATZ173"/>
      <c r="AUA173"/>
      <c r="AUB173"/>
      <c r="AUC173"/>
      <c r="AUD173"/>
      <c r="AUE173"/>
      <c r="AUF173"/>
      <c r="AUG173"/>
      <c r="AUH173"/>
      <c r="AUI173"/>
      <c r="AUJ173"/>
      <c r="AUK173"/>
      <c r="AUL173"/>
      <c r="AUM173"/>
      <c r="AUN173"/>
      <c r="AUO173"/>
      <c r="AUP173"/>
      <c r="AUQ173"/>
      <c r="AUR173"/>
      <c r="AUS173"/>
      <c r="AUT173"/>
      <c r="AUU173"/>
      <c r="AUV173"/>
      <c r="AUW173"/>
      <c r="AUX173"/>
      <c r="AUY173"/>
      <c r="AUZ173"/>
      <c r="AVA173"/>
      <c r="AVB173"/>
      <c r="AVC173"/>
      <c r="AVD173"/>
      <c r="AVE173"/>
      <c r="AVF173"/>
      <c r="AVG173"/>
      <c r="AVH173"/>
      <c r="AVI173"/>
      <c r="AVJ173"/>
      <c r="AVK173"/>
      <c r="AVL173"/>
      <c r="AVM173"/>
      <c r="AVN173"/>
      <c r="AVO173"/>
      <c r="AVP173"/>
      <c r="AVQ173"/>
      <c r="AVR173"/>
      <c r="AVS173"/>
      <c r="AVT173"/>
      <c r="AVU173"/>
      <c r="AVV173"/>
      <c r="AVW173"/>
      <c r="AVX173"/>
      <c r="AVY173"/>
      <c r="AVZ173"/>
      <c r="AWA173"/>
      <c r="AWB173"/>
      <c r="AWC173"/>
      <c r="AWD173"/>
      <c r="AWE173"/>
      <c r="AWF173"/>
      <c r="AWG173"/>
      <c r="AWH173"/>
      <c r="AWI173"/>
      <c r="AWJ173"/>
      <c r="AWK173"/>
      <c r="AWL173"/>
      <c r="AWM173"/>
      <c r="AWN173"/>
      <c r="AWO173"/>
      <c r="AWP173"/>
      <c r="AWQ173"/>
      <c r="AWR173"/>
      <c r="AWS173"/>
      <c r="AWT173"/>
      <c r="AWU173"/>
      <c r="AWV173"/>
      <c r="AWW173"/>
      <c r="AWX173"/>
      <c r="AWY173"/>
      <c r="AWZ173"/>
      <c r="AXA173"/>
      <c r="AXB173"/>
      <c r="AXC173"/>
      <c r="AXD173"/>
      <c r="AXE173"/>
      <c r="AXF173"/>
      <c r="AXG173"/>
      <c r="AXH173"/>
      <c r="AXI173"/>
      <c r="AXJ173"/>
      <c r="AXK173"/>
      <c r="AXL173"/>
      <c r="AXM173"/>
      <c r="AXN173"/>
      <c r="AXO173"/>
      <c r="AXP173"/>
      <c r="AXQ173"/>
      <c r="AXR173"/>
      <c r="AXS173"/>
      <c r="AXT173"/>
      <c r="AXU173"/>
      <c r="AXV173"/>
      <c r="AXW173"/>
      <c r="AXX173"/>
      <c r="AXY173"/>
      <c r="AXZ173"/>
      <c r="AYA173"/>
      <c r="AYB173"/>
      <c r="AYC173"/>
      <c r="AYD173"/>
      <c r="AYE173"/>
      <c r="AYF173"/>
      <c r="AYG173"/>
      <c r="AYH173"/>
      <c r="AYI173"/>
      <c r="AYJ173"/>
      <c r="AYK173"/>
      <c r="AYL173"/>
      <c r="AYM173"/>
    </row>
    <row r="174" spans="1:1339" x14ac:dyDescent="0.3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  <c r="AGN174"/>
      <c r="AGO174"/>
      <c r="AGP174"/>
      <c r="AGQ174"/>
      <c r="AGR174"/>
      <c r="AGS174"/>
      <c r="AGT174"/>
      <c r="AGU174"/>
      <c r="AGV174"/>
      <c r="AGW174"/>
      <c r="AGX174"/>
      <c r="AGY174"/>
      <c r="AGZ174"/>
      <c r="AHA174"/>
      <c r="AHB174"/>
      <c r="AHC174"/>
      <c r="AHD174"/>
      <c r="AHE174"/>
      <c r="AHF174"/>
      <c r="AHG174"/>
      <c r="AHH174"/>
      <c r="AHI174"/>
      <c r="AHJ174"/>
      <c r="AHK174"/>
      <c r="AHL174"/>
      <c r="AHM174"/>
      <c r="AHN174"/>
      <c r="AHO174"/>
      <c r="AHP174"/>
      <c r="AHQ174"/>
      <c r="AHR174"/>
      <c r="AHS174"/>
      <c r="AHT174"/>
      <c r="AHU174"/>
      <c r="AHV174"/>
      <c r="AHW174"/>
      <c r="AHX174"/>
      <c r="AHY174"/>
      <c r="AHZ174"/>
      <c r="AIA174"/>
      <c r="AIB174"/>
      <c r="AIC174"/>
      <c r="AID174"/>
      <c r="AIE174"/>
      <c r="AIF174"/>
      <c r="AIG174"/>
      <c r="AIH174"/>
      <c r="AII174"/>
      <c r="AIJ174"/>
      <c r="AIK174"/>
      <c r="AIL174"/>
      <c r="AIM174"/>
      <c r="AIN174"/>
      <c r="AIO174"/>
      <c r="AIP174"/>
      <c r="AIQ174"/>
      <c r="AIR174"/>
      <c r="AIS174"/>
      <c r="AIT174"/>
      <c r="AIU174"/>
      <c r="AIV174"/>
      <c r="AIW174"/>
      <c r="AIX174"/>
      <c r="AIY174"/>
      <c r="AIZ174"/>
      <c r="AJA174"/>
      <c r="AJB174"/>
      <c r="AJC174"/>
      <c r="AJD174"/>
      <c r="AJE174"/>
      <c r="AJF174"/>
      <c r="AJG174"/>
      <c r="AJH174"/>
      <c r="AJI174"/>
      <c r="AJJ174"/>
      <c r="AJK174"/>
      <c r="AJL174"/>
      <c r="AJM174"/>
      <c r="AJN174"/>
      <c r="AJO174"/>
      <c r="AJP174"/>
      <c r="AJQ174"/>
      <c r="AJR174"/>
      <c r="AJS174"/>
      <c r="AJT174"/>
      <c r="AJU174"/>
      <c r="AJV174"/>
      <c r="AJW174"/>
      <c r="AJX174"/>
      <c r="AJY174"/>
      <c r="AJZ174"/>
      <c r="AKA174"/>
      <c r="AKB174"/>
      <c r="AKC174"/>
      <c r="AKD174"/>
      <c r="AKE174"/>
      <c r="AKF174"/>
      <c r="AKG174"/>
      <c r="AKH174"/>
      <c r="AKI174"/>
      <c r="AKJ174"/>
      <c r="AKK174"/>
      <c r="AKL174"/>
      <c r="AKM174"/>
      <c r="AKN174"/>
      <c r="AKO174"/>
      <c r="AKP174"/>
      <c r="AKQ174"/>
      <c r="AKR174"/>
      <c r="AKS174"/>
      <c r="AKT174"/>
      <c r="AKU174"/>
      <c r="AKV174"/>
      <c r="AKW174"/>
      <c r="AKX174"/>
      <c r="AKY174"/>
      <c r="AKZ174"/>
      <c r="ALA174"/>
      <c r="ALB174"/>
      <c r="ALC174"/>
      <c r="ALD174"/>
      <c r="ALE174"/>
      <c r="ALF174"/>
      <c r="ALG174"/>
      <c r="ALH174"/>
      <c r="ALI174"/>
      <c r="ALJ174"/>
      <c r="ALK174"/>
      <c r="ALL174"/>
      <c r="ALM174"/>
      <c r="ALN174"/>
      <c r="ALO174"/>
      <c r="ALP174"/>
      <c r="ALQ174"/>
      <c r="ALR174"/>
      <c r="ALS174"/>
      <c r="ALT174"/>
      <c r="ALU174"/>
      <c r="ALV174"/>
      <c r="ALW174"/>
      <c r="ALX174"/>
      <c r="ALY174"/>
      <c r="ALZ174"/>
      <c r="AMA174"/>
      <c r="AMB174"/>
      <c r="AMC174"/>
      <c r="AMD174"/>
      <c r="AME174"/>
      <c r="AMF174"/>
      <c r="AMG174"/>
      <c r="AMH174"/>
      <c r="AMI174"/>
      <c r="AMJ174"/>
      <c r="AMK174"/>
      <c r="AML174"/>
      <c r="AMM174"/>
      <c r="AMN174"/>
      <c r="AMO174"/>
      <c r="AMP174"/>
      <c r="AMQ174"/>
      <c r="AMR174"/>
      <c r="AMS174"/>
      <c r="AMT174"/>
      <c r="AMU174"/>
      <c r="AMV174"/>
      <c r="AMW174"/>
      <c r="AMX174"/>
      <c r="AMY174"/>
      <c r="AMZ174"/>
      <c r="ANA174"/>
      <c r="ANB174"/>
      <c r="ANC174"/>
      <c r="AND174"/>
      <c r="ANE174"/>
      <c r="ANF174"/>
      <c r="ANG174"/>
      <c r="ANH174"/>
      <c r="ANI174"/>
      <c r="ANJ174"/>
      <c r="ANK174"/>
      <c r="ANL174"/>
      <c r="ANM174"/>
      <c r="ANN174"/>
      <c r="ANO174"/>
      <c r="ANP174"/>
      <c r="ANQ174"/>
      <c r="ANR174"/>
      <c r="ANS174"/>
      <c r="ANT174"/>
      <c r="ANU174"/>
      <c r="ANV174"/>
      <c r="ANW174"/>
      <c r="ANX174"/>
      <c r="ANY174"/>
      <c r="ANZ174"/>
      <c r="AOA174"/>
      <c r="AOB174"/>
      <c r="AOC174"/>
      <c r="AOD174"/>
      <c r="AOE174"/>
      <c r="AOF174"/>
      <c r="AOG174"/>
      <c r="AOH174"/>
      <c r="AOI174"/>
      <c r="AOJ174"/>
      <c r="AOK174"/>
      <c r="AOL174"/>
      <c r="AOM174"/>
      <c r="AON174"/>
      <c r="AOO174"/>
      <c r="AOP174"/>
      <c r="AOQ174"/>
      <c r="AOR174"/>
      <c r="AOS174"/>
      <c r="AOT174"/>
      <c r="AOU174"/>
      <c r="AOV174"/>
      <c r="AOW174"/>
      <c r="AOX174"/>
      <c r="AOY174"/>
      <c r="AOZ174"/>
      <c r="APA174"/>
      <c r="APB174"/>
      <c r="APC174"/>
      <c r="APD174"/>
      <c r="APE174"/>
      <c r="APF174"/>
      <c r="APG174"/>
      <c r="APH174"/>
      <c r="API174"/>
      <c r="APJ174"/>
      <c r="APK174"/>
      <c r="APL174"/>
      <c r="APM174"/>
      <c r="APN174"/>
      <c r="APO174"/>
      <c r="APP174"/>
      <c r="APQ174"/>
      <c r="APR174"/>
      <c r="APS174"/>
      <c r="APT174"/>
      <c r="APU174"/>
      <c r="APV174"/>
      <c r="APW174"/>
      <c r="APX174"/>
      <c r="APY174"/>
      <c r="APZ174"/>
      <c r="AQA174"/>
      <c r="AQB174"/>
      <c r="AQC174"/>
      <c r="AQD174"/>
      <c r="AQE174"/>
      <c r="AQF174"/>
      <c r="AQG174"/>
      <c r="AQH174"/>
      <c r="AQI174"/>
      <c r="AQJ174"/>
      <c r="AQK174"/>
      <c r="AQL174"/>
      <c r="AQM174"/>
      <c r="AQN174"/>
      <c r="AQO174"/>
      <c r="AQP174"/>
      <c r="AQQ174"/>
      <c r="AQR174"/>
      <c r="AQS174"/>
      <c r="AQT174"/>
      <c r="AQU174"/>
      <c r="AQV174"/>
      <c r="AQW174"/>
      <c r="AQX174"/>
      <c r="AQY174"/>
      <c r="AQZ174"/>
      <c r="ARA174"/>
      <c r="ARB174"/>
      <c r="ARC174"/>
      <c r="ARD174"/>
      <c r="ARE174"/>
      <c r="ARF174"/>
      <c r="ARG174"/>
      <c r="ARH174"/>
      <c r="ARI174"/>
      <c r="ARJ174"/>
      <c r="ARK174"/>
      <c r="ARL174"/>
      <c r="ARM174"/>
      <c r="ARN174"/>
      <c r="ARO174"/>
      <c r="ARP174"/>
      <c r="ARQ174"/>
      <c r="ARR174"/>
      <c r="ARS174"/>
      <c r="ART174"/>
      <c r="ARU174"/>
      <c r="ARV174"/>
      <c r="ARW174"/>
      <c r="ARX174"/>
      <c r="ARY174"/>
      <c r="ARZ174"/>
      <c r="ASA174"/>
      <c r="ASB174"/>
      <c r="ASC174"/>
      <c r="ASD174"/>
      <c r="ASE174"/>
      <c r="ASF174"/>
      <c r="ASG174"/>
      <c r="ASH174"/>
      <c r="ASI174"/>
      <c r="ASJ174"/>
      <c r="ASK174"/>
      <c r="ASL174"/>
      <c r="ASM174"/>
      <c r="ASN174"/>
      <c r="ASO174"/>
      <c r="ASP174"/>
      <c r="ASQ174"/>
      <c r="ASR174"/>
      <c r="ASS174"/>
      <c r="AST174"/>
      <c r="ASU174"/>
      <c r="ASV174"/>
      <c r="ASW174"/>
      <c r="ASX174"/>
      <c r="ASY174"/>
      <c r="ASZ174"/>
      <c r="ATA174"/>
      <c r="ATB174"/>
      <c r="ATC174"/>
      <c r="ATD174"/>
      <c r="ATE174"/>
      <c r="ATF174"/>
      <c r="ATG174"/>
      <c r="ATH174"/>
      <c r="ATI174"/>
      <c r="ATJ174"/>
      <c r="ATK174"/>
      <c r="ATL174"/>
      <c r="ATM174"/>
      <c r="ATN174"/>
      <c r="ATO174"/>
      <c r="ATP174"/>
      <c r="ATQ174"/>
      <c r="ATR174"/>
      <c r="ATS174"/>
      <c r="ATT174"/>
      <c r="ATU174"/>
      <c r="ATV174"/>
      <c r="ATW174"/>
      <c r="ATX174"/>
      <c r="ATY174"/>
      <c r="ATZ174"/>
      <c r="AUA174"/>
      <c r="AUB174"/>
      <c r="AUC174"/>
      <c r="AUD174"/>
      <c r="AUE174"/>
      <c r="AUF174"/>
      <c r="AUG174"/>
      <c r="AUH174"/>
      <c r="AUI174"/>
      <c r="AUJ174"/>
      <c r="AUK174"/>
      <c r="AUL174"/>
      <c r="AUM174"/>
      <c r="AUN174"/>
      <c r="AUO174"/>
      <c r="AUP174"/>
      <c r="AUQ174"/>
      <c r="AUR174"/>
      <c r="AUS174"/>
      <c r="AUT174"/>
      <c r="AUU174"/>
      <c r="AUV174"/>
      <c r="AUW174"/>
      <c r="AUX174"/>
      <c r="AUY174"/>
      <c r="AUZ174"/>
      <c r="AVA174"/>
      <c r="AVB174"/>
      <c r="AVC174"/>
      <c r="AVD174"/>
      <c r="AVE174"/>
      <c r="AVF174"/>
      <c r="AVG174"/>
      <c r="AVH174"/>
      <c r="AVI174"/>
      <c r="AVJ174"/>
      <c r="AVK174"/>
      <c r="AVL174"/>
      <c r="AVM174"/>
      <c r="AVN174"/>
      <c r="AVO174"/>
      <c r="AVP174"/>
      <c r="AVQ174"/>
      <c r="AVR174"/>
      <c r="AVS174"/>
      <c r="AVT174"/>
      <c r="AVU174"/>
      <c r="AVV174"/>
      <c r="AVW174"/>
      <c r="AVX174"/>
      <c r="AVY174"/>
      <c r="AVZ174"/>
      <c r="AWA174"/>
      <c r="AWB174"/>
      <c r="AWC174"/>
      <c r="AWD174"/>
      <c r="AWE174"/>
      <c r="AWF174"/>
      <c r="AWG174"/>
      <c r="AWH174"/>
      <c r="AWI174"/>
      <c r="AWJ174"/>
      <c r="AWK174"/>
      <c r="AWL174"/>
      <c r="AWM174"/>
      <c r="AWN174"/>
      <c r="AWO174"/>
      <c r="AWP174"/>
      <c r="AWQ174"/>
      <c r="AWR174"/>
      <c r="AWS174"/>
      <c r="AWT174"/>
      <c r="AWU174"/>
      <c r="AWV174"/>
      <c r="AWW174"/>
      <c r="AWX174"/>
      <c r="AWY174"/>
      <c r="AWZ174"/>
      <c r="AXA174"/>
      <c r="AXB174"/>
      <c r="AXC174"/>
      <c r="AXD174"/>
      <c r="AXE174"/>
      <c r="AXF174"/>
      <c r="AXG174"/>
      <c r="AXH174"/>
      <c r="AXI174"/>
      <c r="AXJ174"/>
      <c r="AXK174"/>
      <c r="AXL174"/>
      <c r="AXM174"/>
      <c r="AXN174"/>
      <c r="AXO174"/>
      <c r="AXP174"/>
      <c r="AXQ174"/>
      <c r="AXR174"/>
      <c r="AXS174"/>
      <c r="AXT174"/>
      <c r="AXU174"/>
      <c r="AXV174"/>
      <c r="AXW174"/>
      <c r="AXX174"/>
      <c r="AXY174"/>
      <c r="AXZ174"/>
      <c r="AYA174"/>
      <c r="AYB174"/>
      <c r="AYC174"/>
      <c r="AYD174"/>
      <c r="AYE174"/>
      <c r="AYF174"/>
      <c r="AYG174"/>
      <c r="AYH174"/>
      <c r="AYI174"/>
      <c r="AYJ174"/>
      <c r="AYK174"/>
      <c r="AYL174"/>
      <c r="AYM174"/>
    </row>
    <row r="175" spans="1:1339" x14ac:dyDescent="0.3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  <c r="AGN175"/>
      <c r="AGO175"/>
      <c r="AGP175"/>
      <c r="AGQ175"/>
      <c r="AGR175"/>
      <c r="AGS175"/>
      <c r="AGT175"/>
      <c r="AGU175"/>
      <c r="AGV175"/>
      <c r="AGW175"/>
      <c r="AGX175"/>
      <c r="AGY175"/>
      <c r="AGZ175"/>
      <c r="AHA175"/>
      <c r="AHB175"/>
      <c r="AHC175"/>
      <c r="AHD175"/>
      <c r="AHE175"/>
      <c r="AHF175"/>
      <c r="AHG175"/>
      <c r="AHH175"/>
      <c r="AHI175"/>
      <c r="AHJ175"/>
      <c r="AHK175"/>
      <c r="AHL175"/>
      <c r="AHM175"/>
      <c r="AHN175"/>
      <c r="AHO175"/>
      <c r="AHP175"/>
      <c r="AHQ175"/>
      <c r="AHR175"/>
      <c r="AHS175"/>
      <c r="AHT175"/>
      <c r="AHU175"/>
      <c r="AHV175"/>
      <c r="AHW175"/>
      <c r="AHX175"/>
      <c r="AHY175"/>
      <c r="AHZ175"/>
      <c r="AIA175"/>
      <c r="AIB175"/>
      <c r="AIC175"/>
      <c r="AID175"/>
      <c r="AIE175"/>
      <c r="AIF175"/>
      <c r="AIG175"/>
      <c r="AIH175"/>
      <c r="AII175"/>
      <c r="AIJ175"/>
      <c r="AIK175"/>
      <c r="AIL175"/>
      <c r="AIM175"/>
      <c r="AIN175"/>
      <c r="AIO175"/>
      <c r="AIP175"/>
      <c r="AIQ175"/>
      <c r="AIR175"/>
      <c r="AIS175"/>
      <c r="AIT175"/>
      <c r="AIU175"/>
      <c r="AIV175"/>
      <c r="AIW175"/>
      <c r="AIX175"/>
      <c r="AIY175"/>
      <c r="AIZ175"/>
      <c r="AJA175"/>
      <c r="AJB175"/>
      <c r="AJC175"/>
      <c r="AJD175"/>
      <c r="AJE175"/>
      <c r="AJF175"/>
      <c r="AJG175"/>
      <c r="AJH175"/>
      <c r="AJI175"/>
      <c r="AJJ175"/>
      <c r="AJK175"/>
      <c r="AJL175"/>
      <c r="AJM175"/>
      <c r="AJN175"/>
      <c r="AJO175"/>
      <c r="AJP175"/>
      <c r="AJQ175"/>
      <c r="AJR175"/>
      <c r="AJS175"/>
      <c r="AJT175"/>
      <c r="AJU175"/>
      <c r="AJV175"/>
      <c r="AJW175"/>
      <c r="AJX175"/>
      <c r="AJY175"/>
      <c r="AJZ175"/>
      <c r="AKA175"/>
      <c r="AKB175"/>
      <c r="AKC175"/>
      <c r="AKD175"/>
      <c r="AKE175"/>
      <c r="AKF175"/>
      <c r="AKG175"/>
      <c r="AKH175"/>
      <c r="AKI175"/>
      <c r="AKJ175"/>
      <c r="AKK175"/>
      <c r="AKL175"/>
      <c r="AKM175"/>
      <c r="AKN175"/>
      <c r="AKO175"/>
      <c r="AKP175"/>
      <c r="AKQ175"/>
      <c r="AKR175"/>
      <c r="AKS175"/>
      <c r="AKT175"/>
      <c r="AKU175"/>
      <c r="AKV175"/>
      <c r="AKW175"/>
      <c r="AKX175"/>
      <c r="AKY175"/>
      <c r="AKZ175"/>
      <c r="ALA175"/>
      <c r="ALB175"/>
      <c r="ALC175"/>
      <c r="ALD175"/>
      <c r="ALE175"/>
      <c r="ALF175"/>
      <c r="ALG175"/>
      <c r="ALH175"/>
      <c r="ALI175"/>
      <c r="ALJ175"/>
      <c r="ALK175"/>
      <c r="ALL175"/>
      <c r="ALM175"/>
      <c r="ALN175"/>
      <c r="ALO175"/>
      <c r="ALP175"/>
      <c r="ALQ175"/>
      <c r="ALR175"/>
      <c r="ALS175"/>
      <c r="ALT175"/>
      <c r="ALU175"/>
      <c r="ALV175"/>
      <c r="ALW175"/>
      <c r="ALX175"/>
      <c r="ALY175"/>
      <c r="ALZ175"/>
      <c r="AMA175"/>
      <c r="AMB175"/>
      <c r="AMC175"/>
      <c r="AMD175"/>
      <c r="AME175"/>
      <c r="AMF175"/>
      <c r="AMG175"/>
      <c r="AMH175"/>
      <c r="AMI175"/>
      <c r="AMJ175"/>
      <c r="AMK175"/>
      <c r="AML175"/>
      <c r="AMM175"/>
      <c r="AMN175"/>
      <c r="AMO175"/>
      <c r="AMP175"/>
      <c r="AMQ175"/>
      <c r="AMR175"/>
      <c r="AMS175"/>
      <c r="AMT175"/>
      <c r="AMU175"/>
      <c r="AMV175"/>
      <c r="AMW175"/>
      <c r="AMX175"/>
      <c r="AMY175"/>
      <c r="AMZ175"/>
      <c r="ANA175"/>
      <c r="ANB175"/>
      <c r="ANC175"/>
      <c r="AND175"/>
      <c r="ANE175"/>
      <c r="ANF175"/>
      <c r="ANG175"/>
      <c r="ANH175"/>
      <c r="ANI175"/>
      <c r="ANJ175"/>
      <c r="ANK175"/>
      <c r="ANL175"/>
      <c r="ANM175"/>
      <c r="ANN175"/>
      <c r="ANO175"/>
      <c r="ANP175"/>
      <c r="ANQ175"/>
      <c r="ANR175"/>
      <c r="ANS175"/>
      <c r="ANT175"/>
      <c r="ANU175"/>
      <c r="ANV175"/>
      <c r="ANW175"/>
      <c r="ANX175"/>
      <c r="ANY175"/>
      <c r="ANZ175"/>
      <c r="AOA175"/>
      <c r="AOB175"/>
      <c r="AOC175"/>
      <c r="AOD175"/>
      <c r="AOE175"/>
      <c r="AOF175"/>
      <c r="AOG175"/>
      <c r="AOH175"/>
      <c r="AOI175"/>
      <c r="AOJ175"/>
      <c r="AOK175"/>
      <c r="AOL175"/>
      <c r="AOM175"/>
      <c r="AON175"/>
      <c r="AOO175"/>
      <c r="AOP175"/>
      <c r="AOQ175"/>
      <c r="AOR175"/>
      <c r="AOS175"/>
      <c r="AOT175"/>
      <c r="AOU175"/>
      <c r="AOV175"/>
      <c r="AOW175"/>
      <c r="AOX175"/>
      <c r="AOY175"/>
      <c r="AOZ175"/>
      <c r="APA175"/>
      <c r="APB175"/>
      <c r="APC175"/>
      <c r="APD175"/>
      <c r="APE175"/>
      <c r="APF175"/>
      <c r="APG175"/>
      <c r="APH175"/>
      <c r="API175"/>
      <c r="APJ175"/>
      <c r="APK175"/>
      <c r="APL175"/>
      <c r="APM175"/>
      <c r="APN175"/>
      <c r="APO175"/>
      <c r="APP175"/>
      <c r="APQ175"/>
      <c r="APR175"/>
      <c r="APS175"/>
      <c r="APT175"/>
      <c r="APU175"/>
      <c r="APV175"/>
      <c r="APW175"/>
      <c r="APX175"/>
      <c r="APY175"/>
      <c r="APZ175"/>
      <c r="AQA175"/>
      <c r="AQB175"/>
      <c r="AQC175"/>
      <c r="AQD175"/>
      <c r="AQE175"/>
      <c r="AQF175"/>
      <c r="AQG175"/>
      <c r="AQH175"/>
      <c r="AQI175"/>
      <c r="AQJ175"/>
      <c r="AQK175"/>
      <c r="AQL175"/>
      <c r="AQM175"/>
      <c r="AQN175"/>
      <c r="AQO175"/>
      <c r="AQP175"/>
      <c r="AQQ175"/>
      <c r="AQR175"/>
      <c r="AQS175"/>
      <c r="AQT175"/>
      <c r="AQU175"/>
      <c r="AQV175"/>
      <c r="AQW175"/>
      <c r="AQX175"/>
      <c r="AQY175"/>
      <c r="AQZ175"/>
      <c r="ARA175"/>
      <c r="ARB175"/>
      <c r="ARC175"/>
      <c r="ARD175"/>
      <c r="ARE175"/>
      <c r="ARF175"/>
      <c r="ARG175"/>
      <c r="ARH175"/>
      <c r="ARI175"/>
      <c r="ARJ175"/>
      <c r="ARK175"/>
      <c r="ARL175"/>
      <c r="ARM175"/>
      <c r="ARN175"/>
      <c r="ARO175"/>
      <c r="ARP175"/>
      <c r="ARQ175"/>
      <c r="ARR175"/>
      <c r="ARS175"/>
      <c r="ART175"/>
      <c r="ARU175"/>
      <c r="ARV175"/>
      <c r="ARW175"/>
      <c r="ARX175"/>
      <c r="ARY175"/>
      <c r="ARZ175"/>
      <c r="ASA175"/>
      <c r="ASB175"/>
      <c r="ASC175"/>
      <c r="ASD175"/>
      <c r="ASE175"/>
      <c r="ASF175"/>
      <c r="ASG175"/>
      <c r="ASH175"/>
      <c r="ASI175"/>
      <c r="ASJ175"/>
      <c r="ASK175"/>
      <c r="ASL175"/>
      <c r="ASM175"/>
      <c r="ASN175"/>
      <c r="ASO175"/>
      <c r="ASP175"/>
      <c r="ASQ175"/>
      <c r="ASR175"/>
      <c r="ASS175"/>
      <c r="AST175"/>
      <c r="ASU175"/>
      <c r="ASV175"/>
      <c r="ASW175"/>
      <c r="ASX175"/>
      <c r="ASY175"/>
      <c r="ASZ175"/>
      <c r="ATA175"/>
      <c r="ATB175"/>
      <c r="ATC175"/>
      <c r="ATD175"/>
      <c r="ATE175"/>
      <c r="ATF175"/>
      <c r="ATG175"/>
      <c r="ATH175"/>
      <c r="ATI175"/>
      <c r="ATJ175"/>
      <c r="ATK175"/>
      <c r="ATL175"/>
      <c r="ATM175"/>
      <c r="ATN175"/>
      <c r="ATO175"/>
      <c r="ATP175"/>
      <c r="ATQ175"/>
      <c r="ATR175"/>
      <c r="ATS175"/>
      <c r="ATT175"/>
      <c r="ATU175"/>
      <c r="ATV175"/>
      <c r="ATW175"/>
      <c r="ATX175"/>
      <c r="ATY175"/>
      <c r="ATZ175"/>
      <c r="AUA175"/>
      <c r="AUB175"/>
      <c r="AUC175"/>
      <c r="AUD175"/>
      <c r="AUE175"/>
      <c r="AUF175"/>
      <c r="AUG175"/>
      <c r="AUH175"/>
      <c r="AUI175"/>
      <c r="AUJ175"/>
      <c r="AUK175"/>
      <c r="AUL175"/>
      <c r="AUM175"/>
      <c r="AUN175"/>
      <c r="AUO175"/>
      <c r="AUP175"/>
      <c r="AUQ175"/>
      <c r="AUR175"/>
      <c r="AUS175"/>
      <c r="AUT175"/>
      <c r="AUU175"/>
      <c r="AUV175"/>
      <c r="AUW175"/>
      <c r="AUX175"/>
      <c r="AUY175"/>
      <c r="AUZ175"/>
      <c r="AVA175"/>
      <c r="AVB175"/>
      <c r="AVC175"/>
      <c r="AVD175"/>
      <c r="AVE175"/>
      <c r="AVF175"/>
      <c r="AVG175"/>
      <c r="AVH175"/>
      <c r="AVI175"/>
      <c r="AVJ175"/>
      <c r="AVK175"/>
      <c r="AVL175"/>
      <c r="AVM175"/>
      <c r="AVN175"/>
      <c r="AVO175"/>
      <c r="AVP175"/>
      <c r="AVQ175"/>
      <c r="AVR175"/>
      <c r="AVS175"/>
      <c r="AVT175"/>
      <c r="AVU175"/>
      <c r="AVV175"/>
      <c r="AVW175"/>
      <c r="AVX175"/>
      <c r="AVY175"/>
      <c r="AVZ175"/>
      <c r="AWA175"/>
      <c r="AWB175"/>
      <c r="AWC175"/>
      <c r="AWD175"/>
      <c r="AWE175"/>
      <c r="AWF175"/>
      <c r="AWG175"/>
      <c r="AWH175"/>
      <c r="AWI175"/>
      <c r="AWJ175"/>
      <c r="AWK175"/>
      <c r="AWL175"/>
      <c r="AWM175"/>
      <c r="AWN175"/>
      <c r="AWO175"/>
      <c r="AWP175"/>
      <c r="AWQ175"/>
      <c r="AWR175"/>
      <c r="AWS175"/>
      <c r="AWT175"/>
      <c r="AWU175"/>
      <c r="AWV175"/>
      <c r="AWW175"/>
      <c r="AWX175"/>
      <c r="AWY175"/>
      <c r="AWZ175"/>
      <c r="AXA175"/>
      <c r="AXB175"/>
      <c r="AXC175"/>
      <c r="AXD175"/>
      <c r="AXE175"/>
      <c r="AXF175"/>
      <c r="AXG175"/>
      <c r="AXH175"/>
      <c r="AXI175"/>
      <c r="AXJ175"/>
      <c r="AXK175"/>
      <c r="AXL175"/>
      <c r="AXM175"/>
      <c r="AXN175"/>
      <c r="AXO175"/>
      <c r="AXP175"/>
      <c r="AXQ175"/>
      <c r="AXR175"/>
      <c r="AXS175"/>
      <c r="AXT175"/>
      <c r="AXU175"/>
      <c r="AXV175"/>
      <c r="AXW175"/>
      <c r="AXX175"/>
      <c r="AXY175"/>
      <c r="AXZ175"/>
      <c r="AYA175"/>
      <c r="AYB175"/>
      <c r="AYC175"/>
      <c r="AYD175"/>
      <c r="AYE175"/>
      <c r="AYF175"/>
      <c r="AYG175"/>
      <c r="AYH175"/>
      <c r="AYI175"/>
      <c r="AYJ175"/>
      <c r="AYK175"/>
      <c r="AYL175"/>
      <c r="AYM175"/>
    </row>
    <row r="176" spans="1:1339" x14ac:dyDescent="0.3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  <c r="AGN176"/>
      <c r="AGO176"/>
      <c r="AGP176"/>
      <c r="AGQ176"/>
      <c r="AGR176"/>
      <c r="AGS176"/>
      <c r="AGT176"/>
      <c r="AGU176"/>
      <c r="AGV176"/>
      <c r="AGW176"/>
      <c r="AGX176"/>
      <c r="AGY176"/>
      <c r="AGZ176"/>
      <c r="AHA176"/>
      <c r="AHB176"/>
      <c r="AHC176"/>
      <c r="AHD176"/>
      <c r="AHE176"/>
      <c r="AHF176"/>
      <c r="AHG176"/>
      <c r="AHH176"/>
      <c r="AHI176"/>
      <c r="AHJ176"/>
      <c r="AHK176"/>
      <c r="AHL176"/>
      <c r="AHM176"/>
      <c r="AHN176"/>
      <c r="AHO176"/>
      <c r="AHP176"/>
      <c r="AHQ176"/>
      <c r="AHR176"/>
      <c r="AHS176"/>
      <c r="AHT176"/>
      <c r="AHU176"/>
      <c r="AHV176"/>
      <c r="AHW176"/>
      <c r="AHX176"/>
      <c r="AHY176"/>
      <c r="AHZ176"/>
      <c r="AIA176"/>
      <c r="AIB176"/>
      <c r="AIC176"/>
      <c r="AID176"/>
      <c r="AIE176"/>
      <c r="AIF176"/>
      <c r="AIG176"/>
      <c r="AIH176"/>
      <c r="AII176"/>
      <c r="AIJ176"/>
      <c r="AIK176"/>
      <c r="AIL176"/>
      <c r="AIM176"/>
      <c r="AIN176"/>
      <c r="AIO176"/>
      <c r="AIP176"/>
      <c r="AIQ176"/>
      <c r="AIR176"/>
      <c r="AIS176"/>
      <c r="AIT176"/>
      <c r="AIU176"/>
      <c r="AIV176"/>
      <c r="AIW176"/>
      <c r="AIX176"/>
      <c r="AIY176"/>
      <c r="AIZ176"/>
      <c r="AJA176"/>
      <c r="AJB176"/>
      <c r="AJC176"/>
      <c r="AJD176"/>
      <c r="AJE176"/>
      <c r="AJF176"/>
      <c r="AJG176"/>
      <c r="AJH176"/>
      <c r="AJI176"/>
      <c r="AJJ176"/>
      <c r="AJK176"/>
      <c r="AJL176"/>
      <c r="AJM176"/>
      <c r="AJN176"/>
      <c r="AJO176"/>
      <c r="AJP176"/>
      <c r="AJQ176"/>
      <c r="AJR176"/>
      <c r="AJS176"/>
      <c r="AJT176"/>
      <c r="AJU176"/>
      <c r="AJV176"/>
      <c r="AJW176"/>
      <c r="AJX176"/>
      <c r="AJY176"/>
      <c r="AJZ176"/>
      <c r="AKA176"/>
      <c r="AKB176"/>
      <c r="AKC176"/>
      <c r="AKD176"/>
      <c r="AKE176"/>
      <c r="AKF176"/>
      <c r="AKG176"/>
      <c r="AKH176"/>
      <c r="AKI176"/>
      <c r="AKJ176"/>
      <c r="AKK176"/>
      <c r="AKL176"/>
      <c r="AKM176"/>
      <c r="AKN176"/>
      <c r="AKO176"/>
      <c r="AKP176"/>
      <c r="AKQ176"/>
      <c r="AKR176"/>
      <c r="AKS176"/>
      <c r="AKT176"/>
      <c r="AKU176"/>
      <c r="AKV176"/>
      <c r="AKW176"/>
      <c r="AKX176"/>
      <c r="AKY176"/>
      <c r="AKZ176"/>
      <c r="ALA176"/>
      <c r="ALB176"/>
      <c r="ALC176"/>
      <c r="ALD176"/>
      <c r="ALE176"/>
      <c r="ALF176"/>
      <c r="ALG176"/>
      <c r="ALH176"/>
      <c r="ALI176"/>
      <c r="ALJ176"/>
      <c r="ALK176"/>
      <c r="ALL176"/>
      <c r="ALM176"/>
      <c r="ALN176"/>
      <c r="ALO176"/>
      <c r="ALP176"/>
      <c r="ALQ176"/>
      <c r="ALR176"/>
      <c r="ALS176"/>
      <c r="ALT176"/>
      <c r="ALU176"/>
      <c r="ALV176"/>
      <c r="ALW176"/>
      <c r="ALX176"/>
      <c r="ALY176"/>
      <c r="ALZ176"/>
      <c r="AMA176"/>
      <c r="AMB176"/>
      <c r="AMC176"/>
      <c r="AMD176"/>
      <c r="AME176"/>
      <c r="AMF176"/>
      <c r="AMG176"/>
      <c r="AMH176"/>
      <c r="AMI176"/>
      <c r="AMJ176"/>
      <c r="AMK176"/>
      <c r="AML176"/>
      <c r="AMM176"/>
      <c r="AMN176"/>
      <c r="AMO176"/>
      <c r="AMP176"/>
      <c r="AMQ176"/>
      <c r="AMR176"/>
      <c r="AMS176"/>
      <c r="AMT176"/>
      <c r="AMU176"/>
      <c r="AMV176"/>
      <c r="AMW176"/>
      <c r="AMX176"/>
      <c r="AMY176"/>
      <c r="AMZ176"/>
      <c r="ANA176"/>
      <c r="ANB176"/>
      <c r="ANC176"/>
      <c r="AND176"/>
      <c r="ANE176"/>
      <c r="ANF176"/>
      <c r="ANG176"/>
      <c r="ANH176"/>
      <c r="ANI176"/>
      <c r="ANJ176"/>
      <c r="ANK176"/>
      <c r="ANL176"/>
      <c r="ANM176"/>
      <c r="ANN176"/>
      <c r="ANO176"/>
      <c r="ANP176"/>
      <c r="ANQ176"/>
      <c r="ANR176"/>
      <c r="ANS176"/>
      <c r="ANT176"/>
      <c r="ANU176"/>
      <c r="ANV176"/>
      <c r="ANW176"/>
      <c r="ANX176"/>
      <c r="ANY176"/>
      <c r="ANZ176"/>
      <c r="AOA176"/>
      <c r="AOB176"/>
      <c r="AOC176"/>
      <c r="AOD176"/>
      <c r="AOE176"/>
      <c r="AOF176"/>
      <c r="AOG176"/>
      <c r="AOH176"/>
      <c r="AOI176"/>
      <c r="AOJ176"/>
      <c r="AOK176"/>
      <c r="AOL176"/>
      <c r="AOM176"/>
      <c r="AON176"/>
      <c r="AOO176"/>
      <c r="AOP176"/>
      <c r="AOQ176"/>
      <c r="AOR176"/>
      <c r="AOS176"/>
      <c r="AOT176"/>
      <c r="AOU176"/>
      <c r="AOV176"/>
      <c r="AOW176"/>
      <c r="AOX176"/>
      <c r="AOY176"/>
      <c r="AOZ176"/>
      <c r="APA176"/>
      <c r="APB176"/>
      <c r="APC176"/>
      <c r="APD176"/>
      <c r="APE176"/>
      <c r="APF176"/>
      <c r="APG176"/>
      <c r="APH176"/>
      <c r="API176"/>
      <c r="APJ176"/>
      <c r="APK176"/>
      <c r="APL176"/>
      <c r="APM176"/>
      <c r="APN176"/>
      <c r="APO176"/>
      <c r="APP176"/>
      <c r="APQ176"/>
      <c r="APR176"/>
      <c r="APS176"/>
      <c r="APT176"/>
      <c r="APU176"/>
      <c r="APV176"/>
      <c r="APW176"/>
      <c r="APX176"/>
      <c r="APY176"/>
      <c r="APZ176"/>
      <c r="AQA176"/>
      <c r="AQB176"/>
      <c r="AQC176"/>
      <c r="AQD176"/>
      <c r="AQE176"/>
      <c r="AQF176"/>
      <c r="AQG176"/>
      <c r="AQH176"/>
      <c r="AQI176"/>
      <c r="AQJ176"/>
      <c r="AQK176"/>
      <c r="AQL176"/>
      <c r="AQM176"/>
      <c r="AQN176"/>
      <c r="AQO176"/>
      <c r="AQP176"/>
      <c r="AQQ176"/>
      <c r="AQR176"/>
      <c r="AQS176"/>
      <c r="AQT176"/>
      <c r="AQU176"/>
      <c r="AQV176"/>
      <c r="AQW176"/>
      <c r="AQX176"/>
      <c r="AQY176"/>
      <c r="AQZ176"/>
      <c r="ARA176"/>
      <c r="ARB176"/>
      <c r="ARC176"/>
      <c r="ARD176"/>
      <c r="ARE176"/>
      <c r="ARF176"/>
      <c r="ARG176"/>
      <c r="ARH176"/>
      <c r="ARI176"/>
      <c r="ARJ176"/>
      <c r="ARK176"/>
      <c r="ARL176"/>
      <c r="ARM176"/>
      <c r="ARN176"/>
      <c r="ARO176"/>
      <c r="ARP176"/>
      <c r="ARQ176"/>
      <c r="ARR176"/>
      <c r="ARS176"/>
      <c r="ART176"/>
      <c r="ARU176"/>
      <c r="ARV176"/>
      <c r="ARW176"/>
      <c r="ARX176"/>
      <c r="ARY176"/>
      <c r="ARZ176"/>
      <c r="ASA176"/>
      <c r="ASB176"/>
      <c r="ASC176"/>
      <c r="ASD176"/>
      <c r="ASE176"/>
      <c r="ASF176"/>
      <c r="ASG176"/>
      <c r="ASH176"/>
      <c r="ASI176"/>
      <c r="ASJ176"/>
      <c r="ASK176"/>
      <c r="ASL176"/>
      <c r="ASM176"/>
      <c r="ASN176"/>
      <c r="ASO176"/>
      <c r="ASP176"/>
      <c r="ASQ176"/>
      <c r="ASR176"/>
      <c r="ASS176"/>
      <c r="AST176"/>
      <c r="ASU176"/>
      <c r="ASV176"/>
      <c r="ASW176"/>
      <c r="ASX176"/>
      <c r="ASY176"/>
      <c r="ASZ176"/>
      <c r="ATA176"/>
      <c r="ATB176"/>
      <c r="ATC176"/>
      <c r="ATD176"/>
      <c r="ATE176"/>
      <c r="ATF176"/>
      <c r="ATG176"/>
      <c r="ATH176"/>
      <c r="ATI176"/>
      <c r="ATJ176"/>
      <c r="ATK176"/>
      <c r="ATL176"/>
      <c r="ATM176"/>
      <c r="ATN176"/>
      <c r="ATO176"/>
      <c r="ATP176"/>
      <c r="ATQ176"/>
      <c r="ATR176"/>
      <c r="ATS176"/>
      <c r="ATT176"/>
      <c r="ATU176"/>
      <c r="ATV176"/>
      <c r="ATW176"/>
      <c r="ATX176"/>
      <c r="ATY176"/>
      <c r="ATZ176"/>
      <c r="AUA176"/>
      <c r="AUB176"/>
      <c r="AUC176"/>
      <c r="AUD176"/>
      <c r="AUE176"/>
      <c r="AUF176"/>
      <c r="AUG176"/>
      <c r="AUH176"/>
      <c r="AUI176"/>
      <c r="AUJ176"/>
      <c r="AUK176"/>
      <c r="AUL176"/>
      <c r="AUM176"/>
      <c r="AUN176"/>
      <c r="AUO176"/>
      <c r="AUP176"/>
      <c r="AUQ176"/>
      <c r="AUR176"/>
      <c r="AUS176"/>
      <c r="AUT176"/>
      <c r="AUU176"/>
      <c r="AUV176"/>
      <c r="AUW176"/>
      <c r="AUX176"/>
      <c r="AUY176"/>
      <c r="AUZ176"/>
      <c r="AVA176"/>
      <c r="AVB176"/>
      <c r="AVC176"/>
      <c r="AVD176"/>
      <c r="AVE176"/>
      <c r="AVF176"/>
      <c r="AVG176"/>
      <c r="AVH176"/>
      <c r="AVI176"/>
      <c r="AVJ176"/>
      <c r="AVK176"/>
      <c r="AVL176"/>
      <c r="AVM176"/>
      <c r="AVN176"/>
      <c r="AVO176"/>
      <c r="AVP176"/>
      <c r="AVQ176"/>
      <c r="AVR176"/>
      <c r="AVS176"/>
      <c r="AVT176"/>
      <c r="AVU176"/>
      <c r="AVV176"/>
      <c r="AVW176"/>
      <c r="AVX176"/>
      <c r="AVY176"/>
      <c r="AVZ176"/>
      <c r="AWA176"/>
      <c r="AWB176"/>
      <c r="AWC176"/>
      <c r="AWD176"/>
      <c r="AWE176"/>
      <c r="AWF176"/>
      <c r="AWG176"/>
      <c r="AWH176"/>
      <c r="AWI176"/>
      <c r="AWJ176"/>
      <c r="AWK176"/>
      <c r="AWL176"/>
      <c r="AWM176"/>
      <c r="AWN176"/>
      <c r="AWO176"/>
      <c r="AWP176"/>
      <c r="AWQ176"/>
      <c r="AWR176"/>
      <c r="AWS176"/>
      <c r="AWT176"/>
      <c r="AWU176"/>
      <c r="AWV176"/>
      <c r="AWW176"/>
      <c r="AWX176"/>
      <c r="AWY176"/>
      <c r="AWZ176"/>
      <c r="AXA176"/>
      <c r="AXB176"/>
      <c r="AXC176"/>
      <c r="AXD176"/>
      <c r="AXE176"/>
      <c r="AXF176"/>
      <c r="AXG176"/>
      <c r="AXH176"/>
      <c r="AXI176"/>
      <c r="AXJ176"/>
      <c r="AXK176"/>
      <c r="AXL176"/>
      <c r="AXM176"/>
      <c r="AXN176"/>
      <c r="AXO176"/>
      <c r="AXP176"/>
      <c r="AXQ176"/>
      <c r="AXR176"/>
      <c r="AXS176"/>
      <c r="AXT176"/>
      <c r="AXU176"/>
      <c r="AXV176"/>
      <c r="AXW176"/>
      <c r="AXX176"/>
      <c r="AXY176"/>
      <c r="AXZ176"/>
      <c r="AYA176"/>
      <c r="AYB176"/>
      <c r="AYC176"/>
      <c r="AYD176"/>
      <c r="AYE176"/>
      <c r="AYF176"/>
      <c r="AYG176"/>
      <c r="AYH176"/>
      <c r="AYI176"/>
      <c r="AYJ176"/>
      <c r="AYK176"/>
      <c r="AYL176"/>
      <c r="AYM176"/>
    </row>
    <row r="177" spans="1:1339" x14ac:dyDescent="0.3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  <c r="AGN177"/>
      <c r="AGO177"/>
      <c r="AGP177"/>
      <c r="AGQ177"/>
      <c r="AGR177"/>
      <c r="AGS177"/>
      <c r="AGT177"/>
      <c r="AGU177"/>
      <c r="AGV177"/>
      <c r="AGW177"/>
      <c r="AGX177"/>
      <c r="AGY177"/>
      <c r="AGZ177"/>
      <c r="AHA177"/>
      <c r="AHB177"/>
      <c r="AHC177"/>
      <c r="AHD177"/>
      <c r="AHE177"/>
      <c r="AHF177"/>
      <c r="AHG177"/>
      <c r="AHH177"/>
      <c r="AHI177"/>
      <c r="AHJ177"/>
      <c r="AHK177"/>
      <c r="AHL177"/>
      <c r="AHM177"/>
      <c r="AHN177"/>
      <c r="AHO177"/>
      <c r="AHP177"/>
      <c r="AHQ177"/>
      <c r="AHR177"/>
      <c r="AHS177"/>
      <c r="AHT177"/>
      <c r="AHU177"/>
      <c r="AHV177"/>
      <c r="AHW177"/>
      <c r="AHX177"/>
      <c r="AHY177"/>
      <c r="AHZ177"/>
      <c r="AIA177"/>
      <c r="AIB177"/>
      <c r="AIC177"/>
      <c r="AID177"/>
      <c r="AIE177"/>
      <c r="AIF177"/>
      <c r="AIG177"/>
      <c r="AIH177"/>
      <c r="AII177"/>
      <c r="AIJ177"/>
      <c r="AIK177"/>
      <c r="AIL177"/>
      <c r="AIM177"/>
      <c r="AIN177"/>
      <c r="AIO177"/>
      <c r="AIP177"/>
      <c r="AIQ177"/>
      <c r="AIR177"/>
      <c r="AIS177"/>
      <c r="AIT177"/>
      <c r="AIU177"/>
      <c r="AIV177"/>
      <c r="AIW177"/>
      <c r="AIX177"/>
      <c r="AIY177"/>
      <c r="AIZ177"/>
      <c r="AJA177"/>
      <c r="AJB177"/>
      <c r="AJC177"/>
      <c r="AJD177"/>
      <c r="AJE177"/>
      <c r="AJF177"/>
      <c r="AJG177"/>
      <c r="AJH177"/>
      <c r="AJI177"/>
      <c r="AJJ177"/>
      <c r="AJK177"/>
      <c r="AJL177"/>
      <c r="AJM177"/>
      <c r="AJN177"/>
      <c r="AJO177"/>
      <c r="AJP177"/>
      <c r="AJQ177"/>
      <c r="AJR177"/>
      <c r="AJS177"/>
      <c r="AJT177"/>
      <c r="AJU177"/>
      <c r="AJV177"/>
      <c r="AJW177"/>
      <c r="AJX177"/>
      <c r="AJY177"/>
      <c r="AJZ177"/>
      <c r="AKA177"/>
      <c r="AKB177"/>
      <c r="AKC177"/>
      <c r="AKD177"/>
      <c r="AKE177"/>
      <c r="AKF177"/>
      <c r="AKG177"/>
      <c r="AKH177"/>
      <c r="AKI177"/>
      <c r="AKJ177"/>
      <c r="AKK177"/>
      <c r="AKL177"/>
      <c r="AKM177"/>
      <c r="AKN177"/>
      <c r="AKO177"/>
      <c r="AKP177"/>
      <c r="AKQ177"/>
      <c r="AKR177"/>
      <c r="AKS177"/>
      <c r="AKT177"/>
      <c r="AKU177"/>
      <c r="AKV177"/>
      <c r="AKW177"/>
      <c r="AKX177"/>
      <c r="AKY177"/>
      <c r="AKZ177"/>
      <c r="ALA177"/>
      <c r="ALB177"/>
      <c r="ALC177"/>
      <c r="ALD177"/>
      <c r="ALE177"/>
      <c r="ALF177"/>
      <c r="ALG177"/>
      <c r="ALH177"/>
      <c r="ALI177"/>
      <c r="ALJ177"/>
      <c r="ALK177"/>
      <c r="ALL177"/>
      <c r="ALM177"/>
      <c r="ALN177"/>
      <c r="ALO177"/>
      <c r="ALP177"/>
      <c r="ALQ177"/>
      <c r="ALR177"/>
      <c r="ALS177"/>
      <c r="ALT177"/>
      <c r="ALU177"/>
      <c r="ALV177"/>
      <c r="ALW177"/>
      <c r="ALX177"/>
      <c r="ALY177"/>
      <c r="ALZ177"/>
      <c r="AMA177"/>
      <c r="AMB177"/>
      <c r="AMC177"/>
      <c r="AMD177"/>
      <c r="AME177"/>
      <c r="AMF177"/>
      <c r="AMG177"/>
      <c r="AMH177"/>
      <c r="AMI177"/>
      <c r="AMJ177"/>
      <c r="AMK177"/>
      <c r="AML177"/>
      <c r="AMM177"/>
      <c r="AMN177"/>
      <c r="AMO177"/>
      <c r="AMP177"/>
      <c r="AMQ177"/>
      <c r="AMR177"/>
      <c r="AMS177"/>
      <c r="AMT177"/>
      <c r="AMU177"/>
      <c r="AMV177"/>
      <c r="AMW177"/>
      <c r="AMX177"/>
      <c r="AMY177"/>
      <c r="AMZ177"/>
      <c r="ANA177"/>
      <c r="ANB177"/>
      <c r="ANC177"/>
      <c r="AND177"/>
      <c r="ANE177"/>
      <c r="ANF177"/>
      <c r="ANG177"/>
      <c r="ANH177"/>
      <c r="ANI177"/>
      <c r="ANJ177"/>
      <c r="ANK177"/>
      <c r="ANL177"/>
      <c r="ANM177"/>
      <c r="ANN177"/>
      <c r="ANO177"/>
      <c r="ANP177"/>
      <c r="ANQ177"/>
      <c r="ANR177"/>
      <c r="ANS177"/>
      <c r="ANT177"/>
      <c r="ANU177"/>
      <c r="ANV177"/>
      <c r="ANW177"/>
      <c r="ANX177"/>
      <c r="ANY177"/>
      <c r="ANZ177"/>
      <c r="AOA177"/>
      <c r="AOB177"/>
      <c r="AOC177"/>
      <c r="AOD177"/>
      <c r="AOE177"/>
      <c r="AOF177"/>
      <c r="AOG177"/>
      <c r="AOH177"/>
      <c r="AOI177"/>
      <c r="AOJ177"/>
      <c r="AOK177"/>
      <c r="AOL177"/>
      <c r="AOM177"/>
      <c r="AON177"/>
      <c r="AOO177"/>
      <c r="AOP177"/>
      <c r="AOQ177"/>
      <c r="AOR177"/>
      <c r="AOS177"/>
      <c r="AOT177"/>
      <c r="AOU177"/>
      <c r="AOV177"/>
      <c r="AOW177"/>
      <c r="AOX177"/>
      <c r="AOY177"/>
      <c r="AOZ177"/>
      <c r="APA177"/>
      <c r="APB177"/>
      <c r="APC177"/>
      <c r="APD177"/>
      <c r="APE177"/>
      <c r="APF177"/>
      <c r="APG177"/>
      <c r="APH177"/>
      <c r="API177"/>
      <c r="APJ177"/>
      <c r="APK177"/>
      <c r="APL177"/>
      <c r="APM177"/>
      <c r="APN177"/>
      <c r="APO177"/>
      <c r="APP177"/>
      <c r="APQ177"/>
      <c r="APR177"/>
      <c r="APS177"/>
      <c r="APT177"/>
      <c r="APU177"/>
      <c r="APV177"/>
      <c r="APW177"/>
      <c r="APX177"/>
      <c r="APY177"/>
      <c r="APZ177"/>
      <c r="AQA177"/>
      <c r="AQB177"/>
      <c r="AQC177"/>
      <c r="AQD177"/>
      <c r="AQE177"/>
      <c r="AQF177"/>
      <c r="AQG177"/>
      <c r="AQH177"/>
      <c r="AQI177"/>
      <c r="AQJ177"/>
      <c r="AQK177"/>
      <c r="AQL177"/>
      <c r="AQM177"/>
      <c r="AQN177"/>
      <c r="AQO177"/>
      <c r="AQP177"/>
      <c r="AQQ177"/>
      <c r="AQR177"/>
      <c r="AQS177"/>
      <c r="AQT177"/>
      <c r="AQU177"/>
      <c r="AQV177"/>
      <c r="AQW177"/>
      <c r="AQX177"/>
      <c r="AQY177"/>
      <c r="AQZ177"/>
      <c r="ARA177"/>
      <c r="ARB177"/>
      <c r="ARC177"/>
      <c r="ARD177"/>
      <c r="ARE177"/>
      <c r="ARF177"/>
      <c r="ARG177"/>
      <c r="ARH177"/>
      <c r="ARI177"/>
      <c r="ARJ177"/>
      <c r="ARK177"/>
      <c r="ARL177"/>
      <c r="ARM177"/>
      <c r="ARN177"/>
      <c r="ARO177"/>
      <c r="ARP177"/>
      <c r="ARQ177"/>
      <c r="ARR177"/>
      <c r="ARS177"/>
      <c r="ART177"/>
      <c r="ARU177"/>
      <c r="ARV177"/>
      <c r="ARW177"/>
      <c r="ARX177"/>
      <c r="ARY177"/>
      <c r="ARZ177"/>
      <c r="ASA177"/>
      <c r="ASB177"/>
      <c r="ASC177"/>
      <c r="ASD177"/>
      <c r="ASE177"/>
      <c r="ASF177"/>
      <c r="ASG177"/>
      <c r="ASH177"/>
      <c r="ASI177"/>
      <c r="ASJ177"/>
      <c r="ASK177"/>
      <c r="ASL177"/>
      <c r="ASM177"/>
      <c r="ASN177"/>
      <c r="ASO177"/>
      <c r="ASP177"/>
      <c r="ASQ177"/>
      <c r="ASR177"/>
      <c r="ASS177"/>
      <c r="AST177"/>
      <c r="ASU177"/>
      <c r="ASV177"/>
      <c r="ASW177"/>
      <c r="ASX177"/>
      <c r="ASY177"/>
      <c r="ASZ177"/>
      <c r="ATA177"/>
      <c r="ATB177"/>
      <c r="ATC177"/>
      <c r="ATD177"/>
      <c r="ATE177"/>
      <c r="ATF177"/>
      <c r="ATG177"/>
      <c r="ATH177"/>
      <c r="ATI177"/>
      <c r="ATJ177"/>
      <c r="ATK177"/>
      <c r="ATL177"/>
      <c r="ATM177"/>
      <c r="ATN177"/>
      <c r="ATO177"/>
      <c r="ATP177"/>
      <c r="ATQ177"/>
      <c r="ATR177"/>
      <c r="ATS177"/>
      <c r="ATT177"/>
      <c r="ATU177"/>
      <c r="ATV177"/>
      <c r="ATW177"/>
      <c r="ATX177"/>
      <c r="ATY177"/>
      <c r="ATZ177"/>
      <c r="AUA177"/>
      <c r="AUB177"/>
      <c r="AUC177"/>
      <c r="AUD177"/>
      <c r="AUE177"/>
      <c r="AUF177"/>
      <c r="AUG177"/>
      <c r="AUH177"/>
      <c r="AUI177"/>
      <c r="AUJ177"/>
      <c r="AUK177"/>
      <c r="AUL177"/>
      <c r="AUM177"/>
      <c r="AUN177"/>
      <c r="AUO177"/>
      <c r="AUP177"/>
      <c r="AUQ177"/>
      <c r="AUR177"/>
      <c r="AUS177"/>
      <c r="AUT177"/>
      <c r="AUU177"/>
      <c r="AUV177"/>
      <c r="AUW177"/>
      <c r="AUX177"/>
      <c r="AUY177"/>
      <c r="AUZ177"/>
      <c r="AVA177"/>
      <c r="AVB177"/>
      <c r="AVC177"/>
      <c r="AVD177"/>
      <c r="AVE177"/>
      <c r="AVF177"/>
      <c r="AVG177"/>
      <c r="AVH177"/>
      <c r="AVI177"/>
      <c r="AVJ177"/>
      <c r="AVK177"/>
      <c r="AVL177"/>
      <c r="AVM177"/>
      <c r="AVN177"/>
      <c r="AVO177"/>
      <c r="AVP177"/>
      <c r="AVQ177"/>
      <c r="AVR177"/>
      <c r="AVS177"/>
      <c r="AVT177"/>
      <c r="AVU177"/>
      <c r="AVV177"/>
      <c r="AVW177"/>
      <c r="AVX177"/>
      <c r="AVY177"/>
      <c r="AVZ177"/>
      <c r="AWA177"/>
      <c r="AWB177"/>
      <c r="AWC177"/>
      <c r="AWD177"/>
      <c r="AWE177"/>
      <c r="AWF177"/>
      <c r="AWG177"/>
      <c r="AWH177"/>
      <c r="AWI177"/>
      <c r="AWJ177"/>
      <c r="AWK177"/>
      <c r="AWL177"/>
      <c r="AWM177"/>
      <c r="AWN177"/>
      <c r="AWO177"/>
      <c r="AWP177"/>
      <c r="AWQ177"/>
      <c r="AWR177"/>
      <c r="AWS177"/>
      <c r="AWT177"/>
      <c r="AWU177"/>
      <c r="AWV177"/>
      <c r="AWW177"/>
      <c r="AWX177"/>
      <c r="AWY177"/>
      <c r="AWZ177"/>
      <c r="AXA177"/>
      <c r="AXB177"/>
      <c r="AXC177"/>
      <c r="AXD177"/>
      <c r="AXE177"/>
      <c r="AXF177"/>
      <c r="AXG177"/>
      <c r="AXH177"/>
      <c r="AXI177"/>
      <c r="AXJ177"/>
      <c r="AXK177"/>
      <c r="AXL177"/>
      <c r="AXM177"/>
      <c r="AXN177"/>
      <c r="AXO177"/>
      <c r="AXP177"/>
      <c r="AXQ177"/>
      <c r="AXR177"/>
      <c r="AXS177"/>
      <c r="AXT177"/>
      <c r="AXU177"/>
      <c r="AXV177"/>
      <c r="AXW177"/>
      <c r="AXX177"/>
      <c r="AXY177"/>
      <c r="AXZ177"/>
      <c r="AYA177"/>
      <c r="AYB177"/>
      <c r="AYC177"/>
      <c r="AYD177"/>
      <c r="AYE177"/>
      <c r="AYF177"/>
      <c r="AYG177"/>
      <c r="AYH177"/>
      <c r="AYI177"/>
      <c r="AYJ177"/>
      <c r="AYK177"/>
      <c r="AYL177"/>
      <c r="AYM177"/>
    </row>
    <row r="178" spans="1:1339" x14ac:dyDescent="0.3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  <c r="AGN178"/>
      <c r="AGO178"/>
      <c r="AGP178"/>
      <c r="AGQ178"/>
      <c r="AGR178"/>
      <c r="AGS178"/>
      <c r="AGT178"/>
      <c r="AGU178"/>
      <c r="AGV178"/>
      <c r="AGW178"/>
      <c r="AGX178"/>
      <c r="AGY178"/>
      <c r="AGZ178"/>
      <c r="AHA178"/>
      <c r="AHB178"/>
      <c r="AHC178"/>
      <c r="AHD178"/>
      <c r="AHE178"/>
      <c r="AHF178"/>
      <c r="AHG178"/>
      <c r="AHH178"/>
      <c r="AHI178"/>
      <c r="AHJ178"/>
      <c r="AHK178"/>
      <c r="AHL178"/>
      <c r="AHM178"/>
      <c r="AHN178"/>
      <c r="AHO178"/>
      <c r="AHP178"/>
      <c r="AHQ178"/>
      <c r="AHR178"/>
      <c r="AHS178"/>
      <c r="AHT178"/>
      <c r="AHU178"/>
      <c r="AHV178"/>
      <c r="AHW178"/>
      <c r="AHX178"/>
      <c r="AHY178"/>
      <c r="AHZ178"/>
      <c r="AIA178"/>
      <c r="AIB178"/>
      <c r="AIC178"/>
      <c r="AID178"/>
      <c r="AIE178"/>
      <c r="AIF178"/>
      <c r="AIG178"/>
      <c r="AIH178"/>
      <c r="AII178"/>
      <c r="AIJ178"/>
      <c r="AIK178"/>
      <c r="AIL178"/>
      <c r="AIM178"/>
      <c r="AIN178"/>
      <c r="AIO178"/>
      <c r="AIP178"/>
      <c r="AIQ178"/>
      <c r="AIR178"/>
      <c r="AIS178"/>
      <c r="AIT178"/>
      <c r="AIU178"/>
      <c r="AIV178"/>
      <c r="AIW178"/>
      <c r="AIX178"/>
      <c r="AIY178"/>
      <c r="AIZ178"/>
      <c r="AJA178"/>
      <c r="AJB178"/>
      <c r="AJC178"/>
      <c r="AJD178"/>
      <c r="AJE178"/>
      <c r="AJF178"/>
      <c r="AJG178"/>
      <c r="AJH178"/>
      <c r="AJI178"/>
      <c r="AJJ178"/>
      <c r="AJK178"/>
      <c r="AJL178"/>
      <c r="AJM178"/>
      <c r="AJN178"/>
      <c r="AJO178"/>
      <c r="AJP178"/>
      <c r="AJQ178"/>
      <c r="AJR178"/>
      <c r="AJS178"/>
      <c r="AJT178"/>
      <c r="AJU178"/>
      <c r="AJV178"/>
      <c r="AJW178"/>
      <c r="AJX178"/>
      <c r="AJY178"/>
      <c r="AJZ178"/>
      <c r="AKA178"/>
      <c r="AKB178"/>
      <c r="AKC178"/>
      <c r="AKD178"/>
      <c r="AKE178"/>
      <c r="AKF178"/>
      <c r="AKG178"/>
      <c r="AKH178"/>
      <c r="AKI178"/>
      <c r="AKJ178"/>
      <c r="AKK178"/>
      <c r="AKL178"/>
      <c r="AKM178"/>
      <c r="AKN178"/>
      <c r="AKO178"/>
      <c r="AKP178"/>
      <c r="AKQ178"/>
      <c r="AKR178"/>
      <c r="AKS178"/>
      <c r="AKT178"/>
      <c r="AKU178"/>
      <c r="AKV178"/>
      <c r="AKW178"/>
      <c r="AKX178"/>
      <c r="AKY178"/>
      <c r="AKZ178"/>
      <c r="ALA178"/>
      <c r="ALB178"/>
      <c r="ALC178"/>
      <c r="ALD178"/>
      <c r="ALE178"/>
      <c r="ALF178"/>
      <c r="ALG178"/>
      <c r="ALH178"/>
      <c r="ALI178"/>
      <c r="ALJ178"/>
      <c r="ALK178"/>
      <c r="ALL178"/>
      <c r="ALM178"/>
      <c r="ALN178"/>
      <c r="ALO178"/>
      <c r="ALP178"/>
      <c r="ALQ178"/>
      <c r="ALR178"/>
      <c r="ALS178"/>
      <c r="ALT178"/>
      <c r="ALU178"/>
      <c r="ALV178"/>
      <c r="ALW178"/>
      <c r="ALX178"/>
      <c r="ALY178"/>
      <c r="ALZ178"/>
      <c r="AMA178"/>
      <c r="AMB178"/>
      <c r="AMC178"/>
      <c r="AMD178"/>
      <c r="AME178"/>
      <c r="AMF178"/>
      <c r="AMG178"/>
      <c r="AMH178"/>
      <c r="AMI178"/>
      <c r="AMJ178"/>
      <c r="AMK178"/>
      <c r="AML178"/>
      <c r="AMM178"/>
      <c r="AMN178"/>
      <c r="AMO178"/>
      <c r="AMP178"/>
      <c r="AMQ178"/>
      <c r="AMR178"/>
      <c r="AMS178"/>
      <c r="AMT178"/>
      <c r="AMU178"/>
      <c r="AMV178"/>
      <c r="AMW178"/>
      <c r="AMX178"/>
      <c r="AMY178"/>
      <c r="AMZ178"/>
      <c r="ANA178"/>
      <c r="ANB178"/>
      <c r="ANC178"/>
      <c r="AND178"/>
      <c r="ANE178"/>
      <c r="ANF178"/>
      <c r="ANG178"/>
      <c r="ANH178"/>
      <c r="ANI178"/>
      <c r="ANJ178"/>
      <c r="ANK178"/>
      <c r="ANL178"/>
      <c r="ANM178"/>
      <c r="ANN178"/>
      <c r="ANO178"/>
      <c r="ANP178"/>
      <c r="ANQ178"/>
      <c r="ANR178"/>
      <c r="ANS178"/>
      <c r="ANT178"/>
      <c r="ANU178"/>
      <c r="ANV178"/>
      <c r="ANW178"/>
      <c r="ANX178"/>
      <c r="ANY178"/>
      <c r="ANZ178"/>
      <c r="AOA178"/>
      <c r="AOB178"/>
      <c r="AOC178"/>
      <c r="AOD178"/>
      <c r="AOE178"/>
      <c r="AOF178"/>
      <c r="AOG178"/>
      <c r="AOH178"/>
      <c r="AOI178"/>
      <c r="AOJ178"/>
      <c r="AOK178"/>
      <c r="AOL178"/>
      <c r="AOM178"/>
      <c r="AON178"/>
      <c r="AOO178"/>
      <c r="AOP178"/>
      <c r="AOQ178"/>
      <c r="AOR178"/>
      <c r="AOS178"/>
      <c r="AOT178"/>
      <c r="AOU178"/>
      <c r="AOV178"/>
      <c r="AOW178"/>
      <c r="AOX178"/>
      <c r="AOY178"/>
      <c r="AOZ178"/>
      <c r="APA178"/>
      <c r="APB178"/>
      <c r="APC178"/>
      <c r="APD178"/>
      <c r="APE178"/>
      <c r="APF178"/>
      <c r="APG178"/>
      <c r="APH178"/>
      <c r="API178"/>
      <c r="APJ178"/>
      <c r="APK178"/>
      <c r="APL178"/>
      <c r="APM178"/>
      <c r="APN178"/>
      <c r="APO178"/>
      <c r="APP178"/>
      <c r="APQ178"/>
      <c r="APR178"/>
      <c r="APS178"/>
      <c r="APT178"/>
      <c r="APU178"/>
      <c r="APV178"/>
      <c r="APW178"/>
      <c r="APX178"/>
      <c r="APY178"/>
      <c r="APZ178"/>
      <c r="AQA178"/>
      <c r="AQB178"/>
      <c r="AQC178"/>
      <c r="AQD178"/>
      <c r="AQE178"/>
      <c r="AQF178"/>
      <c r="AQG178"/>
      <c r="AQH178"/>
      <c r="AQI178"/>
      <c r="AQJ178"/>
      <c r="AQK178"/>
      <c r="AQL178"/>
      <c r="AQM178"/>
      <c r="AQN178"/>
      <c r="AQO178"/>
      <c r="AQP178"/>
      <c r="AQQ178"/>
      <c r="AQR178"/>
      <c r="AQS178"/>
      <c r="AQT178"/>
      <c r="AQU178"/>
      <c r="AQV178"/>
      <c r="AQW178"/>
      <c r="AQX178"/>
      <c r="AQY178"/>
      <c r="AQZ178"/>
      <c r="ARA178"/>
      <c r="ARB178"/>
      <c r="ARC178"/>
      <c r="ARD178"/>
      <c r="ARE178"/>
      <c r="ARF178"/>
      <c r="ARG178"/>
      <c r="ARH178"/>
      <c r="ARI178"/>
      <c r="ARJ178"/>
      <c r="ARK178"/>
      <c r="ARL178"/>
      <c r="ARM178"/>
      <c r="ARN178"/>
      <c r="ARO178"/>
      <c r="ARP178"/>
      <c r="ARQ178"/>
      <c r="ARR178"/>
      <c r="ARS178"/>
      <c r="ART178"/>
      <c r="ARU178"/>
      <c r="ARV178"/>
      <c r="ARW178"/>
      <c r="ARX178"/>
      <c r="ARY178"/>
      <c r="ARZ178"/>
      <c r="ASA178"/>
      <c r="ASB178"/>
      <c r="ASC178"/>
      <c r="ASD178"/>
      <c r="ASE178"/>
      <c r="ASF178"/>
      <c r="ASG178"/>
      <c r="ASH178"/>
      <c r="ASI178"/>
      <c r="ASJ178"/>
      <c r="ASK178"/>
      <c r="ASL178"/>
      <c r="ASM178"/>
      <c r="ASN178"/>
      <c r="ASO178"/>
      <c r="ASP178"/>
      <c r="ASQ178"/>
      <c r="ASR178"/>
      <c r="ASS178"/>
      <c r="AST178"/>
      <c r="ASU178"/>
      <c r="ASV178"/>
      <c r="ASW178"/>
      <c r="ASX178"/>
      <c r="ASY178"/>
      <c r="ASZ178"/>
      <c r="ATA178"/>
      <c r="ATB178"/>
      <c r="ATC178"/>
      <c r="ATD178"/>
      <c r="ATE178"/>
      <c r="ATF178"/>
      <c r="ATG178"/>
      <c r="ATH178"/>
      <c r="ATI178"/>
      <c r="ATJ178"/>
      <c r="ATK178"/>
      <c r="ATL178"/>
      <c r="ATM178"/>
      <c r="ATN178"/>
      <c r="ATO178"/>
      <c r="ATP178"/>
      <c r="ATQ178"/>
      <c r="ATR178"/>
      <c r="ATS178"/>
      <c r="ATT178"/>
      <c r="ATU178"/>
      <c r="ATV178"/>
      <c r="ATW178"/>
      <c r="ATX178"/>
      <c r="ATY178"/>
      <c r="ATZ178"/>
      <c r="AUA178"/>
      <c r="AUB178"/>
      <c r="AUC178"/>
      <c r="AUD178"/>
      <c r="AUE178"/>
      <c r="AUF178"/>
      <c r="AUG178"/>
      <c r="AUH178"/>
      <c r="AUI178"/>
      <c r="AUJ178"/>
      <c r="AUK178"/>
      <c r="AUL178"/>
      <c r="AUM178"/>
      <c r="AUN178"/>
      <c r="AUO178"/>
      <c r="AUP178"/>
      <c r="AUQ178"/>
      <c r="AUR178"/>
      <c r="AUS178"/>
      <c r="AUT178"/>
      <c r="AUU178"/>
      <c r="AUV178"/>
      <c r="AUW178"/>
      <c r="AUX178"/>
      <c r="AUY178"/>
      <c r="AUZ178"/>
      <c r="AVA178"/>
      <c r="AVB178"/>
      <c r="AVC178"/>
      <c r="AVD178"/>
      <c r="AVE178"/>
      <c r="AVF178"/>
      <c r="AVG178"/>
      <c r="AVH178"/>
      <c r="AVI178"/>
      <c r="AVJ178"/>
      <c r="AVK178"/>
      <c r="AVL178"/>
      <c r="AVM178"/>
      <c r="AVN178"/>
      <c r="AVO178"/>
      <c r="AVP178"/>
      <c r="AVQ178"/>
      <c r="AVR178"/>
      <c r="AVS178"/>
      <c r="AVT178"/>
      <c r="AVU178"/>
      <c r="AVV178"/>
      <c r="AVW178"/>
      <c r="AVX178"/>
      <c r="AVY178"/>
      <c r="AVZ178"/>
      <c r="AWA178"/>
      <c r="AWB178"/>
      <c r="AWC178"/>
      <c r="AWD178"/>
      <c r="AWE178"/>
      <c r="AWF178"/>
      <c r="AWG178"/>
      <c r="AWH178"/>
      <c r="AWI178"/>
      <c r="AWJ178"/>
      <c r="AWK178"/>
      <c r="AWL178"/>
      <c r="AWM178"/>
      <c r="AWN178"/>
      <c r="AWO178"/>
      <c r="AWP178"/>
      <c r="AWQ178"/>
      <c r="AWR178"/>
      <c r="AWS178"/>
      <c r="AWT178"/>
      <c r="AWU178"/>
      <c r="AWV178"/>
      <c r="AWW178"/>
      <c r="AWX178"/>
      <c r="AWY178"/>
      <c r="AWZ178"/>
      <c r="AXA178"/>
      <c r="AXB178"/>
      <c r="AXC178"/>
      <c r="AXD178"/>
      <c r="AXE178"/>
      <c r="AXF178"/>
      <c r="AXG178"/>
      <c r="AXH178"/>
      <c r="AXI178"/>
      <c r="AXJ178"/>
      <c r="AXK178"/>
      <c r="AXL178"/>
      <c r="AXM178"/>
      <c r="AXN178"/>
      <c r="AXO178"/>
      <c r="AXP178"/>
      <c r="AXQ178"/>
      <c r="AXR178"/>
      <c r="AXS178"/>
      <c r="AXT178"/>
      <c r="AXU178"/>
      <c r="AXV178"/>
      <c r="AXW178"/>
      <c r="AXX178"/>
      <c r="AXY178"/>
      <c r="AXZ178"/>
      <c r="AYA178"/>
      <c r="AYB178"/>
      <c r="AYC178"/>
      <c r="AYD178"/>
      <c r="AYE178"/>
      <c r="AYF178"/>
      <c r="AYG178"/>
      <c r="AYH178"/>
      <c r="AYI178"/>
      <c r="AYJ178"/>
      <c r="AYK178"/>
      <c r="AYL178"/>
      <c r="AYM178"/>
    </row>
    <row r="179" spans="1:1339" x14ac:dyDescent="0.3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  <c r="AGN179"/>
      <c r="AGO179"/>
      <c r="AGP179"/>
      <c r="AGQ179"/>
      <c r="AGR179"/>
      <c r="AGS179"/>
      <c r="AGT179"/>
      <c r="AGU179"/>
      <c r="AGV179"/>
      <c r="AGW179"/>
      <c r="AGX179"/>
      <c r="AGY179"/>
      <c r="AGZ179"/>
      <c r="AHA179"/>
      <c r="AHB179"/>
      <c r="AHC179"/>
      <c r="AHD179"/>
      <c r="AHE179"/>
      <c r="AHF179"/>
      <c r="AHG179"/>
      <c r="AHH179"/>
      <c r="AHI179"/>
      <c r="AHJ179"/>
      <c r="AHK179"/>
      <c r="AHL179"/>
      <c r="AHM179"/>
      <c r="AHN179"/>
      <c r="AHO179"/>
      <c r="AHP179"/>
      <c r="AHQ179"/>
      <c r="AHR179"/>
      <c r="AHS179"/>
      <c r="AHT179"/>
      <c r="AHU179"/>
      <c r="AHV179"/>
      <c r="AHW179"/>
      <c r="AHX179"/>
      <c r="AHY179"/>
      <c r="AHZ179"/>
      <c r="AIA179"/>
      <c r="AIB179"/>
      <c r="AIC179"/>
      <c r="AID179"/>
      <c r="AIE179"/>
      <c r="AIF179"/>
      <c r="AIG179"/>
      <c r="AIH179"/>
      <c r="AII179"/>
      <c r="AIJ179"/>
      <c r="AIK179"/>
      <c r="AIL179"/>
      <c r="AIM179"/>
      <c r="AIN179"/>
      <c r="AIO179"/>
      <c r="AIP179"/>
      <c r="AIQ179"/>
      <c r="AIR179"/>
      <c r="AIS179"/>
      <c r="AIT179"/>
      <c r="AIU179"/>
      <c r="AIV179"/>
      <c r="AIW179"/>
      <c r="AIX179"/>
      <c r="AIY179"/>
      <c r="AIZ179"/>
      <c r="AJA179"/>
      <c r="AJB179"/>
      <c r="AJC179"/>
      <c r="AJD179"/>
      <c r="AJE179"/>
      <c r="AJF179"/>
      <c r="AJG179"/>
      <c r="AJH179"/>
      <c r="AJI179"/>
      <c r="AJJ179"/>
      <c r="AJK179"/>
      <c r="AJL179"/>
      <c r="AJM179"/>
      <c r="AJN179"/>
      <c r="AJO179"/>
      <c r="AJP179"/>
      <c r="AJQ179"/>
      <c r="AJR179"/>
      <c r="AJS179"/>
      <c r="AJT179"/>
      <c r="AJU179"/>
      <c r="AJV179"/>
      <c r="AJW179"/>
      <c r="AJX179"/>
      <c r="AJY179"/>
      <c r="AJZ179"/>
      <c r="AKA179"/>
      <c r="AKB179"/>
      <c r="AKC179"/>
      <c r="AKD179"/>
      <c r="AKE179"/>
      <c r="AKF179"/>
      <c r="AKG179"/>
      <c r="AKH179"/>
      <c r="AKI179"/>
      <c r="AKJ179"/>
      <c r="AKK179"/>
      <c r="AKL179"/>
      <c r="AKM179"/>
      <c r="AKN179"/>
      <c r="AKO179"/>
      <c r="AKP179"/>
      <c r="AKQ179"/>
      <c r="AKR179"/>
      <c r="AKS179"/>
      <c r="AKT179"/>
      <c r="AKU179"/>
      <c r="AKV179"/>
      <c r="AKW179"/>
      <c r="AKX179"/>
      <c r="AKY179"/>
      <c r="AKZ179"/>
      <c r="ALA179"/>
      <c r="ALB179"/>
      <c r="ALC179"/>
      <c r="ALD179"/>
      <c r="ALE179"/>
      <c r="ALF179"/>
      <c r="ALG179"/>
      <c r="ALH179"/>
      <c r="ALI179"/>
      <c r="ALJ179"/>
      <c r="ALK179"/>
      <c r="ALL179"/>
      <c r="ALM179"/>
      <c r="ALN179"/>
      <c r="ALO179"/>
      <c r="ALP179"/>
      <c r="ALQ179"/>
      <c r="ALR179"/>
      <c r="ALS179"/>
      <c r="ALT179"/>
      <c r="ALU179"/>
      <c r="ALV179"/>
      <c r="ALW179"/>
      <c r="ALX179"/>
      <c r="ALY179"/>
      <c r="ALZ179"/>
      <c r="AMA179"/>
      <c r="AMB179"/>
      <c r="AMC179"/>
      <c r="AMD179"/>
      <c r="AME179"/>
      <c r="AMF179"/>
      <c r="AMG179"/>
      <c r="AMH179"/>
      <c r="AMI179"/>
      <c r="AMJ179"/>
      <c r="AMK179"/>
      <c r="AML179"/>
      <c r="AMM179"/>
      <c r="AMN179"/>
      <c r="AMO179"/>
      <c r="AMP179"/>
      <c r="AMQ179"/>
      <c r="AMR179"/>
      <c r="AMS179"/>
      <c r="AMT179"/>
      <c r="AMU179"/>
      <c r="AMV179"/>
      <c r="AMW179"/>
      <c r="AMX179"/>
      <c r="AMY179"/>
      <c r="AMZ179"/>
      <c r="ANA179"/>
      <c r="ANB179"/>
      <c r="ANC179"/>
      <c r="AND179"/>
      <c r="ANE179"/>
      <c r="ANF179"/>
      <c r="ANG179"/>
      <c r="ANH179"/>
      <c r="ANI179"/>
      <c r="ANJ179"/>
      <c r="ANK179"/>
      <c r="ANL179"/>
      <c r="ANM179"/>
      <c r="ANN179"/>
      <c r="ANO179"/>
      <c r="ANP179"/>
      <c r="ANQ179"/>
      <c r="ANR179"/>
      <c r="ANS179"/>
      <c r="ANT179"/>
      <c r="ANU179"/>
      <c r="ANV179"/>
      <c r="ANW179"/>
      <c r="ANX179"/>
      <c r="ANY179"/>
      <c r="ANZ179"/>
      <c r="AOA179"/>
      <c r="AOB179"/>
      <c r="AOC179"/>
      <c r="AOD179"/>
      <c r="AOE179"/>
      <c r="AOF179"/>
      <c r="AOG179"/>
      <c r="AOH179"/>
      <c r="AOI179"/>
      <c r="AOJ179"/>
      <c r="AOK179"/>
      <c r="AOL179"/>
      <c r="AOM179"/>
      <c r="AON179"/>
      <c r="AOO179"/>
      <c r="AOP179"/>
      <c r="AOQ179"/>
      <c r="AOR179"/>
      <c r="AOS179"/>
      <c r="AOT179"/>
      <c r="AOU179"/>
      <c r="AOV179"/>
      <c r="AOW179"/>
      <c r="AOX179"/>
      <c r="AOY179"/>
      <c r="AOZ179"/>
      <c r="APA179"/>
      <c r="APB179"/>
      <c r="APC179"/>
      <c r="APD179"/>
      <c r="APE179"/>
      <c r="APF179"/>
      <c r="APG179"/>
      <c r="APH179"/>
      <c r="API179"/>
      <c r="APJ179"/>
      <c r="APK179"/>
      <c r="APL179"/>
      <c r="APM179"/>
      <c r="APN179"/>
      <c r="APO179"/>
      <c r="APP179"/>
      <c r="APQ179"/>
      <c r="APR179"/>
      <c r="APS179"/>
      <c r="APT179"/>
      <c r="APU179"/>
      <c r="APV179"/>
      <c r="APW179"/>
      <c r="APX179"/>
      <c r="APY179"/>
      <c r="APZ179"/>
      <c r="AQA179"/>
      <c r="AQB179"/>
      <c r="AQC179"/>
      <c r="AQD179"/>
      <c r="AQE179"/>
      <c r="AQF179"/>
      <c r="AQG179"/>
      <c r="AQH179"/>
      <c r="AQI179"/>
      <c r="AQJ179"/>
      <c r="AQK179"/>
      <c r="AQL179"/>
      <c r="AQM179"/>
      <c r="AQN179"/>
      <c r="AQO179"/>
      <c r="AQP179"/>
      <c r="AQQ179"/>
      <c r="AQR179"/>
      <c r="AQS179"/>
      <c r="AQT179"/>
      <c r="AQU179"/>
      <c r="AQV179"/>
      <c r="AQW179"/>
      <c r="AQX179"/>
      <c r="AQY179"/>
      <c r="AQZ179"/>
      <c r="ARA179"/>
      <c r="ARB179"/>
      <c r="ARC179"/>
      <c r="ARD179"/>
      <c r="ARE179"/>
      <c r="ARF179"/>
      <c r="ARG179"/>
      <c r="ARH179"/>
      <c r="ARI179"/>
      <c r="ARJ179"/>
      <c r="ARK179"/>
      <c r="ARL179"/>
      <c r="ARM179"/>
      <c r="ARN179"/>
      <c r="ARO179"/>
      <c r="ARP179"/>
      <c r="ARQ179"/>
      <c r="ARR179"/>
      <c r="ARS179"/>
      <c r="ART179"/>
      <c r="ARU179"/>
      <c r="ARV179"/>
      <c r="ARW179"/>
      <c r="ARX179"/>
      <c r="ARY179"/>
      <c r="ARZ179"/>
      <c r="ASA179"/>
      <c r="ASB179"/>
      <c r="ASC179"/>
      <c r="ASD179"/>
      <c r="ASE179"/>
      <c r="ASF179"/>
      <c r="ASG179"/>
      <c r="ASH179"/>
      <c r="ASI179"/>
      <c r="ASJ179"/>
      <c r="ASK179"/>
      <c r="ASL179"/>
      <c r="ASM179"/>
      <c r="ASN179"/>
      <c r="ASO179"/>
      <c r="ASP179"/>
      <c r="ASQ179"/>
      <c r="ASR179"/>
      <c r="ASS179"/>
      <c r="AST179"/>
      <c r="ASU179"/>
      <c r="ASV179"/>
      <c r="ASW179"/>
      <c r="ASX179"/>
      <c r="ASY179"/>
      <c r="ASZ179"/>
      <c r="ATA179"/>
      <c r="ATB179"/>
      <c r="ATC179"/>
      <c r="ATD179"/>
      <c r="ATE179"/>
      <c r="ATF179"/>
      <c r="ATG179"/>
      <c r="ATH179"/>
      <c r="ATI179"/>
      <c r="ATJ179"/>
      <c r="ATK179"/>
      <c r="ATL179"/>
      <c r="ATM179"/>
      <c r="ATN179"/>
      <c r="ATO179"/>
      <c r="ATP179"/>
      <c r="ATQ179"/>
      <c r="ATR179"/>
      <c r="ATS179"/>
      <c r="ATT179"/>
      <c r="ATU179"/>
      <c r="ATV179"/>
      <c r="ATW179"/>
      <c r="ATX179"/>
      <c r="ATY179"/>
      <c r="ATZ179"/>
      <c r="AUA179"/>
      <c r="AUB179"/>
      <c r="AUC179"/>
      <c r="AUD179"/>
      <c r="AUE179"/>
      <c r="AUF179"/>
      <c r="AUG179"/>
      <c r="AUH179"/>
      <c r="AUI179"/>
      <c r="AUJ179"/>
      <c r="AUK179"/>
      <c r="AUL179"/>
      <c r="AUM179"/>
      <c r="AUN179"/>
      <c r="AUO179"/>
      <c r="AUP179"/>
      <c r="AUQ179"/>
      <c r="AUR179"/>
      <c r="AUS179"/>
      <c r="AUT179"/>
      <c r="AUU179"/>
      <c r="AUV179"/>
      <c r="AUW179"/>
      <c r="AUX179"/>
      <c r="AUY179"/>
      <c r="AUZ179"/>
      <c r="AVA179"/>
      <c r="AVB179"/>
      <c r="AVC179"/>
      <c r="AVD179"/>
      <c r="AVE179"/>
      <c r="AVF179"/>
      <c r="AVG179"/>
      <c r="AVH179"/>
      <c r="AVI179"/>
      <c r="AVJ179"/>
      <c r="AVK179"/>
      <c r="AVL179"/>
      <c r="AVM179"/>
      <c r="AVN179"/>
      <c r="AVO179"/>
      <c r="AVP179"/>
      <c r="AVQ179"/>
      <c r="AVR179"/>
      <c r="AVS179"/>
      <c r="AVT179"/>
      <c r="AVU179"/>
      <c r="AVV179"/>
      <c r="AVW179"/>
      <c r="AVX179"/>
      <c r="AVY179"/>
      <c r="AVZ179"/>
      <c r="AWA179"/>
      <c r="AWB179"/>
      <c r="AWC179"/>
      <c r="AWD179"/>
      <c r="AWE179"/>
      <c r="AWF179"/>
      <c r="AWG179"/>
      <c r="AWH179"/>
      <c r="AWI179"/>
      <c r="AWJ179"/>
      <c r="AWK179"/>
      <c r="AWL179"/>
      <c r="AWM179"/>
      <c r="AWN179"/>
      <c r="AWO179"/>
      <c r="AWP179"/>
      <c r="AWQ179"/>
      <c r="AWR179"/>
      <c r="AWS179"/>
      <c r="AWT179"/>
      <c r="AWU179"/>
      <c r="AWV179"/>
      <c r="AWW179"/>
      <c r="AWX179"/>
      <c r="AWY179"/>
      <c r="AWZ179"/>
      <c r="AXA179"/>
      <c r="AXB179"/>
      <c r="AXC179"/>
      <c r="AXD179"/>
      <c r="AXE179"/>
      <c r="AXF179"/>
      <c r="AXG179"/>
      <c r="AXH179"/>
      <c r="AXI179"/>
      <c r="AXJ179"/>
      <c r="AXK179"/>
      <c r="AXL179"/>
      <c r="AXM179"/>
      <c r="AXN179"/>
      <c r="AXO179"/>
      <c r="AXP179"/>
      <c r="AXQ179"/>
      <c r="AXR179"/>
      <c r="AXS179"/>
      <c r="AXT179"/>
      <c r="AXU179"/>
      <c r="AXV179"/>
      <c r="AXW179"/>
      <c r="AXX179"/>
      <c r="AXY179"/>
      <c r="AXZ179"/>
      <c r="AYA179"/>
      <c r="AYB179"/>
      <c r="AYC179"/>
      <c r="AYD179"/>
      <c r="AYE179"/>
      <c r="AYF179"/>
      <c r="AYG179"/>
      <c r="AYH179"/>
      <c r="AYI179"/>
      <c r="AYJ179"/>
      <c r="AYK179"/>
      <c r="AYL179"/>
      <c r="AYM179"/>
    </row>
    <row r="180" spans="1:1339" x14ac:dyDescent="0.3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  <c r="AGN180"/>
      <c r="AGO180"/>
      <c r="AGP180"/>
      <c r="AGQ180"/>
      <c r="AGR180"/>
      <c r="AGS180"/>
      <c r="AGT180"/>
      <c r="AGU180"/>
      <c r="AGV180"/>
      <c r="AGW180"/>
      <c r="AGX180"/>
      <c r="AGY180"/>
      <c r="AGZ180"/>
      <c r="AHA180"/>
      <c r="AHB180"/>
      <c r="AHC180"/>
      <c r="AHD180"/>
      <c r="AHE180"/>
      <c r="AHF180"/>
      <c r="AHG180"/>
      <c r="AHH180"/>
      <c r="AHI180"/>
      <c r="AHJ180"/>
      <c r="AHK180"/>
      <c r="AHL180"/>
      <c r="AHM180"/>
      <c r="AHN180"/>
      <c r="AHO180"/>
      <c r="AHP180"/>
      <c r="AHQ180"/>
      <c r="AHR180"/>
      <c r="AHS180"/>
      <c r="AHT180"/>
      <c r="AHU180"/>
      <c r="AHV180"/>
      <c r="AHW180"/>
      <c r="AHX180"/>
      <c r="AHY180"/>
      <c r="AHZ180"/>
      <c r="AIA180"/>
      <c r="AIB180"/>
      <c r="AIC180"/>
      <c r="AID180"/>
      <c r="AIE180"/>
      <c r="AIF180"/>
      <c r="AIG180"/>
      <c r="AIH180"/>
      <c r="AII180"/>
      <c r="AIJ180"/>
      <c r="AIK180"/>
      <c r="AIL180"/>
      <c r="AIM180"/>
      <c r="AIN180"/>
      <c r="AIO180"/>
      <c r="AIP180"/>
      <c r="AIQ180"/>
      <c r="AIR180"/>
      <c r="AIS180"/>
      <c r="AIT180"/>
      <c r="AIU180"/>
      <c r="AIV180"/>
      <c r="AIW180"/>
      <c r="AIX180"/>
      <c r="AIY180"/>
      <c r="AIZ180"/>
      <c r="AJA180"/>
      <c r="AJB180"/>
      <c r="AJC180"/>
      <c r="AJD180"/>
      <c r="AJE180"/>
      <c r="AJF180"/>
      <c r="AJG180"/>
      <c r="AJH180"/>
      <c r="AJI180"/>
      <c r="AJJ180"/>
      <c r="AJK180"/>
      <c r="AJL180"/>
      <c r="AJM180"/>
      <c r="AJN180"/>
      <c r="AJO180"/>
      <c r="AJP180"/>
      <c r="AJQ180"/>
      <c r="AJR180"/>
      <c r="AJS180"/>
      <c r="AJT180"/>
      <c r="AJU180"/>
      <c r="AJV180"/>
      <c r="AJW180"/>
      <c r="AJX180"/>
      <c r="AJY180"/>
      <c r="AJZ180"/>
      <c r="AKA180"/>
      <c r="AKB180"/>
      <c r="AKC180"/>
      <c r="AKD180"/>
      <c r="AKE180"/>
      <c r="AKF180"/>
      <c r="AKG180"/>
      <c r="AKH180"/>
      <c r="AKI180"/>
      <c r="AKJ180"/>
      <c r="AKK180"/>
      <c r="AKL180"/>
      <c r="AKM180"/>
      <c r="AKN180"/>
      <c r="AKO180"/>
      <c r="AKP180"/>
      <c r="AKQ180"/>
      <c r="AKR180"/>
      <c r="AKS180"/>
      <c r="AKT180"/>
      <c r="AKU180"/>
      <c r="AKV180"/>
      <c r="AKW180"/>
      <c r="AKX180"/>
      <c r="AKY180"/>
      <c r="AKZ180"/>
      <c r="ALA180"/>
      <c r="ALB180"/>
      <c r="ALC180"/>
      <c r="ALD180"/>
      <c r="ALE180"/>
      <c r="ALF180"/>
      <c r="ALG180"/>
      <c r="ALH180"/>
      <c r="ALI180"/>
      <c r="ALJ180"/>
      <c r="ALK180"/>
      <c r="ALL180"/>
      <c r="ALM180"/>
      <c r="ALN180"/>
      <c r="ALO180"/>
      <c r="ALP180"/>
      <c r="ALQ180"/>
      <c r="ALR180"/>
      <c r="ALS180"/>
      <c r="ALT180"/>
      <c r="ALU180"/>
      <c r="ALV180"/>
      <c r="ALW180"/>
      <c r="ALX180"/>
      <c r="ALY180"/>
      <c r="ALZ180"/>
      <c r="AMA180"/>
      <c r="AMB180"/>
      <c r="AMC180"/>
      <c r="AMD180"/>
      <c r="AME180"/>
      <c r="AMF180"/>
      <c r="AMG180"/>
      <c r="AMH180"/>
      <c r="AMI180"/>
      <c r="AMJ180"/>
      <c r="AMK180"/>
      <c r="AML180"/>
      <c r="AMM180"/>
      <c r="AMN180"/>
      <c r="AMO180"/>
      <c r="AMP180"/>
      <c r="AMQ180"/>
      <c r="AMR180"/>
      <c r="AMS180"/>
      <c r="AMT180"/>
      <c r="AMU180"/>
      <c r="AMV180"/>
      <c r="AMW180"/>
      <c r="AMX180"/>
      <c r="AMY180"/>
      <c r="AMZ180"/>
      <c r="ANA180"/>
      <c r="ANB180"/>
      <c r="ANC180"/>
      <c r="AND180"/>
      <c r="ANE180"/>
      <c r="ANF180"/>
      <c r="ANG180"/>
      <c r="ANH180"/>
      <c r="ANI180"/>
      <c r="ANJ180"/>
      <c r="ANK180"/>
      <c r="ANL180"/>
      <c r="ANM180"/>
      <c r="ANN180"/>
      <c r="ANO180"/>
      <c r="ANP180"/>
      <c r="ANQ180"/>
      <c r="ANR180"/>
      <c r="ANS180"/>
      <c r="ANT180"/>
      <c r="ANU180"/>
      <c r="ANV180"/>
      <c r="ANW180"/>
      <c r="ANX180"/>
      <c r="ANY180"/>
      <c r="ANZ180"/>
      <c r="AOA180"/>
      <c r="AOB180"/>
      <c r="AOC180"/>
      <c r="AOD180"/>
      <c r="AOE180"/>
      <c r="AOF180"/>
      <c r="AOG180"/>
      <c r="AOH180"/>
      <c r="AOI180"/>
      <c r="AOJ180"/>
      <c r="AOK180"/>
      <c r="AOL180"/>
      <c r="AOM180"/>
      <c r="AON180"/>
      <c r="AOO180"/>
      <c r="AOP180"/>
      <c r="AOQ180"/>
      <c r="AOR180"/>
      <c r="AOS180"/>
      <c r="AOT180"/>
      <c r="AOU180"/>
      <c r="AOV180"/>
      <c r="AOW180"/>
      <c r="AOX180"/>
      <c r="AOY180"/>
      <c r="AOZ180"/>
      <c r="APA180"/>
      <c r="APB180"/>
      <c r="APC180"/>
      <c r="APD180"/>
      <c r="APE180"/>
      <c r="APF180"/>
      <c r="APG180"/>
      <c r="APH180"/>
      <c r="API180"/>
      <c r="APJ180"/>
      <c r="APK180"/>
      <c r="APL180"/>
      <c r="APM180"/>
      <c r="APN180"/>
      <c r="APO180"/>
      <c r="APP180"/>
      <c r="APQ180"/>
      <c r="APR180"/>
      <c r="APS180"/>
      <c r="APT180"/>
      <c r="APU180"/>
      <c r="APV180"/>
      <c r="APW180"/>
      <c r="APX180"/>
      <c r="APY180"/>
      <c r="APZ180"/>
      <c r="AQA180"/>
      <c r="AQB180"/>
      <c r="AQC180"/>
      <c r="AQD180"/>
      <c r="AQE180"/>
      <c r="AQF180"/>
      <c r="AQG180"/>
      <c r="AQH180"/>
      <c r="AQI180"/>
      <c r="AQJ180"/>
      <c r="AQK180"/>
      <c r="AQL180"/>
      <c r="AQM180"/>
      <c r="AQN180"/>
      <c r="AQO180"/>
      <c r="AQP180"/>
      <c r="AQQ180"/>
      <c r="AQR180"/>
      <c r="AQS180"/>
      <c r="AQT180"/>
      <c r="AQU180"/>
      <c r="AQV180"/>
      <c r="AQW180"/>
      <c r="AQX180"/>
      <c r="AQY180"/>
      <c r="AQZ180"/>
      <c r="ARA180"/>
      <c r="ARB180"/>
      <c r="ARC180"/>
      <c r="ARD180"/>
      <c r="ARE180"/>
      <c r="ARF180"/>
      <c r="ARG180"/>
      <c r="ARH180"/>
      <c r="ARI180"/>
      <c r="ARJ180"/>
      <c r="ARK180"/>
      <c r="ARL180"/>
      <c r="ARM180"/>
      <c r="ARN180"/>
      <c r="ARO180"/>
      <c r="ARP180"/>
      <c r="ARQ180"/>
      <c r="ARR180"/>
      <c r="ARS180"/>
      <c r="ART180"/>
      <c r="ARU180"/>
      <c r="ARV180"/>
      <c r="ARW180"/>
      <c r="ARX180"/>
      <c r="ARY180"/>
      <c r="ARZ180"/>
      <c r="ASA180"/>
      <c r="ASB180"/>
      <c r="ASC180"/>
      <c r="ASD180"/>
      <c r="ASE180"/>
      <c r="ASF180"/>
      <c r="ASG180"/>
      <c r="ASH180"/>
      <c r="ASI180"/>
      <c r="ASJ180"/>
      <c r="ASK180"/>
      <c r="ASL180"/>
      <c r="ASM180"/>
      <c r="ASN180"/>
      <c r="ASO180"/>
      <c r="ASP180"/>
      <c r="ASQ180"/>
      <c r="ASR180"/>
      <c r="ASS180"/>
      <c r="AST180"/>
      <c r="ASU180"/>
      <c r="ASV180"/>
      <c r="ASW180"/>
      <c r="ASX180"/>
      <c r="ASY180"/>
      <c r="ASZ180"/>
      <c r="ATA180"/>
      <c r="ATB180"/>
      <c r="ATC180"/>
      <c r="ATD180"/>
      <c r="ATE180"/>
      <c r="ATF180"/>
      <c r="ATG180"/>
      <c r="ATH180"/>
      <c r="ATI180"/>
      <c r="ATJ180"/>
      <c r="ATK180"/>
      <c r="ATL180"/>
      <c r="ATM180"/>
      <c r="ATN180"/>
      <c r="ATO180"/>
      <c r="ATP180"/>
      <c r="ATQ180"/>
      <c r="ATR180"/>
      <c r="ATS180"/>
      <c r="ATT180"/>
      <c r="ATU180"/>
      <c r="ATV180"/>
      <c r="ATW180"/>
      <c r="ATX180"/>
      <c r="ATY180"/>
      <c r="ATZ180"/>
      <c r="AUA180"/>
      <c r="AUB180"/>
      <c r="AUC180"/>
      <c r="AUD180"/>
      <c r="AUE180"/>
      <c r="AUF180"/>
      <c r="AUG180"/>
      <c r="AUH180"/>
      <c r="AUI180"/>
      <c r="AUJ180"/>
      <c r="AUK180"/>
      <c r="AUL180"/>
      <c r="AUM180"/>
      <c r="AUN180"/>
      <c r="AUO180"/>
      <c r="AUP180"/>
      <c r="AUQ180"/>
      <c r="AUR180"/>
      <c r="AUS180"/>
      <c r="AUT180"/>
      <c r="AUU180"/>
      <c r="AUV180"/>
      <c r="AUW180"/>
      <c r="AUX180"/>
      <c r="AUY180"/>
      <c r="AUZ180"/>
      <c r="AVA180"/>
      <c r="AVB180"/>
      <c r="AVC180"/>
      <c r="AVD180"/>
      <c r="AVE180"/>
      <c r="AVF180"/>
      <c r="AVG180"/>
      <c r="AVH180"/>
      <c r="AVI180"/>
      <c r="AVJ180"/>
      <c r="AVK180"/>
      <c r="AVL180"/>
      <c r="AVM180"/>
      <c r="AVN180"/>
      <c r="AVO180"/>
      <c r="AVP180"/>
      <c r="AVQ180"/>
      <c r="AVR180"/>
      <c r="AVS180"/>
      <c r="AVT180"/>
      <c r="AVU180"/>
      <c r="AVV180"/>
      <c r="AVW180"/>
      <c r="AVX180"/>
      <c r="AVY180"/>
      <c r="AVZ180"/>
      <c r="AWA180"/>
      <c r="AWB180"/>
      <c r="AWC180"/>
      <c r="AWD180"/>
      <c r="AWE180"/>
      <c r="AWF180"/>
      <c r="AWG180"/>
      <c r="AWH180"/>
      <c r="AWI180"/>
      <c r="AWJ180"/>
      <c r="AWK180"/>
      <c r="AWL180"/>
      <c r="AWM180"/>
      <c r="AWN180"/>
      <c r="AWO180"/>
      <c r="AWP180"/>
      <c r="AWQ180"/>
      <c r="AWR180"/>
      <c r="AWS180"/>
      <c r="AWT180"/>
      <c r="AWU180"/>
      <c r="AWV180"/>
      <c r="AWW180"/>
      <c r="AWX180"/>
      <c r="AWY180"/>
      <c r="AWZ180"/>
      <c r="AXA180"/>
      <c r="AXB180"/>
      <c r="AXC180"/>
      <c r="AXD180"/>
      <c r="AXE180"/>
      <c r="AXF180"/>
      <c r="AXG180"/>
      <c r="AXH180"/>
      <c r="AXI180"/>
      <c r="AXJ180"/>
      <c r="AXK180"/>
      <c r="AXL180"/>
      <c r="AXM180"/>
      <c r="AXN180"/>
      <c r="AXO180"/>
      <c r="AXP180"/>
      <c r="AXQ180"/>
      <c r="AXR180"/>
      <c r="AXS180"/>
      <c r="AXT180"/>
      <c r="AXU180"/>
      <c r="AXV180"/>
      <c r="AXW180"/>
      <c r="AXX180"/>
      <c r="AXY180"/>
      <c r="AXZ180"/>
      <c r="AYA180"/>
      <c r="AYB180"/>
      <c r="AYC180"/>
      <c r="AYD180"/>
      <c r="AYE180"/>
      <c r="AYF180"/>
      <c r="AYG180"/>
      <c r="AYH180"/>
      <c r="AYI180"/>
      <c r="AYJ180"/>
      <c r="AYK180"/>
      <c r="AYL180"/>
      <c r="AYM180"/>
    </row>
    <row r="181" spans="1:1339" x14ac:dyDescent="0.3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  <c r="AGN181"/>
      <c r="AGO181"/>
      <c r="AGP181"/>
      <c r="AGQ181"/>
      <c r="AGR181"/>
      <c r="AGS181"/>
      <c r="AGT181"/>
      <c r="AGU181"/>
      <c r="AGV181"/>
      <c r="AGW181"/>
      <c r="AGX181"/>
      <c r="AGY181"/>
      <c r="AGZ181"/>
      <c r="AHA181"/>
      <c r="AHB181"/>
      <c r="AHC181"/>
      <c r="AHD181"/>
      <c r="AHE181"/>
      <c r="AHF181"/>
      <c r="AHG181"/>
      <c r="AHH181"/>
      <c r="AHI181"/>
      <c r="AHJ181"/>
      <c r="AHK181"/>
      <c r="AHL181"/>
      <c r="AHM181"/>
      <c r="AHN181"/>
      <c r="AHO181"/>
      <c r="AHP181"/>
      <c r="AHQ181"/>
      <c r="AHR181"/>
      <c r="AHS181"/>
      <c r="AHT181"/>
      <c r="AHU181"/>
      <c r="AHV181"/>
      <c r="AHW181"/>
      <c r="AHX181"/>
      <c r="AHY181"/>
      <c r="AHZ181"/>
      <c r="AIA181"/>
      <c r="AIB181"/>
      <c r="AIC181"/>
      <c r="AID181"/>
      <c r="AIE181"/>
      <c r="AIF181"/>
      <c r="AIG181"/>
      <c r="AIH181"/>
      <c r="AII181"/>
      <c r="AIJ181"/>
      <c r="AIK181"/>
      <c r="AIL181"/>
      <c r="AIM181"/>
      <c r="AIN181"/>
      <c r="AIO181"/>
      <c r="AIP181"/>
      <c r="AIQ181"/>
      <c r="AIR181"/>
      <c r="AIS181"/>
      <c r="AIT181"/>
      <c r="AIU181"/>
      <c r="AIV181"/>
      <c r="AIW181"/>
      <c r="AIX181"/>
      <c r="AIY181"/>
      <c r="AIZ181"/>
      <c r="AJA181"/>
      <c r="AJB181"/>
      <c r="AJC181"/>
      <c r="AJD181"/>
      <c r="AJE181"/>
      <c r="AJF181"/>
      <c r="AJG181"/>
      <c r="AJH181"/>
      <c r="AJI181"/>
      <c r="AJJ181"/>
      <c r="AJK181"/>
      <c r="AJL181"/>
      <c r="AJM181"/>
      <c r="AJN181"/>
      <c r="AJO181"/>
      <c r="AJP181"/>
      <c r="AJQ181"/>
      <c r="AJR181"/>
      <c r="AJS181"/>
      <c r="AJT181"/>
      <c r="AJU181"/>
      <c r="AJV181"/>
      <c r="AJW181"/>
      <c r="AJX181"/>
      <c r="AJY181"/>
      <c r="AJZ181"/>
      <c r="AKA181"/>
      <c r="AKB181"/>
      <c r="AKC181"/>
      <c r="AKD181"/>
      <c r="AKE181"/>
      <c r="AKF181"/>
      <c r="AKG181"/>
      <c r="AKH181"/>
      <c r="AKI181"/>
      <c r="AKJ181"/>
      <c r="AKK181"/>
      <c r="AKL181"/>
      <c r="AKM181"/>
      <c r="AKN181"/>
      <c r="AKO181"/>
      <c r="AKP181"/>
      <c r="AKQ181"/>
      <c r="AKR181"/>
      <c r="AKS181"/>
      <c r="AKT181"/>
      <c r="AKU181"/>
      <c r="AKV181"/>
      <c r="AKW181"/>
      <c r="AKX181"/>
      <c r="AKY181"/>
      <c r="AKZ181"/>
      <c r="ALA181"/>
      <c r="ALB181"/>
      <c r="ALC181"/>
      <c r="ALD181"/>
      <c r="ALE181"/>
      <c r="ALF181"/>
      <c r="ALG181"/>
      <c r="ALH181"/>
      <c r="ALI181"/>
      <c r="ALJ181"/>
      <c r="ALK181"/>
      <c r="ALL181"/>
      <c r="ALM181"/>
      <c r="ALN181"/>
      <c r="ALO181"/>
      <c r="ALP181"/>
      <c r="ALQ181"/>
      <c r="ALR181"/>
      <c r="ALS181"/>
      <c r="ALT181"/>
      <c r="ALU181"/>
      <c r="ALV181"/>
      <c r="ALW181"/>
      <c r="ALX181"/>
      <c r="ALY181"/>
      <c r="ALZ181"/>
      <c r="AMA181"/>
      <c r="AMB181"/>
      <c r="AMC181"/>
      <c r="AMD181"/>
      <c r="AME181"/>
      <c r="AMF181"/>
      <c r="AMG181"/>
      <c r="AMH181"/>
      <c r="AMI181"/>
      <c r="AMJ181"/>
      <c r="AMK181"/>
      <c r="AML181"/>
      <c r="AMM181"/>
      <c r="AMN181"/>
      <c r="AMO181"/>
      <c r="AMP181"/>
      <c r="AMQ181"/>
      <c r="AMR181"/>
      <c r="AMS181"/>
      <c r="AMT181"/>
      <c r="AMU181"/>
      <c r="AMV181"/>
      <c r="AMW181"/>
      <c r="AMX181"/>
      <c r="AMY181"/>
      <c r="AMZ181"/>
      <c r="ANA181"/>
      <c r="ANB181"/>
      <c r="ANC181"/>
      <c r="AND181"/>
      <c r="ANE181"/>
      <c r="ANF181"/>
      <c r="ANG181"/>
      <c r="ANH181"/>
      <c r="ANI181"/>
      <c r="ANJ181"/>
      <c r="ANK181"/>
      <c r="ANL181"/>
      <c r="ANM181"/>
      <c r="ANN181"/>
      <c r="ANO181"/>
      <c r="ANP181"/>
      <c r="ANQ181"/>
      <c r="ANR181"/>
      <c r="ANS181"/>
      <c r="ANT181"/>
      <c r="ANU181"/>
      <c r="ANV181"/>
      <c r="ANW181"/>
      <c r="ANX181"/>
      <c r="ANY181"/>
      <c r="ANZ181"/>
      <c r="AOA181"/>
      <c r="AOB181"/>
      <c r="AOC181"/>
      <c r="AOD181"/>
      <c r="AOE181"/>
      <c r="AOF181"/>
      <c r="AOG181"/>
      <c r="AOH181"/>
      <c r="AOI181"/>
      <c r="AOJ181"/>
      <c r="AOK181"/>
      <c r="AOL181"/>
      <c r="AOM181"/>
      <c r="AON181"/>
      <c r="AOO181"/>
      <c r="AOP181"/>
      <c r="AOQ181"/>
      <c r="AOR181"/>
      <c r="AOS181"/>
      <c r="AOT181"/>
      <c r="AOU181"/>
      <c r="AOV181"/>
      <c r="AOW181"/>
      <c r="AOX181"/>
      <c r="AOY181"/>
      <c r="AOZ181"/>
      <c r="APA181"/>
      <c r="APB181"/>
      <c r="APC181"/>
      <c r="APD181"/>
      <c r="APE181"/>
      <c r="APF181"/>
      <c r="APG181"/>
      <c r="APH181"/>
      <c r="API181"/>
      <c r="APJ181"/>
      <c r="APK181"/>
      <c r="APL181"/>
      <c r="APM181"/>
      <c r="APN181"/>
      <c r="APO181"/>
      <c r="APP181"/>
      <c r="APQ181"/>
      <c r="APR181"/>
      <c r="APS181"/>
      <c r="APT181"/>
      <c r="APU181"/>
      <c r="APV181"/>
      <c r="APW181"/>
      <c r="APX181"/>
      <c r="APY181"/>
      <c r="APZ181"/>
      <c r="AQA181"/>
      <c r="AQB181"/>
      <c r="AQC181"/>
      <c r="AQD181"/>
      <c r="AQE181"/>
      <c r="AQF181"/>
      <c r="AQG181"/>
      <c r="AQH181"/>
      <c r="AQI181"/>
      <c r="AQJ181"/>
      <c r="AQK181"/>
      <c r="AQL181"/>
      <c r="AQM181"/>
      <c r="AQN181"/>
      <c r="AQO181"/>
      <c r="AQP181"/>
      <c r="AQQ181"/>
      <c r="AQR181"/>
      <c r="AQS181"/>
      <c r="AQT181"/>
      <c r="AQU181"/>
      <c r="AQV181"/>
      <c r="AQW181"/>
      <c r="AQX181"/>
      <c r="AQY181"/>
      <c r="AQZ181"/>
      <c r="ARA181"/>
      <c r="ARB181"/>
      <c r="ARC181"/>
      <c r="ARD181"/>
      <c r="ARE181"/>
      <c r="ARF181"/>
      <c r="ARG181"/>
      <c r="ARH181"/>
      <c r="ARI181"/>
      <c r="ARJ181"/>
      <c r="ARK181"/>
      <c r="ARL181"/>
      <c r="ARM181"/>
      <c r="ARN181"/>
      <c r="ARO181"/>
      <c r="ARP181"/>
      <c r="ARQ181"/>
      <c r="ARR181"/>
      <c r="ARS181"/>
      <c r="ART181"/>
      <c r="ARU181"/>
      <c r="ARV181"/>
      <c r="ARW181"/>
      <c r="ARX181"/>
      <c r="ARY181"/>
      <c r="ARZ181"/>
      <c r="ASA181"/>
      <c r="ASB181"/>
      <c r="ASC181"/>
      <c r="ASD181"/>
      <c r="ASE181"/>
      <c r="ASF181"/>
      <c r="ASG181"/>
      <c r="ASH181"/>
      <c r="ASI181"/>
      <c r="ASJ181"/>
      <c r="ASK181"/>
      <c r="ASL181"/>
      <c r="ASM181"/>
      <c r="ASN181"/>
      <c r="ASO181"/>
      <c r="ASP181"/>
      <c r="ASQ181"/>
      <c r="ASR181"/>
      <c r="ASS181"/>
      <c r="AST181"/>
      <c r="ASU181"/>
      <c r="ASV181"/>
      <c r="ASW181"/>
      <c r="ASX181"/>
      <c r="ASY181"/>
      <c r="ASZ181"/>
      <c r="ATA181"/>
      <c r="ATB181"/>
      <c r="ATC181"/>
      <c r="ATD181"/>
      <c r="ATE181"/>
      <c r="ATF181"/>
      <c r="ATG181"/>
      <c r="ATH181"/>
      <c r="ATI181"/>
      <c r="ATJ181"/>
      <c r="ATK181"/>
      <c r="ATL181"/>
      <c r="ATM181"/>
      <c r="ATN181"/>
      <c r="ATO181"/>
      <c r="ATP181"/>
      <c r="ATQ181"/>
      <c r="ATR181"/>
      <c r="ATS181"/>
      <c r="ATT181"/>
      <c r="ATU181"/>
      <c r="ATV181"/>
      <c r="ATW181"/>
      <c r="ATX181"/>
      <c r="ATY181"/>
      <c r="ATZ181"/>
      <c r="AUA181"/>
      <c r="AUB181"/>
      <c r="AUC181"/>
      <c r="AUD181"/>
      <c r="AUE181"/>
      <c r="AUF181"/>
      <c r="AUG181"/>
      <c r="AUH181"/>
      <c r="AUI181"/>
      <c r="AUJ181"/>
      <c r="AUK181"/>
      <c r="AUL181"/>
      <c r="AUM181"/>
      <c r="AUN181"/>
      <c r="AUO181"/>
      <c r="AUP181"/>
      <c r="AUQ181"/>
      <c r="AUR181"/>
      <c r="AUS181"/>
      <c r="AUT181"/>
      <c r="AUU181"/>
      <c r="AUV181"/>
      <c r="AUW181"/>
      <c r="AUX181"/>
      <c r="AUY181"/>
      <c r="AUZ181"/>
      <c r="AVA181"/>
      <c r="AVB181"/>
      <c r="AVC181"/>
      <c r="AVD181"/>
      <c r="AVE181"/>
      <c r="AVF181"/>
      <c r="AVG181"/>
      <c r="AVH181"/>
      <c r="AVI181"/>
      <c r="AVJ181"/>
      <c r="AVK181"/>
      <c r="AVL181"/>
      <c r="AVM181"/>
      <c r="AVN181"/>
      <c r="AVO181"/>
      <c r="AVP181"/>
      <c r="AVQ181"/>
      <c r="AVR181"/>
      <c r="AVS181"/>
      <c r="AVT181"/>
      <c r="AVU181"/>
      <c r="AVV181"/>
      <c r="AVW181"/>
      <c r="AVX181"/>
      <c r="AVY181"/>
      <c r="AVZ181"/>
      <c r="AWA181"/>
      <c r="AWB181"/>
      <c r="AWC181"/>
      <c r="AWD181"/>
      <c r="AWE181"/>
      <c r="AWF181"/>
      <c r="AWG181"/>
      <c r="AWH181"/>
      <c r="AWI181"/>
      <c r="AWJ181"/>
      <c r="AWK181"/>
      <c r="AWL181"/>
      <c r="AWM181"/>
      <c r="AWN181"/>
      <c r="AWO181"/>
      <c r="AWP181"/>
      <c r="AWQ181"/>
      <c r="AWR181"/>
      <c r="AWS181"/>
      <c r="AWT181"/>
      <c r="AWU181"/>
      <c r="AWV181"/>
      <c r="AWW181"/>
      <c r="AWX181"/>
      <c r="AWY181"/>
      <c r="AWZ181"/>
      <c r="AXA181"/>
      <c r="AXB181"/>
      <c r="AXC181"/>
      <c r="AXD181"/>
      <c r="AXE181"/>
      <c r="AXF181"/>
      <c r="AXG181"/>
      <c r="AXH181"/>
      <c r="AXI181"/>
      <c r="AXJ181"/>
      <c r="AXK181"/>
      <c r="AXL181"/>
      <c r="AXM181"/>
      <c r="AXN181"/>
      <c r="AXO181"/>
      <c r="AXP181"/>
      <c r="AXQ181"/>
      <c r="AXR181"/>
      <c r="AXS181"/>
      <c r="AXT181"/>
      <c r="AXU181"/>
      <c r="AXV181"/>
      <c r="AXW181"/>
      <c r="AXX181"/>
      <c r="AXY181"/>
      <c r="AXZ181"/>
      <c r="AYA181"/>
      <c r="AYB181"/>
      <c r="AYC181"/>
      <c r="AYD181"/>
      <c r="AYE181"/>
      <c r="AYF181"/>
      <c r="AYG181"/>
      <c r="AYH181"/>
      <c r="AYI181"/>
      <c r="AYJ181"/>
      <c r="AYK181"/>
      <c r="AYL181"/>
      <c r="AYM181"/>
    </row>
    <row r="182" spans="1:1339" x14ac:dyDescent="0.3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  <c r="AGN182"/>
      <c r="AGO182"/>
      <c r="AGP182"/>
      <c r="AGQ182"/>
      <c r="AGR182"/>
      <c r="AGS182"/>
      <c r="AGT182"/>
      <c r="AGU182"/>
      <c r="AGV182"/>
      <c r="AGW182"/>
      <c r="AGX182"/>
      <c r="AGY182"/>
      <c r="AGZ182"/>
      <c r="AHA182"/>
      <c r="AHB182"/>
      <c r="AHC182"/>
      <c r="AHD182"/>
      <c r="AHE182"/>
      <c r="AHF182"/>
      <c r="AHG182"/>
      <c r="AHH182"/>
      <c r="AHI182"/>
      <c r="AHJ182"/>
      <c r="AHK182"/>
      <c r="AHL182"/>
      <c r="AHM182"/>
      <c r="AHN182"/>
      <c r="AHO182"/>
      <c r="AHP182"/>
      <c r="AHQ182"/>
      <c r="AHR182"/>
      <c r="AHS182"/>
      <c r="AHT182"/>
      <c r="AHU182"/>
      <c r="AHV182"/>
      <c r="AHW182"/>
      <c r="AHX182"/>
      <c r="AHY182"/>
      <c r="AHZ182"/>
      <c r="AIA182"/>
      <c r="AIB182"/>
      <c r="AIC182"/>
      <c r="AID182"/>
      <c r="AIE182"/>
      <c r="AIF182"/>
      <c r="AIG182"/>
      <c r="AIH182"/>
      <c r="AII182"/>
      <c r="AIJ182"/>
      <c r="AIK182"/>
      <c r="AIL182"/>
      <c r="AIM182"/>
      <c r="AIN182"/>
      <c r="AIO182"/>
      <c r="AIP182"/>
      <c r="AIQ182"/>
      <c r="AIR182"/>
      <c r="AIS182"/>
      <c r="AIT182"/>
      <c r="AIU182"/>
      <c r="AIV182"/>
      <c r="AIW182"/>
      <c r="AIX182"/>
      <c r="AIY182"/>
      <c r="AIZ182"/>
      <c r="AJA182"/>
      <c r="AJB182"/>
      <c r="AJC182"/>
      <c r="AJD182"/>
      <c r="AJE182"/>
      <c r="AJF182"/>
      <c r="AJG182"/>
      <c r="AJH182"/>
      <c r="AJI182"/>
      <c r="AJJ182"/>
      <c r="AJK182"/>
      <c r="AJL182"/>
      <c r="AJM182"/>
      <c r="AJN182"/>
      <c r="AJO182"/>
      <c r="AJP182"/>
      <c r="AJQ182"/>
      <c r="AJR182"/>
      <c r="AJS182"/>
      <c r="AJT182"/>
      <c r="AJU182"/>
      <c r="AJV182"/>
      <c r="AJW182"/>
      <c r="AJX182"/>
      <c r="AJY182"/>
      <c r="AJZ182"/>
      <c r="AKA182"/>
      <c r="AKB182"/>
      <c r="AKC182"/>
      <c r="AKD182"/>
      <c r="AKE182"/>
      <c r="AKF182"/>
      <c r="AKG182"/>
      <c r="AKH182"/>
      <c r="AKI182"/>
      <c r="AKJ182"/>
      <c r="AKK182"/>
      <c r="AKL182"/>
      <c r="AKM182"/>
      <c r="AKN182"/>
      <c r="AKO182"/>
      <c r="AKP182"/>
      <c r="AKQ182"/>
      <c r="AKR182"/>
      <c r="AKS182"/>
      <c r="AKT182"/>
      <c r="AKU182"/>
      <c r="AKV182"/>
      <c r="AKW182"/>
      <c r="AKX182"/>
      <c r="AKY182"/>
      <c r="AKZ182"/>
      <c r="ALA182"/>
      <c r="ALB182"/>
      <c r="ALC182"/>
      <c r="ALD182"/>
      <c r="ALE182"/>
      <c r="ALF182"/>
      <c r="ALG182"/>
      <c r="ALH182"/>
      <c r="ALI182"/>
      <c r="ALJ182"/>
      <c r="ALK182"/>
      <c r="ALL182"/>
      <c r="ALM182"/>
      <c r="ALN182"/>
      <c r="ALO182"/>
      <c r="ALP182"/>
      <c r="ALQ182"/>
      <c r="ALR182"/>
      <c r="ALS182"/>
      <c r="ALT182"/>
      <c r="ALU182"/>
      <c r="ALV182"/>
      <c r="ALW182"/>
      <c r="ALX182"/>
      <c r="ALY182"/>
      <c r="ALZ182"/>
      <c r="AMA182"/>
      <c r="AMB182"/>
      <c r="AMC182"/>
      <c r="AMD182"/>
      <c r="AME182"/>
      <c r="AMF182"/>
      <c r="AMG182"/>
      <c r="AMH182"/>
      <c r="AMI182"/>
      <c r="AMJ182"/>
      <c r="AMK182"/>
      <c r="AML182"/>
      <c r="AMM182"/>
      <c r="AMN182"/>
      <c r="AMO182"/>
      <c r="AMP182"/>
      <c r="AMQ182"/>
      <c r="AMR182"/>
      <c r="AMS182"/>
      <c r="AMT182"/>
      <c r="AMU182"/>
      <c r="AMV182"/>
      <c r="AMW182"/>
      <c r="AMX182"/>
      <c r="AMY182"/>
      <c r="AMZ182"/>
      <c r="ANA182"/>
      <c r="ANB182"/>
      <c r="ANC182"/>
      <c r="AND182"/>
      <c r="ANE182"/>
      <c r="ANF182"/>
      <c r="ANG182"/>
      <c r="ANH182"/>
      <c r="ANI182"/>
      <c r="ANJ182"/>
      <c r="ANK182"/>
      <c r="ANL182"/>
      <c r="ANM182"/>
      <c r="ANN182"/>
      <c r="ANO182"/>
      <c r="ANP182"/>
      <c r="ANQ182"/>
      <c r="ANR182"/>
      <c r="ANS182"/>
      <c r="ANT182"/>
      <c r="ANU182"/>
      <c r="ANV182"/>
      <c r="ANW182"/>
      <c r="ANX182"/>
      <c r="ANY182"/>
      <c r="ANZ182"/>
      <c r="AOA182"/>
      <c r="AOB182"/>
      <c r="AOC182"/>
      <c r="AOD182"/>
      <c r="AOE182"/>
      <c r="AOF182"/>
      <c r="AOG182"/>
      <c r="AOH182"/>
      <c r="AOI182"/>
      <c r="AOJ182"/>
      <c r="AOK182"/>
      <c r="AOL182"/>
      <c r="AOM182"/>
      <c r="AON182"/>
      <c r="AOO182"/>
      <c r="AOP182"/>
      <c r="AOQ182"/>
      <c r="AOR182"/>
      <c r="AOS182"/>
      <c r="AOT182"/>
      <c r="AOU182"/>
      <c r="AOV182"/>
      <c r="AOW182"/>
      <c r="AOX182"/>
      <c r="AOY182"/>
      <c r="AOZ182"/>
      <c r="APA182"/>
      <c r="APB182"/>
      <c r="APC182"/>
      <c r="APD182"/>
      <c r="APE182"/>
      <c r="APF182"/>
      <c r="APG182"/>
      <c r="APH182"/>
      <c r="API182"/>
      <c r="APJ182"/>
      <c r="APK182"/>
      <c r="APL182"/>
      <c r="APM182"/>
      <c r="APN182"/>
      <c r="APO182"/>
      <c r="APP182"/>
      <c r="APQ182"/>
      <c r="APR182"/>
      <c r="APS182"/>
      <c r="APT182"/>
      <c r="APU182"/>
      <c r="APV182"/>
      <c r="APW182"/>
      <c r="APX182"/>
      <c r="APY182"/>
      <c r="APZ182"/>
      <c r="AQA182"/>
      <c r="AQB182"/>
      <c r="AQC182"/>
      <c r="AQD182"/>
      <c r="AQE182"/>
      <c r="AQF182"/>
      <c r="AQG182"/>
      <c r="AQH182"/>
      <c r="AQI182"/>
      <c r="AQJ182"/>
      <c r="AQK182"/>
      <c r="AQL182"/>
      <c r="AQM182"/>
      <c r="AQN182"/>
      <c r="AQO182"/>
      <c r="AQP182"/>
      <c r="AQQ182"/>
      <c r="AQR182"/>
      <c r="AQS182"/>
      <c r="AQT182"/>
      <c r="AQU182"/>
      <c r="AQV182"/>
      <c r="AQW182"/>
      <c r="AQX182"/>
      <c r="AQY182"/>
      <c r="AQZ182"/>
      <c r="ARA182"/>
      <c r="ARB182"/>
      <c r="ARC182"/>
      <c r="ARD182"/>
      <c r="ARE182"/>
      <c r="ARF182"/>
      <c r="ARG182"/>
      <c r="ARH182"/>
      <c r="ARI182"/>
      <c r="ARJ182"/>
      <c r="ARK182"/>
      <c r="ARL182"/>
      <c r="ARM182"/>
      <c r="ARN182"/>
      <c r="ARO182"/>
      <c r="ARP182"/>
      <c r="ARQ182"/>
      <c r="ARR182"/>
      <c r="ARS182"/>
      <c r="ART182"/>
      <c r="ARU182"/>
      <c r="ARV182"/>
      <c r="ARW182"/>
      <c r="ARX182"/>
      <c r="ARY182"/>
      <c r="ARZ182"/>
      <c r="ASA182"/>
      <c r="ASB182"/>
      <c r="ASC182"/>
      <c r="ASD182"/>
      <c r="ASE182"/>
      <c r="ASF182"/>
      <c r="ASG182"/>
      <c r="ASH182"/>
      <c r="ASI182"/>
      <c r="ASJ182"/>
      <c r="ASK182"/>
      <c r="ASL182"/>
      <c r="ASM182"/>
      <c r="ASN182"/>
      <c r="ASO182"/>
      <c r="ASP182"/>
      <c r="ASQ182"/>
      <c r="ASR182"/>
      <c r="ASS182"/>
      <c r="AST182"/>
      <c r="ASU182"/>
      <c r="ASV182"/>
      <c r="ASW182"/>
      <c r="ASX182"/>
      <c r="ASY182"/>
      <c r="ASZ182"/>
      <c r="ATA182"/>
      <c r="ATB182"/>
      <c r="ATC182"/>
      <c r="ATD182"/>
      <c r="ATE182"/>
      <c r="ATF182"/>
      <c r="ATG182"/>
      <c r="ATH182"/>
      <c r="ATI182"/>
      <c r="ATJ182"/>
      <c r="ATK182"/>
      <c r="ATL182"/>
      <c r="ATM182"/>
      <c r="ATN182"/>
      <c r="ATO182"/>
      <c r="ATP182"/>
      <c r="ATQ182"/>
      <c r="ATR182"/>
      <c r="ATS182"/>
      <c r="ATT182"/>
      <c r="ATU182"/>
      <c r="ATV182"/>
      <c r="ATW182"/>
      <c r="ATX182"/>
      <c r="ATY182"/>
      <c r="ATZ182"/>
      <c r="AUA182"/>
      <c r="AUB182"/>
      <c r="AUC182"/>
      <c r="AUD182"/>
      <c r="AUE182"/>
      <c r="AUF182"/>
      <c r="AUG182"/>
      <c r="AUH182"/>
      <c r="AUI182"/>
      <c r="AUJ182"/>
      <c r="AUK182"/>
      <c r="AUL182"/>
      <c r="AUM182"/>
      <c r="AUN182"/>
      <c r="AUO182"/>
      <c r="AUP182"/>
      <c r="AUQ182"/>
      <c r="AUR182"/>
      <c r="AUS182"/>
      <c r="AUT182"/>
      <c r="AUU182"/>
      <c r="AUV182"/>
      <c r="AUW182"/>
      <c r="AUX182"/>
      <c r="AUY182"/>
      <c r="AUZ182"/>
      <c r="AVA182"/>
      <c r="AVB182"/>
      <c r="AVC182"/>
      <c r="AVD182"/>
      <c r="AVE182"/>
      <c r="AVF182"/>
      <c r="AVG182"/>
      <c r="AVH182"/>
      <c r="AVI182"/>
      <c r="AVJ182"/>
      <c r="AVK182"/>
      <c r="AVL182"/>
      <c r="AVM182"/>
      <c r="AVN182"/>
      <c r="AVO182"/>
      <c r="AVP182"/>
      <c r="AVQ182"/>
      <c r="AVR182"/>
      <c r="AVS182"/>
      <c r="AVT182"/>
      <c r="AVU182"/>
      <c r="AVV182"/>
      <c r="AVW182"/>
      <c r="AVX182"/>
      <c r="AVY182"/>
      <c r="AVZ182"/>
      <c r="AWA182"/>
      <c r="AWB182"/>
      <c r="AWC182"/>
      <c r="AWD182"/>
      <c r="AWE182"/>
      <c r="AWF182"/>
      <c r="AWG182"/>
      <c r="AWH182"/>
      <c r="AWI182"/>
      <c r="AWJ182"/>
      <c r="AWK182"/>
      <c r="AWL182"/>
      <c r="AWM182"/>
      <c r="AWN182"/>
      <c r="AWO182"/>
      <c r="AWP182"/>
      <c r="AWQ182"/>
      <c r="AWR182"/>
      <c r="AWS182"/>
      <c r="AWT182"/>
      <c r="AWU182"/>
      <c r="AWV182"/>
      <c r="AWW182"/>
      <c r="AWX182"/>
      <c r="AWY182"/>
      <c r="AWZ182"/>
      <c r="AXA182"/>
      <c r="AXB182"/>
      <c r="AXC182"/>
      <c r="AXD182"/>
      <c r="AXE182"/>
      <c r="AXF182"/>
      <c r="AXG182"/>
      <c r="AXH182"/>
      <c r="AXI182"/>
      <c r="AXJ182"/>
      <c r="AXK182"/>
      <c r="AXL182"/>
      <c r="AXM182"/>
      <c r="AXN182"/>
      <c r="AXO182"/>
      <c r="AXP182"/>
      <c r="AXQ182"/>
      <c r="AXR182"/>
      <c r="AXS182"/>
      <c r="AXT182"/>
      <c r="AXU182"/>
      <c r="AXV182"/>
      <c r="AXW182"/>
      <c r="AXX182"/>
      <c r="AXY182"/>
      <c r="AXZ182"/>
      <c r="AYA182"/>
      <c r="AYB182"/>
      <c r="AYC182"/>
      <c r="AYD182"/>
      <c r="AYE182"/>
      <c r="AYF182"/>
      <c r="AYG182"/>
      <c r="AYH182"/>
      <c r="AYI182"/>
      <c r="AYJ182"/>
      <c r="AYK182"/>
      <c r="AYL182"/>
      <c r="AYM182"/>
    </row>
    <row r="183" spans="1:1339" x14ac:dyDescent="0.3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  <c r="AGN183"/>
      <c r="AGO183"/>
      <c r="AGP183"/>
      <c r="AGQ183"/>
      <c r="AGR183"/>
      <c r="AGS183"/>
      <c r="AGT183"/>
      <c r="AGU183"/>
      <c r="AGV183"/>
      <c r="AGW183"/>
      <c r="AGX183"/>
      <c r="AGY183"/>
      <c r="AGZ183"/>
      <c r="AHA183"/>
      <c r="AHB183"/>
      <c r="AHC183"/>
      <c r="AHD183"/>
      <c r="AHE183"/>
      <c r="AHF183"/>
      <c r="AHG183"/>
      <c r="AHH183"/>
      <c r="AHI183"/>
      <c r="AHJ183"/>
      <c r="AHK183"/>
      <c r="AHL183"/>
      <c r="AHM183"/>
      <c r="AHN183"/>
      <c r="AHO183"/>
      <c r="AHP183"/>
      <c r="AHQ183"/>
      <c r="AHR183"/>
      <c r="AHS183"/>
      <c r="AHT183"/>
      <c r="AHU183"/>
      <c r="AHV183"/>
      <c r="AHW183"/>
      <c r="AHX183"/>
      <c r="AHY183"/>
      <c r="AHZ183"/>
      <c r="AIA183"/>
      <c r="AIB183"/>
      <c r="AIC183"/>
      <c r="AID183"/>
      <c r="AIE183"/>
      <c r="AIF183"/>
      <c r="AIG183"/>
      <c r="AIH183"/>
      <c r="AII183"/>
      <c r="AIJ183"/>
      <c r="AIK183"/>
      <c r="AIL183"/>
      <c r="AIM183"/>
      <c r="AIN183"/>
      <c r="AIO183"/>
      <c r="AIP183"/>
      <c r="AIQ183"/>
      <c r="AIR183"/>
      <c r="AIS183"/>
      <c r="AIT183"/>
      <c r="AIU183"/>
      <c r="AIV183"/>
      <c r="AIW183"/>
      <c r="AIX183"/>
      <c r="AIY183"/>
      <c r="AIZ183"/>
      <c r="AJA183"/>
      <c r="AJB183"/>
      <c r="AJC183"/>
      <c r="AJD183"/>
      <c r="AJE183"/>
      <c r="AJF183"/>
      <c r="AJG183"/>
      <c r="AJH183"/>
      <c r="AJI183"/>
      <c r="AJJ183"/>
      <c r="AJK183"/>
      <c r="AJL183"/>
      <c r="AJM183"/>
      <c r="AJN183"/>
      <c r="AJO183"/>
      <c r="AJP183"/>
      <c r="AJQ183"/>
      <c r="AJR183"/>
      <c r="AJS183"/>
      <c r="AJT183"/>
      <c r="AJU183"/>
      <c r="AJV183"/>
      <c r="AJW183"/>
      <c r="AJX183"/>
      <c r="AJY183"/>
      <c r="AJZ183"/>
      <c r="AKA183"/>
      <c r="AKB183"/>
      <c r="AKC183"/>
      <c r="AKD183"/>
      <c r="AKE183"/>
      <c r="AKF183"/>
      <c r="AKG183"/>
      <c r="AKH183"/>
      <c r="AKI183"/>
      <c r="AKJ183"/>
      <c r="AKK183"/>
      <c r="AKL183"/>
      <c r="AKM183"/>
      <c r="AKN183"/>
      <c r="AKO183"/>
      <c r="AKP183"/>
      <c r="AKQ183"/>
      <c r="AKR183"/>
      <c r="AKS183"/>
      <c r="AKT183"/>
      <c r="AKU183"/>
      <c r="AKV183"/>
      <c r="AKW183"/>
      <c r="AKX183"/>
      <c r="AKY183"/>
      <c r="AKZ183"/>
      <c r="ALA183"/>
      <c r="ALB183"/>
      <c r="ALC183"/>
      <c r="ALD183"/>
      <c r="ALE183"/>
      <c r="ALF183"/>
      <c r="ALG183"/>
      <c r="ALH183"/>
      <c r="ALI183"/>
      <c r="ALJ183"/>
      <c r="ALK183"/>
      <c r="ALL183"/>
      <c r="ALM183"/>
      <c r="ALN183"/>
      <c r="ALO183"/>
      <c r="ALP183"/>
      <c r="ALQ183"/>
      <c r="ALR183"/>
      <c r="ALS183"/>
      <c r="ALT183"/>
      <c r="ALU183"/>
      <c r="ALV183"/>
      <c r="ALW183"/>
      <c r="ALX183"/>
      <c r="ALY183"/>
      <c r="ALZ183"/>
      <c r="AMA183"/>
      <c r="AMB183"/>
      <c r="AMC183"/>
      <c r="AMD183"/>
      <c r="AME183"/>
      <c r="AMF183"/>
      <c r="AMG183"/>
      <c r="AMH183"/>
      <c r="AMI183"/>
      <c r="AMJ183"/>
      <c r="AMK183"/>
      <c r="AML183"/>
      <c r="AMM183"/>
      <c r="AMN183"/>
      <c r="AMO183"/>
      <c r="AMP183"/>
      <c r="AMQ183"/>
      <c r="AMR183"/>
      <c r="AMS183"/>
      <c r="AMT183"/>
      <c r="AMU183"/>
      <c r="AMV183"/>
      <c r="AMW183"/>
      <c r="AMX183"/>
      <c r="AMY183"/>
      <c r="AMZ183"/>
      <c r="ANA183"/>
      <c r="ANB183"/>
      <c r="ANC183"/>
      <c r="AND183"/>
      <c r="ANE183"/>
      <c r="ANF183"/>
      <c r="ANG183"/>
      <c r="ANH183"/>
      <c r="ANI183"/>
      <c r="ANJ183"/>
      <c r="ANK183"/>
      <c r="ANL183"/>
      <c r="ANM183"/>
      <c r="ANN183"/>
      <c r="ANO183"/>
      <c r="ANP183"/>
      <c r="ANQ183"/>
      <c r="ANR183"/>
      <c r="ANS183"/>
      <c r="ANT183"/>
      <c r="ANU183"/>
      <c r="ANV183"/>
      <c r="ANW183"/>
      <c r="ANX183"/>
      <c r="ANY183"/>
      <c r="ANZ183"/>
      <c r="AOA183"/>
      <c r="AOB183"/>
      <c r="AOC183"/>
      <c r="AOD183"/>
      <c r="AOE183"/>
      <c r="AOF183"/>
      <c r="AOG183"/>
      <c r="AOH183"/>
      <c r="AOI183"/>
      <c r="AOJ183"/>
      <c r="AOK183"/>
      <c r="AOL183"/>
      <c r="AOM183"/>
      <c r="AON183"/>
      <c r="AOO183"/>
      <c r="AOP183"/>
      <c r="AOQ183"/>
      <c r="AOR183"/>
      <c r="AOS183"/>
      <c r="AOT183"/>
      <c r="AOU183"/>
      <c r="AOV183"/>
      <c r="AOW183"/>
      <c r="AOX183"/>
      <c r="AOY183"/>
      <c r="AOZ183"/>
      <c r="APA183"/>
      <c r="APB183"/>
      <c r="APC183"/>
      <c r="APD183"/>
      <c r="APE183"/>
      <c r="APF183"/>
      <c r="APG183"/>
      <c r="APH183"/>
      <c r="API183"/>
      <c r="APJ183"/>
      <c r="APK183"/>
      <c r="APL183"/>
      <c r="APM183"/>
      <c r="APN183"/>
      <c r="APO183"/>
      <c r="APP183"/>
      <c r="APQ183"/>
      <c r="APR183"/>
      <c r="APS183"/>
      <c r="APT183"/>
      <c r="APU183"/>
      <c r="APV183"/>
      <c r="APW183"/>
      <c r="APX183"/>
      <c r="APY183"/>
      <c r="APZ183"/>
      <c r="AQA183"/>
      <c r="AQB183"/>
      <c r="AQC183"/>
      <c r="AQD183"/>
      <c r="AQE183"/>
      <c r="AQF183"/>
      <c r="AQG183"/>
      <c r="AQH183"/>
      <c r="AQI183"/>
      <c r="AQJ183"/>
      <c r="AQK183"/>
      <c r="AQL183"/>
      <c r="AQM183"/>
      <c r="AQN183"/>
      <c r="AQO183"/>
      <c r="AQP183"/>
      <c r="AQQ183"/>
      <c r="AQR183"/>
      <c r="AQS183"/>
      <c r="AQT183"/>
      <c r="AQU183"/>
      <c r="AQV183"/>
      <c r="AQW183"/>
      <c r="AQX183"/>
      <c r="AQY183"/>
      <c r="AQZ183"/>
      <c r="ARA183"/>
      <c r="ARB183"/>
      <c r="ARC183"/>
      <c r="ARD183"/>
      <c r="ARE183"/>
      <c r="ARF183"/>
      <c r="ARG183"/>
      <c r="ARH183"/>
      <c r="ARI183"/>
      <c r="ARJ183"/>
      <c r="ARK183"/>
      <c r="ARL183"/>
      <c r="ARM183"/>
      <c r="ARN183"/>
      <c r="ARO183"/>
      <c r="ARP183"/>
      <c r="ARQ183"/>
      <c r="ARR183"/>
      <c r="ARS183"/>
      <c r="ART183"/>
      <c r="ARU183"/>
      <c r="ARV183"/>
      <c r="ARW183"/>
      <c r="ARX183"/>
      <c r="ARY183"/>
      <c r="ARZ183"/>
      <c r="ASA183"/>
      <c r="ASB183"/>
      <c r="ASC183"/>
      <c r="ASD183"/>
      <c r="ASE183"/>
      <c r="ASF183"/>
      <c r="ASG183"/>
      <c r="ASH183"/>
      <c r="ASI183"/>
      <c r="ASJ183"/>
      <c r="ASK183"/>
      <c r="ASL183"/>
      <c r="ASM183"/>
      <c r="ASN183"/>
      <c r="ASO183"/>
      <c r="ASP183"/>
      <c r="ASQ183"/>
      <c r="ASR183"/>
      <c r="ASS183"/>
      <c r="AST183"/>
      <c r="ASU183"/>
      <c r="ASV183"/>
      <c r="ASW183"/>
      <c r="ASX183"/>
      <c r="ASY183"/>
      <c r="ASZ183"/>
      <c r="ATA183"/>
      <c r="ATB183"/>
      <c r="ATC183"/>
      <c r="ATD183"/>
      <c r="ATE183"/>
      <c r="ATF183"/>
      <c r="ATG183"/>
      <c r="ATH183"/>
      <c r="ATI183"/>
      <c r="ATJ183"/>
      <c r="ATK183"/>
      <c r="ATL183"/>
      <c r="ATM183"/>
      <c r="ATN183"/>
      <c r="ATO183"/>
      <c r="ATP183"/>
      <c r="ATQ183"/>
      <c r="ATR183"/>
      <c r="ATS183"/>
      <c r="ATT183"/>
      <c r="ATU183"/>
      <c r="ATV183"/>
      <c r="ATW183"/>
      <c r="ATX183"/>
      <c r="ATY183"/>
      <c r="ATZ183"/>
      <c r="AUA183"/>
      <c r="AUB183"/>
      <c r="AUC183"/>
      <c r="AUD183"/>
      <c r="AUE183"/>
      <c r="AUF183"/>
      <c r="AUG183"/>
      <c r="AUH183"/>
      <c r="AUI183"/>
      <c r="AUJ183"/>
      <c r="AUK183"/>
      <c r="AUL183"/>
      <c r="AUM183"/>
      <c r="AUN183"/>
      <c r="AUO183"/>
      <c r="AUP183"/>
      <c r="AUQ183"/>
      <c r="AUR183"/>
      <c r="AUS183"/>
      <c r="AUT183"/>
      <c r="AUU183"/>
      <c r="AUV183"/>
      <c r="AUW183"/>
      <c r="AUX183"/>
      <c r="AUY183"/>
      <c r="AUZ183"/>
      <c r="AVA183"/>
      <c r="AVB183"/>
      <c r="AVC183"/>
      <c r="AVD183"/>
      <c r="AVE183"/>
      <c r="AVF183"/>
      <c r="AVG183"/>
      <c r="AVH183"/>
      <c r="AVI183"/>
      <c r="AVJ183"/>
      <c r="AVK183"/>
      <c r="AVL183"/>
      <c r="AVM183"/>
      <c r="AVN183"/>
      <c r="AVO183"/>
      <c r="AVP183"/>
      <c r="AVQ183"/>
      <c r="AVR183"/>
      <c r="AVS183"/>
      <c r="AVT183"/>
      <c r="AVU183"/>
      <c r="AVV183"/>
      <c r="AVW183"/>
      <c r="AVX183"/>
      <c r="AVY183"/>
      <c r="AVZ183"/>
      <c r="AWA183"/>
      <c r="AWB183"/>
      <c r="AWC183"/>
      <c r="AWD183"/>
      <c r="AWE183"/>
      <c r="AWF183"/>
      <c r="AWG183"/>
      <c r="AWH183"/>
      <c r="AWI183"/>
      <c r="AWJ183"/>
      <c r="AWK183"/>
      <c r="AWL183"/>
      <c r="AWM183"/>
      <c r="AWN183"/>
      <c r="AWO183"/>
      <c r="AWP183"/>
      <c r="AWQ183"/>
      <c r="AWR183"/>
      <c r="AWS183"/>
      <c r="AWT183"/>
      <c r="AWU183"/>
      <c r="AWV183"/>
      <c r="AWW183"/>
      <c r="AWX183"/>
      <c r="AWY183"/>
      <c r="AWZ183"/>
      <c r="AXA183"/>
      <c r="AXB183"/>
      <c r="AXC183"/>
      <c r="AXD183"/>
      <c r="AXE183"/>
      <c r="AXF183"/>
      <c r="AXG183"/>
      <c r="AXH183"/>
      <c r="AXI183"/>
      <c r="AXJ183"/>
      <c r="AXK183"/>
      <c r="AXL183"/>
      <c r="AXM183"/>
      <c r="AXN183"/>
      <c r="AXO183"/>
      <c r="AXP183"/>
      <c r="AXQ183"/>
      <c r="AXR183"/>
      <c r="AXS183"/>
      <c r="AXT183"/>
      <c r="AXU183"/>
      <c r="AXV183"/>
      <c r="AXW183"/>
      <c r="AXX183"/>
      <c r="AXY183"/>
      <c r="AXZ183"/>
      <c r="AYA183"/>
      <c r="AYB183"/>
      <c r="AYC183"/>
      <c r="AYD183"/>
      <c r="AYE183"/>
      <c r="AYF183"/>
      <c r="AYG183"/>
      <c r="AYH183"/>
      <c r="AYI183"/>
      <c r="AYJ183"/>
      <c r="AYK183"/>
      <c r="AYL183"/>
      <c r="AYM183"/>
    </row>
    <row r="184" spans="1:1339" x14ac:dyDescent="0.3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  <c r="AMK184"/>
      <c r="AML184"/>
      <c r="AMM184"/>
      <c r="AMN184"/>
      <c r="AMO184"/>
      <c r="AMP184"/>
      <c r="AMQ184"/>
      <c r="AMR184"/>
      <c r="AMS184"/>
      <c r="AMT184"/>
      <c r="AMU184"/>
      <c r="AMV184"/>
      <c r="AMW184"/>
      <c r="AMX184"/>
      <c r="AMY184"/>
      <c r="AMZ184"/>
      <c r="ANA184"/>
      <c r="ANB184"/>
      <c r="ANC184"/>
      <c r="AND184"/>
      <c r="ANE184"/>
      <c r="ANF184"/>
      <c r="ANG184"/>
      <c r="ANH184"/>
      <c r="ANI184"/>
      <c r="ANJ184"/>
      <c r="ANK184"/>
      <c r="ANL184"/>
      <c r="ANM184"/>
      <c r="ANN184"/>
      <c r="ANO184"/>
      <c r="ANP184"/>
      <c r="ANQ184"/>
      <c r="ANR184"/>
      <c r="ANS184"/>
      <c r="ANT184"/>
      <c r="ANU184"/>
      <c r="ANV184"/>
      <c r="ANW184"/>
      <c r="ANX184"/>
      <c r="ANY184"/>
      <c r="ANZ184"/>
      <c r="AOA184"/>
      <c r="AOB184"/>
      <c r="AOC184"/>
      <c r="AOD184"/>
      <c r="AOE184"/>
      <c r="AOF184"/>
      <c r="AOG184"/>
      <c r="AOH184"/>
      <c r="AOI184"/>
      <c r="AOJ184"/>
      <c r="AOK184"/>
      <c r="AOL184"/>
      <c r="AOM184"/>
      <c r="AON184"/>
      <c r="AOO184"/>
      <c r="AOP184"/>
      <c r="AOQ184"/>
      <c r="AOR184"/>
      <c r="AOS184"/>
      <c r="AOT184"/>
      <c r="AOU184"/>
      <c r="AOV184"/>
      <c r="AOW184"/>
      <c r="AOX184"/>
      <c r="AOY184"/>
      <c r="AOZ184"/>
      <c r="APA184"/>
      <c r="APB184"/>
      <c r="APC184"/>
      <c r="APD184"/>
      <c r="APE184"/>
      <c r="APF184"/>
      <c r="APG184"/>
      <c r="APH184"/>
      <c r="API184"/>
      <c r="APJ184"/>
      <c r="APK184"/>
      <c r="APL184"/>
      <c r="APM184"/>
      <c r="APN184"/>
      <c r="APO184"/>
      <c r="APP184"/>
      <c r="APQ184"/>
      <c r="APR184"/>
      <c r="APS184"/>
      <c r="APT184"/>
      <c r="APU184"/>
      <c r="APV184"/>
      <c r="APW184"/>
      <c r="APX184"/>
      <c r="APY184"/>
      <c r="APZ184"/>
      <c r="AQA184"/>
      <c r="AQB184"/>
      <c r="AQC184"/>
      <c r="AQD184"/>
      <c r="AQE184"/>
      <c r="AQF184"/>
      <c r="AQG184"/>
      <c r="AQH184"/>
      <c r="AQI184"/>
      <c r="AQJ184"/>
      <c r="AQK184"/>
      <c r="AQL184"/>
      <c r="AQM184"/>
      <c r="AQN184"/>
      <c r="AQO184"/>
      <c r="AQP184"/>
      <c r="AQQ184"/>
      <c r="AQR184"/>
      <c r="AQS184"/>
      <c r="AQT184"/>
      <c r="AQU184"/>
      <c r="AQV184"/>
      <c r="AQW184"/>
      <c r="AQX184"/>
      <c r="AQY184"/>
      <c r="AQZ184"/>
      <c r="ARA184"/>
      <c r="ARB184"/>
      <c r="ARC184"/>
      <c r="ARD184"/>
      <c r="ARE184"/>
      <c r="ARF184"/>
      <c r="ARG184"/>
      <c r="ARH184"/>
      <c r="ARI184"/>
      <c r="ARJ184"/>
      <c r="ARK184"/>
      <c r="ARL184"/>
      <c r="ARM184"/>
      <c r="ARN184"/>
      <c r="ARO184"/>
      <c r="ARP184"/>
      <c r="ARQ184"/>
      <c r="ARR184"/>
      <c r="ARS184"/>
      <c r="ART184"/>
      <c r="ARU184"/>
      <c r="ARV184"/>
      <c r="ARW184"/>
      <c r="ARX184"/>
      <c r="ARY184"/>
      <c r="ARZ184"/>
      <c r="ASA184"/>
      <c r="ASB184"/>
      <c r="ASC184"/>
      <c r="ASD184"/>
      <c r="ASE184"/>
      <c r="ASF184"/>
      <c r="ASG184"/>
      <c r="ASH184"/>
      <c r="ASI184"/>
      <c r="ASJ184"/>
      <c r="ASK184"/>
      <c r="ASL184"/>
      <c r="ASM184"/>
      <c r="ASN184"/>
      <c r="ASO184"/>
      <c r="ASP184"/>
      <c r="ASQ184"/>
      <c r="ASR184"/>
      <c r="ASS184"/>
      <c r="AST184"/>
      <c r="ASU184"/>
      <c r="ASV184"/>
      <c r="ASW184"/>
      <c r="ASX184"/>
      <c r="ASY184"/>
      <c r="ASZ184"/>
      <c r="ATA184"/>
      <c r="ATB184"/>
      <c r="ATC184"/>
      <c r="ATD184"/>
      <c r="ATE184"/>
      <c r="ATF184"/>
      <c r="ATG184"/>
      <c r="ATH184"/>
      <c r="ATI184"/>
      <c r="ATJ184"/>
      <c r="ATK184"/>
      <c r="ATL184"/>
      <c r="ATM184"/>
      <c r="ATN184"/>
      <c r="ATO184"/>
      <c r="ATP184"/>
      <c r="ATQ184"/>
      <c r="ATR184"/>
      <c r="ATS184"/>
      <c r="ATT184"/>
      <c r="ATU184"/>
      <c r="ATV184"/>
      <c r="ATW184"/>
      <c r="ATX184"/>
      <c r="ATY184"/>
      <c r="ATZ184"/>
      <c r="AUA184"/>
      <c r="AUB184"/>
      <c r="AUC184"/>
      <c r="AUD184"/>
      <c r="AUE184"/>
      <c r="AUF184"/>
      <c r="AUG184"/>
      <c r="AUH184"/>
      <c r="AUI184"/>
      <c r="AUJ184"/>
      <c r="AUK184"/>
      <c r="AUL184"/>
      <c r="AUM184"/>
      <c r="AUN184"/>
      <c r="AUO184"/>
      <c r="AUP184"/>
      <c r="AUQ184"/>
      <c r="AUR184"/>
      <c r="AUS184"/>
      <c r="AUT184"/>
      <c r="AUU184"/>
      <c r="AUV184"/>
      <c r="AUW184"/>
      <c r="AUX184"/>
      <c r="AUY184"/>
      <c r="AUZ184"/>
      <c r="AVA184"/>
      <c r="AVB184"/>
      <c r="AVC184"/>
      <c r="AVD184"/>
      <c r="AVE184"/>
      <c r="AVF184"/>
      <c r="AVG184"/>
      <c r="AVH184"/>
      <c r="AVI184"/>
      <c r="AVJ184"/>
      <c r="AVK184"/>
      <c r="AVL184"/>
      <c r="AVM184"/>
      <c r="AVN184"/>
      <c r="AVO184"/>
      <c r="AVP184"/>
      <c r="AVQ184"/>
      <c r="AVR184"/>
      <c r="AVS184"/>
      <c r="AVT184"/>
      <c r="AVU184"/>
      <c r="AVV184"/>
      <c r="AVW184"/>
      <c r="AVX184"/>
      <c r="AVY184"/>
      <c r="AVZ184"/>
      <c r="AWA184"/>
      <c r="AWB184"/>
      <c r="AWC184"/>
      <c r="AWD184"/>
      <c r="AWE184"/>
      <c r="AWF184"/>
      <c r="AWG184"/>
      <c r="AWH184"/>
      <c r="AWI184"/>
      <c r="AWJ184"/>
      <c r="AWK184"/>
      <c r="AWL184"/>
      <c r="AWM184"/>
      <c r="AWN184"/>
      <c r="AWO184"/>
      <c r="AWP184"/>
      <c r="AWQ184"/>
      <c r="AWR184"/>
      <c r="AWS184"/>
      <c r="AWT184"/>
      <c r="AWU184"/>
      <c r="AWV184"/>
      <c r="AWW184"/>
      <c r="AWX184"/>
      <c r="AWY184"/>
      <c r="AWZ184"/>
      <c r="AXA184"/>
      <c r="AXB184"/>
      <c r="AXC184"/>
      <c r="AXD184"/>
      <c r="AXE184"/>
      <c r="AXF184"/>
      <c r="AXG184"/>
      <c r="AXH184"/>
      <c r="AXI184"/>
      <c r="AXJ184"/>
      <c r="AXK184"/>
      <c r="AXL184"/>
      <c r="AXM184"/>
      <c r="AXN184"/>
      <c r="AXO184"/>
      <c r="AXP184"/>
      <c r="AXQ184"/>
      <c r="AXR184"/>
      <c r="AXS184"/>
      <c r="AXT184"/>
      <c r="AXU184"/>
      <c r="AXV184"/>
      <c r="AXW184"/>
      <c r="AXX184"/>
      <c r="AXY184"/>
      <c r="AXZ184"/>
      <c r="AYA184"/>
      <c r="AYB184"/>
      <c r="AYC184"/>
      <c r="AYD184"/>
      <c r="AYE184"/>
      <c r="AYF184"/>
      <c r="AYG184"/>
      <c r="AYH184"/>
      <c r="AYI184"/>
      <c r="AYJ184"/>
      <c r="AYK184"/>
      <c r="AYL184"/>
      <c r="AYM184"/>
    </row>
    <row r="185" spans="1:1339" x14ac:dyDescent="0.3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  <c r="AGN185"/>
      <c r="AGO185"/>
      <c r="AGP185"/>
      <c r="AGQ185"/>
      <c r="AGR185"/>
      <c r="AGS185"/>
      <c r="AGT185"/>
      <c r="AGU185"/>
      <c r="AGV185"/>
      <c r="AGW185"/>
      <c r="AGX185"/>
      <c r="AGY185"/>
      <c r="AGZ185"/>
      <c r="AHA185"/>
      <c r="AHB185"/>
      <c r="AHC185"/>
      <c r="AHD185"/>
      <c r="AHE185"/>
      <c r="AHF185"/>
      <c r="AHG185"/>
      <c r="AHH185"/>
      <c r="AHI185"/>
      <c r="AHJ185"/>
      <c r="AHK185"/>
      <c r="AHL185"/>
      <c r="AHM185"/>
      <c r="AHN185"/>
      <c r="AHO185"/>
      <c r="AHP185"/>
      <c r="AHQ185"/>
      <c r="AHR185"/>
      <c r="AHS185"/>
      <c r="AHT185"/>
      <c r="AHU185"/>
      <c r="AHV185"/>
      <c r="AHW185"/>
      <c r="AHX185"/>
      <c r="AHY185"/>
      <c r="AHZ185"/>
      <c r="AIA185"/>
      <c r="AIB185"/>
      <c r="AIC185"/>
      <c r="AID185"/>
      <c r="AIE185"/>
      <c r="AIF185"/>
      <c r="AIG185"/>
      <c r="AIH185"/>
      <c r="AII185"/>
      <c r="AIJ185"/>
      <c r="AIK185"/>
      <c r="AIL185"/>
      <c r="AIM185"/>
      <c r="AIN185"/>
      <c r="AIO185"/>
      <c r="AIP185"/>
      <c r="AIQ185"/>
      <c r="AIR185"/>
      <c r="AIS185"/>
      <c r="AIT185"/>
      <c r="AIU185"/>
      <c r="AIV185"/>
      <c r="AIW185"/>
      <c r="AIX185"/>
      <c r="AIY185"/>
      <c r="AIZ185"/>
      <c r="AJA185"/>
      <c r="AJB185"/>
      <c r="AJC185"/>
      <c r="AJD185"/>
      <c r="AJE185"/>
      <c r="AJF185"/>
      <c r="AJG185"/>
      <c r="AJH185"/>
      <c r="AJI185"/>
      <c r="AJJ185"/>
      <c r="AJK185"/>
      <c r="AJL185"/>
      <c r="AJM185"/>
      <c r="AJN185"/>
      <c r="AJO185"/>
      <c r="AJP185"/>
      <c r="AJQ185"/>
      <c r="AJR185"/>
      <c r="AJS185"/>
      <c r="AJT185"/>
      <c r="AJU185"/>
      <c r="AJV185"/>
      <c r="AJW185"/>
      <c r="AJX185"/>
      <c r="AJY185"/>
      <c r="AJZ185"/>
      <c r="AKA185"/>
      <c r="AKB185"/>
      <c r="AKC185"/>
      <c r="AKD185"/>
      <c r="AKE185"/>
      <c r="AKF185"/>
      <c r="AKG185"/>
      <c r="AKH185"/>
      <c r="AKI185"/>
      <c r="AKJ185"/>
      <c r="AKK185"/>
      <c r="AKL185"/>
      <c r="AKM185"/>
      <c r="AKN185"/>
      <c r="AKO185"/>
      <c r="AKP185"/>
      <c r="AKQ185"/>
      <c r="AKR185"/>
      <c r="AKS185"/>
      <c r="AKT185"/>
      <c r="AKU185"/>
      <c r="AKV185"/>
      <c r="AKW185"/>
      <c r="AKX185"/>
      <c r="AKY185"/>
      <c r="AKZ185"/>
      <c r="ALA185"/>
      <c r="ALB185"/>
      <c r="ALC185"/>
      <c r="ALD185"/>
      <c r="ALE185"/>
      <c r="ALF185"/>
      <c r="ALG185"/>
      <c r="ALH185"/>
      <c r="ALI185"/>
      <c r="ALJ185"/>
      <c r="ALK185"/>
      <c r="ALL185"/>
      <c r="ALM185"/>
      <c r="ALN185"/>
      <c r="ALO185"/>
      <c r="ALP185"/>
      <c r="ALQ185"/>
      <c r="ALR185"/>
      <c r="ALS185"/>
      <c r="ALT185"/>
      <c r="ALU185"/>
      <c r="ALV185"/>
      <c r="ALW185"/>
      <c r="ALX185"/>
      <c r="ALY185"/>
      <c r="ALZ185"/>
      <c r="AMA185"/>
      <c r="AMB185"/>
      <c r="AMC185"/>
      <c r="AMD185"/>
      <c r="AME185"/>
      <c r="AMF185"/>
      <c r="AMG185"/>
      <c r="AMH185"/>
      <c r="AMI185"/>
      <c r="AMJ185"/>
      <c r="AMK185"/>
      <c r="AML185"/>
      <c r="AMM185"/>
      <c r="AMN185"/>
      <c r="AMO185"/>
      <c r="AMP185"/>
      <c r="AMQ185"/>
      <c r="AMR185"/>
      <c r="AMS185"/>
      <c r="AMT185"/>
      <c r="AMU185"/>
      <c r="AMV185"/>
      <c r="AMW185"/>
      <c r="AMX185"/>
      <c r="AMY185"/>
      <c r="AMZ185"/>
      <c r="ANA185"/>
      <c r="ANB185"/>
      <c r="ANC185"/>
      <c r="AND185"/>
      <c r="ANE185"/>
      <c r="ANF185"/>
      <c r="ANG185"/>
      <c r="ANH185"/>
      <c r="ANI185"/>
      <c r="ANJ185"/>
      <c r="ANK185"/>
      <c r="ANL185"/>
      <c r="ANM185"/>
      <c r="ANN185"/>
      <c r="ANO185"/>
      <c r="ANP185"/>
      <c r="ANQ185"/>
      <c r="ANR185"/>
      <c r="ANS185"/>
      <c r="ANT185"/>
      <c r="ANU185"/>
      <c r="ANV185"/>
      <c r="ANW185"/>
      <c r="ANX185"/>
      <c r="ANY185"/>
      <c r="ANZ185"/>
      <c r="AOA185"/>
      <c r="AOB185"/>
      <c r="AOC185"/>
      <c r="AOD185"/>
      <c r="AOE185"/>
      <c r="AOF185"/>
      <c r="AOG185"/>
      <c r="AOH185"/>
      <c r="AOI185"/>
      <c r="AOJ185"/>
      <c r="AOK185"/>
      <c r="AOL185"/>
      <c r="AOM185"/>
      <c r="AON185"/>
      <c r="AOO185"/>
      <c r="AOP185"/>
      <c r="AOQ185"/>
      <c r="AOR185"/>
      <c r="AOS185"/>
      <c r="AOT185"/>
      <c r="AOU185"/>
      <c r="AOV185"/>
      <c r="AOW185"/>
      <c r="AOX185"/>
      <c r="AOY185"/>
      <c r="AOZ185"/>
      <c r="APA185"/>
      <c r="APB185"/>
      <c r="APC185"/>
      <c r="APD185"/>
      <c r="APE185"/>
      <c r="APF185"/>
      <c r="APG185"/>
      <c r="APH185"/>
      <c r="API185"/>
      <c r="APJ185"/>
      <c r="APK185"/>
      <c r="APL185"/>
      <c r="APM185"/>
      <c r="APN185"/>
      <c r="APO185"/>
      <c r="APP185"/>
      <c r="APQ185"/>
      <c r="APR185"/>
      <c r="APS185"/>
      <c r="APT185"/>
      <c r="APU185"/>
      <c r="APV185"/>
      <c r="APW185"/>
      <c r="APX185"/>
      <c r="APY185"/>
      <c r="APZ185"/>
      <c r="AQA185"/>
      <c r="AQB185"/>
      <c r="AQC185"/>
      <c r="AQD185"/>
      <c r="AQE185"/>
      <c r="AQF185"/>
      <c r="AQG185"/>
      <c r="AQH185"/>
      <c r="AQI185"/>
      <c r="AQJ185"/>
      <c r="AQK185"/>
      <c r="AQL185"/>
      <c r="AQM185"/>
      <c r="AQN185"/>
      <c r="AQO185"/>
      <c r="AQP185"/>
      <c r="AQQ185"/>
      <c r="AQR185"/>
      <c r="AQS185"/>
      <c r="AQT185"/>
      <c r="AQU185"/>
      <c r="AQV185"/>
      <c r="AQW185"/>
      <c r="AQX185"/>
      <c r="AQY185"/>
      <c r="AQZ185"/>
      <c r="ARA185"/>
      <c r="ARB185"/>
      <c r="ARC185"/>
      <c r="ARD185"/>
      <c r="ARE185"/>
      <c r="ARF185"/>
      <c r="ARG185"/>
      <c r="ARH185"/>
      <c r="ARI185"/>
      <c r="ARJ185"/>
      <c r="ARK185"/>
      <c r="ARL185"/>
      <c r="ARM185"/>
      <c r="ARN185"/>
      <c r="ARO185"/>
      <c r="ARP185"/>
      <c r="ARQ185"/>
      <c r="ARR185"/>
      <c r="ARS185"/>
      <c r="ART185"/>
      <c r="ARU185"/>
      <c r="ARV185"/>
      <c r="ARW185"/>
      <c r="ARX185"/>
      <c r="ARY185"/>
      <c r="ARZ185"/>
      <c r="ASA185"/>
      <c r="ASB185"/>
      <c r="ASC185"/>
      <c r="ASD185"/>
      <c r="ASE185"/>
      <c r="ASF185"/>
      <c r="ASG185"/>
      <c r="ASH185"/>
      <c r="ASI185"/>
      <c r="ASJ185"/>
      <c r="ASK185"/>
      <c r="ASL185"/>
      <c r="ASM185"/>
      <c r="ASN185"/>
      <c r="ASO185"/>
      <c r="ASP185"/>
      <c r="ASQ185"/>
      <c r="ASR185"/>
      <c r="ASS185"/>
      <c r="AST185"/>
      <c r="ASU185"/>
      <c r="ASV185"/>
      <c r="ASW185"/>
      <c r="ASX185"/>
      <c r="ASY185"/>
      <c r="ASZ185"/>
      <c r="ATA185"/>
      <c r="ATB185"/>
      <c r="ATC185"/>
      <c r="ATD185"/>
      <c r="ATE185"/>
      <c r="ATF185"/>
      <c r="ATG185"/>
      <c r="ATH185"/>
      <c r="ATI185"/>
      <c r="ATJ185"/>
      <c r="ATK185"/>
      <c r="ATL185"/>
      <c r="ATM185"/>
      <c r="ATN185"/>
      <c r="ATO185"/>
      <c r="ATP185"/>
      <c r="ATQ185"/>
      <c r="ATR185"/>
      <c r="ATS185"/>
      <c r="ATT185"/>
      <c r="ATU185"/>
      <c r="ATV185"/>
      <c r="ATW185"/>
      <c r="ATX185"/>
      <c r="ATY185"/>
      <c r="ATZ185"/>
      <c r="AUA185"/>
      <c r="AUB185"/>
      <c r="AUC185"/>
      <c r="AUD185"/>
      <c r="AUE185"/>
      <c r="AUF185"/>
      <c r="AUG185"/>
      <c r="AUH185"/>
      <c r="AUI185"/>
      <c r="AUJ185"/>
      <c r="AUK185"/>
      <c r="AUL185"/>
      <c r="AUM185"/>
      <c r="AUN185"/>
      <c r="AUO185"/>
      <c r="AUP185"/>
      <c r="AUQ185"/>
      <c r="AUR185"/>
      <c r="AUS185"/>
      <c r="AUT185"/>
      <c r="AUU185"/>
      <c r="AUV185"/>
      <c r="AUW185"/>
      <c r="AUX185"/>
      <c r="AUY185"/>
      <c r="AUZ185"/>
      <c r="AVA185"/>
      <c r="AVB185"/>
      <c r="AVC185"/>
      <c r="AVD185"/>
      <c r="AVE185"/>
      <c r="AVF185"/>
      <c r="AVG185"/>
      <c r="AVH185"/>
      <c r="AVI185"/>
      <c r="AVJ185"/>
      <c r="AVK185"/>
      <c r="AVL185"/>
      <c r="AVM185"/>
      <c r="AVN185"/>
      <c r="AVO185"/>
      <c r="AVP185"/>
      <c r="AVQ185"/>
      <c r="AVR185"/>
      <c r="AVS185"/>
      <c r="AVT185"/>
      <c r="AVU185"/>
      <c r="AVV185"/>
      <c r="AVW185"/>
      <c r="AVX185"/>
      <c r="AVY185"/>
      <c r="AVZ185"/>
      <c r="AWA185"/>
      <c r="AWB185"/>
      <c r="AWC185"/>
      <c r="AWD185"/>
      <c r="AWE185"/>
      <c r="AWF185"/>
      <c r="AWG185"/>
      <c r="AWH185"/>
      <c r="AWI185"/>
      <c r="AWJ185"/>
      <c r="AWK185"/>
      <c r="AWL185"/>
      <c r="AWM185"/>
      <c r="AWN185"/>
      <c r="AWO185"/>
      <c r="AWP185"/>
      <c r="AWQ185"/>
      <c r="AWR185"/>
      <c r="AWS185"/>
      <c r="AWT185"/>
      <c r="AWU185"/>
      <c r="AWV185"/>
      <c r="AWW185"/>
      <c r="AWX185"/>
      <c r="AWY185"/>
      <c r="AWZ185"/>
      <c r="AXA185"/>
      <c r="AXB185"/>
      <c r="AXC185"/>
      <c r="AXD185"/>
      <c r="AXE185"/>
      <c r="AXF185"/>
      <c r="AXG185"/>
      <c r="AXH185"/>
      <c r="AXI185"/>
      <c r="AXJ185"/>
      <c r="AXK185"/>
      <c r="AXL185"/>
      <c r="AXM185"/>
      <c r="AXN185"/>
      <c r="AXO185"/>
      <c r="AXP185"/>
      <c r="AXQ185"/>
      <c r="AXR185"/>
      <c r="AXS185"/>
      <c r="AXT185"/>
      <c r="AXU185"/>
      <c r="AXV185"/>
      <c r="AXW185"/>
      <c r="AXX185"/>
      <c r="AXY185"/>
      <c r="AXZ185"/>
      <c r="AYA185"/>
      <c r="AYB185"/>
      <c r="AYC185"/>
      <c r="AYD185"/>
      <c r="AYE185"/>
      <c r="AYF185"/>
      <c r="AYG185"/>
      <c r="AYH185"/>
      <c r="AYI185"/>
      <c r="AYJ185"/>
      <c r="AYK185"/>
      <c r="AYL185"/>
      <c r="AYM185"/>
    </row>
    <row r="186" spans="1:1339" x14ac:dyDescent="0.3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  <c r="AGN186"/>
      <c r="AGO186"/>
      <c r="AGP186"/>
      <c r="AGQ186"/>
      <c r="AGR186"/>
      <c r="AGS186"/>
      <c r="AGT186"/>
      <c r="AGU186"/>
      <c r="AGV186"/>
      <c r="AGW186"/>
      <c r="AGX186"/>
      <c r="AGY186"/>
      <c r="AGZ186"/>
      <c r="AHA186"/>
      <c r="AHB186"/>
      <c r="AHC186"/>
      <c r="AHD186"/>
      <c r="AHE186"/>
      <c r="AHF186"/>
      <c r="AHG186"/>
      <c r="AHH186"/>
      <c r="AHI186"/>
      <c r="AHJ186"/>
      <c r="AHK186"/>
      <c r="AHL186"/>
      <c r="AHM186"/>
      <c r="AHN186"/>
      <c r="AHO186"/>
      <c r="AHP186"/>
      <c r="AHQ186"/>
      <c r="AHR186"/>
      <c r="AHS186"/>
      <c r="AHT186"/>
      <c r="AHU186"/>
      <c r="AHV186"/>
      <c r="AHW186"/>
      <c r="AHX186"/>
      <c r="AHY186"/>
      <c r="AHZ186"/>
      <c r="AIA186"/>
      <c r="AIB186"/>
      <c r="AIC186"/>
      <c r="AID186"/>
      <c r="AIE186"/>
      <c r="AIF186"/>
      <c r="AIG186"/>
      <c r="AIH186"/>
      <c r="AII186"/>
      <c r="AIJ186"/>
      <c r="AIK186"/>
      <c r="AIL186"/>
      <c r="AIM186"/>
      <c r="AIN186"/>
      <c r="AIO186"/>
      <c r="AIP186"/>
      <c r="AIQ186"/>
      <c r="AIR186"/>
      <c r="AIS186"/>
      <c r="AIT186"/>
      <c r="AIU186"/>
      <c r="AIV186"/>
      <c r="AIW186"/>
      <c r="AIX186"/>
      <c r="AIY186"/>
      <c r="AIZ186"/>
      <c r="AJA186"/>
      <c r="AJB186"/>
      <c r="AJC186"/>
      <c r="AJD186"/>
      <c r="AJE186"/>
      <c r="AJF186"/>
      <c r="AJG186"/>
      <c r="AJH186"/>
      <c r="AJI186"/>
      <c r="AJJ186"/>
      <c r="AJK186"/>
      <c r="AJL186"/>
      <c r="AJM186"/>
      <c r="AJN186"/>
      <c r="AJO186"/>
      <c r="AJP186"/>
      <c r="AJQ186"/>
      <c r="AJR186"/>
      <c r="AJS186"/>
      <c r="AJT186"/>
      <c r="AJU186"/>
      <c r="AJV186"/>
      <c r="AJW186"/>
      <c r="AJX186"/>
      <c r="AJY186"/>
      <c r="AJZ186"/>
      <c r="AKA186"/>
      <c r="AKB186"/>
      <c r="AKC186"/>
      <c r="AKD186"/>
      <c r="AKE186"/>
      <c r="AKF186"/>
      <c r="AKG186"/>
      <c r="AKH186"/>
      <c r="AKI186"/>
      <c r="AKJ186"/>
      <c r="AKK186"/>
      <c r="AKL186"/>
      <c r="AKM186"/>
      <c r="AKN186"/>
      <c r="AKO186"/>
      <c r="AKP186"/>
      <c r="AKQ186"/>
      <c r="AKR186"/>
      <c r="AKS186"/>
      <c r="AKT186"/>
      <c r="AKU186"/>
      <c r="AKV186"/>
      <c r="AKW186"/>
      <c r="AKX186"/>
      <c r="AKY186"/>
      <c r="AKZ186"/>
      <c r="ALA186"/>
      <c r="ALB186"/>
      <c r="ALC186"/>
      <c r="ALD186"/>
      <c r="ALE186"/>
      <c r="ALF186"/>
      <c r="ALG186"/>
      <c r="ALH186"/>
      <c r="ALI186"/>
      <c r="ALJ186"/>
      <c r="ALK186"/>
      <c r="ALL186"/>
      <c r="ALM186"/>
      <c r="ALN186"/>
      <c r="ALO186"/>
      <c r="ALP186"/>
      <c r="ALQ186"/>
      <c r="ALR186"/>
      <c r="ALS186"/>
      <c r="ALT186"/>
      <c r="ALU186"/>
      <c r="ALV186"/>
      <c r="ALW186"/>
      <c r="ALX186"/>
      <c r="ALY186"/>
      <c r="ALZ186"/>
      <c r="AMA186"/>
      <c r="AMB186"/>
      <c r="AMC186"/>
      <c r="AMD186"/>
      <c r="AME186"/>
      <c r="AMF186"/>
      <c r="AMG186"/>
      <c r="AMH186"/>
      <c r="AMI186"/>
      <c r="AMJ186"/>
      <c r="AMK186"/>
      <c r="AML186"/>
      <c r="AMM186"/>
      <c r="AMN186"/>
      <c r="AMO186"/>
      <c r="AMP186"/>
      <c r="AMQ186"/>
      <c r="AMR186"/>
      <c r="AMS186"/>
      <c r="AMT186"/>
      <c r="AMU186"/>
      <c r="AMV186"/>
      <c r="AMW186"/>
      <c r="AMX186"/>
      <c r="AMY186"/>
      <c r="AMZ186"/>
      <c r="ANA186"/>
      <c r="ANB186"/>
      <c r="ANC186"/>
      <c r="AND186"/>
      <c r="ANE186"/>
      <c r="ANF186"/>
      <c r="ANG186"/>
      <c r="ANH186"/>
      <c r="ANI186"/>
      <c r="ANJ186"/>
      <c r="ANK186"/>
      <c r="ANL186"/>
      <c r="ANM186"/>
      <c r="ANN186"/>
      <c r="ANO186"/>
      <c r="ANP186"/>
      <c r="ANQ186"/>
      <c r="ANR186"/>
      <c r="ANS186"/>
      <c r="ANT186"/>
      <c r="ANU186"/>
      <c r="ANV186"/>
      <c r="ANW186"/>
      <c r="ANX186"/>
      <c r="ANY186"/>
      <c r="ANZ186"/>
      <c r="AOA186"/>
      <c r="AOB186"/>
      <c r="AOC186"/>
      <c r="AOD186"/>
      <c r="AOE186"/>
      <c r="AOF186"/>
      <c r="AOG186"/>
      <c r="AOH186"/>
      <c r="AOI186"/>
      <c r="AOJ186"/>
      <c r="AOK186"/>
      <c r="AOL186"/>
      <c r="AOM186"/>
      <c r="AON186"/>
      <c r="AOO186"/>
      <c r="AOP186"/>
      <c r="AOQ186"/>
      <c r="AOR186"/>
      <c r="AOS186"/>
      <c r="AOT186"/>
      <c r="AOU186"/>
      <c r="AOV186"/>
      <c r="AOW186"/>
      <c r="AOX186"/>
      <c r="AOY186"/>
      <c r="AOZ186"/>
      <c r="APA186"/>
      <c r="APB186"/>
      <c r="APC186"/>
      <c r="APD186"/>
      <c r="APE186"/>
      <c r="APF186"/>
      <c r="APG186"/>
      <c r="APH186"/>
      <c r="API186"/>
      <c r="APJ186"/>
      <c r="APK186"/>
      <c r="APL186"/>
      <c r="APM186"/>
      <c r="APN186"/>
      <c r="APO186"/>
      <c r="APP186"/>
      <c r="APQ186"/>
      <c r="APR186"/>
      <c r="APS186"/>
      <c r="APT186"/>
      <c r="APU186"/>
      <c r="APV186"/>
      <c r="APW186"/>
      <c r="APX186"/>
      <c r="APY186"/>
      <c r="APZ186"/>
      <c r="AQA186"/>
      <c r="AQB186"/>
      <c r="AQC186"/>
      <c r="AQD186"/>
      <c r="AQE186"/>
      <c r="AQF186"/>
      <c r="AQG186"/>
      <c r="AQH186"/>
      <c r="AQI186"/>
      <c r="AQJ186"/>
      <c r="AQK186"/>
      <c r="AQL186"/>
      <c r="AQM186"/>
      <c r="AQN186"/>
      <c r="AQO186"/>
      <c r="AQP186"/>
      <c r="AQQ186"/>
      <c r="AQR186"/>
      <c r="AQS186"/>
      <c r="AQT186"/>
      <c r="AQU186"/>
      <c r="AQV186"/>
      <c r="AQW186"/>
      <c r="AQX186"/>
      <c r="AQY186"/>
      <c r="AQZ186"/>
      <c r="ARA186"/>
      <c r="ARB186"/>
      <c r="ARC186"/>
      <c r="ARD186"/>
      <c r="ARE186"/>
      <c r="ARF186"/>
      <c r="ARG186"/>
      <c r="ARH186"/>
      <c r="ARI186"/>
      <c r="ARJ186"/>
      <c r="ARK186"/>
      <c r="ARL186"/>
      <c r="ARM186"/>
      <c r="ARN186"/>
      <c r="ARO186"/>
      <c r="ARP186"/>
      <c r="ARQ186"/>
      <c r="ARR186"/>
      <c r="ARS186"/>
      <c r="ART186"/>
      <c r="ARU186"/>
      <c r="ARV186"/>
      <c r="ARW186"/>
      <c r="ARX186"/>
      <c r="ARY186"/>
      <c r="ARZ186"/>
      <c r="ASA186"/>
      <c r="ASB186"/>
      <c r="ASC186"/>
      <c r="ASD186"/>
      <c r="ASE186"/>
      <c r="ASF186"/>
      <c r="ASG186"/>
      <c r="ASH186"/>
      <c r="ASI186"/>
      <c r="ASJ186"/>
      <c r="ASK186"/>
      <c r="ASL186"/>
      <c r="ASM186"/>
      <c r="ASN186"/>
      <c r="ASO186"/>
      <c r="ASP186"/>
      <c r="ASQ186"/>
      <c r="ASR186"/>
      <c r="ASS186"/>
      <c r="AST186"/>
      <c r="ASU186"/>
      <c r="ASV186"/>
      <c r="ASW186"/>
      <c r="ASX186"/>
      <c r="ASY186"/>
      <c r="ASZ186"/>
      <c r="ATA186"/>
      <c r="ATB186"/>
      <c r="ATC186"/>
      <c r="ATD186"/>
      <c r="ATE186"/>
      <c r="ATF186"/>
      <c r="ATG186"/>
      <c r="ATH186"/>
      <c r="ATI186"/>
      <c r="ATJ186"/>
      <c r="ATK186"/>
      <c r="ATL186"/>
      <c r="ATM186"/>
      <c r="ATN186"/>
      <c r="ATO186"/>
      <c r="ATP186"/>
      <c r="ATQ186"/>
      <c r="ATR186"/>
      <c r="ATS186"/>
      <c r="ATT186"/>
      <c r="ATU186"/>
      <c r="ATV186"/>
      <c r="ATW186"/>
      <c r="ATX186"/>
      <c r="ATY186"/>
      <c r="ATZ186"/>
      <c r="AUA186"/>
      <c r="AUB186"/>
      <c r="AUC186"/>
      <c r="AUD186"/>
      <c r="AUE186"/>
      <c r="AUF186"/>
      <c r="AUG186"/>
      <c r="AUH186"/>
      <c r="AUI186"/>
      <c r="AUJ186"/>
      <c r="AUK186"/>
      <c r="AUL186"/>
      <c r="AUM186"/>
      <c r="AUN186"/>
      <c r="AUO186"/>
      <c r="AUP186"/>
      <c r="AUQ186"/>
      <c r="AUR186"/>
      <c r="AUS186"/>
      <c r="AUT186"/>
      <c r="AUU186"/>
      <c r="AUV186"/>
      <c r="AUW186"/>
      <c r="AUX186"/>
      <c r="AUY186"/>
      <c r="AUZ186"/>
      <c r="AVA186"/>
      <c r="AVB186"/>
      <c r="AVC186"/>
      <c r="AVD186"/>
      <c r="AVE186"/>
      <c r="AVF186"/>
      <c r="AVG186"/>
      <c r="AVH186"/>
      <c r="AVI186"/>
      <c r="AVJ186"/>
      <c r="AVK186"/>
      <c r="AVL186"/>
      <c r="AVM186"/>
      <c r="AVN186"/>
      <c r="AVO186"/>
      <c r="AVP186"/>
      <c r="AVQ186"/>
      <c r="AVR186"/>
      <c r="AVS186"/>
      <c r="AVT186"/>
      <c r="AVU186"/>
      <c r="AVV186"/>
      <c r="AVW186"/>
      <c r="AVX186"/>
      <c r="AVY186"/>
      <c r="AVZ186"/>
      <c r="AWA186"/>
      <c r="AWB186"/>
      <c r="AWC186"/>
      <c r="AWD186"/>
      <c r="AWE186"/>
      <c r="AWF186"/>
      <c r="AWG186"/>
      <c r="AWH186"/>
      <c r="AWI186"/>
      <c r="AWJ186"/>
      <c r="AWK186"/>
      <c r="AWL186"/>
      <c r="AWM186"/>
      <c r="AWN186"/>
      <c r="AWO186"/>
      <c r="AWP186"/>
      <c r="AWQ186"/>
      <c r="AWR186"/>
      <c r="AWS186"/>
      <c r="AWT186"/>
      <c r="AWU186"/>
      <c r="AWV186"/>
      <c r="AWW186"/>
      <c r="AWX186"/>
      <c r="AWY186"/>
      <c r="AWZ186"/>
      <c r="AXA186"/>
      <c r="AXB186"/>
      <c r="AXC186"/>
      <c r="AXD186"/>
      <c r="AXE186"/>
      <c r="AXF186"/>
      <c r="AXG186"/>
      <c r="AXH186"/>
      <c r="AXI186"/>
      <c r="AXJ186"/>
      <c r="AXK186"/>
      <c r="AXL186"/>
      <c r="AXM186"/>
      <c r="AXN186"/>
      <c r="AXO186"/>
      <c r="AXP186"/>
      <c r="AXQ186"/>
      <c r="AXR186"/>
      <c r="AXS186"/>
      <c r="AXT186"/>
      <c r="AXU186"/>
      <c r="AXV186"/>
      <c r="AXW186"/>
      <c r="AXX186"/>
      <c r="AXY186"/>
      <c r="AXZ186"/>
      <c r="AYA186"/>
      <c r="AYB186"/>
      <c r="AYC186"/>
      <c r="AYD186"/>
      <c r="AYE186"/>
      <c r="AYF186"/>
      <c r="AYG186"/>
      <c r="AYH186"/>
      <c r="AYI186"/>
      <c r="AYJ186"/>
      <c r="AYK186"/>
      <c r="AYL186"/>
      <c r="AYM186"/>
    </row>
    <row r="187" spans="1:1339" x14ac:dyDescent="0.3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  <c r="AGN187"/>
      <c r="AGO187"/>
      <c r="AGP187"/>
      <c r="AGQ187"/>
      <c r="AGR187"/>
      <c r="AGS187"/>
      <c r="AGT187"/>
      <c r="AGU187"/>
      <c r="AGV187"/>
      <c r="AGW187"/>
      <c r="AGX187"/>
      <c r="AGY187"/>
      <c r="AGZ187"/>
      <c r="AHA187"/>
      <c r="AHB187"/>
      <c r="AHC187"/>
      <c r="AHD187"/>
      <c r="AHE187"/>
      <c r="AHF187"/>
      <c r="AHG187"/>
      <c r="AHH187"/>
      <c r="AHI187"/>
      <c r="AHJ187"/>
      <c r="AHK187"/>
      <c r="AHL187"/>
      <c r="AHM187"/>
      <c r="AHN187"/>
      <c r="AHO187"/>
      <c r="AHP187"/>
      <c r="AHQ187"/>
      <c r="AHR187"/>
      <c r="AHS187"/>
      <c r="AHT187"/>
      <c r="AHU187"/>
      <c r="AHV187"/>
      <c r="AHW187"/>
      <c r="AHX187"/>
      <c r="AHY187"/>
      <c r="AHZ187"/>
      <c r="AIA187"/>
      <c r="AIB187"/>
      <c r="AIC187"/>
      <c r="AID187"/>
      <c r="AIE187"/>
      <c r="AIF187"/>
      <c r="AIG187"/>
      <c r="AIH187"/>
      <c r="AII187"/>
      <c r="AIJ187"/>
      <c r="AIK187"/>
      <c r="AIL187"/>
      <c r="AIM187"/>
      <c r="AIN187"/>
      <c r="AIO187"/>
      <c r="AIP187"/>
      <c r="AIQ187"/>
      <c r="AIR187"/>
      <c r="AIS187"/>
      <c r="AIT187"/>
      <c r="AIU187"/>
      <c r="AIV187"/>
      <c r="AIW187"/>
      <c r="AIX187"/>
      <c r="AIY187"/>
      <c r="AIZ187"/>
      <c r="AJA187"/>
      <c r="AJB187"/>
      <c r="AJC187"/>
      <c r="AJD187"/>
      <c r="AJE187"/>
      <c r="AJF187"/>
      <c r="AJG187"/>
      <c r="AJH187"/>
      <c r="AJI187"/>
      <c r="AJJ187"/>
      <c r="AJK187"/>
      <c r="AJL187"/>
      <c r="AJM187"/>
      <c r="AJN187"/>
      <c r="AJO187"/>
      <c r="AJP187"/>
      <c r="AJQ187"/>
      <c r="AJR187"/>
      <c r="AJS187"/>
      <c r="AJT187"/>
      <c r="AJU187"/>
      <c r="AJV187"/>
      <c r="AJW187"/>
      <c r="AJX187"/>
      <c r="AJY187"/>
      <c r="AJZ187"/>
      <c r="AKA187"/>
      <c r="AKB187"/>
      <c r="AKC187"/>
      <c r="AKD187"/>
      <c r="AKE187"/>
      <c r="AKF187"/>
      <c r="AKG187"/>
      <c r="AKH187"/>
      <c r="AKI187"/>
      <c r="AKJ187"/>
      <c r="AKK187"/>
      <c r="AKL187"/>
      <c r="AKM187"/>
      <c r="AKN187"/>
      <c r="AKO187"/>
      <c r="AKP187"/>
      <c r="AKQ187"/>
      <c r="AKR187"/>
      <c r="AKS187"/>
      <c r="AKT187"/>
      <c r="AKU187"/>
      <c r="AKV187"/>
      <c r="AKW187"/>
      <c r="AKX187"/>
      <c r="AKY187"/>
      <c r="AKZ187"/>
      <c r="ALA187"/>
      <c r="ALB187"/>
      <c r="ALC187"/>
      <c r="ALD187"/>
      <c r="ALE187"/>
      <c r="ALF187"/>
      <c r="ALG187"/>
      <c r="ALH187"/>
      <c r="ALI187"/>
      <c r="ALJ187"/>
      <c r="ALK187"/>
      <c r="ALL187"/>
      <c r="ALM187"/>
      <c r="ALN187"/>
      <c r="ALO187"/>
      <c r="ALP187"/>
      <c r="ALQ187"/>
      <c r="ALR187"/>
      <c r="ALS187"/>
      <c r="ALT187"/>
      <c r="ALU187"/>
      <c r="ALV187"/>
      <c r="ALW187"/>
      <c r="ALX187"/>
      <c r="ALY187"/>
      <c r="ALZ187"/>
      <c r="AMA187"/>
      <c r="AMB187"/>
      <c r="AMC187"/>
      <c r="AMD187"/>
      <c r="AME187"/>
      <c r="AMF187"/>
      <c r="AMG187"/>
      <c r="AMH187"/>
      <c r="AMI187"/>
      <c r="AMJ187"/>
      <c r="AMK187"/>
      <c r="AML187"/>
      <c r="AMM187"/>
      <c r="AMN187"/>
      <c r="AMO187"/>
      <c r="AMP187"/>
      <c r="AMQ187"/>
      <c r="AMR187"/>
      <c r="AMS187"/>
      <c r="AMT187"/>
      <c r="AMU187"/>
      <c r="AMV187"/>
      <c r="AMW187"/>
      <c r="AMX187"/>
      <c r="AMY187"/>
      <c r="AMZ187"/>
      <c r="ANA187"/>
      <c r="ANB187"/>
      <c r="ANC187"/>
      <c r="AND187"/>
      <c r="ANE187"/>
      <c r="ANF187"/>
      <c r="ANG187"/>
      <c r="ANH187"/>
      <c r="ANI187"/>
      <c r="ANJ187"/>
      <c r="ANK187"/>
      <c r="ANL187"/>
      <c r="ANM187"/>
      <c r="ANN187"/>
      <c r="ANO187"/>
      <c r="ANP187"/>
      <c r="ANQ187"/>
      <c r="ANR187"/>
      <c r="ANS187"/>
      <c r="ANT187"/>
      <c r="ANU187"/>
      <c r="ANV187"/>
      <c r="ANW187"/>
      <c r="ANX187"/>
      <c r="ANY187"/>
      <c r="ANZ187"/>
      <c r="AOA187"/>
      <c r="AOB187"/>
      <c r="AOC187"/>
      <c r="AOD187"/>
      <c r="AOE187"/>
      <c r="AOF187"/>
      <c r="AOG187"/>
      <c r="AOH187"/>
      <c r="AOI187"/>
      <c r="AOJ187"/>
      <c r="AOK187"/>
      <c r="AOL187"/>
      <c r="AOM187"/>
      <c r="AON187"/>
      <c r="AOO187"/>
      <c r="AOP187"/>
      <c r="AOQ187"/>
      <c r="AOR187"/>
      <c r="AOS187"/>
      <c r="AOT187"/>
      <c r="AOU187"/>
      <c r="AOV187"/>
      <c r="AOW187"/>
      <c r="AOX187"/>
      <c r="AOY187"/>
      <c r="AOZ187"/>
      <c r="APA187"/>
      <c r="APB187"/>
      <c r="APC187"/>
      <c r="APD187"/>
      <c r="APE187"/>
      <c r="APF187"/>
      <c r="APG187"/>
      <c r="APH187"/>
      <c r="API187"/>
      <c r="APJ187"/>
      <c r="APK187"/>
      <c r="APL187"/>
      <c r="APM187"/>
      <c r="APN187"/>
      <c r="APO187"/>
      <c r="APP187"/>
      <c r="APQ187"/>
      <c r="APR187"/>
      <c r="APS187"/>
      <c r="APT187"/>
      <c r="APU187"/>
      <c r="APV187"/>
      <c r="APW187"/>
      <c r="APX187"/>
      <c r="APY187"/>
      <c r="APZ187"/>
      <c r="AQA187"/>
      <c r="AQB187"/>
      <c r="AQC187"/>
      <c r="AQD187"/>
      <c r="AQE187"/>
      <c r="AQF187"/>
      <c r="AQG187"/>
      <c r="AQH187"/>
      <c r="AQI187"/>
      <c r="AQJ187"/>
      <c r="AQK187"/>
      <c r="AQL187"/>
      <c r="AQM187"/>
      <c r="AQN187"/>
      <c r="AQO187"/>
      <c r="AQP187"/>
      <c r="AQQ187"/>
      <c r="AQR187"/>
      <c r="AQS187"/>
      <c r="AQT187"/>
      <c r="AQU187"/>
      <c r="AQV187"/>
      <c r="AQW187"/>
      <c r="AQX187"/>
      <c r="AQY187"/>
      <c r="AQZ187"/>
      <c r="ARA187"/>
      <c r="ARB187"/>
      <c r="ARC187"/>
      <c r="ARD187"/>
      <c r="ARE187"/>
      <c r="ARF187"/>
      <c r="ARG187"/>
      <c r="ARH187"/>
      <c r="ARI187"/>
      <c r="ARJ187"/>
      <c r="ARK187"/>
      <c r="ARL187"/>
      <c r="ARM187"/>
      <c r="ARN187"/>
      <c r="ARO187"/>
      <c r="ARP187"/>
      <c r="ARQ187"/>
      <c r="ARR187"/>
      <c r="ARS187"/>
      <c r="ART187"/>
      <c r="ARU187"/>
      <c r="ARV187"/>
      <c r="ARW187"/>
      <c r="ARX187"/>
      <c r="ARY187"/>
      <c r="ARZ187"/>
      <c r="ASA187"/>
      <c r="ASB187"/>
      <c r="ASC187"/>
      <c r="ASD187"/>
      <c r="ASE187"/>
      <c r="ASF187"/>
      <c r="ASG187"/>
      <c r="ASH187"/>
      <c r="ASI187"/>
      <c r="ASJ187"/>
      <c r="ASK187"/>
      <c r="ASL187"/>
      <c r="ASM187"/>
      <c r="ASN187"/>
      <c r="ASO187"/>
      <c r="ASP187"/>
      <c r="ASQ187"/>
      <c r="ASR187"/>
      <c r="ASS187"/>
      <c r="AST187"/>
      <c r="ASU187"/>
      <c r="ASV187"/>
      <c r="ASW187"/>
      <c r="ASX187"/>
      <c r="ASY187"/>
      <c r="ASZ187"/>
      <c r="ATA187"/>
      <c r="ATB187"/>
      <c r="ATC187"/>
      <c r="ATD187"/>
      <c r="ATE187"/>
      <c r="ATF187"/>
      <c r="ATG187"/>
      <c r="ATH187"/>
      <c r="ATI187"/>
      <c r="ATJ187"/>
      <c r="ATK187"/>
      <c r="ATL187"/>
      <c r="ATM187"/>
      <c r="ATN187"/>
      <c r="ATO187"/>
      <c r="ATP187"/>
      <c r="ATQ187"/>
      <c r="ATR187"/>
      <c r="ATS187"/>
      <c r="ATT187"/>
      <c r="ATU187"/>
      <c r="ATV187"/>
      <c r="ATW187"/>
      <c r="ATX187"/>
      <c r="ATY187"/>
      <c r="ATZ187"/>
      <c r="AUA187"/>
      <c r="AUB187"/>
      <c r="AUC187"/>
      <c r="AUD187"/>
      <c r="AUE187"/>
      <c r="AUF187"/>
      <c r="AUG187"/>
      <c r="AUH187"/>
      <c r="AUI187"/>
      <c r="AUJ187"/>
      <c r="AUK187"/>
      <c r="AUL187"/>
      <c r="AUM187"/>
      <c r="AUN187"/>
      <c r="AUO187"/>
      <c r="AUP187"/>
      <c r="AUQ187"/>
      <c r="AUR187"/>
      <c r="AUS187"/>
      <c r="AUT187"/>
      <c r="AUU187"/>
      <c r="AUV187"/>
      <c r="AUW187"/>
      <c r="AUX187"/>
      <c r="AUY187"/>
      <c r="AUZ187"/>
      <c r="AVA187"/>
      <c r="AVB187"/>
      <c r="AVC187"/>
      <c r="AVD187"/>
      <c r="AVE187"/>
      <c r="AVF187"/>
      <c r="AVG187"/>
      <c r="AVH187"/>
      <c r="AVI187"/>
      <c r="AVJ187"/>
      <c r="AVK187"/>
      <c r="AVL187"/>
      <c r="AVM187"/>
      <c r="AVN187"/>
      <c r="AVO187"/>
      <c r="AVP187"/>
      <c r="AVQ187"/>
      <c r="AVR187"/>
      <c r="AVS187"/>
      <c r="AVT187"/>
      <c r="AVU187"/>
      <c r="AVV187"/>
      <c r="AVW187"/>
      <c r="AVX187"/>
      <c r="AVY187"/>
      <c r="AVZ187"/>
      <c r="AWA187"/>
      <c r="AWB187"/>
      <c r="AWC187"/>
      <c r="AWD187"/>
      <c r="AWE187"/>
      <c r="AWF187"/>
      <c r="AWG187"/>
      <c r="AWH187"/>
      <c r="AWI187"/>
      <c r="AWJ187"/>
      <c r="AWK187"/>
      <c r="AWL187"/>
      <c r="AWM187"/>
      <c r="AWN187"/>
      <c r="AWO187"/>
      <c r="AWP187"/>
      <c r="AWQ187"/>
      <c r="AWR187"/>
      <c r="AWS187"/>
      <c r="AWT187"/>
      <c r="AWU187"/>
      <c r="AWV187"/>
      <c r="AWW187"/>
      <c r="AWX187"/>
      <c r="AWY187"/>
      <c r="AWZ187"/>
      <c r="AXA187"/>
      <c r="AXB187"/>
      <c r="AXC187"/>
      <c r="AXD187"/>
      <c r="AXE187"/>
      <c r="AXF187"/>
      <c r="AXG187"/>
      <c r="AXH187"/>
      <c r="AXI187"/>
      <c r="AXJ187"/>
      <c r="AXK187"/>
      <c r="AXL187"/>
      <c r="AXM187"/>
      <c r="AXN187"/>
      <c r="AXO187"/>
      <c r="AXP187"/>
      <c r="AXQ187"/>
      <c r="AXR187"/>
      <c r="AXS187"/>
      <c r="AXT187"/>
      <c r="AXU187"/>
      <c r="AXV187"/>
      <c r="AXW187"/>
      <c r="AXX187"/>
      <c r="AXY187"/>
      <c r="AXZ187"/>
      <c r="AYA187"/>
      <c r="AYB187"/>
      <c r="AYC187"/>
      <c r="AYD187"/>
      <c r="AYE187"/>
      <c r="AYF187"/>
      <c r="AYG187"/>
      <c r="AYH187"/>
      <c r="AYI187"/>
      <c r="AYJ187"/>
      <c r="AYK187"/>
      <c r="AYL187"/>
      <c r="AYM187"/>
    </row>
    <row r="188" spans="1:1339" x14ac:dyDescent="0.3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  <c r="AGN188"/>
      <c r="AGO188"/>
      <c r="AGP188"/>
      <c r="AGQ188"/>
      <c r="AGR188"/>
      <c r="AGS188"/>
      <c r="AGT188"/>
      <c r="AGU188"/>
      <c r="AGV188"/>
      <c r="AGW188"/>
      <c r="AGX188"/>
      <c r="AGY188"/>
      <c r="AGZ188"/>
      <c r="AHA188"/>
      <c r="AHB188"/>
      <c r="AHC188"/>
      <c r="AHD188"/>
      <c r="AHE188"/>
      <c r="AHF188"/>
      <c r="AHG188"/>
      <c r="AHH188"/>
      <c r="AHI188"/>
      <c r="AHJ188"/>
      <c r="AHK188"/>
      <c r="AHL188"/>
      <c r="AHM188"/>
      <c r="AHN188"/>
      <c r="AHO188"/>
      <c r="AHP188"/>
      <c r="AHQ188"/>
      <c r="AHR188"/>
      <c r="AHS188"/>
      <c r="AHT188"/>
      <c r="AHU188"/>
      <c r="AHV188"/>
      <c r="AHW188"/>
      <c r="AHX188"/>
      <c r="AHY188"/>
      <c r="AHZ188"/>
      <c r="AIA188"/>
      <c r="AIB188"/>
      <c r="AIC188"/>
      <c r="AID188"/>
      <c r="AIE188"/>
      <c r="AIF188"/>
      <c r="AIG188"/>
      <c r="AIH188"/>
      <c r="AII188"/>
      <c r="AIJ188"/>
      <c r="AIK188"/>
      <c r="AIL188"/>
      <c r="AIM188"/>
      <c r="AIN188"/>
      <c r="AIO188"/>
      <c r="AIP188"/>
      <c r="AIQ188"/>
      <c r="AIR188"/>
      <c r="AIS188"/>
      <c r="AIT188"/>
      <c r="AIU188"/>
      <c r="AIV188"/>
      <c r="AIW188"/>
      <c r="AIX188"/>
      <c r="AIY188"/>
      <c r="AIZ188"/>
      <c r="AJA188"/>
      <c r="AJB188"/>
      <c r="AJC188"/>
      <c r="AJD188"/>
      <c r="AJE188"/>
      <c r="AJF188"/>
      <c r="AJG188"/>
      <c r="AJH188"/>
      <c r="AJI188"/>
      <c r="AJJ188"/>
      <c r="AJK188"/>
      <c r="AJL188"/>
      <c r="AJM188"/>
      <c r="AJN188"/>
      <c r="AJO188"/>
      <c r="AJP188"/>
      <c r="AJQ188"/>
      <c r="AJR188"/>
      <c r="AJS188"/>
      <c r="AJT188"/>
      <c r="AJU188"/>
      <c r="AJV188"/>
      <c r="AJW188"/>
      <c r="AJX188"/>
      <c r="AJY188"/>
      <c r="AJZ188"/>
      <c r="AKA188"/>
      <c r="AKB188"/>
      <c r="AKC188"/>
      <c r="AKD188"/>
      <c r="AKE188"/>
      <c r="AKF188"/>
      <c r="AKG188"/>
      <c r="AKH188"/>
      <c r="AKI188"/>
      <c r="AKJ188"/>
      <c r="AKK188"/>
      <c r="AKL188"/>
      <c r="AKM188"/>
      <c r="AKN188"/>
      <c r="AKO188"/>
      <c r="AKP188"/>
      <c r="AKQ188"/>
      <c r="AKR188"/>
      <c r="AKS188"/>
      <c r="AKT188"/>
      <c r="AKU188"/>
      <c r="AKV188"/>
      <c r="AKW188"/>
      <c r="AKX188"/>
      <c r="AKY188"/>
      <c r="AKZ188"/>
      <c r="ALA188"/>
      <c r="ALB188"/>
      <c r="ALC188"/>
      <c r="ALD188"/>
      <c r="ALE188"/>
      <c r="ALF188"/>
      <c r="ALG188"/>
      <c r="ALH188"/>
      <c r="ALI188"/>
      <c r="ALJ188"/>
      <c r="ALK188"/>
      <c r="ALL188"/>
      <c r="ALM188"/>
      <c r="ALN188"/>
      <c r="ALO188"/>
      <c r="ALP188"/>
      <c r="ALQ188"/>
      <c r="ALR188"/>
      <c r="ALS188"/>
      <c r="ALT188"/>
      <c r="ALU188"/>
      <c r="ALV188"/>
      <c r="ALW188"/>
      <c r="ALX188"/>
      <c r="ALY188"/>
      <c r="ALZ188"/>
      <c r="AMA188"/>
      <c r="AMB188"/>
      <c r="AMC188"/>
      <c r="AMD188"/>
      <c r="AME188"/>
      <c r="AMF188"/>
      <c r="AMG188"/>
      <c r="AMH188"/>
      <c r="AMI188"/>
      <c r="AMJ188"/>
      <c r="AMK188"/>
      <c r="AML188"/>
      <c r="AMM188"/>
      <c r="AMN188"/>
      <c r="AMO188"/>
      <c r="AMP188"/>
      <c r="AMQ188"/>
      <c r="AMR188"/>
      <c r="AMS188"/>
      <c r="AMT188"/>
      <c r="AMU188"/>
      <c r="AMV188"/>
      <c r="AMW188"/>
      <c r="AMX188"/>
      <c r="AMY188"/>
      <c r="AMZ188"/>
      <c r="ANA188"/>
      <c r="ANB188"/>
      <c r="ANC188"/>
      <c r="AND188"/>
      <c r="ANE188"/>
      <c r="ANF188"/>
      <c r="ANG188"/>
      <c r="ANH188"/>
      <c r="ANI188"/>
      <c r="ANJ188"/>
      <c r="ANK188"/>
      <c r="ANL188"/>
      <c r="ANM188"/>
      <c r="ANN188"/>
      <c r="ANO188"/>
      <c r="ANP188"/>
      <c r="ANQ188"/>
      <c r="ANR188"/>
      <c r="ANS188"/>
      <c r="ANT188"/>
      <c r="ANU188"/>
      <c r="ANV188"/>
      <c r="ANW188"/>
      <c r="ANX188"/>
      <c r="ANY188"/>
      <c r="ANZ188"/>
      <c r="AOA188"/>
      <c r="AOB188"/>
      <c r="AOC188"/>
      <c r="AOD188"/>
      <c r="AOE188"/>
      <c r="AOF188"/>
      <c r="AOG188"/>
      <c r="AOH188"/>
      <c r="AOI188"/>
      <c r="AOJ188"/>
      <c r="AOK188"/>
      <c r="AOL188"/>
      <c r="AOM188"/>
      <c r="AON188"/>
      <c r="AOO188"/>
      <c r="AOP188"/>
      <c r="AOQ188"/>
      <c r="AOR188"/>
      <c r="AOS188"/>
      <c r="AOT188"/>
      <c r="AOU188"/>
      <c r="AOV188"/>
      <c r="AOW188"/>
      <c r="AOX188"/>
      <c r="AOY188"/>
      <c r="AOZ188"/>
      <c r="APA188"/>
      <c r="APB188"/>
      <c r="APC188"/>
      <c r="APD188"/>
      <c r="APE188"/>
      <c r="APF188"/>
      <c r="APG188"/>
      <c r="APH188"/>
      <c r="API188"/>
      <c r="APJ188"/>
      <c r="APK188"/>
      <c r="APL188"/>
      <c r="APM188"/>
      <c r="APN188"/>
      <c r="APO188"/>
      <c r="APP188"/>
      <c r="APQ188"/>
      <c r="APR188"/>
      <c r="APS188"/>
      <c r="APT188"/>
      <c r="APU188"/>
      <c r="APV188"/>
      <c r="APW188"/>
      <c r="APX188"/>
      <c r="APY188"/>
      <c r="APZ188"/>
      <c r="AQA188"/>
      <c r="AQB188"/>
      <c r="AQC188"/>
      <c r="AQD188"/>
      <c r="AQE188"/>
      <c r="AQF188"/>
      <c r="AQG188"/>
      <c r="AQH188"/>
      <c r="AQI188"/>
      <c r="AQJ188"/>
      <c r="AQK188"/>
      <c r="AQL188"/>
      <c r="AQM188"/>
      <c r="AQN188"/>
      <c r="AQO188"/>
      <c r="AQP188"/>
      <c r="AQQ188"/>
      <c r="AQR188"/>
      <c r="AQS188"/>
      <c r="AQT188"/>
      <c r="AQU188"/>
      <c r="AQV188"/>
      <c r="AQW188"/>
      <c r="AQX188"/>
      <c r="AQY188"/>
      <c r="AQZ188"/>
      <c r="ARA188"/>
      <c r="ARB188"/>
      <c r="ARC188"/>
      <c r="ARD188"/>
      <c r="ARE188"/>
      <c r="ARF188"/>
      <c r="ARG188"/>
      <c r="ARH188"/>
      <c r="ARI188"/>
      <c r="ARJ188"/>
      <c r="ARK188"/>
      <c r="ARL188"/>
      <c r="ARM188"/>
      <c r="ARN188"/>
      <c r="ARO188"/>
      <c r="ARP188"/>
      <c r="ARQ188"/>
      <c r="ARR188"/>
      <c r="ARS188"/>
      <c r="ART188"/>
      <c r="ARU188"/>
      <c r="ARV188"/>
      <c r="ARW188"/>
      <c r="ARX188"/>
      <c r="ARY188"/>
      <c r="ARZ188"/>
      <c r="ASA188"/>
      <c r="ASB188"/>
      <c r="ASC188"/>
      <c r="ASD188"/>
      <c r="ASE188"/>
      <c r="ASF188"/>
      <c r="ASG188"/>
      <c r="ASH188"/>
      <c r="ASI188"/>
      <c r="ASJ188"/>
      <c r="ASK188"/>
      <c r="ASL188"/>
      <c r="ASM188"/>
      <c r="ASN188"/>
      <c r="ASO188"/>
      <c r="ASP188"/>
      <c r="ASQ188"/>
      <c r="ASR188"/>
      <c r="ASS188"/>
      <c r="AST188"/>
      <c r="ASU188"/>
      <c r="ASV188"/>
      <c r="ASW188"/>
      <c r="ASX188"/>
      <c r="ASY188"/>
      <c r="ASZ188"/>
      <c r="ATA188"/>
      <c r="ATB188"/>
      <c r="ATC188"/>
      <c r="ATD188"/>
      <c r="ATE188"/>
      <c r="ATF188"/>
      <c r="ATG188"/>
      <c r="ATH188"/>
      <c r="ATI188"/>
      <c r="ATJ188"/>
      <c r="ATK188"/>
      <c r="ATL188"/>
      <c r="ATM188"/>
      <c r="ATN188"/>
      <c r="ATO188"/>
      <c r="ATP188"/>
      <c r="ATQ188"/>
      <c r="ATR188"/>
      <c r="ATS188"/>
      <c r="ATT188"/>
      <c r="ATU188"/>
      <c r="ATV188"/>
      <c r="ATW188"/>
      <c r="ATX188"/>
      <c r="ATY188"/>
      <c r="ATZ188"/>
      <c r="AUA188"/>
      <c r="AUB188"/>
      <c r="AUC188"/>
      <c r="AUD188"/>
      <c r="AUE188"/>
      <c r="AUF188"/>
      <c r="AUG188"/>
      <c r="AUH188"/>
      <c r="AUI188"/>
      <c r="AUJ188"/>
      <c r="AUK188"/>
      <c r="AUL188"/>
      <c r="AUM188"/>
      <c r="AUN188"/>
      <c r="AUO188"/>
      <c r="AUP188"/>
      <c r="AUQ188"/>
      <c r="AUR188"/>
      <c r="AUS188"/>
      <c r="AUT188"/>
      <c r="AUU188"/>
      <c r="AUV188"/>
      <c r="AUW188"/>
      <c r="AUX188"/>
      <c r="AUY188"/>
      <c r="AUZ188"/>
      <c r="AVA188"/>
      <c r="AVB188"/>
      <c r="AVC188"/>
      <c r="AVD188"/>
      <c r="AVE188"/>
      <c r="AVF188"/>
      <c r="AVG188"/>
      <c r="AVH188"/>
      <c r="AVI188"/>
      <c r="AVJ188"/>
      <c r="AVK188"/>
      <c r="AVL188"/>
      <c r="AVM188"/>
      <c r="AVN188"/>
      <c r="AVO188"/>
      <c r="AVP188"/>
      <c r="AVQ188"/>
      <c r="AVR188"/>
      <c r="AVS188"/>
      <c r="AVT188"/>
      <c r="AVU188"/>
      <c r="AVV188"/>
      <c r="AVW188"/>
      <c r="AVX188"/>
      <c r="AVY188"/>
      <c r="AVZ188"/>
      <c r="AWA188"/>
      <c r="AWB188"/>
      <c r="AWC188"/>
      <c r="AWD188"/>
      <c r="AWE188"/>
      <c r="AWF188"/>
      <c r="AWG188"/>
      <c r="AWH188"/>
      <c r="AWI188"/>
      <c r="AWJ188"/>
      <c r="AWK188"/>
      <c r="AWL188"/>
      <c r="AWM188"/>
      <c r="AWN188"/>
      <c r="AWO188"/>
      <c r="AWP188"/>
      <c r="AWQ188"/>
      <c r="AWR188"/>
      <c r="AWS188"/>
      <c r="AWT188"/>
      <c r="AWU188"/>
      <c r="AWV188"/>
      <c r="AWW188"/>
      <c r="AWX188"/>
      <c r="AWY188"/>
      <c r="AWZ188"/>
      <c r="AXA188"/>
      <c r="AXB188"/>
      <c r="AXC188"/>
      <c r="AXD188"/>
      <c r="AXE188"/>
      <c r="AXF188"/>
      <c r="AXG188"/>
      <c r="AXH188"/>
      <c r="AXI188"/>
      <c r="AXJ188"/>
      <c r="AXK188"/>
      <c r="AXL188"/>
      <c r="AXM188"/>
      <c r="AXN188"/>
      <c r="AXO188"/>
      <c r="AXP188"/>
      <c r="AXQ188"/>
      <c r="AXR188"/>
      <c r="AXS188"/>
      <c r="AXT188"/>
      <c r="AXU188"/>
      <c r="AXV188"/>
      <c r="AXW188"/>
      <c r="AXX188"/>
      <c r="AXY188"/>
      <c r="AXZ188"/>
      <c r="AYA188"/>
      <c r="AYB188"/>
      <c r="AYC188"/>
      <c r="AYD188"/>
      <c r="AYE188"/>
      <c r="AYF188"/>
      <c r="AYG188"/>
      <c r="AYH188"/>
      <c r="AYI188"/>
      <c r="AYJ188"/>
      <c r="AYK188"/>
      <c r="AYL188"/>
      <c r="AYM188"/>
    </row>
    <row r="189" spans="1:1339" x14ac:dyDescent="0.3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  <c r="AGN189"/>
      <c r="AGO189"/>
      <c r="AGP189"/>
      <c r="AGQ189"/>
      <c r="AGR189"/>
      <c r="AGS189"/>
      <c r="AGT189"/>
      <c r="AGU189"/>
      <c r="AGV189"/>
      <c r="AGW189"/>
      <c r="AGX189"/>
      <c r="AGY189"/>
      <c r="AGZ189"/>
      <c r="AHA189"/>
      <c r="AHB189"/>
      <c r="AHC189"/>
      <c r="AHD189"/>
      <c r="AHE189"/>
      <c r="AHF189"/>
      <c r="AHG189"/>
      <c r="AHH189"/>
      <c r="AHI189"/>
      <c r="AHJ189"/>
      <c r="AHK189"/>
      <c r="AHL189"/>
      <c r="AHM189"/>
      <c r="AHN189"/>
      <c r="AHO189"/>
      <c r="AHP189"/>
      <c r="AHQ189"/>
      <c r="AHR189"/>
      <c r="AHS189"/>
      <c r="AHT189"/>
      <c r="AHU189"/>
      <c r="AHV189"/>
      <c r="AHW189"/>
      <c r="AHX189"/>
      <c r="AHY189"/>
      <c r="AHZ189"/>
      <c r="AIA189"/>
      <c r="AIB189"/>
      <c r="AIC189"/>
      <c r="AID189"/>
      <c r="AIE189"/>
      <c r="AIF189"/>
      <c r="AIG189"/>
      <c r="AIH189"/>
      <c r="AII189"/>
      <c r="AIJ189"/>
      <c r="AIK189"/>
      <c r="AIL189"/>
      <c r="AIM189"/>
      <c r="AIN189"/>
      <c r="AIO189"/>
      <c r="AIP189"/>
      <c r="AIQ189"/>
      <c r="AIR189"/>
      <c r="AIS189"/>
      <c r="AIT189"/>
      <c r="AIU189"/>
      <c r="AIV189"/>
      <c r="AIW189"/>
      <c r="AIX189"/>
      <c r="AIY189"/>
      <c r="AIZ189"/>
      <c r="AJA189"/>
      <c r="AJB189"/>
      <c r="AJC189"/>
      <c r="AJD189"/>
      <c r="AJE189"/>
      <c r="AJF189"/>
      <c r="AJG189"/>
      <c r="AJH189"/>
      <c r="AJI189"/>
      <c r="AJJ189"/>
      <c r="AJK189"/>
      <c r="AJL189"/>
      <c r="AJM189"/>
      <c r="AJN189"/>
      <c r="AJO189"/>
      <c r="AJP189"/>
      <c r="AJQ189"/>
      <c r="AJR189"/>
      <c r="AJS189"/>
      <c r="AJT189"/>
      <c r="AJU189"/>
      <c r="AJV189"/>
      <c r="AJW189"/>
      <c r="AJX189"/>
      <c r="AJY189"/>
      <c r="AJZ189"/>
      <c r="AKA189"/>
      <c r="AKB189"/>
      <c r="AKC189"/>
      <c r="AKD189"/>
      <c r="AKE189"/>
      <c r="AKF189"/>
      <c r="AKG189"/>
      <c r="AKH189"/>
      <c r="AKI189"/>
      <c r="AKJ189"/>
      <c r="AKK189"/>
      <c r="AKL189"/>
      <c r="AKM189"/>
      <c r="AKN189"/>
      <c r="AKO189"/>
      <c r="AKP189"/>
      <c r="AKQ189"/>
      <c r="AKR189"/>
      <c r="AKS189"/>
      <c r="AKT189"/>
      <c r="AKU189"/>
      <c r="AKV189"/>
      <c r="AKW189"/>
      <c r="AKX189"/>
      <c r="AKY189"/>
      <c r="AKZ189"/>
      <c r="ALA189"/>
      <c r="ALB189"/>
      <c r="ALC189"/>
      <c r="ALD189"/>
      <c r="ALE189"/>
      <c r="ALF189"/>
      <c r="ALG189"/>
      <c r="ALH189"/>
      <c r="ALI189"/>
      <c r="ALJ189"/>
      <c r="ALK189"/>
      <c r="ALL189"/>
      <c r="ALM189"/>
      <c r="ALN189"/>
      <c r="ALO189"/>
      <c r="ALP189"/>
      <c r="ALQ189"/>
      <c r="ALR189"/>
      <c r="ALS189"/>
      <c r="ALT189"/>
      <c r="ALU189"/>
      <c r="ALV189"/>
      <c r="ALW189"/>
      <c r="ALX189"/>
      <c r="ALY189"/>
      <c r="ALZ189"/>
      <c r="AMA189"/>
      <c r="AMB189"/>
      <c r="AMC189"/>
      <c r="AMD189"/>
      <c r="AME189"/>
      <c r="AMF189"/>
      <c r="AMG189"/>
      <c r="AMH189"/>
      <c r="AMI189"/>
      <c r="AMJ189"/>
      <c r="AMK189"/>
      <c r="AML189"/>
      <c r="AMM189"/>
      <c r="AMN189"/>
      <c r="AMO189"/>
      <c r="AMP189"/>
      <c r="AMQ189"/>
      <c r="AMR189"/>
      <c r="AMS189"/>
      <c r="AMT189"/>
      <c r="AMU189"/>
      <c r="AMV189"/>
      <c r="AMW189"/>
      <c r="AMX189"/>
      <c r="AMY189"/>
      <c r="AMZ189"/>
      <c r="ANA189"/>
      <c r="ANB189"/>
      <c r="ANC189"/>
      <c r="AND189"/>
      <c r="ANE189"/>
      <c r="ANF189"/>
      <c r="ANG189"/>
      <c r="ANH189"/>
      <c r="ANI189"/>
      <c r="ANJ189"/>
      <c r="ANK189"/>
      <c r="ANL189"/>
      <c r="ANM189"/>
      <c r="ANN189"/>
      <c r="ANO189"/>
      <c r="ANP189"/>
      <c r="ANQ189"/>
      <c r="ANR189"/>
      <c r="ANS189"/>
      <c r="ANT189"/>
      <c r="ANU189"/>
      <c r="ANV189"/>
      <c r="ANW189"/>
      <c r="ANX189"/>
      <c r="ANY189"/>
      <c r="ANZ189"/>
      <c r="AOA189"/>
      <c r="AOB189"/>
      <c r="AOC189"/>
      <c r="AOD189"/>
      <c r="AOE189"/>
      <c r="AOF189"/>
      <c r="AOG189"/>
      <c r="AOH189"/>
      <c r="AOI189"/>
      <c r="AOJ189"/>
      <c r="AOK189"/>
      <c r="AOL189"/>
      <c r="AOM189"/>
      <c r="AON189"/>
      <c r="AOO189"/>
      <c r="AOP189"/>
      <c r="AOQ189"/>
      <c r="AOR189"/>
      <c r="AOS189"/>
      <c r="AOT189"/>
      <c r="AOU189"/>
      <c r="AOV189"/>
      <c r="AOW189"/>
      <c r="AOX189"/>
      <c r="AOY189"/>
      <c r="AOZ189"/>
      <c r="APA189"/>
      <c r="APB189"/>
      <c r="APC189"/>
      <c r="APD189"/>
      <c r="APE189"/>
      <c r="APF189"/>
      <c r="APG189"/>
      <c r="APH189"/>
      <c r="API189"/>
      <c r="APJ189"/>
      <c r="APK189"/>
      <c r="APL189"/>
      <c r="APM189"/>
      <c r="APN189"/>
      <c r="APO189"/>
      <c r="APP189"/>
      <c r="APQ189"/>
      <c r="APR189"/>
      <c r="APS189"/>
      <c r="APT189"/>
      <c r="APU189"/>
      <c r="APV189"/>
      <c r="APW189"/>
      <c r="APX189"/>
      <c r="APY189"/>
      <c r="APZ189"/>
      <c r="AQA189"/>
      <c r="AQB189"/>
      <c r="AQC189"/>
      <c r="AQD189"/>
      <c r="AQE189"/>
      <c r="AQF189"/>
      <c r="AQG189"/>
      <c r="AQH189"/>
      <c r="AQI189"/>
      <c r="AQJ189"/>
      <c r="AQK189"/>
      <c r="AQL189"/>
      <c r="AQM189"/>
      <c r="AQN189"/>
      <c r="AQO189"/>
      <c r="AQP189"/>
      <c r="AQQ189"/>
      <c r="AQR189"/>
      <c r="AQS189"/>
      <c r="AQT189"/>
      <c r="AQU189"/>
      <c r="AQV189"/>
      <c r="AQW189"/>
      <c r="AQX189"/>
      <c r="AQY189"/>
      <c r="AQZ189"/>
      <c r="ARA189"/>
      <c r="ARB189"/>
      <c r="ARC189"/>
      <c r="ARD189"/>
      <c r="ARE189"/>
      <c r="ARF189"/>
      <c r="ARG189"/>
      <c r="ARH189"/>
      <c r="ARI189"/>
      <c r="ARJ189"/>
      <c r="ARK189"/>
      <c r="ARL189"/>
      <c r="ARM189"/>
      <c r="ARN189"/>
      <c r="ARO189"/>
      <c r="ARP189"/>
      <c r="ARQ189"/>
      <c r="ARR189"/>
      <c r="ARS189"/>
      <c r="ART189"/>
      <c r="ARU189"/>
      <c r="ARV189"/>
      <c r="ARW189"/>
      <c r="ARX189"/>
      <c r="ARY189"/>
      <c r="ARZ189"/>
      <c r="ASA189"/>
      <c r="ASB189"/>
      <c r="ASC189"/>
      <c r="ASD189"/>
      <c r="ASE189"/>
      <c r="ASF189"/>
      <c r="ASG189"/>
      <c r="ASH189"/>
      <c r="ASI189"/>
      <c r="ASJ189"/>
      <c r="ASK189"/>
      <c r="ASL189"/>
      <c r="ASM189"/>
      <c r="ASN189"/>
      <c r="ASO189"/>
      <c r="ASP189"/>
      <c r="ASQ189"/>
      <c r="ASR189"/>
      <c r="ASS189"/>
      <c r="AST189"/>
      <c r="ASU189"/>
      <c r="ASV189"/>
      <c r="ASW189"/>
      <c r="ASX189"/>
      <c r="ASY189"/>
      <c r="ASZ189"/>
      <c r="ATA189"/>
      <c r="ATB189"/>
      <c r="ATC189"/>
      <c r="ATD189"/>
      <c r="ATE189"/>
      <c r="ATF189"/>
      <c r="ATG189"/>
      <c r="ATH189"/>
      <c r="ATI189"/>
      <c r="ATJ189"/>
      <c r="ATK189"/>
      <c r="ATL189"/>
      <c r="ATM189"/>
      <c r="ATN189"/>
      <c r="ATO189"/>
      <c r="ATP189"/>
      <c r="ATQ189"/>
      <c r="ATR189"/>
      <c r="ATS189"/>
      <c r="ATT189"/>
      <c r="ATU189"/>
      <c r="ATV189"/>
      <c r="ATW189"/>
      <c r="ATX189"/>
      <c r="ATY189"/>
      <c r="ATZ189"/>
      <c r="AUA189"/>
      <c r="AUB189"/>
      <c r="AUC189"/>
      <c r="AUD189"/>
      <c r="AUE189"/>
      <c r="AUF189"/>
      <c r="AUG189"/>
      <c r="AUH189"/>
      <c r="AUI189"/>
      <c r="AUJ189"/>
      <c r="AUK189"/>
      <c r="AUL189"/>
      <c r="AUM189"/>
      <c r="AUN189"/>
      <c r="AUO189"/>
      <c r="AUP189"/>
      <c r="AUQ189"/>
      <c r="AUR189"/>
      <c r="AUS189"/>
      <c r="AUT189"/>
      <c r="AUU189"/>
      <c r="AUV189"/>
      <c r="AUW189"/>
      <c r="AUX189"/>
      <c r="AUY189"/>
      <c r="AUZ189"/>
      <c r="AVA189"/>
      <c r="AVB189"/>
      <c r="AVC189"/>
      <c r="AVD189"/>
      <c r="AVE189"/>
      <c r="AVF189"/>
      <c r="AVG189"/>
      <c r="AVH189"/>
      <c r="AVI189"/>
      <c r="AVJ189"/>
      <c r="AVK189"/>
      <c r="AVL189"/>
      <c r="AVM189"/>
      <c r="AVN189"/>
      <c r="AVO189"/>
      <c r="AVP189"/>
      <c r="AVQ189"/>
      <c r="AVR189"/>
      <c r="AVS189"/>
      <c r="AVT189"/>
      <c r="AVU189"/>
      <c r="AVV189"/>
      <c r="AVW189"/>
      <c r="AVX189"/>
      <c r="AVY189"/>
      <c r="AVZ189"/>
      <c r="AWA189"/>
      <c r="AWB189"/>
      <c r="AWC189"/>
      <c r="AWD189"/>
      <c r="AWE189"/>
      <c r="AWF189"/>
      <c r="AWG189"/>
      <c r="AWH189"/>
      <c r="AWI189"/>
      <c r="AWJ189"/>
      <c r="AWK189"/>
      <c r="AWL189"/>
      <c r="AWM189"/>
      <c r="AWN189"/>
      <c r="AWO189"/>
      <c r="AWP189"/>
      <c r="AWQ189"/>
      <c r="AWR189"/>
      <c r="AWS189"/>
      <c r="AWT189"/>
      <c r="AWU189"/>
      <c r="AWV189"/>
      <c r="AWW189"/>
      <c r="AWX189"/>
      <c r="AWY189"/>
      <c r="AWZ189"/>
      <c r="AXA189"/>
      <c r="AXB189"/>
      <c r="AXC189"/>
      <c r="AXD189"/>
      <c r="AXE189"/>
      <c r="AXF189"/>
      <c r="AXG189"/>
      <c r="AXH189"/>
      <c r="AXI189"/>
      <c r="AXJ189"/>
      <c r="AXK189"/>
      <c r="AXL189"/>
      <c r="AXM189"/>
      <c r="AXN189"/>
      <c r="AXO189"/>
      <c r="AXP189"/>
      <c r="AXQ189"/>
      <c r="AXR189"/>
      <c r="AXS189"/>
      <c r="AXT189"/>
      <c r="AXU189"/>
      <c r="AXV189"/>
      <c r="AXW189"/>
      <c r="AXX189"/>
      <c r="AXY189"/>
      <c r="AXZ189"/>
      <c r="AYA189"/>
      <c r="AYB189"/>
      <c r="AYC189"/>
      <c r="AYD189"/>
      <c r="AYE189"/>
      <c r="AYF189"/>
      <c r="AYG189"/>
      <c r="AYH189"/>
      <c r="AYI189"/>
      <c r="AYJ189"/>
      <c r="AYK189"/>
      <c r="AYL189"/>
      <c r="AYM189"/>
    </row>
    <row r="190" spans="1:1339" x14ac:dyDescent="0.3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  <c r="AGN190"/>
      <c r="AGO190"/>
      <c r="AGP190"/>
      <c r="AGQ190"/>
      <c r="AGR190"/>
      <c r="AGS190"/>
      <c r="AGT190"/>
      <c r="AGU190"/>
      <c r="AGV190"/>
      <c r="AGW190"/>
      <c r="AGX190"/>
      <c r="AGY190"/>
      <c r="AGZ190"/>
      <c r="AHA190"/>
      <c r="AHB190"/>
      <c r="AHC190"/>
      <c r="AHD190"/>
      <c r="AHE190"/>
      <c r="AHF190"/>
      <c r="AHG190"/>
      <c r="AHH190"/>
      <c r="AHI190"/>
      <c r="AHJ190"/>
      <c r="AHK190"/>
      <c r="AHL190"/>
      <c r="AHM190"/>
      <c r="AHN190"/>
      <c r="AHO190"/>
      <c r="AHP190"/>
      <c r="AHQ190"/>
      <c r="AHR190"/>
      <c r="AHS190"/>
      <c r="AHT190"/>
      <c r="AHU190"/>
      <c r="AHV190"/>
      <c r="AHW190"/>
      <c r="AHX190"/>
      <c r="AHY190"/>
      <c r="AHZ190"/>
      <c r="AIA190"/>
      <c r="AIB190"/>
      <c r="AIC190"/>
      <c r="AID190"/>
      <c r="AIE190"/>
      <c r="AIF190"/>
      <c r="AIG190"/>
      <c r="AIH190"/>
      <c r="AII190"/>
      <c r="AIJ190"/>
      <c r="AIK190"/>
      <c r="AIL190"/>
      <c r="AIM190"/>
      <c r="AIN190"/>
      <c r="AIO190"/>
      <c r="AIP190"/>
      <c r="AIQ190"/>
      <c r="AIR190"/>
      <c r="AIS190"/>
      <c r="AIT190"/>
      <c r="AIU190"/>
      <c r="AIV190"/>
      <c r="AIW190"/>
      <c r="AIX190"/>
      <c r="AIY190"/>
      <c r="AIZ190"/>
      <c r="AJA190"/>
      <c r="AJB190"/>
      <c r="AJC190"/>
      <c r="AJD190"/>
      <c r="AJE190"/>
      <c r="AJF190"/>
      <c r="AJG190"/>
      <c r="AJH190"/>
      <c r="AJI190"/>
      <c r="AJJ190"/>
      <c r="AJK190"/>
      <c r="AJL190"/>
      <c r="AJM190"/>
      <c r="AJN190"/>
      <c r="AJO190"/>
      <c r="AJP190"/>
      <c r="AJQ190"/>
      <c r="AJR190"/>
      <c r="AJS190"/>
      <c r="AJT190"/>
      <c r="AJU190"/>
      <c r="AJV190"/>
      <c r="AJW190"/>
      <c r="AJX190"/>
      <c r="AJY190"/>
      <c r="AJZ190"/>
      <c r="AKA190"/>
      <c r="AKB190"/>
      <c r="AKC190"/>
      <c r="AKD190"/>
      <c r="AKE190"/>
      <c r="AKF190"/>
      <c r="AKG190"/>
      <c r="AKH190"/>
      <c r="AKI190"/>
      <c r="AKJ190"/>
      <c r="AKK190"/>
      <c r="AKL190"/>
      <c r="AKM190"/>
      <c r="AKN190"/>
      <c r="AKO190"/>
      <c r="AKP190"/>
      <c r="AKQ190"/>
      <c r="AKR190"/>
      <c r="AKS190"/>
      <c r="AKT190"/>
      <c r="AKU190"/>
      <c r="AKV190"/>
      <c r="AKW190"/>
      <c r="AKX190"/>
      <c r="AKY190"/>
      <c r="AKZ190"/>
      <c r="ALA190"/>
      <c r="ALB190"/>
      <c r="ALC190"/>
      <c r="ALD190"/>
      <c r="ALE190"/>
      <c r="ALF190"/>
      <c r="ALG190"/>
      <c r="ALH190"/>
      <c r="ALI190"/>
      <c r="ALJ190"/>
      <c r="ALK190"/>
      <c r="ALL190"/>
      <c r="ALM190"/>
      <c r="ALN190"/>
      <c r="ALO190"/>
      <c r="ALP190"/>
      <c r="ALQ190"/>
      <c r="ALR190"/>
      <c r="ALS190"/>
      <c r="ALT190"/>
      <c r="ALU190"/>
      <c r="ALV190"/>
      <c r="ALW190"/>
      <c r="ALX190"/>
      <c r="ALY190"/>
      <c r="ALZ190"/>
      <c r="AMA190"/>
      <c r="AMB190"/>
      <c r="AMC190"/>
      <c r="AMD190"/>
      <c r="AME190"/>
      <c r="AMF190"/>
      <c r="AMG190"/>
      <c r="AMH190"/>
      <c r="AMI190"/>
      <c r="AMJ190"/>
      <c r="AMK190"/>
      <c r="AML190"/>
      <c r="AMM190"/>
      <c r="AMN190"/>
      <c r="AMO190"/>
      <c r="AMP190"/>
      <c r="AMQ190"/>
      <c r="AMR190"/>
      <c r="AMS190"/>
      <c r="AMT190"/>
      <c r="AMU190"/>
      <c r="AMV190"/>
      <c r="AMW190"/>
      <c r="AMX190"/>
      <c r="AMY190"/>
      <c r="AMZ190"/>
      <c r="ANA190"/>
      <c r="ANB190"/>
      <c r="ANC190"/>
      <c r="AND190"/>
      <c r="ANE190"/>
      <c r="ANF190"/>
      <c r="ANG190"/>
      <c r="ANH190"/>
      <c r="ANI190"/>
      <c r="ANJ190"/>
      <c r="ANK190"/>
      <c r="ANL190"/>
      <c r="ANM190"/>
      <c r="ANN190"/>
      <c r="ANO190"/>
      <c r="ANP190"/>
      <c r="ANQ190"/>
      <c r="ANR190"/>
      <c r="ANS190"/>
      <c r="ANT190"/>
      <c r="ANU190"/>
      <c r="ANV190"/>
      <c r="ANW190"/>
      <c r="ANX190"/>
      <c r="ANY190"/>
      <c r="ANZ190"/>
      <c r="AOA190"/>
      <c r="AOB190"/>
      <c r="AOC190"/>
      <c r="AOD190"/>
      <c r="AOE190"/>
      <c r="AOF190"/>
      <c r="AOG190"/>
      <c r="AOH190"/>
      <c r="AOI190"/>
      <c r="AOJ190"/>
      <c r="AOK190"/>
      <c r="AOL190"/>
      <c r="AOM190"/>
      <c r="AON190"/>
      <c r="AOO190"/>
      <c r="AOP190"/>
      <c r="AOQ190"/>
      <c r="AOR190"/>
      <c r="AOS190"/>
      <c r="AOT190"/>
      <c r="AOU190"/>
      <c r="AOV190"/>
      <c r="AOW190"/>
      <c r="AOX190"/>
      <c r="AOY190"/>
      <c r="AOZ190"/>
      <c r="APA190"/>
      <c r="APB190"/>
      <c r="APC190"/>
      <c r="APD190"/>
      <c r="APE190"/>
      <c r="APF190"/>
      <c r="APG190"/>
      <c r="APH190"/>
      <c r="API190"/>
      <c r="APJ190"/>
      <c r="APK190"/>
      <c r="APL190"/>
      <c r="APM190"/>
      <c r="APN190"/>
      <c r="APO190"/>
      <c r="APP190"/>
      <c r="APQ190"/>
      <c r="APR190"/>
      <c r="APS190"/>
      <c r="APT190"/>
      <c r="APU190"/>
      <c r="APV190"/>
      <c r="APW190"/>
      <c r="APX190"/>
      <c r="APY190"/>
      <c r="APZ190"/>
      <c r="AQA190"/>
      <c r="AQB190"/>
      <c r="AQC190"/>
      <c r="AQD190"/>
      <c r="AQE190"/>
      <c r="AQF190"/>
      <c r="AQG190"/>
      <c r="AQH190"/>
      <c r="AQI190"/>
      <c r="AQJ190"/>
      <c r="AQK190"/>
      <c r="AQL190"/>
      <c r="AQM190"/>
      <c r="AQN190"/>
      <c r="AQO190"/>
      <c r="AQP190"/>
      <c r="AQQ190"/>
      <c r="AQR190"/>
      <c r="AQS190"/>
      <c r="AQT190"/>
      <c r="AQU190"/>
      <c r="AQV190"/>
      <c r="AQW190"/>
      <c r="AQX190"/>
      <c r="AQY190"/>
      <c r="AQZ190"/>
      <c r="ARA190"/>
      <c r="ARB190"/>
      <c r="ARC190"/>
      <c r="ARD190"/>
      <c r="ARE190"/>
      <c r="ARF190"/>
      <c r="ARG190"/>
      <c r="ARH190"/>
      <c r="ARI190"/>
      <c r="ARJ190"/>
      <c r="ARK190"/>
      <c r="ARL190"/>
      <c r="ARM190"/>
      <c r="ARN190"/>
      <c r="ARO190"/>
      <c r="ARP190"/>
      <c r="ARQ190"/>
      <c r="ARR190"/>
      <c r="ARS190"/>
      <c r="ART190"/>
      <c r="ARU190"/>
      <c r="ARV190"/>
      <c r="ARW190"/>
      <c r="ARX190"/>
      <c r="ARY190"/>
      <c r="ARZ190"/>
      <c r="ASA190"/>
      <c r="ASB190"/>
      <c r="ASC190"/>
      <c r="ASD190"/>
      <c r="ASE190"/>
      <c r="ASF190"/>
      <c r="ASG190"/>
      <c r="ASH190"/>
      <c r="ASI190"/>
      <c r="ASJ190"/>
      <c r="ASK190"/>
      <c r="ASL190"/>
      <c r="ASM190"/>
      <c r="ASN190"/>
      <c r="ASO190"/>
      <c r="ASP190"/>
      <c r="ASQ190"/>
      <c r="ASR190"/>
      <c r="ASS190"/>
      <c r="AST190"/>
      <c r="ASU190"/>
      <c r="ASV190"/>
      <c r="ASW190"/>
      <c r="ASX190"/>
      <c r="ASY190"/>
      <c r="ASZ190"/>
      <c r="ATA190"/>
      <c r="ATB190"/>
      <c r="ATC190"/>
      <c r="ATD190"/>
      <c r="ATE190"/>
      <c r="ATF190"/>
      <c r="ATG190"/>
      <c r="ATH190"/>
      <c r="ATI190"/>
      <c r="ATJ190"/>
      <c r="ATK190"/>
      <c r="ATL190"/>
      <c r="ATM190"/>
      <c r="ATN190"/>
      <c r="ATO190"/>
      <c r="ATP190"/>
      <c r="ATQ190"/>
      <c r="ATR190"/>
      <c r="ATS190"/>
      <c r="ATT190"/>
      <c r="ATU190"/>
      <c r="ATV190"/>
      <c r="ATW190"/>
      <c r="ATX190"/>
      <c r="ATY190"/>
      <c r="ATZ190"/>
      <c r="AUA190"/>
      <c r="AUB190"/>
      <c r="AUC190"/>
      <c r="AUD190"/>
      <c r="AUE190"/>
      <c r="AUF190"/>
      <c r="AUG190"/>
      <c r="AUH190"/>
      <c r="AUI190"/>
      <c r="AUJ190"/>
      <c r="AUK190"/>
      <c r="AUL190"/>
      <c r="AUM190"/>
      <c r="AUN190"/>
      <c r="AUO190"/>
      <c r="AUP190"/>
      <c r="AUQ190"/>
      <c r="AUR190"/>
      <c r="AUS190"/>
      <c r="AUT190"/>
      <c r="AUU190"/>
      <c r="AUV190"/>
      <c r="AUW190"/>
      <c r="AUX190"/>
      <c r="AUY190"/>
      <c r="AUZ190"/>
      <c r="AVA190"/>
      <c r="AVB190"/>
      <c r="AVC190"/>
      <c r="AVD190"/>
      <c r="AVE190"/>
      <c r="AVF190"/>
      <c r="AVG190"/>
      <c r="AVH190"/>
      <c r="AVI190"/>
      <c r="AVJ190"/>
      <c r="AVK190"/>
      <c r="AVL190"/>
      <c r="AVM190"/>
      <c r="AVN190"/>
      <c r="AVO190"/>
      <c r="AVP190"/>
      <c r="AVQ190"/>
      <c r="AVR190"/>
      <c r="AVS190"/>
      <c r="AVT190"/>
      <c r="AVU190"/>
      <c r="AVV190"/>
      <c r="AVW190"/>
      <c r="AVX190"/>
      <c r="AVY190"/>
      <c r="AVZ190"/>
      <c r="AWA190"/>
      <c r="AWB190"/>
      <c r="AWC190"/>
      <c r="AWD190"/>
      <c r="AWE190"/>
      <c r="AWF190"/>
      <c r="AWG190"/>
      <c r="AWH190"/>
      <c r="AWI190"/>
      <c r="AWJ190"/>
      <c r="AWK190"/>
      <c r="AWL190"/>
      <c r="AWM190"/>
      <c r="AWN190"/>
      <c r="AWO190"/>
      <c r="AWP190"/>
      <c r="AWQ190"/>
      <c r="AWR190"/>
      <c r="AWS190"/>
      <c r="AWT190"/>
      <c r="AWU190"/>
      <c r="AWV190"/>
      <c r="AWW190"/>
      <c r="AWX190"/>
      <c r="AWY190"/>
      <c r="AWZ190"/>
      <c r="AXA190"/>
      <c r="AXB190"/>
      <c r="AXC190"/>
      <c r="AXD190"/>
      <c r="AXE190"/>
      <c r="AXF190"/>
      <c r="AXG190"/>
      <c r="AXH190"/>
      <c r="AXI190"/>
      <c r="AXJ190"/>
      <c r="AXK190"/>
      <c r="AXL190"/>
      <c r="AXM190"/>
      <c r="AXN190"/>
      <c r="AXO190"/>
      <c r="AXP190"/>
      <c r="AXQ190"/>
      <c r="AXR190"/>
      <c r="AXS190"/>
      <c r="AXT190"/>
      <c r="AXU190"/>
      <c r="AXV190"/>
      <c r="AXW190"/>
      <c r="AXX190"/>
      <c r="AXY190"/>
      <c r="AXZ190"/>
      <c r="AYA190"/>
      <c r="AYB190"/>
      <c r="AYC190"/>
      <c r="AYD190"/>
      <c r="AYE190"/>
      <c r="AYF190"/>
      <c r="AYG190"/>
      <c r="AYH190"/>
      <c r="AYI190"/>
      <c r="AYJ190"/>
      <c r="AYK190"/>
      <c r="AYL190"/>
      <c r="AYM190"/>
    </row>
    <row r="191" spans="1:1339" x14ac:dyDescent="0.3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  <c r="AGN191"/>
      <c r="AGO191"/>
      <c r="AGP191"/>
      <c r="AGQ191"/>
      <c r="AGR191"/>
      <c r="AGS191"/>
      <c r="AGT191"/>
      <c r="AGU191"/>
      <c r="AGV191"/>
      <c r="AGW191"/>
      <c r="AGX191"/>
      <c r="AGY191"/>
      <c r="AGZ191"/>
      <c r="AHA191"/>
      <c r="AHB191"/>
      <c r="AHC191"/>
      <c r="AHD191"/>
      <c r="AHE191"/>
      <c r="AHF191"/>
      <c r="AHG191"/>
      <c r="AHH191"/>
      <c r="AHI191"/>
      <c r="AHJ191"/>
      <c r="AHK191"/>
      <c r="AHL191"/>
      <c r="AHM191"/>
      <c r="AHN191"/>
      <c r="AHO191"/>
      <c r="AHP191"/>
      <c r="AHQ191"/>
      <c r="AHR191"/>
      <c r="AHS191"/>
      <c r="AHT191"/>
      <c r="AHU191"/>
      <c r="AHV191"/>
      <c r="AHW191"/>
      <c r="AHX191"/>
      <c r="AHY191"/>
      <c r="AHZ191"/>
      <c r="AIA191"/>
      <c r="AIB191"/>
      <c r="AIC191"/>
      <c r="AID191"/>
      <c r="AIE191"/>
      <c r="AIF191"/>
      <c r="AIG191"/>
      <c r="AIH191"/>
      <c r="AII191"/>
      <c r="AIJ191"/>
      <c r="AIK191"/>
      <c r="AIL191"/>
      <c r="AIM191"/>
      <c r="AIN191"/>
      <c r="AIO191"/>
      <c r="AIP191"/>
      <c r="AIQ191"/>
      <c r="AIR191"/>
      <c r="AIS191"/>
      <c r="AIT191"/>
      <c r="AIU191"/>
      <c r="AIV191"/>
      <c r="AIW191"/>
      <c r="AIX191"/>
      <c r="AIY191"/>
      <c r="AIZ191"/>
      <c r="AJA191"/>
      <c r="AJB191"/>
      <c r="AJC191"/>
      <c r="AJD191"/>
      <c r="AJE191"/>
      <c r="AJF191"/>
      <c r="AJG191"/>
      <c r="AJH191"/>
      <c r="AJI191"/>
      <c r="AJJ191"/>
      <c r="AJK191"/>
      <c r="AJL191"/>
      <c r="AJM191"/>
      <c r="AJN191"/>
      <c r="AJO191"/>
      <c r="AJP191"/>
      <c r="AJQ191"/>
      <c r="AJR191"/>
      <c r="AJS191"/>
      <c r="AJT191"/>
      <c r="AJU191"/>
      <c r="AJV191"/>
      <c r="AJW191"/>
      <c r="AJX191"/>
      <c r="AJY191"/>
      <c r="AJZ191"/>
      <c r="AKA191"/>
      <c r="AKB191"/>
      <c r="AKC191"/>
      <c r="AKD191"/>
      <c r="AKE191"/>
      <c r="AKF191"/>
      <c r="AKG191"/>
      <c r="AKH191"/>
      <c r="AKI191"/>
      <c r="AKJ191"/>
      <c r="AKK191"/>
      <c r="AKL191"/>
      <c r="AKM191"/>
      <c r="AKN191"/>
      <c r="AKO191"/>
      <c r="AKP191"/>
      <c r="AKQ191"/>
      <c r="AKR191"/>
      <c r="AKS191"/>
      <c r="AKT191"/>
      <c r="AKU191"/>
      <c r="AKV191"/>
      <c r="AKW191"/>
      <c r="AKX191"/>
      <c r="AKY191"/>
      <c r="AKZ191"/>
      <c r="ALA191"/>
      <c r="ALB191"/>
      <c r="ALC191"/>
      <c r="ALD191"/>
      <c r="ALE191"/>
      <c r="ALF191"/>
      <c r="ALG191"/>
      <c r="ALH191"/>
      <c r="ALI191"/>
      <c r="ALJ191"/>
      <c r="ALK191"/>
      <c r="ALL191"/>
      <c r="ALM191"/>
      <c r="ALN191"/>
      <c r="ALO191"/>
      <c r="ALP191"/>
      <c r="ALQ191"/>
      <c r="ALR191"/>
      <c r="ALS191"/>
      <c r="ALT191"/>
      <c r="ALU191"/>
      <c r="ALV191"/>
      <c r="ALW191"/>
      <c r="ALX191"/>
      <c r="ALY191"/>
      <c r="ALZ191"/>
      <c r="AMA191"/>
      <c r="AMB191"/>
      <c r="AMC191"/>
      <c r="AMD191"/>
      <c r="AME191"/>
      <c r="AMF191"/>
      <c r="AMG191"/>
      <c r="AMH191"/>
      <c r="AMI191"/>
      <c r="AMJ191"/>
      <c r="AMK191"/>
      <c r="AML191"/>
      <c r="AMM191"/>
      <c r="AMN191"/>
      <c r="AMO191"/>
      <c r="AMP191"/>
      <c r="AMQ191"/>
      <c r="AMR191"/>
      <c r="AMS191"/>
      <c r="AMT191"/>
      <c r="AMU191"/>
      <c r="AMV191"/>
      <c r="AMW191"/>
      <c r="AMX191"/>
      <c r="AMY191"/>
      <c r="AMZ191"/>
      <c r="ANA191"/>
      <c r="ANB191"/>
      <c r="ANC191"/>
      <c r="AND191"/>
      <c r="ANE191"/>
      <c r="ANF191"/>
      <c r="ANG191"/>
      <c r="ANH191"/>
      <c r="ANI191"/>
      <c r="ANJ191"/>
      <c r="ANK191"/>
      <c r="ANL191"/>
      <c r="ANM191"/>
      <c r="ANN191"/>
      <c r="ANO191"/>
      <c r="ANP191"/>
      <c r="ANQ191"/>
      <c r="ANR191"/>
      <c r="ANS191"/>
      <c r="ANT191"/>
      <c r="ANU191"/>
      <c r="ANV191"/>
      <c r="ANW191"/>
      <c r="ANX191"/>
      <c r="ANY191"/>
      <c r="ANZ191"/>
      <c r="AOA191"/>
      <c r="AOB191"/>
      <c r="AOC191"/>
      <c r="AOD191"/>
      <c r="AOE191"/>
      <c r="AOF191"/>
      <c r="AOG191"/>
      <c r="AOH191"/>
      <c r="AOI191"/>
      <c r="AOJ191"/>
      <c r="AOK191"/>
      <c r="AOL191"/>
      <c r="AOM191"/>
      <c r="AON191"/>
      <c r="AOO191"/>
      <c r="AOP191"/>
      <c r="AOQ191"/>
      <c r="AOR191"/>
      <c r="AOS191"/>
      <c r="AOT191"/>
      <c r="AOU191"/>
      <c r="AOV191"/>
      <c r="AOW191"/>
      <c r="AOX191"/>
      <c r="AOY191"/>
      <c r="AOZ191"/>
      <c r="APA191"/>
      <c r="APB191"/>
      <c r="APC191"/>
      <c r="APD191"/>
      <c r="APE191"/>
      <c r="APF191"/>
      <c r="APG191"/>
      <c r="APH191"/>
      <c r="API191"/>
      <c r="APJ191"/>
      <c r="APK191"/>
      <c r="APL191"/>
      <c r="APM191"/>
      <c r="APN191"/>
      <c r="APO191"/>
      <c r="APP191"/>
      <c r="APQ191"/>
      <c r="APR191"/>
      <c r="APS191"/>
      <c r="APT191"/>
      <c r="APU191"/>
      <c r="APV191"/>
      <c r="APW191"/>
      <c r="APX191"/>
      <c r="APY191"/>
      <c r="APZ191"/>
      <c r="AQA191"/>
      <c r="AQB191"/>
      <c r="AQC191"/>
      <c r="AQD191"/>
      <c r="AQE191"/>
      <c r="AQF191"/>
      <c r="AQG191"/>
      <c r="AQH191"/>
      <c r="AQI191"/>
      <c r="AQJ191"/>
      <c r="AQK191"/>
      <c r="AQL191"/>
      <c r="AQM191"/>
      <c r="AQN191"/>
      <c r="AQO191"/>
      <c r="AQP191"/>
      <c r="AQQ191"/>
      <c r="AQR191"/>
      <c r="AQS191"/>
      <c r="AQT191"/>
      <c r="AQU191"/>
      <c r="AQV191"/>
      <c r="AQW191"/>
      <c r="AQX191"/>
      <c r="AQY191"/>
      <c r="AQZ191"/>
      <c r="ARA191"/>
      <c r="ARB191"/>
      <c r="ARC191"/>
      <c r="ARD191"/>
      <c r="ARE191"/>
      <c r="ARF191"/>
      <c r="ARG191"/>
      <c r="ARH191"/>
      <c r="ARI191"/>
      <c r="ARJ191"/>
      <c r="ARK191"/>
      <c r="ARL191"/>
      <c r="ARM191"/>
      <c r="ARN191"/>
      <c r="ARO191"/>
      <c r="ARP191"/>
      <c r="ARQ191"/>
      <c r="ARR191"/>
      <c r="ARS191"/>
      <c r="ART191"/>
      <c r="ARU191"/>
      <c r="ARV191"/>
      <c r="ARW191"/>
      <c r="ARX191"/>
      <c r="ARY191"/>
      <c r="ARZ191"/>
      <c r="ASA191"/>
      <c r="ASB191"/>
      <c r="ASC191"/>
      <c r="ASD191"/>
      <c r="ASE191"/>
      <c r="ASF191"/>
      <c r="ASG191"/>
      <c r="ASH191"/>
      <c r="ASI191"/>
      <c r="ASJ191"/>
      <c r="ASK191"/>
      <c r="ASL191"/>
      <c r="ASM191"/>
      <c r="ASN191"/>
      <c r="ASO191"/>
      <c r="ASP191"/>
      <c r="ASQ191"/>
      <c r="ASR191"/>
      <c r="ASS191"/>
      <c r="AST191"/>
      <c r="ASU191"/>
      <c r="ASV191"/>
      <c r="ASW191"/>
      <c r="ASX191"/>
      <c r="ASY191"/>
      <c r="ASZ191"/>
      <c r="ATA191"/>
      <c r="ATB191"/>
      <c r="ATC191"/>
      <c r="ATD191"/>
      <c r="ATE191"/>
      <c r="ATF191"/>
      <c r="ATG191"/>
      <c r="ATH191"/>
      <c r="ATI191"/>
      <c r="ATJ191"/>
      <c r="ATK191"/>
      <c r="ATL191"/>
      <c r="ATM191"/>
      <c r="ATN191"/>
      <c r="ATO191"/>
      <c r="ATP191"/>
      <c r="ATQ191"/>
      <c r="ATR191"/>
      <c r="ATS191"/>
      <c r="ATT191"/>
      <c r="ATU191"/>
      <c r="ATV191"/>
      <c r="ATW191"/>
      <c r="ATX191"/>
      <c r="ATY191"/>
      <c r="ATZ191"/>
      <c r="AUA191"/>
      <c r="AUB191"/>
      <c r="AUC191"/>
      <c r="AUD191"/>
      <c r="AUE191"/>
      <c r="AUF191"/>
      <c r="AUG191"/>
      <c r="AUH191"/>
      <c r="AUI191"/>
      <c r="AUJ191"/>
      <c r="AUK191"/>
      <c r="AUL191"/>
      <c r="AUM191"/>
      <c r="AUN191"/>
      <c r="AUO191"/>
      <c r="AUP191"/>
      <c r="AUQ191"/>
      <c r="AUR191"/>
      <c r="AUS191"/>
      <c r="AUT191"/>
      <c r="AUU191"/>
      <c r="AUV191"/>
      <c r="AUW191"/>
      <c r="AUX191"/>
      <c r="AUY191"/>
      <c r="AUZ191"/>
      <c r="AVA191"/>
      <c r="AVB191"/>
      <c r="AVC191"/>
      <c r="AVD191"/>
      <c r="AVE191"/>
      <c r="AVF191"/>
      <c r="AVG191"/>
      <c r="AVH191"/>
      <c r="AVI191"/>
      <c r="AVJ191"/>
      <c r="AVK191"/>
      <c r="AVL191"/>
      <c r="AVM191"/>
      <c r="AVN191"/>
      <c r="AVO191"/>
      <c r="AVP191"/>
      <c r="AVQ191"/>
      <c r="AVR191"/>
      <c r="AVS191"/>
      <c r="AVT191"/>
      <c r="AVU191"/>
      <c r="AVV191"/>
      <c r="AVW191"/>
      <c r="AVX191"/>
      <c r="AVY191"/>
      <c r="AVZ191"/>
      <c r="AWA191"/>
      <c r="AWB191"/>
      <c r="AWC191"/>
      <c r="AWD191"/>
      <c r="AWE191"/>
      <c r="AWF191"/>
      <c r="AWG191"/>
      <c r="AWH191"/>
      <c r="AWI191"/>
      <c r="AWJ191"/>
      <c r="AWK191"/>
      <c r="AWL191"/>
      <c r="AWM191"/>
      <c r="AWN191"/>
      <c r="AWO191"/>
      <c r="AWP191"/>
      <c r="AWQ191"/>
      <c r="AWR191"/>
      <c r="AWS191"/>
      <c r="AWT191"/>
      <c r="AWU191"/>
      <c r="AWV191"/>
      <c r="AWW191"/>
      <c r="AWX191"/>
      <c r="AWY191"/>
      <c r="AWZ191"/>
      <c r="AXA191"/>
      <c r="AXB191"/>
      <c r="AXC191"/>
      <c r="AXD191"/>
      <c r="AXE191"/>
      <c r="AXF191"/>
      <c r="AXG191"/>
      <c r="AXH191"/>
      <c r="AXI191"/>
      <c r="AXJ191"/>
      <c r="AXK191"/>
      <c r="AXL191"/>
      <c r="AXM191"/>
      <c r="AXN191"/>
      <c r="AXO191"/>
      <c r="AXP191"/>
      <c r="AXQ191"/>
      <c r="AXR191"/>
      <c r="AXS191"/>
      <c r="AXT191"/>
      <c r="AXU191"/>
      <c r="AXV191"/>
      <c r="AXW191"/>
      <c r="AXX191"/>
      <c r="AXY191"/>
      <c r="AXZ191"/>
      <c r="AYA191"/>
      <c r="AYB191"/>
      <c r="AYC191"/>
      <c r="AYD191"/>
      <c r="AYE191"/>
      <c r="AYF191"/>
      <c r="AYG191"/>
      <c r="AYH191"/>
      <c r="AYI191"/>
      <c r="AYJ191"/>
      <c r="AYK191"/>
      <c r="AYL191"/>
      <c r="AYM191"/>
    </row>
    <row r="192" spans="1:1339" x14ac:dyDescent="0.3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  <c r="AGN192"/>
      <c r="AGO192"/>
      <c r="AGP192"/>
      <c r="AGQ192"/>
      <c r="AGR192"/>
      <c r="AGS192"/>
      <c r="AGT192"/>
      <c r="AGU192"/>
      <c r="AGV192"/>
      <c r="AGW192"/>
      <c r="AGX192"/>
      <c r="AGY192"/>
      <c r="AGZ192"/>
      <c r="AHA192"/>
      <c r="AHB192"/>
      <c r="AHC192"/>
      <c r="AHD192"/>
      <c r="AHE192"/>
      <c r="AHF192"/>
      <c r="AHG192"/>
      <c r="AHH192"/>
      <c r="AHI192"/>
      <c r="AHJ192"/>
      <c r="AHK192"/>
      <c r="AHL192"/>
      <c r="AHM192"/>
      <c r="AHN192"/>
      <c r="AHO192"/>
      <c r="AHP192"/>
      <c r="AHQ192"/>
      <c r="AHR192"/>
      <c r="AHS192"/>
      <c r="AHT192"/>
      <c r="AHU192"/>
      <c r="AHV192"/>
      <c r="AHW192"/>
      <c r="AHX192"/>
      <c r="AHY192"/>
      <c r="AHZ192"/>
      <c r="AIA192"/>
      <c r="AIB192"/>
      <c r="AIC192"/>
      <c r="AID192"/>
      <c r="AIE192"/>
      <c r="AIF192"/>
      <c r="AIG192"/>
      <c r="AIH192"/>
      <c r="AII192"/>
      <c r="AIJ192"/>
      <c r="AIK192"/>
      <c r="AIL192"/>
      <c r="AIM192"/>
      <c r="AIN192"/>
      <c r="AIO192"/>
      <c r="AIP192"/>
      <c r="AIQ192"/>
      <c r="AIR192"/>
      <c r="AIS192"/>
      <c r="AIT192"/>
      <c r="AIU192"/>
      <c r="AIV192"/>
      <c r="AIW192"/>
      <c r="AIX192"/>
      <c r="AIY192"/>
      <c r="AIZ192"/>
      <c r="AJA192"/>
      <c r="AJB192"/>
      <c r="AJC192"/>
      <c r="AJD192"/>
      <c r="AJE192"/>
      <c r="AJF192"/>
      <c r="AJG192"/>
      <c r="AJH192"/>
      <c r="AJI192"/>
      <c r="AJJ192"/>
      <c r="AJK192"/>
      <c r="AJL192"/>
      <c r="AJM192"/>
      <c r="AJN192"/>
      <c r="AJO192"/>
      <c r="AJP192"/>
      <c r="AJQ192"/>
      <c r="AJR192"/>
      <c r="AJS192"/>
      <c r="AJT192"/>
      <c r="AJU192"/>
      <c r="AJV192"/>
      <c r="AJW192"/>
      <c r="AJX192"/>
      <c r="AJY192"/>
      <c r="AJZ192"/>
      <c r="AKA192"/>
      <c r="AKB192"/>
      <c r="AKC192"/>
      <c r="AKD192"/>
      <c r="AKE192"/>
      <c r="AKF192"/>
      <c r="AKG192"/>
      <c r="AKH192"/>
      <c r="AKI192"/>
      <c r="AKJ192"/>
      <c r="AKK192"/>
      <c r="AKL192"/>
      <c r="AKM192"/>
      <c r="AKN192"/>
      <c r="AKO192"/>
      <c r="AKP192"/>
      <c r="AKQ192"/>
      <c r="AKR192"/>
      <c r="AKS192"/>
      <c r="AKT192"/>
      <c r="AKU192"/>
      <c r="AKV192"/>
      <c r="AKW192"/>
      <c r="AKX192"/>
      <c r="AKY192"/>
      <c r="AKZ192"/>
      <c r="ALA192"/>
      <c r="ALB192"/>
      <c r="ALC192"/>
      <c r="ALD192"/>
      <c r="ALE192"/>
      <c r="ALF192"/>
      <c r="ALG192"/>
      <c r="ALH192"/>
      <c r="ALI192"/>
      <c r="ALJ192"/>
      <c r="ALK192"/>
      <c r="ALL192"/>
      <c r="ALM192"/>
      <c r="ALN192"/>
      <c r="ALO192"/>
      <c r="ALP192"/>
      <c r="ALQ192"/>
      <c r="ALR192"/>
      <c r="ALS192"/>
      <c r="ALT192"/>
      <c r="ALU192"/>
      <c r="ALV192"/>
      <c r="ALW192"/>
      <c r="ALX192"/>
      <c r="ALY192"/>
      <c r="ALZ192"/>
      <c r="AMA192"/>
      <c r="AMB192"/>
      <c r="AMC192"/>
      <c r="AMD192"/>
      <c r="AME192"/>
      <c r="AMF192"/>
      <c r="AMG192"/>
      <c r="AMH192"/>
      <c r="AMI192"/>
      <c r="AMJ192"/>
      <c r="AMK192"/>
      <c r="AML192"/>
      <c r="AMM192"/>
      <c r="AMN192"/>
      <c r="AMO192"/>
      <c r="AMP192"/>
      <c r="AMQ192"/>
      <c r="AMR192"/>
      <c r="AMS192"/>
      <c r="AMT192"/>
      <c r="AMU192"/>
      <c r="AMV192"/>
      <c r="AMW192"/>
      <c r="AMX192"/>
      <c r="AMY192"/>
      <c r="AMZ192"/>
      <c r="ANA192"/>
      <c r="ANB192"/>
      <c r="ANC192"/>
      <c r="AND192"/>
      <c r="ANE192"/>
      <c r="ANF192"/>
      <c r="ANG192"/>
      <c r="ANH192"/>
      <c r="ANI192"/>
      <c r="ANJ192"/>
      <c r="ANK192"/>
      <c r="ANL192"/>
      <c r="ANM192"/>
      <c r="ANN192"/>
      <c r="ANO192"/>
      <c r="ANP192"/>
      <c r="ANQ192"/>
      <c r="ANR192"/>
      <c r="ANS192"/>
      <c r="ANT192"/>
      <c r="ANU192"/>
      <c r="ANV192"/>
      <c r="ANW192"/>
      <c r="ANX192"/>
      <c r="ANY192"/>
      <c r="ANZ192"/>
      <c r="AOA192"/>
      <c r="AOB192"/>
      <c r="AOC192"/>
      <c r="AOD192"/>
      <c r="AOE192"/>
      <c r="AOF192"/>
      <c r="AOG192"/>
      <c r="AOH192"/>
      <c r="AOI192"/>
      <c r="AOJ192"/>
      <c r="AOK192"/>
      <c r="AOL192"/>
      <c r="AOM192"/>
      <c r="AON192"/>
      <c r="AOO192"/>
      <c r="AOP192"/>
      <c r="AOQ192"/>
      <c r="AOR192"/>
      <c r="AOS192"/>
      <c r="AOT192"/>
      <c r="AOU192"/>
      <c r="AOV192"/>
      <c r="AOW192"/>
      <c r="AOX192"/>
      <c r="AOY192"/>
      <c r="AOZ192"/>
      <c r="APA192"/>
      <c r="APB192"/>
      <c r="APC192"/>
      <c r="APD192"/>
      <c r="APE192"/>
      <c r="APF192"/>
      <c r="APG192"/>
      <c r="APH192"/>
      <c r="API192"/>
      <c r="APJ192"/>
      <c r="APK192"/>
      <c r="APL192"/>
      <c r="APM192"/>
      <c r="APN192"/>
      <c r="APO192"/>
      <c r="APP192"/>
      <c r="APQ192"/>
      <c r="APR192"/>
      <c r="APS192"/>
      <c r="APT192"/>
      <c r="APU192"/>
      <c r="APV192"/>
      <c r="APW192"/>
      <c r="APX192"/>
      <c r="APY192"/>
      <c r="APZ192"/>
      <c r="AQA192"/>
      <c r="AQB192"/>
      <c r="AQC192"/>
      <c r="AQD192"/>
      <c r="AQE192"/>
      <c r="AQF192"/>
      <c r="AQG192"/>
      <c r="AQH192"/>
      <c r="AQI192"/>
      <c r="AQJ192"/>
      <c r="AQK192"/>
      <c r="AQL192"/>
      <c r="AQM192"/>
      <c r="AQN192"/>
      <c r="AQO192"/>
      <c r="AQP192"/>
      <c r="AQQ192"/>
      <c r="AQR192"/>
      <c r="AQS192"/>
      <c r="AQT192"/>
      <c r="AQU192"/>
      <c r="AQV192"/>
      <c r="AQW192"/>
      <c r="AQX192"/>
      <c r="AQY192"/>
      <c r="AQZ192"/>
      <c r="ARA192"/>
      <c r="ARB192"/>
      <c r="ARC192"/>
      <c r="ARD192"/>
      <c r="ARE192"/>
      <c r="ARF192"/>
      <c r="ARG192"/>
      <c r="ARH192"/>
      <c r="ARI192"/>
      <c r="ARJ192"/>
      <c r="ARK192"/>
      <c r="ARL192"/>
      <c r="ARM192"/>
      <c r="ARN192"/>
      <c r="ARO192"/>
      <c r="ARP192"/>
      <c r="ARQ192"/>
      <c r="ARR192"/>
      <c r="ARS192"/>
      <c r="ART192"/>
      <c r="ARU192"/>
      <c r="ARV192"/>
      <c r="ARW192"/>
      <c r="ARX192"/>
      <c r="ARY192"/>
      <c r="ARZ192"/>
      <c r="ASA192"/>
      <c r="ASB192"/>
      <c r="ASC192"/>
      <c r="ASD192"/>
      <c r="ASE192"/>
      <c r="ASF192"/>
      <c r="ASG192"/>
      <c r="ASH192"/>
      <c r="ASI192"/>
      <c r="ASJ192"/>
      <c r="ASK192"/>
      <c r="ASL192"/>
      <c r="ASM192"/>
      <c r="ASN192"/>
      <c r="ASO192"/>
      <c r="ASP192"/>
      <c r="ASQ192"/>
      <c r="ASR192"/>
      <c r="ASS192"/>
      <c r="AST192"/>
      <c r="ASU192"/>
      <c r="ASV192"/>
      <c r="ASW192"/>
      <c r="ASX192"/>
      <c r="ASY192"/>
      <c r="ASZ192"/>
      <c r="ATA192"/>
      <c r="ATB192"/>
      <c r="ATC192"/>
      <c r="ATD192"/>
      <c r="ATE192"/>
      <c r="ATF192"/>
      <c r="ATG192"/>
      <c r="ATH192"/>
      <c r="ATI192"/>
      <c r="ATJ192"/>
      <c r="ATK192"/>
      <c r="ATL192"/>
      <c r="ATM192"/>
      <c r="ATN192"/>
      <c r="ATO192"/>
      <c r="ATP192"/>
      <c r="ATQ192"/>
      <c r="ATR192"/>
      <c r="ATS192"/>
      <c r="ATT192"/>
      <c r="ATU192"/>
      <c r="ATV192"/>
      <c r="ATW192"/>
      <c r="ATX192"/>
      <c r="ATY192"/>
      <c r="ATZ192"/>
      <c r="AUA192"/>
      <c r="AUB192"/>
      <c r="AUC192"/>
      <c r="AUD192"/>
      <c r="AUE192"/>
      <c r="AUF192"/>
      <c r="AUG192"/>
      <c r="AUH192"/>
      <c r="AUI192"/>
      <c r="AUJ192"/>
      <c r="AUK192"/>
      <c r="AUL192"/>
      <c r="AUM192"/>
      <c r="AUN192"/>
      <c r="AUO192"/>
      <c r="AUP192"/>
      <c r="AUQ192"/>
      <c r="AUR192"/>
      <c r="AUS192"/>
      <c r="AUT192"/>
      <c r="AUU192"/>
      <c r="AUV192"/>
      <c r="AUW192"/>
      <c r="AUX192"/>
      <c r="AUY192"/>
      <c r="AUZ192"/>
      <c r="AVA192"/>
      <c r="AVB192"/>
      <c r="AVC192"/>
      <c r="AVD192"/>
      <c r="AVE192"/>
      <c r="AVF192"/>
      <c r="AVG192"/>
      <c r="AVH192"/>
      <c r="AVI192"/>
      <c r="AVJ192"/>
      <c r="AVK192"/>
      <c r="AVL192"/>
      <c r="AVM192"/>
      <c r="AVN192"/>
      <c r="AVO192"/>
      <c r="AVP192"/>
      <c r="AVQ192"/>
      <c r="AVR192"/>
      <c r="AVS192"/>
      <c r="AVT192"/>
      <c r="AVU192"/>
      <c r="AVV192"/>
      <c r="AVW192"/>
      <c r="AVX192"/>
      <c r="AVY192"/>
      <c r="AVZ192"/>
      <c r="AWA192"/>
      <c r="AWB192"/>
      <c r="AWC192"/>
      <c r="AWD192"/>
      <c r="AWE192"/>
      <c r="AWF192"/>
      <c r="AWG192"/>
      <c r="AWH192"/>
      <c r="AWI192"/>
      <c r="AWJ192"/>
      <c r="AWK192"/>
      <c r="AWL192"/>
      <c r="AWM192"/>
      <c r="AWN192"/>
      <c r="AWO192"/>
      <c r="AWP192"/>
      <c r="AWQ192"/>
      <c r="AWR192"/>
      <c r="AWS192"/>
      <c r="AWT192"/>
      <c r="AWU192"/>
      <c r="AWV192"/>
      <c r="AWW192"/>
      <c r="AWX192"/>
      <c r="AWY192"/>
      <c r="AWZ192"/>
      <c r="AXA192"/>
      <c r="AXB192"/>
      <c r="AXC192"/>
      <c r="AXD192"/>
      <c r="AXE192"/>
      <c r="AXF192"/>
      <c r="AXG192"/>
      <c r="AXH192"/>
      <c r="AXI192"/>
      <c r="AXJ192"/>
      <c r="AXK192"/>
      <c r="AXL192"/>
      <c r="AXM192"/>
      <c r="AXN192"/>
      <c r="AXO192"/>
      <c r="AXP192"/>
      <c r="AXQ192"/>
      <c r="AXR192"/>
      <c r="AXS192"/>
      <c r="AXT192"/>
      <c r="AXU192"/>
      <c r="AXV192"/>
      <c r="AXW192"/>
      <c r="AXX192"/>
      <c r="AXY192"/>
      <c r="AXZ192"/>
      <c r="AYA192"/>
      <c r="AYB192"/>
      <c r="AYC192"/>
      <c r="AYD192"/>
      <c r="AYE192"/>
      <c r="AYF192"/>
      <c r="AYG192"/>
      <c r="AYH192"/>
      <c r="AYI192"/>
      <c r="AYJ192"/>
      <c r="AYK192"/>
      <c r="AYL192"/>
      <c r="AYM192"/>
    </row>
    <row r="193" spans="1:1339" x14ac:dyDescent="0.3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  <c r="AGN193"/>
      <c r="AGO193"/>
      <c r="AGP193"/>
      <c r="AGQ193"/>
      <c r="AGR193"/>
      <c r="AGS193"/>
      <c r="AGT193"/>
      <c r="AGU193"/>
      <c r="AGV193"/>
      <c r="AGW193"/>
      <c r="AGX193"/>
      <c r="AGY193"/>
      <c r="AGZ193"/>
      <c r="AHA193"/>
      <c r="AHB193"/>
      <c r="AHC193"/>
      <c r="AHD193"/>
      <c r="AHE193"/>
      <c r="AHF193"/>
      <c r="AHG193"/>
      <c r="AHH193"/>
      <c r="AHI193"/>
      <c r="AHJ193"/>
      <c r="AHK193"/>
      <c r="AHL193"/>
      <c r="AHM193"/>
      <c r="AHN193"/>
      <c r="AHO193"/>
      <c r="AHP193"/>
      <c r="AHQ193"/>
      <c r="AHR193"/>
      <c r="AHS193"/>
      <c r="AHT193"/>
      <c r="AHU193"/>
      <c r="AHV193"/>
      <c r="AHW193"/>
      <c r="AHX193"/>
      <c r="AHY193"/>
      <c r="AHZ193"/>
      <c r="AIA193"/>
      <c r="AIB193"/>
      <c r="AIC193"/>
      <c r="AID193"/>
      <c r="AIE193"/>
      <c r="AIF193"/>
      <c r="AIG193"/>
      <c r="AIH193"/>
      <c r="AII193"/>
      <c r="AIJ193"/>
      <c r="AIK193"/>
      <c r="AIL193"/>
      <c r="AIM193"/>
      <c r="AIN193"/>
      <c r="AIO193"/>
      <c r="AIP193"/>
      <c r="AIQ193"/>
      <c r="AIR193"/>
      <c r="AIS193"/>
      <c r="AIT193"/>
      <c r="AIU193"/>
      <c r="AIV193"/>
      <c r="AIW193"/>
      <c r="AIX193"/>
      <c r="AIY193"/>
      <c r="AIZ193"/>
      <c r="AJA193"/>
      <c r="AJB193"/>
      <c r="AJC193"/>
      <c r="AJD193"/>
      <c r="AJE193"/>
      <c r="AJF193"/>
      <c r="AJG193"/>
      <c r="AJH193"/>
      <c r="AJI193"/>
      <c r="AJJ193"/>
      <c r="AJK193"/>
      <c r="AJL193"/>
      <c r="AJM193"/>
      <c r="AJN193"/>
      <c r="AJO193"/>
      <c r="AJP193"/>
      <c r="AJQ193"/>
      <c r="AJR193"/>
      <c r="AJS193"/>
      <c r="AJT193"/>
      <c r="AJU193"/>
      <c r="AJV193"/>
      <c r="AJW193"/>
      <c r="AJX193"/>
      <c r="AJY193"/>
      <c r="AJZ193"/>
      <c r="AKA193"/>
      <c r="AKB193"/>
      <c r="AKC193"/>
      <c r="AKD193"/>
      <c r="AKE193"/>
      <c r="AKF193"/>
      <c r="AKG193"/>
      <c r="AKH193"/>
      <c r="AKI193"/>
      <c r="AKJ193"/>
      <c r="AKK193"/>
      <c r="AKL193"/>
      <c r="AKM193"/>
      <c r="AKN193"/>
      <c r="AKO193"/>
      <c r="AKP193"/>
      <c r="AKQ193"/>
      <c r="AKR193"/>
      <c r="AKS193"/>
      <c r="AKT193"/>
      <c r="AKU193"/>
      <c r="AKV193"/>
      <c r="AKW193"/>
      <c r="AKX193"/>
      <c r="AKY193"/>
      <c r="AKZ193"/>
      <c r="ALA193"/>
      <c r="ALB193"/>
      <c r="ALC193"/>
      <c r="ALD193"/>
      <c r="ALE193"/>
      <c r="ALF193"/>
      <c r="ALG193"/>
      <c r="ALH193"/>
      <c r="ALI193"/>
      <c r="ALJ193"/>
      <c r="ALK193"/>
      <c r="ALL193"/>
      <c r="ALM193"/>
      <c r="ALN193"/>
      <c r="ALO193"/>
      <c r="ALP193"/>
      <c r="ALQ193"/>
      <c r="ALR193"/>
      <c r="ALS193"/>
      <c r="ALT193"/>
      <c r="ALU193"/>
      <c r="ALV193"/>
      <c r="ALW193"/>
      <c r="ALX193"/>
      <c r="ALY193"/>
      <c r="ALZ193"/>
      <c r="AMA193"/>
      <c r="AMB193"/>
      <c r="AMC193"/>
      <c r="AMD193"/>
      <c r="AME193"/>
      <c r="AMF193"/>
      <c r="AMG193"/>
      <c r="AMH193"/>
      <c r="AMI193"/>
      <c r="AMJ193"/>
      <c r="AMK193"/>
      <c r="AML193"/>
      <c r="AMM193"/>
      <c r="AMN193"/>
      <c r="AMO193"/>
      <c r="AMP193"/>
      <c r="AMQ193"/>
      <c r="AMR193"/>
      <c r="AMS193"/>
      <c r="AMT193"/>
      <c r="AMU193"/>
      <c r="AMV193"/>
      <c r="AMW193"/>
      <c r="AMX193"/>
      <c r="AMY193"/>
      <c r="AMZ193"/>
      <c r="ANA193"/>
      <c r="ANB193"/>
      <c r="ANC193"/>
      <c r="AND193"/>
      <c r="ANE193"/>
      <c r="ANF193"/>
      <c r="ANG193"/>
      <c r="ANH193"/>
      <c r="ANI193"/>
      <c r="ANJ193"/>
      <c r="ANK193"/>
      <c r="ANL193"/>
      <c r="ANM193"/>
      <c r="ANN193"/>
      <c r="ANO193"/>
      <c r="ANP193"/>
      <c r="ANQ193"/>
      <c r="ANR193"/>
      <c r="ANS193"/>
      <c r="ANT193"/>
      <c r="ANU193"/>
      <c r="ANV193"/>
      <c r="ANW193"/>
      <c r="ANX193"/>
      <c r="ANY193"/>
      <c r="ANZ193"/>
      <c r="AOA193"/>
      <c r="AOB193"/>
      <c r="AOC193"/>
      <c r="AOD193"/>
      <c r="AOE193"/>
      <c r="AOF193"/>
      <c r="AOG193"/>
      <c r="AOH193"/>
      <c r="AOI193"/>
      <c r="AOJ193"/>
      <c r="AOK193"/>
      <c r="AOL193"/>
      <c r="AOM193"/>
      <c r="AON193"/>
      <c r="AOO193"/>
      <c r="AOP193"/>
      <c r="AOQ193"/>
      <c r="AOR193"/>
      <c r="AOS193"/>
      <c r="AOT193"/>
      <c r="AOU193"/>
      <c r="AOV193"/>
      <c r="AOW193"/>
      <c r="AOX193"/>
      <c r="AOY193"/>
      <c r="AOZ193"/>
      <c r="APA193"/>
      <c r="APB193"/>
      <c r="APC193"/>
      <c r="APD193"/>
      <c r="APE193"/>
      <c r="APF193"/>
      <c r="APG193"/>
      <c r="APH193"/>
      <c r="API193"/>
      <c r="APJ193"/>
      <c r="APK193"/>
      <c r="APL193"/>
      <c r="APM193"/>
      <c r="APN193"/>
      <c r="APO193"/>
      <c r="APP193"/>
      <c r="APQ193"/>
      <c r="APR193"/>
      <c r="APS193"/>
      <c r="APT193"/>
      <c r="APU193"/>
      <c r="APV193"/>
      <c r="APW193"/>
      <c r="APX193"/>
      <c r="APY193"/>
      <c r="APZ193"/>
      <c r="AQA193"/>
      <c r="AQB193"/>
      <c r="AQC193"/>
      <c r="AQD193"/>
      <c r="AQE193"/>
      <c r="AQF193"/>
      <c r="AQG193"/>
      <c r="AQH193"/>
      <c r="AQI193"/>
      <c r="AQJ193"/>
      <c r="AQK193"/>
      <c r="AQL193"/>
      <c r="AQM193"/>
      <c r="AQN193"/>
      <c r="AQO193"/>
      <c r="AQP193"/>
      <c r="AQQ193"/>
      <c r="AQR193"/>
      <c r="AQS193"/>
      <c r="AQT193"/>
      <c r="AQU193"/>
      <c r="AQV193"/>
      <c r="AQW193"/>
      <c r="AQX193"/>
      <c r="AQY193"/>
      <c r="AQZ193"/>
      <c r="ARA193"/>
      <c r="ARB193"/>
      <c r="ARC193"/>
      <c r="ARD193"/>
      <c r="ARE193"/>
      <c r="ARF193"/>
      <c r="ARG193"/>
      <c r="ARH193"/>
      <c r="ARI193"/>
      <c r="ARJ193"/>
      <c r="ARK193"/>
      <c r="ARL193"/>
      <c r="ARM193"/>
      <c r="ARN193"/>
      <c r="ARO193"/>
      <c r="ARP193"/>
      <c r="ARQ193"/>
      <c r="ARR193"/>
      <c r="ARS193"/>
      <c r="ART193"/>
      <c r="ARU193"/>
      <c r="ARV193"/>
      <c r="ARW193"/>
      <c r="ARX193"/>
      <c r="ARY193"/>
      <c r="ARZ193"/>
      <c r="ASA193"/>
      <c r="ASB193"/>
      <c r="ASC193"/>
      <c r="ASD193"/>
      <c r="ASE193"/>
      <c r="ASF193"/>
      <c r="ASG193"/>
      <c r="ASH193"/>
      <c r="ASI193"/>
      <c r="ASJ193"/>
      <c r="ASK193"/>
      <c r="ASL193"/>
      <c r="ASM193"/>
      <c r="ASN193"/>
      <c r="ASO193"/>
      <c r="ASP193"/>
      <c r="ASQ193"/>
      <c r="ASR193"/>
      <c r="ASS193"/>
      <c r="AST193"/>
      <c r="ASU193"/>
      <c r="ASV193"/>
      <c r="ASW193"/>
      <c r="ASX193"/>
      <c r="ASY193"/>
      <c r="ASZ193"/>
      <c r="ATA193"/>
      <c r="ATB193"/>
      <c r="ATC193"/>
      <c r="ATD193"/>
      <c r="ATE193"/>
      <c r="ATF193"/>
      <c r="ATG193"/>
      <c r="ATH193"/>
      <c r="ATI193"/>
      <c r="ATJ193"/>
      <c r="ATK193"/>
      <c r="ATL193"/>
      <c r="ATM193"/>
      <c r="ATN193"/>
      <c r="ATO193"/>
      <c r="ATP193"/>
      <c r="ATQ193"/>
      <c r="ATR193"/>
      <c r="ATS193"/>
      <c r="ATT193"/>
      <c r="ATU193"/>
      <c r="ATV193"/>
      <c r="ATW193"/>
      <c r="ATX193"/>
      <c r="ATY193"/>
      <c r="ATZ193"/>
      <c r="AUA193"/>
      <c r="AUB193"/>
      <c r="AUC193"/>
      <c r="AUD193"/>
      <c r="AUE193"/>
      <c r="AUF193"/>
      <c r="AUG193"/>
      <c r="AUH193"/>
      <c r="AUI193"/>
      <c r="AUJ193"/>
      <c r="AUK193"/>
      <c r="AUL193"/>
      <c r="AUM193"/>
      <c r="AUN193"/>
      <c r="AUO193"/>
      <c r="AUP193"/>
      <c r="AUQ193"/>
      <c r="AUR193"/>
      <c r="AUS193"/>
      <c r="AUT193"/>
      <c r="AUU193"/>
      <c r="AUV193"/>
      <c r="AUW193"/>
      <c r="AUX193"/>
      <c r="AUY193"/>
      <c r="AUZ193"/>
      <c r="AVA193"/>
      <c r="AVB193"/>
      <c r="AVC193"/>
      <c r="AVD193"/>
      <c r="AVE193"/>
      <c r="AVF193"/>
      <c r="AVG193"/>
      <c r="AVH193"/>
      <c r="AVI193"/>
      <c r="AVJ193"/>
      <c r="AVK193"/>
      <c r="AVL193"/>
      <c r="AVM193"/>
      <c r="AVN193"/>
      <c r="AVO193"/>
      <c r="AVP193"/>
      <c r="AVQ193"/>
      <c r="AVR193"/>
      <c r="AVS193"/>
      <c r="AVT193"/>
      <c r="AVU193"/>
      <c r="AVV193"/>
      <c r="AVW193"/>
      <c r="AVX193"/>
      <c r="AVY193"/>
      <c r="AVZ193"/>
      <c r="AWA193"/>
      <c r="AWB193"/>
      <c r="AWC193"/>
      <c r="AWD193"/>
      <c r="AWE193"/>
      <c r="AWF193"/>
      <c r="AWG193"/>
      <c r="AWH193"/>
      <c r="AWI193"/>
      <c r="AWJ193"/>
      <c r="AWK193"/>
      <c r="AWL193"/>
      <c r="AWM193"/>
      <c r="AWN193"/>
      <c r="AWO193"/>
      <c r="AWP193"/>
      <c r="AWQ193"/>
      <c r="AWR193"/>
      <c r="AWS193"/>
      <c r="AWT193"/>
      <c r="AWU193"/>
      <c r="AWV193"/>
      <c r="AWW193"/>
      <c r="AWX193"/>
      <c r="AWY193"/>
      <c r="AWZ193"/>
      <c r="AXA193"/>
      <c r="AXB193"/>
      <c r="AXC193"/>
      <c r="AXD193"/>
      <c r="AXE193"/>
      <c r="AXF193"/>
      <c r="AXG193"/>
      <c r="AXH193"/>
      <c r="AXI193"/>
      <c r="AXJ193"/>
      <c r="AXK193"/>
      <c r="AXL193"/>
      <c r="AXM193"/>
      <c r="AXN193"/>
      <c r="AXO193"/>
      <c r="AXP193"/>
      <c r="AXQ193"/>
      <c r="AXR193"/>
      <c r="AXS193"/>
      <c r="AXT193"/>
      <c r="AXU193"/>
      <c r="AXV193"/>
      <c r="AXW193"/>
      <c r="AXX193"/>
      <c r="AXY193"/>
      <c r="AXZ193"/>
      <c r="AYA193"/>
      <c r="AYB193"/>
      <c r="AYC193"/>
      <c r="AYD193"/>
      <c r="AYE193"/>
      <c r="AYF193"/>
      <c r="AYG193"/>
      <c r="AYH193"/>
      <c r="AYI193"/>
      <c r="AYJ193"/>
      <c r="AYK193"/>
      <c r="AYL193"/>
      <c r="AYM193"/>
    </row>
    <row r="194" spans="1:1339" x14ac:dyDescent="0.3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  <c r="AGN194"/>
      <c r="AGO194"/>
      <c r="AGP194"/>
      <c r="AGQ194"/>
      <c r="AGR194"/>
      <c r="AGS194"/>
      <c r="AGT194"/>
      <c r="AGU194"/>
      <c r="AGV194"/>
      <c r="AGW194"/>
      <c r="AGX194"/>
      <c r="AGY194"/>
      <c r="AGZ194"/>
      <c r="AHA194"/>
      <c r="AHB194"/>
      <c r="AHC194"/>
      <c r="AHD194"/>
      <c r="AHE194"/>
      <c r="AHF194"/>
      <c r="AHG194"/>
      <c r="AHH194"/>
      <c r="AHI194"/>
      <c r="AHJ194"/>
      <c r="AHK194"/>
      <c r="AHL194"/>
      <c r="AHM194"/>
      <c r="AHN194"/>
      <c r="AHO194"/>
      <c r="AHP194"/>
      <c r="AHQ194"/>
      <c r="AHR194"/>
      <c r="AHS194"/>
      <c r="AHT194"/>
      <c r="AHU194"/>
      <c r="AHV194"/>
      <c r="AHW194"/>
      <c r="AHX194"/>
      <c r="AHY194"/>
      <c r="AHZ194"/>
      <c r="AIA194"/>
      <c r="AIB194"/>
      <c r="AIC194"/>
      <c r="AID194"/>
      <c r="AIE194"/>
      <c r="AIF194"/>
      <c r="AIG194"/>
      <c r="AIH194"/>
      <c r="AII194"/>
      <c r="AIJ194"/>
      <c r="AIK194"/>
      <c r="AIL194"/>
      <c r="AIM194"/>
      <c r="AIN194"/>
      <c r="AIO194"/>
      <c r="AIP194"/>
      <c r="AIQ194"/>
      <c r="AIR194"/>
      <c r="AIS194"/>
      <c r="AIT194"/>
      <c r="AIU194"/>
      <c r="AIV194"/>
      <c r="AIW194"/>
      <c r="AIX194"/>
      <c r="AIY194"/>
      <c r="AIZ194"/>
      <c r="AJA194"/>
      <c r="AJB194"/>
      <c r="AJC194"/>
      <c r="AJD194"/>
      <c r="AJE194"/>
      <c r="AJF194"/>
      <c r="AJG194"/>
      <c r="AJH194"/>
      <c r="AJI194"/>
      <c r="AJJ194"/>
      <c r="AJK194"/>
      <c r="AJL194"/>
      <c r="AJM194"/>
      <c r="AJN194"/>
      <c r="AJO194"/>
      <c r="AJP194"/>
      <c r="AJQ194"/>
      <c r="AJR194"/>
      <c r="AJS194"/>
      <c r="AJT194"/>
      <c r="AJU194"/>
      <c r="AJV194"/>
      <c r="AJW194"/>
      <c r="AJX194"/>
      <c r="AJY194"/>
      <c r="AJZ194"/>
      <c r="AKA194"/>
      <c r="AKB194"/>
      <c r="AKC194"/>
      <c r="AKD194"/>
      <c r="AKE194"/>
      <c r="AKF194"/>
      <c r="AKG194"/>
      <c r="AKH194"/>
      <c r="AKI194"/>
      <c r="AKJ194"/>
      <c r="AKK194"/>
      <c r="AKL194"/>
      <c r="AKM194"/>
      <c r="AKN194"/>
      <c r="AKO194"/>
      <c r="AKP194"/>
      <c r="AKQ194"/>
      <c r="AKR194"/>
      <c r="AKS194"/>
      <c r="AKT194"/>
      <c r="AKU194"/>
      <c r="AKV194"/>
      <c r="AKW194"/>
      <c r="AKX194"/>
      <c r="AKY194"/>
      <c r="AKZ194"/>
      <c r="ALA194"/>
      <c r="ALB194"/>
      <c r="ALC194"/>
      <c r="ALD194"/>
      <c r="ALE194"/>
      <c r="ALF194"/>
      <c r="ALG194"/>
      <c r="ALH194"/>
      <c r="ALI194"/>
      <c r="ALJ194"/>
      <c r="ALK194"/>
      <c r="ALL194"/>
      <c r="ALM194"/>
      <c r="ALN194"/>
      <c r="ALO194"/>
      <c r="ALP194"/>
      <c r="ALQ194"/>
      <c r="ALR194"/>
      <c r="ALS194"/>
      <c r="ALT194"/>
      <c r="ALU194"/>
      <c r="ALV194"/>
      <c r="ALW194"/>
      <c r="ALX194"/>
      <c r="ALY194"/>
      <c r="ALZ194"/>
      <c r="AMA194"/>
      <c r="AMB194"/>
      <c r="AMC194"/>
      <c r="AMD194"/>
      <c r="AME194"/>
      <c r="AMF194"/>
      <c r="AMG194"/>
      <c r="AMH194"/>
      <c r="AMI194"/>
      <c r="AMJ194"/>
      <c r="AMK194"/>
      <c r="AML194"/>
      <c r="AMM194"/>
      <c r="AMN194"/>
      <c r="AMO194"/>
      <c r="AMP194"/>
      <c r="AMQ194"/>
      <c r="AMR194"/>
      <c r="AMS194"/>
      <c r="AMT194"/>
      <c r="AMU194"/>
      <c r="AMV194"/>
      <c r="AMW194"/>
      <c r="AMX194"/>
      <c r="AMY194"/>
      <c r="AMZ194"/>
      <c r="ANA194"/>
      <c r="ANB194"/>
      <c r="ANC194"/>
      <c r="AND194"/>
      <c r="ANE194"/>
      <c r="ANF194"/>
      <c r="ANG194"/>
      <c r="ANH194"/>
      <c r="ANI194"/>
      <c r="ANJ194"/>
      <c r="ANK194"/>
      <c r="ANL194"/>
      <c r="ANM194"/>
      <c r="ANN194"/>
      <c r="ANO194"/>
      <c r="ANP194"/>
      <c r="ANQ194"/>
      <c r="ANR194"/>
      <c r="ANS194"/>
      <c r="ANT194"/>
      <c r="ANU194"/>
      <c r="ANV194"/>
      <c r="ANW194"/>
      <c r="ANX194"/>
      <c r="ANY194"/>
      <c r="ANZ194"/>
      <c r="AOA194"/>
      <c r="AOB194"/>
      <c r="AOC194"/>
      <c r="AOD194"/>
      <c r="AOE194"/>
      <c r="AOF194"/>
      <c r="AOG194"/>
      <c r="AOH194"/>
      <c r="AOI194"/>
      <c r="AOJ194"/>
      <c r="AOK194"/>
      <c r="AOL194"/>
      <c r="AOM194"/>
      <c r="AON194"/>
      <c r="AOO194"/>
      <c r="AOP194"/>
      <c r="AOQ194"/>
      <c r="AOR194"/>
      <c r="AOS194"/>
      <c r="AOT194"/>
      <c r="AOU194"/>
      <c r="AOV194"/>
      <c r="AOW194"/>
      <c r="AOX194"/>
      <c r="AOY194"/>
      <c r="AOZ194"/>
      <c r="APA194"/>
      <c r="APB194"/>
      <c r="APC194"/>
      <c r="APD194"/>
      <c r="APE194"/>
      <c r="APF194"/>
      <c r="APG194"/>
      <c r="APH194"/>
      <c r="API194"/>
      <c r="APJ194"/>
      <c r="APK194"/>
      <c r="APL194"/>
      <c r="APM194"/>
      <c r="APN194"/>
      <c r="APO194"/>
      <c r="APP194"/>
      <c r="APQ194"/>
      <c r="APR194"/>
      <c r="APS194"/>
      <c r="APT194"/>
      <c r="APU194"/>
      <c r="APV194"/>
      <c r="APW194"/>
      <c r="APX194"/>
      <c r="APY194"/>
      <c r="APZ194"/>
      <c r="AQA194"/>
      <c r="AQB194"/>
      <c r="AQC194"/>
      <c r="AQD194"/>
      <c r="AQE194"/>
      <c r="AQF194"/>
      <c r="AQG194"/>
      <c r="AQH194"/>
      <c r="AQI194"/>
      <c r="AQJ194"/>
      <c r="AQK194"/>
      <c r="AQL194"/>
      <c r="AQM194"/>
      <c r="AQN194"/>
      <c r="AQO194"/>
      <c r="AQP194"/>
      <c r="AQQ194"/>
      <c r="AQR194"/>
      <c r="AQS194"/>
      <c r="AQT194"/>
      <c r="AQU194"/>
      <c r="AQV194"/>
      <c r="AQW194"/>
      <c r="AQX194"/>
      <c r="AQY194"/>
      <c r="AQZ194"/>
      <c r="ARA194"/>
      <c r="ARB194"/>
      <c r="ARC194"/>
      <c r="ARD194"/>
      <c r="ARE194"/>
      <c r="ARF194"/>
      <c r="ARG194"/>
      <c r="ARH194"/>
      <c r="ARI194"/>
      <c r="ARJ194"/>
      <c r="ARK194"/>
      <c r="ARL194"/>
      <c r="ARM194"/>
      <c r="ARN194"/>
      <c r="ARO194"/>
      <c r="ARP194"/>
      <c r="ARQ194"/>
      <c r="ARR194"/>
      <c r="ARS194"/>
      <c r="ART194"/>
      <c r="ARU194"/>
      <c r="ARV194"/>
      <c r="ARW194"/>
      <c r="ARX194"/>
      <c r="ARY194"/>
      <c r="ARZ194"/>
      <c r="ASA194"/>
      <c r="ASB194"/>
      <c r="ASC194"/>
      <c r="ASD194"/>
      <c r="ASE194"/>
      <c r="ASF194"/>
      <c r="ASG194"/>
      <c r="ASH194"/>
      <c r="ASI194"/>
      <c r="ASJ194"/>
      <c r="ASK194"/>
      <c r="ASL194"/>
      <c r="ASM194"/>
      <c r="ASN194"/>
      <c r="ASO194"/>
      <c r="ASP194"/>
      <c r="ASQ194"/>
      <c r="ASR194"/>
      <c r="ASS194"/>
      <c r="AST194"/>
      <c r="ASU194"/>
      <c r="ASV194"/>
      <c r="ASW194"/>
      <c r="ASX194"/>
      <c r="ASY194"/>
      <c r="ASZ194"/>
      <c r="ATA194"/>
      <c r="ATB194"/>
      <c r="ATC194"/>
      <c r="ATD194"/>
      <c r="ATE194"/>
      <c r="ATF194"/>
      <c r="ATG194"/>
      <c r="ATH194"/>
      <c r="ATI194"/>
      <c r="ATJ194"/>
      <c r="ATK194"/>
      <c r="ATL194"/>
      <c r="ATM194"/>
      <c r="ATN194"/>
      <c r="ATO194"/>
      <c r="ATP194"/>
      <c r="ATQ194"/>
      <c r="ATR194"/>
      <c r="ATS194"/>
      <c r="ATT194"/>
      <c r="ATU194"/>
      <c r="ATV194"/>
      <c r="ATW194"/>
      <c r="ATX194"/>
      <c r="ATY194"/>
      <c r="ATZ194"/>
      <c r="AUA194"/>
      <c r="AUB194"/>
      <c r="AUC194"/>
      <c r="AUD194"/>
      <c r="AUE194"/>
      <c r="AUF194"/>
      <c r="AUG194"/>
      <c r="AUH194"/>
      <c r="AUI194"/>
      <c r="AUJ194"/>
      <c r="AUK194"/>
      <c r="AUL194"/>
      <c r="AUM194"/>
      <c r="AUN194"/>
      <c r="AUO194"/>
      <c r="AUP194"/>
      <c r="AUQ194"/>
      <c r="AUR194"/>
      <c r="AUS194"/>
      <c r="AUT194"/>
      <c r="AUU194"/>
      <c r="AUV194"/>
      <c r="AUW194"/>
      <c r="AUX194"/>
      <c r="AUY194"/>
      <c r="AUZ194"/>
      <c r="AVA194"/>
      <c r="AVB194"/>
      <c r="AVC194"/>
      <c r="AVD194"/>
      <c r="AVE194"/>
      <c r="AVF194"/>
      <c r="AVG194"/>
      <c r="AVH194"/>
      <c r="AVI194"/>
      <c r="AVJ194"/>
      <c r="AVK194"/>
      <c r="AVL194"/>
      <c r="AVM194"/>
      <c r="AVN194"/>
      <c r="AVO194"/>
      <c r="AVP194"/>
      <c r="AVQ194"/>
      <c r="AVR194"/>
      <c r="AVS194"/>
      <c r="AVT194"/>
      <c r="AVU194"/>
      <c r="AVV194"/>
      <c r="AVW194"/>
      <c r="AVX194"/>
      <c r="AVY194"/>
      <c r="AVZ194"/>
      <c r="AWA194"/>
      <c r="AWB194"/>
      <c r="AWC194"/>
      <c r="AWD194"/>
      <c r="AWE194"/>
      <c r="AWF194"/>
      <c r="AWG194"/>
      <c r="AWH194"/>
      <c r="AWI194"/>
      <c r="AWJ194"/>
      <c r="AWK194"/>
      <c r="AWL194"/>
      <c r="AWM194"/>
      <c r="AWN194"/>
      <c r="AWO194"/>
      <c r="AWP194"/>
      <c r="AWQ194"/>
      <c r="AWR194"/>
      <c r="AWS194"/>
      <c r="AWT194"/>
      <c r="AWU194"/>
      <c r="AWV194"/>
      <c r="AWW194"/>
      <c r="AWX194"/>
      <c r="AWY194"/>
      <c r="AWZ194"/>
      <c r="AXA194"/>
      <c r="AXB194"/>
      <c r="AXC194"/>
      <c r="AXD194"/>
      <c r="AXE194"/>
      <c r="AXF194"/>
      <c r="AXG194"/>
      <c r="AXH194"/>
      <c r="AXI194"/>
      <c r="AXJ194"/>
      <c r="AXK194"/>
      <c r="AXL194"/>
      <c r="AXM194"/>
      <c r="AXN194"/>
      <c r="AXO194"/>
      <c r="AXP194"/>
      <c r="AXQ194"/>
      <c r="AXR194"/>
      <c r="AXS194"/>
      <c r="AXT194"/>
      <c r="AXU194"/>
      <c r="AXV194"/>
      <c r="AXW194"/>
      <c r="AXX194"/>
      <c r="AXY194"/>
      <c r="AXZ194"/>
      <c r="AYA194"/>
      <c r="AYB194"/>
      <c r="AYC194"/>
      <c r="AYD194"/>
      <c r="AYE194"/>
      <c r="AYF194"/>
      <c r="AYG194"/>
      <c r="AYH194"/>
      <c r="AYI194"/>
      <c r="AYJ194"/>
      <c r="AYK194"/>
      <c r="AYL194"/>
      <c r="AYM194"/>
    </row>
    <row r="195" spans="1:1339" x14ac:dyDescent="0.3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  <c r="AGN195"/>
      <c r="AGO195"/>
      <c r="AGP195"/>
      <c r="AGQ195"/>
      <c r="AGR195"/>
      <c r="AGS195"/>
      <c r="AGT195"/>
      <c r="AGU195"/>
      <c r="AGV195"/>
      <c r="AGW195"/>
      <c r="AGX195"/>
      <c r="AGY195"/>
      <c r="AGZ195"/>
      <c r="AHA195"/>
      <c r="AHB195"/>
      <c r="AHC195"/>
      <c r="AHD195"/>
      <c r="AHE195"/>
      <c r="AHF195"/>
      <c r="AHG195"/>
      <c r="AHH195"/>
      <c r="AHI195"/>
      <c r="AHJ195"/>
      <c r="AHK195"/>
      <c r="AHL195"/>
      <c r="AHM195"/>
      <c r="AHN195"/>
      <c r="AHO195"/>
      <c r="AHP195"/>
      <c r="AHQ195"/>
      <c r="AHR195"/>
      <c r="AHS195"/>
      <c r="AHT195"/>
      <c r="AHU195"/>
      <c r="AHV195"/>
      <c r="AHW195"/>
      <c r="AHX195"/>
      <c r="AHY195"/>
      <c r="AHZ195"/>
      <c r="AIA195"/>
      <c r="AIB195"/>
      <c r="AIC195"/>
      <c r="AID195"/>
      <c r="AIE195"/>
      <c r="AIF195"/>
      <c r="AIG195"/>
      <c r="AIH195"/>
      <c r="AII195"/>
      <c r="AIJ195"/>
      <c r="AIK195"/>
      <c r="AIL195"/>
      <c r="AIM195"/>
      <c r="AIN195"/>
      <c r="AIO195"/>
      <c r="AIP195"/>
      <c r="AIQ195"/>
      <c r="AIR195"/>
      <c r="AIS195"/>
      <c r="AIT195"/>
      <c r="AIU195"/>
      <c r="AIV195"/>
      <c r="AIW195"/>
      <c r="AIX195"/>
      <c r="AIY195"/>
      <c r="AIZ195"/>
      <c r="AJA195"/>
      <c r="AJB195"/>
      <c r="AJC195"/>
      <c r="AJD195"/>
      <c r="AJE195"/>
      <c r="AJF195"/>
      <c r="AJG195"/>
      <c r="AJH195"/>
      <c r="AJI195"/>
      <c r="AJJ195"/>
      <c r="AJK195"/>
      <c r="AJL195"/>
      <c r="AJM195"/>
      <c r="AJN195"/>
      <c r="AJO195"/>
      <c r="AJP195"/>
      <c r="AJQ195"/>
      <c r="AJR195"/>
      <c r="AJS195"/>
      <c r="AJT195"/>
      <c r="AJU195"/>
      <c r="AJV195"/>
      <c r="AJW195"/>
      <c r="AJX195"/>
      <c r="AJY195"/>
      <c r="AJZ195"/>
      <c r="AKA195"/>
      <c r="AKB195"/>
      <c r="AKC195"/>
      <c r="AKD195"/>
      <c r="AKE195"/>
      <c r="AKF195"/>
      <c r="AKG195"/>
      <c r="AKH195"/>
      <c r="AKI195"/>
      <c r="AKJ195"/>
      <c r="AKK195"/>
      <c r="AKL195"/>
      <c r="AKM195"/>
      <c r="AKN195"/>
      <c r="AKO195"/>
      <c r="AKP195"/>
      <c r="AKQ195"/>
      <c r="AKR195"/>
      <c r="AKS195"/>
      <c r="AKT195"/>
      <c r="AKU195"/>
      <c r="AKV195"/>
      <c r="AKW195"/>
      <c r="AKX195"/>
      <c r="AKY195"/>
      <c r="AKZ195"/>
      <c r="ALA195"/>
      <c r="ALB195"/>
      <c r="ALC195"/>
      <c r="ALD195"/>
      <c r="ALE195"/>
      <c r="ALF195"/>
      <c r="ALG195"/>
      <c r="ALH195"/>
      <c r="ALI195"/>
      <c r="ALJ195"/>
      <c r="ALK195"/>
      <c r="ALL195"/>
      <c r="ALM195"/>
      <c r="ALN195"/>
      <c r="ALO195"/>
      <c r="ALP195"/>
      <c r="ALQ195"/>
      <c r="ALR195"/>
      <c r="ALS195"/>
      <c r="ALT195"/>
      <c r="ALU195"/>
      <c r="ALV195"/>
      <c r="ALW195"/>
      <c r="ALX195"/>
      <c r="ALY195"/>
      <c r="ALZ195"/>
      <c r="AMA195"/>
      <c r="AMB195"/>
      <c r="AMC195"/>
      <c r="AMD195"/>
      <c r="AME195"/>
      <c r="AMF195"/>
      <c r="AMG195"/>
      <c r="AMH195"/>
      <c r="AMI195"/>
      <c r="AMJ195"/>
      <c r="AMK195"/>
      <c r="AML195"/>
      <c r="AMM195"/>
      <c r="AMN195"/>
      <c r="AMO195"/>
      <c r="AMP195"/>
      <c r="AMQ195"/>
      <c r="AMR195"/>
      <c r="AMS195"/>
      <c r="AMT195"/>
      <c r="AMU195"/>
      <c r="AMV195"/>
      <c r="AMW195"/>
      <c r="AMX195"/>
      <c r="AMY195"/>
      <c r="AMZ195"/>
      <c r="ANA195"/>
      <c r="ANB195"/>
      <c r="ANC195"/>
      <c r="AND195"/>
      <c r="ANE195"/>
      <c r="ANF195"/>
      <c r="ANG195"/>
      <c r="ANH195"/>
      <c r="ANI195"/>
      <c r="ANJ195"/>
      <c r="ANK195"/>
      <c r="ANL195"/>
      <c r="ANM195"/>
      <c r="ANN195"/>
      <c r="ANO195"/>
      <c r="ANP195"/>
      <c r="ANQ195"/>
      <c r="ANR195"/>
      <c r="ANS195"/>
      <c r="ANT195"/>
      <c r="ANU195"/>
      <c r="ANV195"/>
      <c r="ANW195"/>
      <c r="ANX195"/>
      <c r="ANY195"/>
      <c r="ANZ195"/>
      <c r="AOA195"/>
      <c r="AOB195"/>
      <c r="AOC195"/>
      <c r="AOD195"/>
      <c r="AOE195"/>
      <c r="AOF195"/>
      <c r="AOG195"/>
      <c r="AOH195"/>
      <c r="AOI195"/>
      <c r="AOJ195"/>
      <c r="AOK195"/>
      <c r="AOL195"/>
      <c r="AOM195"/>
      <c r="AON195"/>
      <c r="AOO195"/>
      <c r="AOP195"/>
      <c r="AOQ195"/>
      <c r="AOR195"/>
      <c r="AOS195"/>
      <c r="AOT195"/>
      <c r="AOU195"/>
      <c r="AOV195"/>
      <c r="AOW195"/>
      <c r="AOX195"/>
      <c r="AOY195"/>
      <c r="AOZ195"/>
      <c r="APA195"/>
      <c r="APB195"/>
      <c r="APC195"/>
      <c r="APD195"/>
      <c r="APE195"/>
      <c r="APF195"/>
      <c r="APG195"/>
      <c r="APH195"/>
      <c r="API195"/>
      <c r="APJ195"/>
      <c r="APK195"/>
      <c r="APL195"/>
      <c r="APM195"/>
      <c r="APN195"/>
      <c r="APO195"/>
      <c r="APP195"/>
      <c r="APQ195"/>
      <c r="APR195"/>
      <c r="APS195"/>
      <c r="APT195"/>
      <c r="APU195"/>
      <c r="APV195"/>
      <c r="APW195"/>
      <c r="APX195"/>
      <c r="APY195"/>
      <c r="APZ195"/>
      <c r="AQA195"/>
      <c r="AQB195"/>
      <c r="AQC195"/>
      <c r="AQD195"/>
      <c r="AQE195"/>
      <c r="AQF195"/>
      <c r="AQG195"/>
      <c r="AQH195"/>
      <c r="AQI195"/>
      <c r="AQJ195"/>
      <c r="AQK195"/>
      <c r="AQL195"/>
      <c r="AQM195"/>
      <c r="AQN195"/>
      <c r="AQO195"/>
      <c r="AQP195"/>
      <c r="AQQ195"/>
      <c r="AQR195"/>
      <c r="AQS195"/>
      <c r="AQT195"/>
      <c r="AQU195"/>
      <c r="AQV195"/>
      <c r="AQW195"/>
      <c r="AQX195"/>
      <c r="AQY195"/>
      <c r="AQZ195"/>
      <c r="ARA195"/>
      <c r="ARB195"/>
      <c r="ARC195"/>
      <c r="ARD195"/>
      <c r="ARE195"/>
      <c r="ARF195"/>
      <c r="ARG195"/>
      <c r="ARH195"/>
      <c r="ARI195"/>
      <c r="ARJ195"/>
      <c r="ARK195"/>
      <c r="ARL195"/>
      <c r="ARM195"/>
      <c r="ARN195"/>
      <c r="ARO195"/>
      <c r="ARP195"/>
      <c r="ARQ195"/>
      <c r="ARR195"/>
      <c r="ARS195"/>
      <c r="ART195"/>
      <c r="ARU195"/>
      <c r="ARV195"/>
      <c r="ARW195"/>
      <c r="ARX195"/>
      <c r="ARY195"/>
      <c r="ARZ195"/>
      <c r="ASA195"/>
      <c r="ASB195"/>
      <c r="ASC195"/>
      <c r="ASD195"/>
      <c r="ASE195"/>
      <c r="ASF195"/>
      <c r="ASG195"/>
      <c r="ASH195"/>
      <c r="ASI195"/>
      <c r="ASJ195"/>
      <c r="ASK195"/>
      <c r="ASL195"/>
      <c r="ASM195"/>
      <c r="ASN195"/>
      <c r="ASO195"/>
      <c r="ASP195"/>
      <c r="ASQ195"/>
      <c r="ASR195"/>
      <c r="ASS195"/>
      <c r="AST195"/>
      <c r="ASU195"/>
      <c r="ASV195"/>
      <c r="ASW195"/>
      <c r="ASX195"/>
      <c r="ASY195"/>
      <c r="ASZ195"/>
      <c r="ATA195"/>
      <c r="ATB195"/>
      <c r="ATC195"/>
      <c r="ATD195"/>
      <c r="ATE195"/>
      <c r="ATF195"/>
      <c r="ATG195"/>
      <c r="ATH195"/>
      <c r="ATI195"/>
      <c r="ATJ195"/>
      <c r="ATK195"/>
      <c r="ATL195"/>
      <c r="ATM195"/>
      <c r="ATN195"/>
      <c r="ATO195"/>
      <c r="ATP195"/>
      <c r="ATQ195"/>
      <c r="ATR195"/>
      <c r="ATS195"/>
      <c r="ATT195"/>
      <c r="ATU195"/>
      <c r="ATV195"/>
      <c r="ATW195"/>
      <c r="ATX195"/>
      <c r="ATY195"/>
      <c r="ATZ195"/>
      <c r="AUA195"/>
      <c r="AUB195"/>
      <c r="AUC195"/>
      <c r="AUD195"/>
      <c r="AUE195"/>
      <c r="AUF195"/>
      <c r="AUG195"/>
      <c r="AUH195"/>
      <c r="AUI195"/>
      <c r="AUJ195"/>
      <c r="AUK195"/>
      <c r="AUL195"/>
      <c r="AUM195"/>
      <c r="AUN195"/>
      <c r="AUO195"/>
      <c r="AUP195"/>
      <c r="AUQ195"/>
      <c r="AUR195"/>
      <c r="AUS195"/>
      <c r="AUT195"/>
      <c r="AUU195"/>
      <c r="AUV195"/>
      <c r="AUW195"/>
      <c r="AUX195"/>
      <c r="AUY195"/>
      <c r="AUZ195"/>
      <c r="AVA195"/>
      <c r="AVB195"/>
      <c r="AVC195"/>
      <c r="AVD195"/>
      <c r="AVE195"/>
      <c r="AVF195"/>
      <c r="AVG195"/>
      <c r="AVH195"/>
      <c r="AVI195"/>
      <c r="AVJ195"/>
      <c r="AVK195"/>
      <c r="AVL195"/>
      <c r="AVM195"/>
      <c r="AVN195"/>
      <c r="AVO195"/>
      <c r="AVP195"/>
      <c r="AVQ195"/>
      <c r="AVR195"/>
      <c r="AVS195"/>
      <c r="AVT195"/>
      <c r="AVU195"/>
      <c r="AVV195"/>
      <c r="AVW195"/>
      <c r="AVX195"/>
      <c r="AVY195"/>
      <c r="AVZ195"/>
      <c r="AWA195"/>
      <c r="AWB195"/>
      <c r="AWC195"/>
      <c r="AWD195"/>
      <c r="AWE195"/>
      <c r="AWF195"/>
      <c r="AWG195"/>
      <c r="AWH195"/>
      <c r="AWI195"/>
      <c r="AWJ195"/>
      <c r="AWK195"/>
      <c r="AWL195"/>
      <c r="AWM195"/>
      <c r="AWN195"/>
      <c r="AWO195"/>
      <c r="AWP195"/>
      <c r="AWQ195"/>
      <c r="AWR195"/>
      <c r="AWS195"/>
      <c r="AWT195"/>
      <c r="AWU195"/>
      <c r="AWV195"/>
      <c r="AWW195"/>
      <c r="AWX195"/>
      <c r="AWY195"/>
      <c r="AWZ195"/>
      <c r="AXA195"/>
      <c r="AXB195"/>
      <c r="AXC195"/>
      <c r="AXD195"/>
      <c r="AXE195"/>
      <c r="AXF195"/>
      <c r="AXG195"/>
      <c r="AXH195"/>
      <c r="AXI195"/>
      <c r="AXJ195"/>
      <c r="AXK195"/>
      <c r="AXL195"/>
      <c r="AXM195"/>
      <c r="AXN195"/>
      <c r="AXO195"/>
      <c r="AXP195"/>
      <c r="AXQ195"/>
      <c r="AXR195"/>
      <c r="AXS195"/>
      <c r="AXT195"/>
      <c r="AXU195"/>
      <c r="AXV195"/>
      <c r="AXW195"/>
      <c r="AXX195"/>
      <c r="AXY195"/>
      <c r="AXZ195"/>
      <c r="AYA195"/>
      <c r="AYB195"/>
      <c r="AYC195"/>
      <c r="AYD195"/>
      <c r="AYE195"/>
      <c r="AYF195"/>
      <c r="AYG195"/>
      <c r="AYH195"/>
      <c r="AYI195"/>
      <c r="AYJ195"/>
      <c r="AYK195"/>
      <c r="AYL195"/>
      <c r="AYM195"/>
    </row>
    <row r="196" spans="1:1339" x14ac:dyDescent="0.3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  <c r="AGN196"/>
      <c r="AGO196"/>
      <c r="AGP196"/>
      <c r="AGQ196"/>
      <c r="AGR196"/>
      <c r="AGS196"/>
      <c r="AGT196"/>
      <c r="AGU196"/>
      <c r="AGV196"/>
      <c r="AGW196"/>
      <c r="AGX196"/>
      <c r="AGY196"/>
      <c r="AGZ196"/>
      <c r="AHA196"/>
      <c r="AHB196"/>
      <c r="AHC196"/>
      <c r="AHD196"/>
      <c r="AHE196"/>
      <c r="AHF196"/>
      <c r="AHG196"/>
      <c r="AHH196"/>
      <c r="AHI196"/>
      <c r="AHJ196"/>
      <c r="AHK196"/>
      <c r="AHL196"/>
      <c r="AHM196"/>
      <c r="AHN196"/>
      <c r="AHO196"/>
      <c r="AHP196"/>
      <c r="AHQ196"/>
      <c r="AHR196"/>
      <c r="AHS196"/>
      <c r="AHT196"/>
      <c r="AHU196"/>
      <c r="AHV196"/>
      <c r="AHW196"/>
      <c r="AHX196"/>
      <c r="AHY196"/>
      <c r="AHZ196"/>
      <c r="AIA196"/>
      <c r="AIB196"/>
      <c r="AIC196"/>
      <c r="AID196"/>
      <c r="AIE196"/>
      <c r="AIF196"/>
      <c r="AIG196"/>
      <c r="AIH196"/>
      <c r="AII196"/>
      <c r="AIJ196"/>
      <c r="AIK196"/>
      <c r="AIL196"/>
      <c r="AIM196"/>
      <c r="AIN196"/>
      <c r="AIO196"/>
      <c r="AIP196"/>
      <c r="AIQ196"/>
      <c r="AIR196"/>
      <c r="AIS196"/>
      <c r="AIT196"/>
      <c r="AIU196"/>
      <c r="AIV196"/>
      <c r="AIW196"/>
      <c r="AIX196"/>
      <c r="AIY196"/>
      <c r="AIZ196"/>
      <c r="AJA196"/>
      <c r="AJB196"/>
      <c r="AJC196"/>
      <c r="AJD196"/>
      <c r="AJE196"/>
      <c r="AJF196"/>
      <c r="AJG196"/>
      <c r="AJH196"/>
      <c r="AJI196"/>
      <c r="AJJ196"/>
      <c r="AJK196"/>
      <c r="AJL196"/>
      <c r="AJM196"/>
      <c r="AJN196"/>
      <c r="AJO196"/>
      <c r="AJP196"/>
      <c r="AJQ196"/>
      <c r="AJR196"/>
      <c r="AJS196"/>
      <c r="AJT196"/>
      <c r="AJU196"/>
      <c r="AJV196"/>
      <c r="AJW196"/>
      <c r="AJX196"/>
      <c r="AJY196"/>
      <c r="AJZ196"/>
      <c r="AKA196"/>
      <c r="AKB196"/>
      <c r="AKC196"/>
      <c r="AKD196"/>
      <c r="AKE196"/>
      <c r="AKF196"/>
      <c r="AKG196"/>
      <c r="AKH196"/>
      <c r="AKI196"/>
      <c r="AKJ196"/>
      <c r="AKK196"/>
      <c r="AKL196"/>
      <c r="AKM196"/>
      <c r="AKN196"/>
      <c r="AKO196"/>
      <c r="AKP196"/>
      <c r="AKQ196"/>
      <c r="AKR196"/>
      <c r="AKS196"/>
      <c r="AKT196"/>
      <c r="AKU196"/>
      <c r="AKV196"/>
      <c r="AKW196"/>
      <c r="AKX196"/>
      <c r="AKY196"/>
      <c r="AKZ196"/>
      <c r="ALA196"/>
      <c r="ALB196"/>
      <c r="ALC196"/>
      <c r="ALD196"/>
      <c r="ALE196"/>
      <c r="ALF196"/>
      <c r="ALG196"/>
      <c r="ALH196"/>
      <c r="ALI196"/>
      <c r="ALJ196"/>
      <c r="ALK196"/>
      <c r="ALL196"/>
      <c r="ALM196"/>
      <c r="ALN196"/>
      <c r="ALO196"/>
      <c r="ALP196"/>
      <c r="ALQ196"/>
      <c r="ALR196"/>
      <c r="ALS196"/>
      <c r="ALT196"/>
      <c r="ALU196"/>
      <c r="ALV196"/>
      <c r="ALW196"/>
      <c r="ALX196"/>
      <c r="ALY196"/>
      <c r="ALZ196"/>
      <c r="AMA196"/>
      <c r="AMB196"/>
      <c r="AMC196"/>
      <c r="AMD196"/>
      <c r="AME196"/>
      <c r="AMF196"/>
      <c r="AMG196"/>
      <c r="AMH196"/>
      <c r="AMI196"/>
      <c r="AMJ196"/>
      <c r="AMK196"/>
      <c r="AML196"/>
      <c r="AMM196"/>
      <c r="AMN196"/>
      <c r="AMO196"/>
      <c r="AMP196"/>
      <c r="AMQ196"/>
      <c r="AMR196"/>
      <c r="AMS196"/>
      <c r="AMT196"/>
      <c r="AMU196"/>
      <c r="AMV196"/>
      <c r="AMW196"/>
      <c r="AMX196"/>
      <c r="AMY196"/>
      <c r="AMZ196"/>
      <c r="ANA196"/>
      <c r="ANB196"/>
      <c r="ANC196"/>
      <c r="AND196"/>
      <c r="ANE196"/>
      <c r="ANF196"/>
      <c r="ANG196"/>
      <c r="ANH196"/>
      <c r="ANI196"/>
      <c r="ANJ196"/>
      <c r="ANK196"/>
      <c r="ANL196"/>
      <c r="ANM196"/>
      <c r="ANN196"/>
      <c r="ANO196"/>
      <c r="ANP196"/>
      <c r="ANQ196"/>
      <c r="ANR196"/>
      <c r="ANS196"/>
      <c r="ANT196"/>
      <c r="ANU196"/>
      <c r="ANV196"/>
      <c r="ANW196"/>
      <c r="ANX196"/>
      <c r="ANY196"/>
      <c r="ANZ196"/>
      <c r="AOA196"/>
      <c r="AOB196"/>
      <c r="AOC196"/>
      <c r="AOD196"/>
      <c r="AOE196"/>
      <c r="AOF196"/>
      <c r="AOG196"/>
      <c r="AOH196"/>
      <c r="AOI196"/>
      <c r="AOJ196"/>
      <c r="AOK196"/>
      <c r="AOL196"/>
      <c r="AOM196"/>
      <c r="AON196"/>
      <c r="AOO196"/>
      <c r="AOP196"/>
      <c r="AOQ196"/>
      <c r="AOR196"/>
      <c r="AOS196"/>
      <c r="AOT196"/>
      <c r="AOU196"/>
      <c r="AOV196"/>
      <c r="AOW196"/>
      <c r="AOX196"/>
      <c r="AOY196"/>
      <c r="AOZ196"/>
      <c r="APA196"/>
      <c r="APB196"/>
      <c r="APC196"/>
      <c r="APD196"/>
      <c r="APE196"/>
      <c r="APF196"/>
      <c r="APG196"/>
      <c r="APH196"/>
      <c r="API196"/>
      <c r="APJ196"/>
      <c r="APK196"/>
      <c r="APL196"/>
      <c r="APM196"/>
      <c r="APN196"/>
      <c r="APO196"/>
      <c r="APP196"/>
      <c r="APQ196"/>
      <c r="APR196"/>
      <c r="APS196"/>
      <c r="APT196"/>
      <c r="APU196"/>
      <c r="APV196"/>
      <c r="APW196"/>
      <c r="APX196"/>
      <c r="APY196"/>
      <c r="APZ196"/>
      <c r="AQA196"/>
      <c r="AQB196"/>
      <c r="AQC196"/>
      <c r="AQD196"/>
      <c r="AQE196"/>
      <c r="AQF196"/>
      <c r="AQG196"/>
      <c r="AQH196"/>
      <c r="AQI196"/>
      <c r="AQJ196"/>
      <c r="AQK196"/>
      <c r="AQL196"/>
      <c r="AQM196"/>
      <c r="AQN196"/>
      <c r="AQO196"/>
      <c r="AQP196"/>
      <c r="AQQ196"/>
      <c r="AQR196"/>
      <c r="AQS196"/>
      <c r="AQT196"/>
      <c r="AQU196"/>
      <c r="AQV196"/>
      <c r="AQW196"/>
      <c r="AQX196"/>
      <c r="AQY196"/>
      <c r="AQZ196"/>
      <c r="ARA196"/>
      <c r="ARB196"/>
      <c r="ARC196"/>
      <c r="ARD196"/>
      <c r="ARE196"/>
      <c r="ARF196"/>
      <c r="ARG196"/>
      <c r="ARH196"/>
      <c r="ARI196"/>
      <c r="ARJ196"/>
      <c r="ARK196"/>
      <c r="ARL196"/>
      <c r="ARM196"/>
      <c r="ARN196"/>
      <c r="ARO196"/>
      <c r="ARP196"/>
      <c r="ARQ196"/>
      <c r="ARR196"/>
      <c r="ARS196"/>
      <c r="ART196"/>
      <c r="ARU196"/>
      <c r="ARV196"/>
      <c r="ARW196"/>
      <c r="ARX196"/>
      <c r="ARY196"/>
      <c r="ARZ196"/>
      <c r="ASA196"/>
      <c r="ASB196"/>
      <c r="ASC196"/>
      <c r="ASD196"/>
      <c r="ASE196"/>
      <c r="ASF196"/>
      <c r="ASG196"/>
      <c r="ASH196"/>
      <c r="ASI196"/>
      <c r="ASJ196"/>
      <c r="ASK196"/>
      <c r="ASL196"/>
      <c r="ASM196"/>
      <c r="ASN196"/>
      <c r="ASO196"/>
      <c r="ASP196"/>
      <c r="ASQ196"/>
      <c r="ASR196"/>
      <c r="ASS196"/>
      <c r="AST196"/>
      <c r="ASU196"/>
      <c r="ASV196"/>
      <c r="ASW196"/>
      <c r="ASX196"/>
      <c r="ASY196"/>
      <c r="ASZ196"/>
      <c r="ATA196"/>
      <c r="ATB196"/>
      <c r="ATC196"/>
      <c r="ATD196"/>
      <c r="ATE196"/>
      <c r="ATF196"/>
      <c r="ATG196"/>
      <c r="ATH196"/>
      <c r="ATI196"/>
      <c r="ATJ196"/>
      <c r="ATK196"/>
      <c r="ATL196"/>
      <c r="ATM196"/>
      <c r="ATN196"/>
      <c r="ATO196"/>
      <c r="ATP196"/>
      <c r="ATQ196"/>
      <c r="ATR196"/>
      <c r="ATS196"/>
      <c r="ATT196"/>
      <c r="ATU196"/>
      <c r="ATV196"/>
      <c r="ATW196"/>
      <c r="ATX196"/>
      <c r="ATY196"/>
      <c r="ATZ196"/>
      <c r="AUA196"/>
      <c r="AUB196"/>
      <c r="AUC196"/>
      <c r="AUD196"/>
      <c r="AUE196"/>
      <c r="AUF196"/>
      <c r="AUG196"/>
      <c r="AUH196"/>
      <c r="AUI196"/>
      <c r="AUJ196"/>
      <c r="AUK196"/>
      <c r="AUL196"/>
      <c r="AUM196"/>
      <c r="AUN196"/>
      <c r="AUO196"/>
      <c r="AUP196"/>
      <c r="AUQ196"/>
      <c r="AUR196"/>
      <c r="AUS196"/>
      <c r="AUT196"/>
      <c r="AUU196"/>
      <c r="AUV196"/>
      <c r="AUW196"/>
      <c r="AUX196"/>
      <c r="AUY196"/>
      <c r="AUZ196"/>
      <c r="AVA196"/>
      <c r="AVB196"/>
      <c r="AVC196"/>
      <c r="AVD196"/>
      <c r="AVE196"/>
      <c r="AVF196"/>
      <c r="AVG196"/>
      <c r="AVH196"/>
      <c r="AVI196"/>
      <c r="AVJ196"/>
      <c r="AVK196"/>
      <c r="AVL196"/>
      <c r="AVM196"/>
      <c r="AVN196"/>
      <c r="AVO196"/>
      <c r="AVP196"/>
      <c r="AVQ196"/>
      <c r="AVR196"/>
      <c r="AVS196"/>
      <c r="AVT196"/>
      <c r="AVU196"/>
      <c r="AVV196"/>
      <c r="AVW196"/>
      <c r="AVX196"/>
      <c r="AVY196"/>
      <c r="AVZ196"/>
      <c r="AWA196"/>
      <c r="AWB196"/>
      <c r="AWC196"/>
      <c r="AWD196"/>
      <c r="AWE196"/>
      <c r="AWF196"/>
      <c r="AWG196"/>
      <c r="AWH196"/>
      <c r="AWI196"/>
      <c r="AWJ196"/>
      <c r="AWK196"/>
      <c r="AWL196"/>
      <c r="AWM196"/>
      <c r="AWN196"/>
      <c r="AWO196"/>
      <c r="AWP196"/>
      <c r="AWQ196"/>
      <c r="AWR196"/>
      <c r="AWS196"/>
      <c r="AWT196"/>
      <c r="AWU196"/>
      <c r="AWV196"/>
      <c r="AWW196"/>
      <c r="AWX196"/>
      <c r="AWY196"/>
      <c r="AWZ196"/>
      <c r="AXA196"/>
      <c r="AXB196"/>
      <c r="AXC196"/>
      <c r="AXD196"/>
      <c r="AXE196"/>
      <c r="AXF196"/>
      <c r="AXG196"/>
      <c r="AXH196"/>
      <c r="AXI196"/>
      <c r="AXJ196"/>
      <c r="AXK196"/>
      <c r="AXL196"/>
      <c r="AXM196"/>
      <c r="AXN196"/>
      <c r="AXO196"/>
      <c r="AXP196"/>
      <c r="AXQ196"/>
      <c r="AXR196"/>
      <c r="AXS196"/>
      <c r="AXT196"/>
      <c r="AXU196"/>
      <c r="AXV196"/>
      <c r="AXW196"/>
      <c r="AXX196"/>
      <c r="AXY196"/>
      <c r="AXZ196"/>
      <c r="AYA196"/>
      <c r="AYB196"/>
      <c r="AYC196"/>
      <c r="AYD196"/>
      <c r="AYE196"/>
      <c r="AYF196"/>
      <c r="AYG196"/>
      <c r="AYH196"/>
      <c r="AYI196"/>
      <c r="AYJ196"/>
      <c r="AYK196"/>
      <c r="AYL196"/>
      <c r="AYM196"/>
    </row>
    <row r="197" spans="1:1339" x14ac:dyDescent="0.3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  <c r="AGN197"/>
      <c r="AGO197"/>
      <c r="AGP197"/>
      <c r="AGQ197"/>
      <c r="AGR197"/>
      <c r="AGS197"/>
      <c r="AGT197"/>
      <c r="AGU197"/>
      <c r="AGV197"/>
      <c r="AGW197"/>
      <c r="AGX197"/>
      <c r="AGY197"/>
      <c r="AGZ197"/>
      <c r="AHA197"/>
      <c r="AHB197"/>
      <c r="AHC197"/>
      <c r="AHD197"/>
      <c r="AHE197"/>
      <c r="AHF197"/>
      <c r="AHG197"/>
      <c r="AHH197"/>
      <c r="AHI197"/>
      <c r="AHJ197"/>
      <c r="AHK197"/>
      <c r="AHL197"/>
      <c r="AHM197"/>
      <c r="AHN197"/>
      <c r="AHO197"/>
      <c r="AHP197"/>
      <c r="AHQ197"/>
      <c r="AHR197"/>
      <c r="AHS197"/>
      <c r="AHT197"/>
      <c r="AHU197"/>
      <c r="AHV197"/>
      <c r="AHW197"/>
      <c r="AHX197"/>
      <c r="AHY197"/>
      <c r="AHZ197"/>
      <c r="AIA197"/>
      <c r="AIB197"/>
      <c r="AIC197"/>
      <c r="AID197"/>
      <c r="AIE197"/>
      <c r="AIF197"/>
      <c r="AIG197"/>
      <c r="AIH197"/>
      <c r="AII197"/>
      <c r="AIJ197"/>
      <c r="AIK197"/>
      <c r="AIL197"/>
      <c r="AIM197"/>
      <c r="AIN197"/>
      <c r="AIO197"/>
      <c r="AIP197"/>
      <c r="AIQ197"/>
      <c r="AIR197"/>
      <c r="AIS197"/>
      <c r="AIT197"/>
      <c r="AIU197"/>
      <c r="AIV197"/>
      <c r="AIW197"/>
      <c r="AIX197"/>
      <c r="AIY197"/>
      <c r="AIZ197"/>
      <c r="AJA197"/>
      <c r="AJB197"/>
      <c r="AJC197"/>
      <c r="AJD197"/>
      <c r="AJE197"/>
      <c r="AJF197"/>
      <c r="AJG197"/>
      <c r="AJH197"/>
      <c r="AJI197"/>
      <c r="AJJ197"/>
      <c r="AJK197"/>
      <c r="AJL197"/>
      <c r="AJM197"/>
      <c r="AJN197"/>
      <c r="AJO197"/>
      <c r="AJP197"/>
      <c r="AJQ197"/>
      <c r="AJR197"/>
      <c r="AJS197"/>
      <c r="AJT197"/>
      <c r="AJU197"/>
      <c r="AJV197"/>
      <c r="AJW197"/>
      <c r="AJX197"/>
      <c r="AJY197"/>
      <c r="AJZ197"/>
      <c r="AKA197"/>
      <c r="AKB197"/>
      <c r="AKC197"/>
      <c r="AKD197"/>
      <c r="AKE197"/>
      <c r="AKF197"/>
      <c r="AKG197"/>
      <c r="AKH197"/>
      <c r="AKI197"/>
      <c r="AKJ197"/>
      <c r="AKK197"/>
      <c r="AKL197"/>
      <c r="AKM197"/>
      <c r="AKN197"/>
      <c r="AKO197"/>
      <c r="AKP197"/>
      <c r="AKQ197"/>
      <c r="AKR197"/>
      <c r="AKS197"/>
      <c r="AKT197"/>
      <c r="AKU197"/>
      <c r="AKV197"/>
      <c r="AKW197"/>
      <c r="AKX197"/>
      <c r="AKY197"/>
      <c r="AKZ197"/>
      <c r="ALA197"/>
      <c r="ALB197"/>
      <c r="ALC197"/>
      <c r="ALD197"/>
      <c r="ALE197"/>
      <c r="ALF197"/>
      <c r="ALG197"/>
      <c r="ALH197"/>
      <c r="ALI197"/>
      <c r="ALJ197"/>
      <c r="ALK197"/>
      <c r="ALL197"/>
      <c r="ALM197"/>
      <c r="ALN197"/>
      <c r="ALO197"/>
      <c r="ALP197"/>
      <c r="ALQ197"/>
      <c r="ALR197"/>
      <c r="ALS197"/>
      <c r="ALT197"/>
      <c r="ALU197"/>
      <c r="ALV197"/>
      <c r="ALW197"/>
      <c r="ALX197"/>
      <c r="ALY197"/>
      <c r="ALZ197"/>
      <c r="AMA197"/>
      <c r="AMB197"/>
      <c r="AMC197"/>
      <c r="AMD197"/>
      <c r="AME197"/>
      <c r="AMF197"/>
      <c r="AMG197"/>
      <c r="AMH197"/>
      <c r="AMI197"/>
      <c r="AMJ197"/>
      <c r="AMK197"/>
      <c r="AML197"/>
      <c r="AMM197"/>
      <c r="AMN197"/>
      <c r="AMO197"/>
      <c r="AMP197"/>
      <c r="AMQ197"/>
      <c r="AMR197"/>
      <c r="AMS197"/>
      <c r="AMT197"/>
      <c r="AMU197"/>
      <c r="AMV197"/>
      <c r="AMW197"/>
      <c r="AMX197"/>
      <c r="AMY197"/>
      <c r="AMZ197"/>
      <c r="ANA197"/>
      <c r="ANB197"/>
      <c r="ANC197"/>
      <c r="AND197"/>
      <c r="ANE197"/>
      <c r="ANF197"/>
      <c r="ANG197"/>
      <c r="ANH197"/>
      <c r="ANI197"/>
      <c r="ANJ197"/>
      <c r="ANK197"/>
      <c r="ANL197"/>
      <c r="ANM197"/>
      <c r="ANN197"/>
      <c r="ANO197"/>
      <c r="ANP197"/>
      <c r="ANQ197"/>
      <c r="ANR197"/>
      <c r="ANS197"/>
      <c r="ANT197"/>
      <c r="ANU197"/>
      <c r="ANV197"/>
      <c r="ANW197"/>
      <c r="ANX197"/>
      <c r="ANY197"/>
      <c r="ANZ197"/>
      <c r="AOA197"/>
      <c r="AOB197"/>
      <c r="AOC197"/>
      <c r="AOD197"/>
      <c r="AOE197"/>
      <c r="AOF197"/>
      <c r="AOG197"/>
      <c r="AOH197"/>
      <c r="AOI197"/>
      <c r="AOJ197"/>
      <c r="AOK197"/>
      <c r="AOL197"/>
      <c r="AOM197"/>
      <c r="AON197"/>
      <c r="AOO197"/>
      <c r="AOP197"/>
      <c r="AOQ197"/>
      <c r="AOR197"/>
      <c r="AOS197"/>
      <c r="AOT197"/>
      <c r="AOU197"/>
      <c r="AOV197"/>
      <c r="AOW197"/>
      <c r="AOX197"/>
      <c r="AOY197"/>
      <c r="AOZ197"/>
      <c r="APA197"/>
      <c r="APB197"/>
      <c r="APC197"/>
      <c r="APD197"/>
      <c r="APE197"/>
      <c r="APF197"/>
      <c r="APG197"/>
      <c r="APH197"/>
      <c r="API197"/>
      <c r="APJ197"/>
      <c r="APK197"/>
      <c r="APL197"/>
      <c r="APM197"/>
      <c r="APN197"/>
      <c r="APO197"/>
      <c r="APP197"/>
      <c r="APQ197"/>
      <c r="APR197"/>
      <c r="APS197"/>
      <c r="APT197"/>
      <c r="APU197"/>
      <c r="APV197"/>
      <c r="APW197"/>
      <c r="APX197"/>
      <c r="APY197"/>
      <c r="APZ197"/>
      <c r="AQA197"/>
      <c r="AQB197"/>
      <c r="AQC197"/>
      <c r="AQD197"/>
      <c r="AQE197"/>
      <c r="AQF197"/>
      <c r="AQG197"/>
      <c r="AQH197"/>
      <c r="AQI197"/>
      <c r="AQJ197"/>
      <c r="AQK197"/>
      <c r="AQL197"/>
      <c r="AQM197"/>
      <c r="AQN197"/>
      <c r="AQO197"/>
      <c r="AQP197"/>
      <c r="AQQ197"/>
      <c r="AQR197"/>
      <c r="AQS197"/>
      <c r="AQT197"/>
      <c r="AQU197"/>
      <c r="AQV197"/>
      <c r="AQW197"/>
      <c r="AQX197"/>
      <c r="AQY197"/>
      <c r="AQZ197"/>
      <c r="ARA197"/>
      <c r="ARB197"/>
      <c r="ARC197"/>
      <c r="ARD197"/>
      <c r="ARE197"/>
      <c r="ARF197"/>
      <c r="ARG197"/>
      <c r="ARH197"/>
      <c r="ARI197"/>
      <c r="ARJ197"/>
      <c r="ARK197"/>
      <c r="ARL197"/>
      <c r="ARM197"/>
      <c r="ARN197"/>
      <c r="ARO197"/>
      <c r="ARP197"/>
      <c r="ARQ197"/>
      <c r="ARR197"/>
      <c r="ARS197"/>
      <c r="ART197"/>
      <c r="ARU197"/>
      <c r="ARV197"/>
      <c r="ARW197"/>
      <c r="ARX197"/>
      <c r="ARY197"/>
      <c r="ARZ197"/>
      <c r="ASA197"/>
      <c r="ASB197"/>
      <c r="ASC197"/>
      <c r="ASD197"/>
      <c r="ASE197"/>
      <c r="ASF197"/>
      <c r="ASG197"/>
      <c r="ASH197"/>
      <c r="ASI197"/>
      <c r="ASJ197"/>
      <c r="ASK197"/>
      <c r="ASL197"/>
      <c r="ASM197"/>
      <c r="ASN197"/>
      <c r="ASO197"/>
      <c r="ASP197"/>
      <c r="ASQ197"/>
      <c r="ASR197"/>
      <c r="ASS197"/>
      <c r="AST197"/>
      <c r="ASU197"/>
      <c r="ASV197"/>
      <c r="ASW197"/>
      <c r="ASX197"/>
      <c r="ASY197"/>
      <c r="ASZ197"/>
      <c r="ATA197"/>
      <c r="ATB197"/>
      <c r="ATC197"/>
      <c r="ATD197"/>
      <c r="ATE197"/>
      <c r="ATF197"/>
      <c r="ATG197"/>
      <c r="ATH197"/>
      <c r="ATI197"/>
      <c r="ATJ197"/>
      <c r="ATK197"/>
      <c r="ATL197"/>
      <c r="ATM197"/>
      <c r="ATN197"/>
      <c r="ATO197"/>
      <c r="ATP197"/>
      <c r="ATQ197"/>
      <c r="ATR197"/>
      <c r="ATS197"/>
      <c r="ATT197"/>
      <c r="ATU197"/>
      <c r="ATV197"/>
      <c r="ATW197"/>
      <c r="ATX197"/>
      <c r="ATY197"/>
      <c r="ATZ197"/>
      <c r="AUA197"/>
      <c r="AUB197"/>
      <c r="AUC197"/>
      <c r="AUD197"/>
      <c r="AUE197"/>
      <c r="AUF197"/>
      <c r="AUG197"/>
      <c r="AUH197"/>
      <c r="AUI197"/>
      <c r="AUJ197"/>
      <c r="AUK197"/>
      <c r="AUL197"/>
      <c r="AUM197"/>
      <c r="AUN197"/>
      <c r="AUO197"/>
      <c r="AUP197"/>
      <c r="AUQ197"/>
      <c r="AUR197"/>
      <c r="AUS197"/>
      <c r="AUT197"/>
      <c r="AUU197"/>
      <c r="AUV197"/>
      <c r="AUW197"/>
      <c r="AUX197"/>
      <c r="AUY197"/>
      <c r="AUZ197"/>
      <c r="AVA197"/>
      <c r="AVB197"/>
      <c r="AVC197"/>
      <c r="AVD197"/>
      <c r="AVE197"/>
      <c r="AVF197"/>
      <c r="AVG197"/>
      <c r="AVH197"/>
      <c r="AVI197"/>
      <c r="AVJ197"/>
      <c r="AVK197"/>
      <c r="AVL197"/>
      <c r="AVM197"/>
      <c r="AVN197"/>
      <c r="AVO197"/>
      <c r="AVP197"/>
      <c r="AVQ197"/>
      <c r="AVR197"/>
      <c r="AVS197"/>
      <c r="AVT197"/>
      <c r="AVU197"/>
      <c r="AVV197"/>
      <c r="AVW197"/>
      <c r="AVX197"/>
      <c r="AVY197"/>
      <c r="AVZ197"/>
      <c r="AWA197"/>
      <c r="AWB197"/>
      <c r="AWC197"/>
      <c r="AWD197"/>
      <c r="AWE197"/>
      <c r="AWF197"/>
      <c r="AWG197"/>
      <c r="AWH197"/>
      <c r="AWI197"/>
      <c r="AWJ197"/>
      <c r="AWK197"/>
      <c r="AWL197"/>
      <c r="AWM197"/>
      <c r="AWN197"/>
      <c r="AWO197"/>
      <c r="AWP197"/>
      <c r="AWQ197"/>
      <c r="AWR197"/>
      <c r="AWS197"/>
      <c r="AWT197"/>
      <c r="AWU197"/>
      <c r="AWV197"/>
      <c r="AWW197"/>
      <c r="AWX197"/>
      <c r="AWY197"/>
      <c r="AWZ197"/>
      <c r="AXA197"/>
      <c r="AXB197"/>
      <c r="AXC197"/>
      <c r="AXD197"/>
      <c r="AXE197"/>
      <c r="AXF197"/>
      <c r="AXG197"/>
      <c r="AXH197"/>
      <c r="AXI197"/>
      <c r="AXJ197"/>
      <c r="AXK197"/>
      <c r="AXL197"/>
      <c r="AXM197"/>
      <c r="AXN197"/>
      <c r="AXO197"/>
      <c r="AXP197"/>
      <c r="AXQ197"/>
      <c r="AXR197"/>
      <c r="AXS197"/>
      <c r="AXT197"/>
      <c r="AXU197"/>
      <c r="AXV197"/>
      <c r="AXW197"/>
      <c r="AXX197"/>
      <c r="AXY197"/>
      <c r="AXZ197"/>
      <c r="AYA197"/>
      <c r="AYB197"/>
      <c r="AYC197"/>
      <c r="AYD197"/>
      <c r="AYE197"/>
      <c r="AYF197"/>
      <c r="AYG197"/>
      <c r="AYH197"/>
      <c r="AYI197"/>
      <c r="AYJ197"/>
      <c r="AYK197"/>
      <c r="AYL197"/>
      <c r="AYM197"/>
    </row>
    <row r="198" spans="1:1339" x14ac:dyDescent="0.3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  <c r="AGN198"/>
      <c r="AGO198"/>
      <c r="AGP198"/>
      <c r="AGQ198"/>
      <c r="AGR198"/>
      <c r="AGS198"/>
      <c r="AGT198"/>
      <c r="AGU198"/>
      <c r="AGV198"/>
      <c r="AGW198"/>
      <c r="AGX198"/>
      <c r="AGY198"/>
      <c r="AGZ198"/>
      <c r="AHA198"/>
      <c r="AHB198"/>
      <c r="AHC198"/>
      <c r="AHD198"/>
      <c r="AHE198"/>
      <c r="AHF198"/>
      <c r="AHG198"/>
      <c r="AHH198"/>
      <c r="AHI198"/>
      <c r="AHJ198"/>
      <c r="AHK198"/>
      <c r="AHL198"/>
      <c r="AHM198"/>
      <c r="AHN198"/>
      <c r="AHO198"/>
      <c r="AHP198"/>
      <c r="AHQ198"/>
      <c r="AHR198"/>
      <c r="AHS198"/>
      <c r="AHT198"/>
      <c r="AHU198"/>
      <c r="AHV198"/>
      <c r="AHW198"/>
      <c r="AHX198"/>
      <c r="AHY198"/>
      <c r="AHZ198"/>
      <c r="AIA198"/>
      <c r="AIB198"/>
      <c r="AIC198"/>
      <c r="AID198"/>
      <c r="AIE198"/>
      <c r="AIF198"/>
      <c r="AIG198"/>
      <c r="AIH198"/>
      <c r="AII198"/>
      <c r="AIJ198"/>
      <c r="AIK198"/>
      <c r="AIL198"/>
      <c r="AIM198"/>
      <c r="AIN198"/>
      <c r="AIO198"/>
      <c r="AIP198"/>
      <c r="AIQ198"/>
      <c r="AIR198"/>
      <c r="AIS198"/>
      <c r="AIT198"/>
      <c r="AIU198"/>
      <c r="AIV198"/>
      <c r="AIW198"/>
      <c r="AIX198"/>
      <c r="AIY198"/>
      <c r="AIZ198"/>
      <c r="AJA198"/>
      <c r="AJB198"/>
      <c r="AJC198"/>
      <c r="AJD198"/>
      <c r="AJE198"/>
      <c r="AJF198"/>
      <c r="AJG198"/>
      <c r="AJH198"/>
      <c r="AJI198"/>
      <c r="AJJ198"/>
      <c r="AJK198"/>
      <c r="AJL198"/>
      <c r="AJM198"/>
      <c r="AJN198"/>
      <c r="AJO198"/>
      <c r="AJP198"/>
      <c r="AJQ198"/>
      <c r="AJR198"/>
      <c r="AJS198"/>
      <c r="AJT198"/>
      <c r="AJU198"/>
      <c r="AJV198"/>
      <c r="AJW198"/>
      <c r="AJX198"/>
      <c r="AJY198"/>
      <c r="AJZ198"/>
      <c r="AKA198"/>
      <c r="AKB198"/>
      <c r="AKC198"/>
      <c r="AKD198"/>
      <c r="AKE198"/>
      <c r="AKF198"/>
      <c r="AKG198"/>
      <c r="AKH198"/>
      <c r="AKI198"/>
      <c r="AKJ198"/>
      <c r="AKK198"/>
      <c r="AKL198"/>
      <c r="AKM198"/>
      <c r="AKN198"/>
      <c r="AKO198"/>
      <c r="AKP198"/>
      <c r="AKQ198"/>
      <c r="AKR198"/>
      <c r="AKS198"/>
      <c r="AKT198"/>
      <c r="AKU198"/>
      <c r="AKV198"/>
      <c r="AKW198"/>
      <c r="AKX198"/>
      <c r="AKY198"/>
      <c r="AKZ198"/>
      <c r="ALA198"/>
      <c r="ALB198"/>
      <c r="ALC198"/>
      <c r="ALD198"/>
      <c r="ALE198"/>
      <c r="ALF198"/>
      <c r="ALG198"/>
      <c r="ALH198"/>
      <c r="ALI198"/>
      <c r="ALJ198"/>
      <c r="ALK198"/>
      <c r="ALL198"/>
      <c r="ALM198"/>
      <c r="ALN198"/>
      <c r="ALO198"/>
      <c r="ALP198"/>
      <c r="ALQ198"/>
      <c r="ALR198"/>
      <c r="ALS198"/>
      <c r="ALT198"/>
      <c r="ALU198"/>
      <c r="ALV198"/>
      <c r="ALW198"/>
      <c r="ALX198"/>
      <c r="ALY198"/>
      <c r="ALZ198"/>
      <c r="AMA198"/>
      <c r="AMB198"/>
      <c r="AMC198"/>
      <c r="AMD198"/>
      <c r="AME198"/>
      <c r="AMF198"/>
      <c r="AMG198"/>
      <c r="AMH198"/>
      <c r="AMI198"/>
      <c r="AMJ198"/>
      <c r="AMK198"/>
      <c r="AML198"/>
      <c r="AMM198"/>
      <c r="AMN198"/>
      <c r="AMO198"/>
      <c r="AMP198"/>
      <c r="AMQ198"/>
      <c r="AMR198"/>
      <c r="AMS198"/>
      <c r="AMT198"/>
      <c r="AMU198"/>
      <c r="AMV198"/>
      <c r="AMW198"/>
      <c r="AMX198"/>
      <c r="AMY198"/>
      <c r="AMZ198"/>
      <c r="ANA198"/>
      <c r="ANB198"/>
      <c r="ANC198"/>
      <c r="AND198"/>
      <c r="ANE198"/>
      <c r="ANF198"/>
      <c r="ANG198"/>
      <c r="ANH198"/>
      <c r="ANI198"/>
      <c r="ANJ198"/>
      <c r="ANK198"/>
      <c r="ANL198"/>
      <c r="ANM198"/>
      <c r="ANN198"/>
      <c r="ANO198"/>
      <c r="ANP198"/>
      <c r="ANQ198"/>
      <c r="ANR198"/>
      <c r="ANS198"/>
      <c r="ANT198"/>
      <c r="ANU198"/>
      <c r="ANV198"/>
      <c r="ANW198"/>
      <c r="ANX198"/>
      <c r="ANY198"/>
      <c r="ANZ198"/>
      <c r="AOA198"/>
      <c r="AOB198"/>
      <c r="AOC198"/>
      <c r="AOD198"/>
      <c r="AOE198"/>
      <c r="AOF198"/>
      <c r="AOG198"/>
      <c r="AOH198"/>
      <c r="AOI198"/>
      <c r="AOJ198"/>
      <c r="AOK198"/>
      <c r="AOL198"/>
      <c r="AOM198"/>
      <c r="AON198"/>
      <c r="AOO198"/>
      <c r="AOP198"/>
      <c r="AOQ198"/>
      <c r="AOR198"/>
      <c r="AOS198"/>
      <c r="AOT198"/>
      <c r="AOU198"/>
      <c r="AOV198"/>
      <c r="AOW198"/>
      <c r="AOX198"/>
      <c r="AOY198"/>
      <c r="AOZ198"/>
      <c r="APA198"/>
      <c r="APB198"/>
      <c r="APC198"/>
      <c r="APD198"/>
      <c r="APE198"/>
      <c r="APF198"/>
      <c r="APG198"/>
      <c r="APH198"/>
      <c r="API198"/>
      <c r="APJ198"/>
      <c r="APK198"/>
      <c r="APL198"/>
      <c r="APM198"/>
      <c r="APN198"/>
      <c r="APO198"/>
      <c r="APP198"/>
      <c r="APQ198"/>
      <c r="APR198"/>
      <c r="APS198"/>
      <c r="APT198"/>
      <c r="APU198"/>
      <c r="APV198"/>
      <c r="APW198"/>
      <c r="APX198"/>
      <c r="APY198"/>
      <c r="APZ198"/>
      <c r="AQA198"/>
      <c r="AQB198"/>
      <c r="AQC198"/>
      <c r="AQD198"/>
      <c r="AQE198"/>
      <c r="AQF198"/>
      <c r="AQG198"/>
      <c r="AQH198"/>
      <c r="AQI198"/>
      <c r="AQJ198"/>
      <c r="AQK198"/>
      <c r="AQL198"/>
      <c r="AQM198"/>
      <c r="AQN198"/>
      <c r="AQO198"/>
      <c r="AQP198"/>
      <c r="AQQ198"/>
      <c r="AQR198"/>
      <c r="AQS198"/>
      <c r="AQT198"/>
      <c r="AQU198"/>
      <c r="AQV198"/>
      <c r="AQW198"/>
      <c r="AQX198"/>
      <c r="AQY198"/>
      <c r="AQZ198"/>
      <c r="ARA198"/>
      <c r="ARB198"/>
      <c r="ARC198"/>
      <c r="ARD198"/>
      <c r="ARE198"/>
      <c r="ARF198"/>
      <c r="ARG198"/>
      <c r="ARH198"/>
      <c r="ARI198"/>
      <c r="ARJ198"/>
      <c r="ARK198"/>
      <c r="ARL198"/>
      <c r="ARM198"/>
      <c r="ARN198"/>
      <c r="ARO198"/>
      <c r="ARP198"/>
      <c r="ARQ198"/>
      <c r="ARR198"/>
      <c r="ARS198"/>
      <c r="ART198"/>
      <c r="ARU198"/>
      <c r="ARV198"/>
      <c r="ARW198"/>
      <c r="ARX198"/>
      <c r="ARY198"/>
      <c r="ARZ198"/>
      <c r="ASA198"/>
      <c r="ASB198"/>
      <c r="ASC198"/>
      <c r="ASD198"/>
      <c r="ASE198"/>
      <c r="ASF198"/>
      <c r="ASG198"/>
      <c r="ASH198"/>
      <c r="ASI198"/>
      <c r="ASJ198"/>
      <c r="ASK198"/>
      <c r="ASL198"/>
      <c r="ASM198"/>
      <c r="ASN198"/>
      <c r="ASO198"/>
      <c r="ASP198"/>
      <c r="ASQ198"/>
      <c r="ASR198"/>
      <c r="ASS198"/>
      <c r="AST198"/>
      <c r="ASU198"/>
      <c r="ASV198"/>
      <c r="ASW198"/>
      <c r="ASX198"/>
      <c r="ASY198"/>
      <c r="ASZ198"/>
      <c r="ATA198"/>
      <c r="ATB198"/>
      <c r="ATC198"/>
      <c r="ATD198"/>
      <c r="ATE198"/>
      <c r="ATF198"/>
      <c r="ATG198"/>
      <c r="ATH198"/>
      <c r="ATI198"/>
      <c r="ATJ198"/>
      <c r="ATK198"/>
      <c r="ATL198"/>
      <c r="ATM198"/>
      <c r="ATN198"/>
      <c r="ATO198"/>
      <c r="ATP198"/>
      <c r="ATQ198"/>
      <c r="ATR198"/>
      <c r="ATS198"/>
      <c r="ATT198"/>
      <c r="ATU198"/>
      <c r="ATV198"/>
      <c r="ATW198"/>
      <c r="ATX198"/>
      <c r="ATY198"/>
      <c r="ATZ198"/>
      <c r="AUA198"/>
      <c r="AUB198"/>
      <c r="AUC198"/>
      <c r="AUD198"/>
      <c r="AUE198"/>
      <c r="AUF198"/>
      <c r="AUG198"/>
      <c r="AUH198"/>
      <c r="AUI198"/>
      <c r="AUJ198"/>
      <c r="AUK198"/>
      <c r="AUL198"/>
      <c r="AUM198"/>
      <c r="AUN198"/>
      <c r="AUO198"/>
      <c r="AUP198"/>
      <c r="AUQ198"/>
      <c r="AUR198"/>
      <c r="AUS198"/>
      <c r="AUT198"/>
      <c r="AUU198"/>
      <c r="AUV198"/>
      <c r="AUW198"/>
      <c r="AUX198"/>
      <c r="AUY198"/>
      <c r="AUZ198"/>
      <c r="AVA198"/>
      <c r="AVB198"/>
      <c r="AVC198"/>
      <c r="AVD198"/>
      <c r="AVE198"/>
      <c r="AVF198"/>
      <c r="AVG198"/>
      <c r="AVH198"/>
      <c r="AVI198"/>
      <c r="AVJ198"/>
      <c r="AVK198"/>
      <c r="AVL198"/>
      <c r="AVM198"/>
      <c r="AVN198"/>
      <c r="AVO198"/>
      <c r="AVP198"/>
      <c r="AVQ198"/>
      <c r="AVR198"/>
      <c r="AVS198"/>
      <c r="AVT198"/>
      <c r="AVU198"/>
      <c r="AVV198"/>
      <c r="AVW198"/>
      <c r="AVX198"/>
      <c r="AVY198"/>
      <c r="AVZ198"/>
      <c r="AWA198"/>
      <c r="AWB198"/>
      <c r="AWC198"/>
      <c r="AWD198"/>
      <c r="AWE198"/>
      <c r="AWF198"/>
      <c r="AWG198"/>
      <c r="AWH198"/>
      <c r="AWI198"/>
      <c r="AWJ198"/>
      <c r="AWK198"/>
      <c r="AWL198"/>
      <c r="AWM198"/>
      <c r="AWN198"/>
      <c r="AWO198"/>
      <c r="AWP198"/>
      <c r="AWQ198"/>
      <c r="AWR198"/>
      <c r="AWS198"/>
      <c r="AWT198"/>
      <c r="AWU198"/>
      <c r="AWV198"/>
      <c r="AWW198"/>
      <c r="AWX198"/>
      <c r="AWY198"/>
      <c r="AWZ198"/>
      <c r="AXA198"/>
      <c r="AXB198"/>
      <c r="AXC198"/>
      <c r="AXD198"/>
      <c r="AXE198"/>
      <c r="AXF198"/>
      <c r="AXG198"/>
      <c r="AXH198"/>
      <c r="AXI198"/>
      <c r="AXJ198"/>
      <c r="AXK198"/>
      <c r="AXL198"/>
      <c r="AXM198"/>
      <c r="AXN198"/>
      <c r="AXO198"/>
      <c r="AXP198"/>
      <c r="AXQ198"/>
      <c r="AXR198"/>
      <c r="AXS198"/>
      <c r="AXT198"/>
      <c r="AXU198"/>
      <c r="AXV198"/>
      <c r="AXW198"/>
      <c r="AXX198"/>
      <c r="AXY198"/>
      <c r="AXZ198"/>
      <c r="AYA198"/>
      <c r="AYB198"/>
      <c r="AYC198"/>
      <c r="AYD198"/>
      <c r="AYE198"/>
      <c r="AYF198"/>
      <c r="AYG198"/>
      <c r="AYH198"/>
      <c r="AYI198"/>
      <c r="AYJ198"/>
      <c r="AYK198"/>
      <c r="AYL198"/>
      <c r="AYM198"/>
    </row>
    <row r="199" spans="1:1339" x14ac:dyDescent="0.3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  <c r="AGN199"/>
      <c r="AGO199"/>
      <c r="AGP199"/>
      <c r="AGQ199"/>
      <c r="AGR199"/>
      <c r="AGS199"/>
      <c r="AGT199"/>
      <c r="AGU199"/>
      <c r="AGV199"/>
      <c r="AGW199"/>
      <c r="AGX199"/>
      <c r="AGY199"/>
      <c r="AGZ199"/>
      <c r="AHA199"/>
      <c r="AHB199"/>
      <c r="AHC199"/>
      <c r="AHD199"/>
      <c r="AHE199"/>
      <c r="AHF199"/>
      <c r="AHG199"/>
      <c r="AHH199"/>
      <c r="AHI199"/>
      <c r="AHJ199"/>
      <c r="AHK199"/>
      <c r="AHL199"/>
      <c r="AHM199"/>
      <c r="AHN199"/>
      <c r="AHO199"/>
      <c r="AHP199"/>
      <c r="AHQ199"/>
      <c r="AHR199"/>
      <c r="AHS199"/>
      <c r="AHT199"/>
      <c r="AHU199"/>
      <c r="AHV199"/>
      <c r="AHW199"/>
      <c r="AHX199"/>
      <c r="AHY199"/>
      <c r="AHZ199"/>
      <c r="AIA199"/>
      <c r="AIB199"/>
      <c r="AIC199"/>
      <c r="AID199"/>
      <c r="AIE199"/>
      <c r="AIF199"/>
      <c r="AIG199"/>
      <c r="AIH199"/>
      <c r="AII199"/>
      <c r="AIJ199"/>
      <c r="AIK199"/>
      <c r="AIL199"/>
      <c r="AIM199"/>
      <c r="AIN199"/>
      <c r="AIO199"/>
      <c r="AIP199"/>
      <c r="AIQ199"/>
      <c r="AIR199"/>
      <c r="AIS199"/>
      <c r="AIT199"/>
      <c r="AIU199"/>
      <c r="AIV199"/>
      <c r="AIW199"/>
      <c r="AIX199"/>
      <c r="AIY199"/>
      <c r="AIZ199"/>
      <c r="AJA199"/>
      <c r="AJB199"/>
      <c r="AJC199"/>
      <c r="AJD199"/>
      <c r="AJE199"/>
      <c r="AJF199"/>
      <c r="AJG199"/>
      <c r="AJH199"/>
      <c r="AJI199"/>
      <c r="AJJ199"/>
      <c r="AJK199"/>
      <c r="AJL199"/>
      <c r="AJM199"/>
      <c r="AJN199"/>
      <c r="AJO199"/>
      <c r="AJP199"/>
      <c r="AJQ199"/>
      <c r="AJR199"/>
      <c r="AJS199"/>
      <c r="AJT199"/>
      <c r="AJU199"/>
      <c r="AJV199"/>
      <c r="AJW199"/>
      <c r="AJX199"/>
      <c r="AJY199"/>
      <c r="AJZ199"/>
      <c r="AKA199"/>
      <c r="AKB199"/>
      <c r="AKC199"/>
      <c r="AKD199"/>
      <c r="AKE199"/>
      <c r="AKF199"/>
      <c r="AKG199"/>
      <c r="AKH199"/>
      <c r="AKI199"/>
      <c r="AKJ199"/>
      <c r="AKK199"/>
      <c r="AKL199"/>
      <c r="AKM199"/>
      <c r="AKN199"/>
      <c r="AKO199"/>
      <c r="AKP199"/>
      <c r="AKQ199"/>
      <c r="AKR199"/>
      <c r="AKS199"/>
      <c r="AKT199"/>
      <c r="AKU199"/>
      <c r="AKV199"/>
      <c r="AKW199"/>
      <c r="AKX199"/>
      <c r="AKY199"/>
      <c r="AKZ199"/>
      <c r="ALA199"/>
      <c r="ALB199"/>
      <c r="ALC199"/>
      <c r="ALD199"/>
      <c r="ALE199"/>
      <c r="ALF199"/>
      <c r="ALG199"/>
      <c r="ALH199"/>
      <c r="ALI199"/>
      <c r="ALJ199"/>
      <c r="ALK199"/>
      <c r="ALL199"/>
      <c r="ALM199"/>
      <c r="ALN199"/>
      <c r="ALO199"/>
      <c r="ALP199"/>
      <c r="ALQ199"/>
      <c r="ALR199"/>
      <c r="ALS199"/>
      <c r="ALT199"/>
      <c r="ALU199"/>
      <c r="ALV199"/>
      <c r="ALW199"/>
      <c r="ALX199"/>
      <c r="ALY199"/>
      <c r="ALZ199"/>
      <c r="AMA199"/>
      <c r="AMB199"/>
      <c r="AMC199"/>
      <c r="AMD199"/>
      <c r="AME199"/>
      <c r="AMF199"/>
      <c r="AMG199"/>
      <c r="AMH199"/>
      <c r="AMI199"/>
      <c r="AMJ199"/>
      <c r="AMK199"/>
      <c r="AML199"/>
      <c r="AMM199"/>
      <c r="AMN199"/>
      <c r="AMO199"/>
      <c r="AMP199"/>
      <c r="AMQ199"/>
      <c r="AMR199"/>
      <c r="AMS199"/>
      <c r="AMT199"/>
      <c r="AMU199"/>
      <c r="AMV199"/>
      <c r="AMW199"/>
      <c r="AMX199"/>
      <c r="AMY199"/>
      <c r="AMZ199"/>
      <c r="ANA199"/>
      <c r="ANB199"/>
      <c r="ANC199"/>
      <c r="AND199"/>
      <c r="ANE199"/>
      <c r="ANF199"/>
      <c r="ANG199"/>
      <c r="ANH199"/>
      <c r="ANI199"/>
      <c r="ANJ199"/>
      <c r="ANK199"/>
      <c r="ANL199"/>
      <c r="ANM199"/>
      <c r="ANN199"/>
      <c r="ANO199"/>
      <c r="ANP199"/>
      <c r="ANQ199"/>
      <c r="ANR199"/>
      <c r="ANS199"/>
      <c r="ANT199"/>
      <c r="ANU199"/>
      <c r="ANV199"/>
      <c r="ANW199"/>
      <c r="ANX199"/>
      <c r="ANY199"/>
      <c r="ANZ199"/>
      <c r="AOA199"/>
      <c r="AOB199"/>
      <c r="AOC199"/>
      <c r="AOD199"/>
      <c r="AOE199"/>
      <c r="AOF199"/>
      <c r="AOG199"/>
      <c r="AOH199"/>
      <c r="AOI199"/>
      <c r="AOJ199"/>
      <c r="AOK199"/>
      <c r="AOL199"/>
      <c r="AOM199"/>
      <c r="AON199"/>
      <c r="AOO199"/>
      <c r="AOP199"/>
      <c r="AOQ199"/>
      <c r="AOR199"/>
      <c r="AOS199"/>
      <c r="AOT199"/>
      <c r="AOU199"/>
      <c r="AOV199"/>
      <c r="AOW199"/>
      <c r="AOX199"/>
      <c r="AOY199"/>
      <c r="AOZ199"/>
      <c r="APA199"/>
      <c r="APB199"/>
      <c r="APC199"/>
      <c r="APD199"/>
      <c r="APE199"/>
      <c r="APF199"/>
      <c r="APG199"/>
      <c r="APH199"/>
      <c r="API199"/>
      <c r="APJ199"/>
      <c r="APK199"/>
      <c r="APL199"/>
      <c r="APM199"/>
      <c r="APN199"/>
      <c r="APO199"/>
      <c r="APP199"/>
      <c r="APQ199"/>
      <c r="APR199"/>
      <c r="APS199"/>
      <c r="APT199"/>
      <c r="APU199"/>
      <c r="APV199"/>
      <c r="APW199"/>
      <c r="APX199"/>
      <c r="APY199"/>
      <c r="APZ199"/>
      <c r="AQA199"/>
      <c r="AQB199"/>
      <c r="AQC199"/>
      <c r="AQD199"/>
      <c r="AQE199"/>
      <c r="AQF199"/>
      <c r="AQG199"/>
      <c r="AQH199"/>
      <c r="AQI199"/>
      <c r="AQJ199"/>
      <c r="AQK199"/>
      <c r="AQL199"/>
      <c r="AQM199"/>
      <c r="AQN199"/>
      <c r="AQO199"/>
      <c r="AQP199"/>
      <c r="AQQ199"/>
      <c r="AQR199"/>
      <c r="AQS199"/>
      <c r="AQT199"/>
      <c r="AQU199"/>
      <c r="AQV199"/>
      <c r="AQW199"/>
      <c r="AQX199"/>
      <c r="AQY199"/>
      <c r="AQZ199"/>
      <c r="ARA199"/>
      <c r="ARB199"/>
      <c r="ARC199"/>
      <c r="ARD199"/>
      <c r="ARE199"/>
      <c r="ARF199"/>
      <c r="ARG199"/>
      <c r="ARH199"/>
      <c r="ARI199"/>
      <c r="ARJ199"/>
      <c r="ARK199"/>
      <c r="ARL199"/>
      <c r="ARM199"/>
      <c r="ARN199"/>
      <c r="ARO199"/>
      <c r="ARP199"/>
      <c r="ARQ199"/>
      <c r="ARR199"/>
      <c r="ARS199"/>
      <c r="ART199"/>
      <c r="ARU199"/>
      <c r="ARV199"/>
      <c r="ARW199"/>
      <c r="ARX199"/>
      <c r="ARY199"/>
      <c r="ARZ199"/>
      <c r="ASA199"/>
      <c r="ASB199"/>
      <c r="ASC199"/>
      <c r="ASD199"/>
      <c r="ASE199"/>
      <c r="ASF199"/>
      <c r="ASG199"/>
      <c r="ASH199"/>
      <c r="ASI199"/>
      <c r="ASJ199"/>
      <c r="ASK199"/>
      <c r="ASL199"/>
      <c r="ASM199"/>
      <c r="ASN199"/>
      <c r="ASO199"/>
      <c r="ASP199"/>
      <c r="ASQ199"/>
      <c r="ASR199"/>
      <c r="ASS199"/>
      <c r="AST199"/>
      <c r="ASU199"/>
      <c r="ASV199"/>
      <c r="ASW199"/>
      <c r="ASX199"/>
      <c r="ASY199"/>
      <c r="ASZ199"/>
      <c r="ATA199"/>
      <c r="ATB199"/>
      <c r="ATC199"/>
      <c r="ATD199"/>
      <c r="ATE199"/>
      <c r="ATF199"/>
      <c r="ATG199"/>
      <c r="ATH199"/>
      <c r="ATI199"/>
      <c r="ATJ199"/>
      <c r="ATK199"/>
      <c r="ATL199"/>
      <c r="ATM199"/>
      <c r="ATN199"/>
      <c r="ATO199"/>
      <c r="ATP199"/>
      <c r="ATQ199"/>
      <c r="ATR199"/>
      <c r="ATS199"/>
      <c r="ATT199"/>
      <c r="ATU199"/>
      <c r="ATV199"/>
      <c r="ATW199"/>
      <c r="ATX199"/>
      <c r="ATY199"/>
      <c r="ATZ199"/>
      <c r="AUA199"/>
      <c r="AUB199"/>
      <c r="AUC199"/>
      <c r="AUD199"/>
      <c r="AUE199"/>
      <c r="AUF199"/>
      <c r="AUG199"/>
      <c r="AUH199"/>
      <c r="AUI199"/>
      <c r="AUJ199"/>
      <c r="AUK199"/>
      <c r="AUL199"/>
      <c r="AUM199"/>
      <c r="AUN199"/>
      <c r="AUO199"/>
      <c r="AUP199"/>
      <c r="AUQ199"/>
      <c r="AUR199"/>
      <c r="AUS199"/>
      <c r="AUT199"/>
      <c r="AUU199"/>
      <c r="AUV199"/>
      <c r="AUW199"/>
      <c r="AUX199"/>
      <c r="AUY199"/>
      <c r="AUZ199"/>
      <c r="AVA199"/>
      <c r="AVB199"/>
      <c r="AVC199"/>
      <c r="AVD199"/>
      <c r="AVE199"/>
      <c r="AVF199"/>
      <c r="AVG199"/>
      <c r="AVH199"/>
      <c r="AVI199"/>
      <c r="AVJ199"/>
      <c r="AVK199"/>
      <c r="AVL199"/>
      <c r="AVM199"/>
      <c r="AVN199"/>
      <c r="AVO199"/>
      <c r="AVP199"/>
      <c r="AVQ199"/>
      <c r="AVR199"/>
      <c r="AVS199"/>
      <c r="AVT199"/>
      <c r="AVU199"/>
      <c r="AVV199"/>
      <c r="AVW199"/>
      <c r="AVX199"/>
      <c r="AVY199"/>
      <c r="AVZ199"/>
      <c r="AWA199"/>
      <c r="AWB199"/>
      <c r="AWC199"/>
      <c r="AWD199"/>
      <c r="AWE199"/>
      <c r="AWF199"/>
      <c r="AWG199"/>
      <c r="AWH199"/>
      <c r="AWI199"/>
      <c r="AWJ199"/>
      <c r="AWK199"/>
      <c r="AWL199"/>
      <c r="AWM199"/>
      <c r="AWN199"/>
      <c r="AWO199"/>
      <c r="AWP199"/>
      <c r="AWQ199"/>
      <c r="AWR199"/>
      <c r="AWS199"/>
      <c r="AWT199"/>
      <c r="AWU199"/>
      <c r="AWV199"/>
      <c r="AWW199"/>
      <c r="AWX199"/>
      <c r="AWY199"/>
      <c r="AWZ199"/>
      <c r="AXA199"/>
      <c r="AXB199"/>
      <c r="AXC199"/>
      <c r="AXD199"/>
      <c r="AXE199"/>
      <c r="AXF199"/>
      <c r="AXG199"/>
      <c r="AXH199"/>
      <c r="AXI199"/>
      <c r="AXJ199"/>
      <c r="AXK199"/>
      <c r="AXL199"/>
      <c r="AXM199"/>
      <c r="AXN199"/>
      <c r="AXO199"/>
      <c r="AXP199"/>
      <c r="AXQ199"/>
      <c r="AXR199"/>
      <c r="AXS199"/>
      <c r="AXT199"/>
      <c r="AXU199"/>
      <c r="AXV199"/>
      <c r="AXW199"/>
      <c r="AXX199"/>
      <c r="AXY199"/>
      <c r="AXZ199"/>
      <c r="AYA199"/>
      <c r="AYB199"/>
      <c r="AYC199"/>
      <c r="AYD199"/>
      <c r="AYE199"/>
      <c r="AYF199"/>
      <c r="AYG199"/>
      <c r="AYH199"/>
      <c r="AYI199"/>
      <c r="AYJ199"/>
      <c r="AYK199"/>
      <c r="AYL199"/>
      <c r="AYM199"/>
    </row>
    <row r="200" spans="1:1339" x14ac:dyDescent="0.3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  <c r="AGN200"/>
      <c r="AGO200"/>
      <c r="AGP200"/>
      <c r="AGQ200"/>
      <c r="AGR200"/>
      <c r="AGS200"/>
      <c r="AGT200"/>
      <c r="AGU200"/>
      <c r="AGV200"/>
      <c r="AGW200"/>
      <c r="AGX200"/>
      <c r="AGY200"/>
      <c r="AGZ200"/>
      <c r="AHA200"/>
      <c r="AHB200"/>
      <c r="AHC200"/>
      <c r="AHD200"/>
      <c r="AHE200"/>
      <c r="AHF200"/>
      <c r="AHG200"/>
      <c r="AHH200"/>
      <c r="AHI200"/>
      <c r="AHJ200"/>
      <c r="AHK200"/>
      <c r="AHL200"/>
      <c r="AHM200"/>
      <c r="AHN200"/>
      <c r="AHO200"/>
      <c r="AHP200"/>
      <c r="AHQ200"/>
      <c r="AHR200"/>
      <c r="AHS200"/>
      <c r="AHT200"/>
      <c r="AHU200"/>
      <c r="AHV200"/>
      <c r="AHW200"/>
      <c r="AHX200"/>
      <c r="AHY200"/>
      <c r="AHZ200"/>
      <c r="AIA200"/>
      <c r="AIB200"/>
      <c r="AIC200"/>
      <c r="AID200"/>
      <c r="AIE200"/>
      <c r="AIF200"/>
      <c r="AIG200"/>
      <c r="AIH200"/>
      <c r="AII200"/>
      <c r="AIJ200"/>
      <c r="AIK200"/>
      <c r="AIL200"/>
      <c r="AIM200"/>
      <c r="AIN200"/>
      <c r="AIO200"/>
      <c r="AIP200"/>
      <c r="AIQ200"/>
      <c r="AIR200"/>
      <c r="AIS200"/>
      <c r="AIT200"/>
      <c r="AIU200"/>
      <c r="AIV200"/>
      <c r="AIW200"/>
      <c r="AIX200"/>
      <c r="AIY200"/>
      <c r="AIZ200"/>
      <c r="AJA200"/>
      <c r="AJB200"/>
      <c r="AJC200"/>
      <c r="AJD200"/>
      <c r="AJE200"/>
      <c r="AJF200"/>
      <c r="AJG200"/>
      <c r="AJH200"/>
      <c r="AJI200"/>
      <c r="AJJ200"/>
      <c r="AJK200"/>
      <c r="AJL200"/>
      <c r="AJM200"/>
      <c r="AJN200"/>
      <c r="AJO200"/>
      <c r="AJP200"/>
      <c r="AJQ200"/>
      <c r="AJR200"/>
      <c r="AJS200"/>
      <c r="AJT200"/>
      <c r="AJU200"/>
      <c r="AJV200"/>
      <c r="AJW200"/>
      <c r="AJX200"/>
      <c r="AJY200"/>
      <c r="AJZ200"/>
      <c r="AKA200"/>
      <c r="AKB200"/>
      <c r="AKC200"/>
      <c r="AKD200"/>
      <c r="AKE200"/>
      <c r="AKF200"/>
      <c r="AKG200"/>
      <c r="AKH200"/>
      <c r="AKI200"/>
      <c r="AKJ200"/>
      <c r="AKK200"/>
      <c r="AKL200"/>
      <c r="AKM200"/>
      <c r="AKN200"/>
      <c r="AKO200"/>
      <c r="AKP200"/>
      <c r="AKQ200"/>
      <c r="AKR200"/>
      <c r="AKS200"/>
      <c r="AKT200"/>
      <c r="AKU200"/>
      <c r="AKV200"/>
      <c r="AKW200"/>
      <c r="AKX200"/>
      <c r="AKY200"/>
      <c r="AKZ200"/>
      <c r="ALA200"/>
      <c r="ALB200"/>
      <c r="ALC200"/>
      <c r="ALD200"/>
      <c r="ALE200"/>
      <c r="ALF200"/>
      <c r="ALG200"/>
      <c r="ALH200"/>
      <c r="ALI200"/>
      <c r="ALJ200"/>
      <c r="ALK200"/>
      <c r="ALL200"/>
      <c r="ALM200"/>
      <c r="ALN200"/>
      <c r="ALO200"/>
      <c r="ALP200"/>
      <c r="ALQ200"/>
      <c r="ALR200"/>
      <c r="ALS200"/>
      <c r="ALT200"/>
      <c r="ALU200"/>
      <c r="ALV200"/>
      <c r="ALW200"/>
      <c r="ALX200"/>
      <c r="ALY200"/>
      <c r="ALZ200"/>
      <c r="AMA200"/>
      <c r="AMB200"/>
      <c r="AMC200"/>
      <c r="AMD200"/>
      <c r="AME200"/>
      <c r="AMF200"/>
      <c r="AMG200"/>
      <c r="AMH200"/>
      <c r="AMI200"/>
      <c r="AMJ200"/>
      <c r="AMK200"/>
      <c r="AML200"/>
      <c r="AMM200"/>
      <c r="AMN200"/>
      <c r="AMO200"/>
      <c r="AMP200"/>
      <c r="AMQ200"/>
      <c r="AMR200"/>
      <c r="AMS200"/>
      <c r="AMT200"/>
      <c r="AMU200"/>
      <c r="AMV200"/>
      <c r="AMW200"/>
      <c r="AMX200"/>
      <c r="AMY200"/>
      <c r="AMZ200"/>
      <c r="ANA200"/>
      <c r="ANB200"/>
      <c r="ANC200"/>
      <c r="AND200"/>
      <c r="ANE200"/>
      <c r="ANF200"/>
      <c r="ANG200"/>
      <c r="ANH200"/>
      <c r="ANI200"/>
      <c r="ANJ200"/>
      <c r="ANK200"/>
      <c r="ANL200"/>
      <c r="ANM200"/>
      <c r="ANN200"/>
      <c r="ANO200"/>
      <c r="ANP200"/>
      <c r="ANQ200"/>
      <c r="ANR200"/>
      <c r="ANS200"/>
      <c r="ANT200"/>
      <c r="ANU200"/>
      <c r="ANV200"/>
      <c r="ANW200"/>
      <c r="ANX200"/>
      <c r="ANY200"/>
      <c r="ANZ200"/>
      <c r="AOA200"/>
      <c r="AOB200"/>
      <c r="AOC200"/>
      <c r="AOD200"/>
      <c r="AOE200"/>
      <c r="AOF200"/>
      <c r="AOG200"/>
      <c r="AOH200"/>
      <c r="AOI200"/>
      <c r="AOJ200"/>
      <c r="AOK200"/>
      <c r="AOL200"/>
      <c r="AOM200"/>
      <c r="AON200"/>
      <c r="AOO200"/>
      <c r="AOP200"/>
      <c r="AOQ200"/>
      <c r="AOR200"/>
      <c r="AOS200"/>
      <c r="AOT200"/>
      <c r="AOU200"/>
      <c r="AOV200"/>
      <c r="AOW200"/>
      <c r="AOX200"/>
      <c r="AOY200"/>
      <c r="AOZ200"/>
      <c r="APA200"/>
      <c r="APB200"/>
      <c r="APC200"/>
      <c r="APD200"/>
      <c r="APE200"/>
      <c r="APF200"/>
      <c r="APG200"/>
      <c r="APH200"/>
      <c r="API200"/>
      <c r="APJ200"/>
      <c r="APK200"/>
      <c r="APL200"/>
      <c r="APM200"/>
      <c r="APN200"/>
      <c r="APO200"/>
      <c r="APP200"/>
      <c r="APQ200"/>
      <c r="APR200"/>
      <c r="APS200"/>
      <c r="APT200"/>
      <c r="APU200"/>
      <c r="APV200"/>
      <c r="APW200"/>
      <c r="APX200"/>
      <c r="APY200"/>
      <c r="APZ200"/>
      <c r="AQA200"/>
      <c r="AQB200"/>
      <c r="AQC200"/>
      <c r="AQD200"/>
      <c r="AQE200"/>
      <c r="AQF200"/>
      <c r="AQG200"/>
      <c r="AQH200"/>
      <c r="AQI200"/>
      <c r="AQJ200"/>
      <c r="AQK200"/>
      <c r="AQL200"/>
      <c r="AQM200"/>
      <c r="AQN200"/>
      <c r="AQO200"/>
      <c r="AQP200"/>
      <c r="AQQ200"/>
      <c r="AQR200"/>
      <c r="AQS200"/>
      <c r="AQT200"/>
      <c r="AQU200"/>
      <c r="AQV200"/>
      <c r="AQW200"/>
      <c r="AQX200"/>
      <c r="AQY200"/>
      <c r="AQZ200"/>
      <c r="ARA200"/>
      <c r="ARB200"/>
      <c r="ARC200"/>
      <c r="ARD200"/>
      <c r="ARE200"/>
      <c r="ARF200"/>
      <c r="ARG200"/>
      <c r="ARH200"/>
      <c r="ARI200"/>
      <c r="ARJ200"/>
      <c r="ARK200"/>
      <c r="ARL200"/>
      <c r="ARM200"/>
      <c r="ARN200"/>
      <c r="ARO200"/>
      <c r="ARP200"/>
      <c r="ARQ200"/>
      <c r="ARR200"/>
      <c r="ARS200"/>
      <c r="ART200"/>
      <c r="ARU200"/>
      <c r="ARV200"/>
      <c r="ARW200"/>
      <c r="ARX200"/>
      <c r="ARY200"/>
      <c r="ARZ200"/>
      <c r="ASA200"/>
      <c r="ASB200"/>
      <c r="ASC200"/>
      <c r="ASD200"/>
      <c r="ASE200"/>
      <c r="ASF200"/>
      <c r="ASG200"/>
      <c r="ASH200"/>
      <c r="ASI200"/>
      <c r="ASJ200"/>
      <c r="ASK200"/>
      <c r="ASL200"/>
      <c r="ASM200"/>
      <c r="ASN200"/>
      <c r="ASO200"/>
      <c r="ASP200"/>
      <c r="ASQ200"/>
      <c r="ASR200"/>
      <c r="ASS200"/>
      <c r="AST200"/>
      <c r="ASU200"/>
      <c r="ASV200"/>
      <c r="ASW200"/>
      <c r="ASX200"/>
      <c r="ASY200"/>
      <c r="ASZ200"/>
      <c r="ATA200"/>
      <c r="ATB200"/>
      <c r="ATC200"/>
      <c r="ATD200"/>
      <c r="ATE200"/>
      <c r="ATF200"/>
      <c r="ATG200"/>
      <c r="ATH200"/>
      <c r="ATI200"/>
      <c r="ATJ200"/>
      <c r="ATK200"/>
      <c r="ATL200"/>
      <c r="ATM200"/>
      <c r="ATN200"/>
      <c r="ATO200"/>
      <c r="ATP200"/>
      <c r="ATQ200"/>
      <c r="ATR200"/>
      <c r="ATS200"/>
      <c r="ATT200"/>
      <c r="ATU200"/>
      <c r="ATV200"/>
      <c r="ATW200"/>
      <c r="ATX200"/>
      <c r="ATY200"/>
      <c r="ATZ200"/>
      <c r="AUA200"/>
      <c r="AUB200"/>
      <c r="AUC200"/>
      <c r="AUD200"/>
      <c r="AUE200"/>
      <c r="AUF200"/>
      <c r="AUG200"/>
      <c r="AUH200"/>
      <c r="AUI200"/>
      <c r="AUJ200"/>
      <c r="AUK200"/>
      <c r="AUL200"/>
      <c r="AUM200"/>
      <c r="AUN200"/>
      <c r="AUO200"/>
      <c r="AUP200"/>
      <c r="AUQ200"/>
      <c r="AUR200"/>
      <c r="AUS200"/>
      <c r="AUT200"/>
      <c r="AUU200"/>
      <c r="AUV200"/>
      <c r="AUW200"/>
      <c r="AUX200"/>
      <c r="AUY200"/>
      <c r="AUZ200"/>
      <c r="AVA200"/>
      <c r="AVB200"/>
      <c r="AVC200"/>
      <c r="AVD200"/>
      <c r="AVE200"/>
      <c r="AVF200"/>
      <c r="AVG200"/>
      <c r="AVH200"/>
      <c r="AVI200"/>
      <c r="AVJ200"/>
      <c r="AVK200"/>
      <c r="AVL200"/>
      <c r="AVM200"/>
      <c r="AVN200"/>
      <c r="AVO200"/>
      <c r="AVP200"/>
      <c r="AVQ200"/>
      <c r="AVR200"/>
      <c r="AVS200"/>
      <c r="AVT200"/>
      <c r="AVU200"/>
      <c r="AVV200"/>
      <c r="AVW200"/>
      <c r="AVX200"/>
      <c r="AVY200"/>
      <c r="AVZ200"/>
      <c r="AWA200"/>
      <c r="AWB200"/>
      <c r="AWC200"/>
      <c r="AWD200"/>
      <c r="AWE200"/>
      <c r="AWF200"/>
      <c r="AWG200"/>
      <c r="AWH200"/>
      <c r="AWI200"/>
      <c r="AWJ200"/>
      <c r="AWK200"/>
      <c r="AWL200"/>
      <c r="AWM200"/>
      <c r="AWN200"/>
      <c r="AWO200"/>
      <c r="AWP200"/>
      <c r="AWQ200"/>
      <c r="AWR200"/>
      <c r="AWS200"/>
      <c r="AWT200"/>
      <c r="AWU200"/>
      <c r="AWV200"/>
      <c r="AWW200"/>
      <c r="AWX200"/>
      <c r="AWY200"/>
      <c r="AWZ200"/>
      <c r="AXA200"/>
      <c r="AXB200"/>
      <c r="AXC200"/>
      <c r="AXD200"/>
      <c r="AXE200"/>
      <c r="AXF200"/>
      <c r="AXG200"/>
      <c r="AXH200"/>
      <c r="AXI200"/>
      <c r="AXJ200"/>
      <c r="AXK200"/>
      <c r="AXL200"/>
      <c r="AXM200"/>
      <c r="AXN200"/>
      <c r="AXO200"/>
      <c r="AXP200"/>
      <c r="AXQ200"/>
      <c r="AXR200"/>
      <c r="AXS200"/>
      <c r="AXT200"/>
      <c r="AXU200"/>
      <c r="AXV200"/>
      <c r="AXW200"/>
      <c r="AXX200"/>
      <c r="AXY200"/>
      <c r="AXZ200"/>
      <c r="AYA200"/>
      <c r="AYB200"/>
      <c r="AYC200"/>
      <c r="AYD200"/>
      <c r="AYE200"/>
      <c r="AYF200"/>
      <c r="AYG200"/>
      <c r="AYH200"/>
      <c r="AYI200"/>
      <c r="AYJ200"/>
      <c r="AYK200"/>
      <c r="AYL200"/>
      <c r="AYM200"/>
    </row>
    <row r="201" spans="1:1339" x14ac:dyDescent="0.3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  <c r="AGN201"/>
      <c r="AGO201"/>
      <c r="AGP201"/>
      <c r="AGQ201"/>
      <c r="AGR201"/>
      <c r="AGS201"/>
      <c r="AGT201"/>
      <c r="AGU201"/>
      <c r="AGV201"/>
      <c r="AGW201"/>
      <c r="AGX201"/>
      <c r="AGY201"/>
      <c r="AGZ201"/>
      <c r="AHA201"/>
      <c r="AHB201"/>
      <c r="AHC201"/>
      <c r="AHD201"/>
      <c r="AHE201"/>
      <c r="AHF201"/>
      <c r="AHG201"/>
      <c r="AHH201"/>
      <c r="AHI201"/>
      <c r="AHJ201"/>
      <c r="AHK201"/>
      <c r="AHL201"/>
      <c r="AHM201"/>
      <c r="AHN201"/>
      <c r="AHO201"/>
      <c r="AHP201"/>
      <c r="AHQ201"/>
      <c r="AHR201"/>
      <c r="AHS201"/>
      <c r="AHT201"/>
      <c r="AHU201"/>
      <c r="AHV201"/>
      <c r="AHW201"/>
      <c r="AHX201"/>
      <c r="AHY201"/>
      <c r="AHZ201"/>
      <c r="AIA201"/>
      <c r="AIB201"/>
      <c r="AIC201"/>
      <c r="AID201"/>
      <c r="AIE201"/>
      <c r="AIF201"/>
      <c r="AIG201"/>
      <c r="AIH201"/>
      <c r="AII201"/>
      <c r="AIJ201"/>
      <c r="AIK201"/>
      <c r="AIL201"/>
      <c r="AIM201"/>
      <c r="AIN201"/>
      <c r="AIO201"/>
      <c r="AIP201"/>
      <c r="AIQ201"/>
      <c r="AIR201"/>
      <c r="AIS201"/>
      <c r="AIT201"/>
      <c r="AIU201"/>
      <c r="AIV201"/>
      <c r="AIW201"/>
      <c r="AIX201"/>
      <c r="AIY201"/>
      <c r="AIZ201"/>
      <c r="AJA201"/>
      <c r="AJB201"/>
      <c r="AJC201"/>
      <c r="AJD201"/>
      <c r="AJE201"/>
      <c r="AJF201"/>
      <c r="AJG201"/>
      <c r="AJH201"/>
      <c r="AJI201"/>
      <c r="AJJ201"/>
      <c r="AJK201"/>
      <c r="AJL201"/>
      <c r="AJM201"/>
      <c r="AJN201"/>
      <c r="AJO201"/>
      <c r="AJP201"/>
      <c r="AJQ201"/>
      <c r="AJR201"/>
      <c r="AJS201"/>
      <c r="AJT201"/>
      <c r="AJU201"/>
      <c r="AJV201"/>
      <c r="AJW201"/>
      <c r="AJX201"/>
      <c r="AJY201"/>
      <c r="AJZ201"/>
      <c r="AKA201"/>
      <c r="AKB201"/>
      <c r="AKC201"/>
      <c r="AKD201"/>
      <c r="AKE201"/>
      <c r="AKF201"/>
      <c r="AKG201"/>
      <c r="AKH201"/>
      <c r="AKI201"/>
      <c r="AKJ201"/>
      <c r="AKK201"/>
      <c r="AKL201"/>
      <c r="AKM201"/>
      <c r="AKN201"/>
      <c r="AKO201"/>
      <c r="AKP201"/>
      <c r="AKQ201"/>
      <c r="AKR201"/>
      <c r="AKS201"/>
      <c r="AKT201"/>
      <c r="AKU201"/>
      <c r="AKV201"/>
      <c r="AKW201"/>
      <c r="AKX201"/>
      <c r="AKY201"/>
      <c r="AKZ201"/>
      <c r="ALA201"/>
      <c r="ALB201"/>
      <c r="ALC201"/>
      <c r="ALD201"/>
      <c r="ALE201"/>
      <c r="ALF201"/>
      <c r="ALG201"/>
      <c r="ALH201"/>
      <c r="ALI201"/>
      <c r="ALJ201"/>
      <c r="ALK201"/>
      <c r="ALL201"/>
      <c r="ALM201"/>
      <c r="ALN201"/>
      <c r="ALO201"/>
      <c r="ALP201"/>
      <c r="ALQ201"/>
      <c r="ALR201"/>
      <c r="ALS201"/>
      <c r="ALT201"/>
      <c r="ALU201"/>
      <c r="ALV201"/>
      <c r="ALW201"/>
      <c r="ALX201"/>
      <c r="ALY201"/>
      <c r="ALZ201"/>
      <c r="AMA201"/>
      <c r="AMB201"/>
      <c r="AMC201"/>
      <c r="AMD201"/>
      <c r="AME201"/>
      <c r="AMF201"/>
      <c r="AMG201"/>
      <c r="AMH201"/>
      <c r="AMI201"/>
      <c r="AMJ201"/>
      <c r="AMK201"/>
      <c r="AML201"/>
      <c r="AMM201"/>
      <c r="AMN201"/>
      <c r="AMO201"/>
      <c r="AMP201"/>
      <c r="AMQ201"/>
      <c r="AMR201"/>
      <c r="AMS201"/>
      <c r="AMT201"/>
      <c r="AMU201"/>
      <c r="AMV201"/>
      <c r="AMW201"/>
      <c r="AMX201"/>
      <c r="AMY201"/>
      <c r="AMZ201"/>
      <c r="ANA201"/>
      <c r="ANB201"/>
      <c r="ANC201"/>
      <c r="AND201"/>
      <c r="ANE201"/>
      <c r="ANF201"/>
      <c r="ANG201"/>
      <c r="ANH201"/>
      <c r="ANI201"/>
      <c r="ANJ201"/>
      <c r="ANK201"/>
      <c r="ANL201"/>
      <c r="ANM201"/>
      <c r="ANN201"/>
      <c r="ANO201"/>
      <c r="ANP201"/>
      <c r="ANQ201"/>
      <c r="ANR201"/>
      <c r="ANS201"/>
      <c r="ANT201"/>
      <c r="ANU201"/>
      <c r="ANV201"/>
      <c r="ANW201"/>
      <c r="ANX201"/>
      <c r="ANY201"/>
      <c r="ANZ201"/>
      <c r="AOA201"/>
      <c r="AOB201"/>
      <c r="AOC201"/>
      <c r="AOD201"/>
      <c r="AOE201"/>
      <c r="AOF201"/>
      <c r="AOG201"/>
      <c r="AOH201"/>
      <c r="AOI201"/>
      <c r="AOJ201"/>
      <c r="AOK201"/>
      <c r="AOL201"/>
      <c r="AOM201"/>
      <c r="AON201"/>
      <c r="AOO201"/>
      <c r="AOP201"/>
      <c r="AOQ201"/>
      <c r="AOR201"/>
      <c r="AOS201"/>
      <c r="AOT201"/>
      <c r="AOU201"/>
      <c r="AOV201"/>
      <c r="AOW201"/>
      <c r="AOX201"/>
      <c r="AOY201"/>
      <c r="AOZ201"/>
      <c r="APA201"/>
      <c r="APB201"/>
      <c r="APC201"/>
      <c r="APD201"/>
      <c r="APE201"/>
      <c r="APF201"/>
      <c r="APG201"/>
      <c r="APH201"/>
      <c r="API201"/>
      <c r="APJ201"/>
      <c r="APK201"/>
      <c r="APL201"/>
      <c r="APM201"/>
      <c r="APN201"/>
      <c r="APO201"/>
      <c r="APP201"/>
      <c r="APQ201"/>
      <c r="APR201"/>
      <c r="APS201"/>
      <c r="APT201"/>
      <c r="APU201"/>
      <c r="APV201"/>
      <c r="APW201"/>
      <c r="APX201"/>
      <c r="APY201"/>
      <c r="APZ201"/>
      <c r="AQA201"/>
      <c r="AQB201"/>
      <c r="AQC201"/>
      <c r="AQD201"/>
      <c r="AQE201"/>
      <c r="AQF201"/>
      <c r="AQG201"/>
      <c r="AQH201"/>
      <c r="AQI201"/>
      <c r="AQJ201"/>
      <c r="AQK201"/>
      <c r="AQL201"/>
      <c r="AQM201"/>
      <c r="AQN201"/>
      <c r="AQO201"/>
      <c r="AQP201"/>
      <c r="AQQ201"/>
      <c r="AQR201"/>
      <c r="AQS201"/>
      <c r="AQT201"/>
      <c r="AQU201"/>
      <c r="AQV201"/>
      <c r="AQW201"/>
      <c r="AQX201"/>
      <c r="AQY201"/>
      <c r="AQZ201"/>
      <c r="ARA201"/>
      <c r="ARB201"/>
      <c r="ARC201"/>
      <c r="ARD201"/>
      <c r="ARE201"/>
      <c r="ARF201"/>
      <c r="ARG201"/>
      <c r="ARH201"/>
      <c r="ARI201"/>
      <c r="ARJ201"/>
      <c r="ARK201"/>
      <c r="ARL201"/>
      <c r="ARM201"/>
      <c r="ARN201"/>
      <c r="ARO201"/>
      <c r="ARP201"/>
      <c r="ARQ201"/>
      <c r="ARR201"/>
      <c r="ARS201"/>
      <c r="ART201"/>
      <c r="ARU201"/>
      <c r="ARV201"/>
      <c r="ARW201"/>
      <c r="ARX201"/>
      <c r="ARY201"/>
      <c r="ARZ201"/>
      <c r="ASA201"/>
      <c r="ASB201"/>
      <c r="ASC201"/>
      <c r="ASD201"/>
      <c r="ASE201"/>
      <c r="ASF201"/>
      <c r="ASG201"/>
      <c r="ASH201"/>
      <c r="ASI201"/>
      <c r="ASJ201"/>
      <c r="ASK201"/>
      <c r="ASL201"/>
      <c r="ASM201"/>
      <c r="ASN201"/>
      <c r="ASO201"/>
      <c r="ASP201"/>
      <c r="ASQ201"/>
      <c r="ASR201"/>
      <c r="ASS201"/>
      <c r="AST201"/>
      <c r="ASU201"/>
      <c r="ASV201"/>
      <c r="ASW201"/>
      <c r="ASX201"/>
      <c r="ASY201"/>
      <c r="ASZ201"/>
      <c r="ATA201"/>
      <c r="ATB201"/>
      <c r="ATC201"/>
      <c r="ATD201"/>
      <c r="ATE201"/>
      <c r="ATF201"/>
      <c r="ATG201"/>
      <c r="ATH201"/>
      <c r="ATI201"/>
      <c r="ATJ201"/>
      <c r="ATK201"/>
      <c r="ATL201"/>
      <c r="ATM201"/>
      <c r="ATN201"/>
      <c r="ATO201"/>
      <c r="ATP201"/>
      <c r="ATQ201"/>
      <c r="ATR201"/>
      <c r="ATS201"/>
      <c r="ATT201"/>
      <c r="ATU201"/>
      <c r="ATV201"/>
      <c r="ATW201"/>
      <c r="ATX201"/>
      <c r="ATY201"/>
      <c r="ATZ201"/>
      <c r="AUA201"/>
      <c r="AUB201"/>
      <c r="AUC201"/>
      <c r="AUD201"/>
      <c r="AUE201"/>
      <c r="AUF201"/>
      <c r="AUG201"/>
      <c r="AUH201"/>
      <c r="AUI201"/>
      <c r="AUJ201"/>
      <c r="AUK201"/>
      <c r="AUL201"/>
      <c r="AUM201"/>
      <c r="AUN201"/>
      <c r="AUO201"/>
      <c r="AUP201"/>
      <c r="AUQ201"/>
      <c r="AUR201"/>
      <c r="AUS201"/>
      <c r="AUT201"/>
      <c r="AUU201"/>
      <c r="AUV201"/>
      <c r="AUW201"/>
      <c r="AUX201"/>
      <c r="AUY201"/>
      <c r="AUZ201"/>
      <c r="AVA201"/>
      <c r="AVB201"/>
      <c r="AVC201"/>
      <c r="AVD201"/>
      <c r="AVE201"/>
      <c r="AVF201"/>
      <c r="AVG201"/>
      <c r="AVH201"/>
      <c r="AVI201"/>
      <c r="AVJ201"/>
      <c r="AVK201"/>
      <c r="AVL201"/>
      <c r="AVM201"/>
      <c r="AVN201"/>
      <c r="AVO201"/>
      <c r="AVP201"/>
      <c r="AVQ201"/>
      <c r="AVR201"/>
      <c r="AVS201"/>
      <c r="AVT201"/>
      <c r="AVU201"/>
      <c r="AVV201"/>
      <c r="AVW201"/>
      <c r="AVX201"/>
      <c r="AVY201"/>
      <c r="AVZ201"/>
      <c r="AWA201"/>
      <c r="AWB201"/>
      <c r="AWC201"/>
      <c r="AWD201"/>
      <c r="AWE201"/>
      <c r="AWF201"/>
      <c r="AWG201"/>
      <c r="AWH201"/>
      <c r="AWI201"/>
      <c r="AWJ201"/>
      <c r="AWK201"/>
      <c r="AWL201"/>
      <c r="AWM201"/>
      <c r="AWN201"/>
      <c r="AWO201"/>
      <c r="AWP201"/>
      <c r="AWQ201"/>
      <c r="AWR201"/>
      <c r="AWS201"/>
      <c r="AWT201"/>
      <c r="AWU201"/>
      <c r="AWV201"/>
      <c r="AWW201"/>
      <c r="AWX201"/>
      <c r="AWY201"/>
      <c r="AWZ201"/>
      <c r="AXA201"/>
      <c r="AXB201"/>
      <c r="AXC201"/>
      <c r="AXD201"/>
      <c r="AXE201"/>
      <c r="AXF201"/>
      <c r="AXG201"/>
      <c r="AXH201"/>
      <c r="AXI201"/>
      <c r="AXJ201"/>
      <c r="AXK201"/>
      <c r="AXL201"/>
      <c r="AXM201"/>
      <c r="AXN201"/>
      <c r="AXO201"/>
      <c r="AXP201"/>
      <c r="AXQ201"/>
      <c r="AXR201"/>
      <c r="AXS201"/>
      <c r="AXT201"/>
      <c r="AXU201"/>
      <c r="AXV201"/>
      <c r="AXW201"/>
      <c r="AXX201"/>
      <c r="AXY201"/>
      <c r="AXZ201"/>
      <c r="AYA201"/>
      <c r="AYB201"/>
      <c r="AYC201"/>
      <c r="AYD201"/>
      <c r="AYE201"/>
      <c r="AYF201"/>
      <c r="AYG201"/>
      <c r="AYH201"/>
      <c r="AYI201"/>
      <c r="AYJ201"/>
      <c r="AYK201"/>
      <c r="AYL201"/>
      <c r="AYM201"/>
    </row>
    <row r="202" spans="1:1339" x14ac:dyDescent="0.3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  <c r="AGN202"/>
      <c r="AGO202"/>
      <c r="AGP202"/>
      <c r="AGQ202"/>
      <c r="AGR202"/>
      <c r="AGS202"/>
      <c r="AGT202"/>
      <c r="AGU202"/>
      <c r="AGV202"/>
      <c r="AGW202"/>
      <c r="AGX202"/>
      <c r="AGY202"/>
      <c r="AGZ202"/>
      <c r="AHA202"/>
      <c r="AHB202"/>
      <c r="AHC202"/>
      <c r="AHD202"/>
      <c r="AHE202"/>
      <c r="AHF202"/>
      <c r="AHG202"/>
      <c r="AHH202"/>
      <c r="AHI202"/>
      <c r="AHJ202"/>
      <c r="AHK202"/>
      <c r="AHL202"/>
      <c r="AHM202"/>
      <c r="AHN202"/>
      <c r="AHO202"/>
      <c r="AHP202"/>
      <c r="AHQ202"/>
      <c r="AHR202"/>
      <c r="AHS202"/>
      <c r="AHT202"/>
      <c r="AHU202"/>
      <c r="AHV202"/>
      <c r="AHW202"/>
      <c r="AHX202"/>
      <c r="AHY202"/>
      <c r="AHZ202"/>
      <c r="AIA202"/>
      <c r="AIB202"/>
      <c r="AIC202"/>
      <c r="AID202"/>
      <c r="AIE202"/>
      <c r="AIF202"/>
      <c r="AIG202"/>
      <c r="AIH202"/>
      <c r="AII202"/>
      <c r="AIJ202"/>
      <c r="AIK202"/>
      <c r="AIL202"/>
      <c r="AIM202"/>
      <c r="AIN202"/>
      <c r="AIO202"/>
      <c r="AIP202"/>
      <c r="AIQ202"/>
      <c r="AIR202"/>
      <c r="AIS202"/>
      <c r="AIT202"/>
      <c r="AIU202"/>
      <c r="AIV202"/>
      <c r="AIW202"/>
      <c r="AIX202"/>
      <c r="AIY202"/>
      <c r="AIZ202"/>
      <c r="AJA202"/>
      <c r="AJB202"/>
      <c r="AJC202"/>
      <c r="AJD202"/>
      <c r="AJE202"/>
      <c r="AJF202"/>
      <c r="AJG202"/>
      <c r="AJH202"/>
      <c r="AJI202"/>
      <c r="AJJ202"/>
      <c r="AJK202"/>
      <c r="AJL202"/>
      <c r="AJM202"/>
      <c r="AJN202"/>
      <c r="AJO202"/>
      <c r="AJP202"/>
      <c r="AJQ202"/>
      <c r="AJR202"/>
      <c r="AJS202"/>
      <c r="AJT202"/>
      <c r="AJU202"/>
      <c r="AJV202"/>
      <c r="AJW202"/>
      <c r="AJX202"/>
      <c r="AJY202"/>
      <c r="AJZ202"/>
      <c r="AKA202"/>
      <c r="AKB202"/>
      <c r="AKC202"/>
      <c r="AKD202"/>
      <c r="AKE202"/>
      <c r="AKF202"/>
      <c r="AKG202"/>
      <c r="AKH202"/>
      <c r="AKI202"/>
      <c r="AKJ202"/>
      <c r="AKK202"/>
      <c r="AKL202"/>
      <c r="AKM202"/>
      <c r="AKN202"/>
      <c r="AKO202"/>
      <c r="AKP202"/>
      <c r="AKQ202"/>
      <c r="AKR202"/>
      <c r="AKS202"/>
      <c r="AKT202"/>
      <c r="AKU202"/>
      <c r="AKV202"/>
      <c r="AKW202"/>
      <c r="AKX202"/>
      <c r="AKY202"/>
      <c r="AKZ202"/>
      <c r="ALA202"/>
      <c r="ALB202"/>
      <c r="ALC202"/>
      <c r="ALD202"/>
      <c r="ALE202"/>
      <c r="ALF202"/>
      <c r="ALG202"/>
      <c r="ALH202"/>
      <c r="ALI202"/>
      <c r="ALJ202"/>
      <c r="ALK202"/>
      <c r="ALL202"/>
      <c r="ALM202"/>
      <c r="ALN202"/>
      <c r="ALO202"/>
      <c r="ALP202"/>
      <c r="ALQ202"/>
      <c r="ALR202"/>
      <c r="ALS202"/>
      <c r="ALT202"/>
      <c r="ALU202"/>
      <c r="ALV202"/>
      <c r="ALW202"/>
      <c r="ALX202"/>
      <c r="ALY202"/>
      <c r="ALZ202"/>
      <c r="AMA202"/>
      <c r="AMB202"/>
      <c r="AMC202"/>
      <c r="AMD202"/>
      <c r="AME202"/>
      <c r="AMF202"/>
      <c r="AMG202"/>
      <c r="AMH202"/>
      <c r="AMI202"/>
      <c r="AMJ202"/>
      <c r="AMK202"/>
      <c r="AML202"/>
      <c r="AMM202"/>
      <c r="AMN202"/>
      <c r="AMO202"/>
      <c r="AMP202"/>
      <c r="AMQ202"/>
      <c r="AMR202"/>
      <c r="AMS202"/>
      <c r="AMT202"/>
      <c r="AMU202"/>
      <c r="AMV202"/>
      <c r="AMW202"/>
      <c r="AMX202"/>
      <c r="AMY202"/>
      <c r="AMZ202"/>
      <c r="ANA202"/>
      <c r="ANB202"/>
      <c r="ANC202"/>
      <c r="AND202"/>
      <c r="ANE202"/>
      <c r="ANF202"/>
      <c r="ANG202"/>
      <c r="ANH202"/>
      <c r="ANI202"/>
      <c r="ANJ202"/>
      <c r="ANK202"/>
      <c r="ANL202"/>
      <c r="ANM202"/>
      <c r="ANN202"/>
      <c r="ANO202"/>
      <c r="ANP202"/>
      <c r="ANQ202"/>
      <c r="ANR202"/>
      <c r="ANS202"/>
      <c r="ANT202"/>
      <c r="ANU202"/>
      <c r="ANV202"/>
      <c r="ANW202"/>
      <c r="ANX202"/>
      <c r="ANY202"/>
      <c r="ANZ202"/>
      <c r="AOA202"/>
      <c r="AOB202"/>
      <c r="AOC202"/>
      <c r="AOD202"/>
      <c r="AOE202"/>
      <c r="AOF202"/>
      <c r="AOG202"/>
      <c r="AOH202"/>
      <c r="AOI202"/>
      <c r="AOJ202"/>
      <c r="AOK202"/>
      <c r="AOL202"/>
      <c r="AOM202"/>
      <c r="AON202"/>
      <c r="AOO202"/>
      <c r="AOP202"/>
      <c r="AOQ202"/>
      <c r="AOR202"/>
      <c r="AOS202"/>
      <c r="AOT202"/>
      <c r="AOU202"/>
      <c r="AOV202"/>
      <c r="AOW202"/>
      <c r="AOX202"/>
      <c r="AOY202"/>
      <c r="AOZ202"/>
      <c r="APA202"/>
      <c r="APB202"/>
      <c r="APC202"/>
      <c r="APD202"/>
      <c r="APE202"/>
      <c r="APF202"/>
      <c r="APG202"/>
      <c r="APH202"/>
      <c r="API202"/>
      <c r="APJ202"/>
      <c r="APK202"/>
      <c r="APL202"/>
      <c r="APM202"/>
      <c r="APN202"/>
      <c r="APO202"/>
      <c r="APP202"/>
      <c r="APQ202"/>
      <c r="APR202"/>
      <c r="APS202"/>
      <c r="APT202"/>
      <c r="APU202"/>
      <c r="APV202"/>
      <c r="APW202"/>
      <c r="APX202"/>
      <c r="APY202"/>
      <c r="APZ202"/>
      <c r="AQA202"/>
      <c r="AQB202"/>
      <c r="AQC202"/>
      <c r="AQD202"/>
      <c r="AQE202"/>
      <c r="AQF202"/>
      <c r="AQG202"/>
      <c r="AQH202"/>
      <c r="AQI202"/>
      <c r="AQJ202"/>
      <c r="AQK202"/>
      <c r="AQL202"/>
      <c r="AQM202"/>
      <c r="AQN202"/>
      <c r="AQO202"/>
      <c r="AQP202"/>
      <c r="AQQ202"/>
      <c r="AQR202"/>
      <c r="AQS202"/>
      <c r="AQT202"/>
      <c r="AQU202"/>
      <c r="AQV202"/>
      <c r="AQW202"/>
      <c r="AQX202"/>
      <c r="AQY202"/>
      <c r="AQZ202"/>
      <c r="ARA202"/>
      <c r="ARB202"/>
      <c r="ARC202"/>
      <c r="ARD202"/>
      <c r="ARE202"/>
      <c r="ARF202"/>
      <c r="ARG202"/>
      <c r="ARH202"/>
      <c r="ARI202"/>
      <c r="ARJ202"/>
      <c r="ARK202"/>
      <c r="ARL202"/>
      <c r="ARM202"/>
      <c r="ARN202"/>
      <c r="ARO202"/>
      <c r="ARP202"/>
      <c r="ARQ202"/>
      <c r="ARR202"/>
      <c r="ARS202"/>
      <c r="ART202"/>
      <c r="ARU202"/>
      <c r="ARV202"/>
      <c r="ARW202"/>
      <c r="ARX202"/>
      <c r="ARY202"/>
      <c r="ARZ202"/>
      <c r="ASA202"/>
      <c r="ASB202"/>
      <c r="ASC202"/>
      <c r="ASD202"/>
      <c r="ASE202"/>
      <c r="ASF202"/>
      <c r="ASG202"/>
      <c r="ASH202"/>
      <c r="ASI202"/>
      <c r="ASJ202"/>
      <c r="ASK202"/>
      <c r="ASL202"/>
      <c r="ASM202"/>
      <c r="ASN202"/>
      <c r="ASO202"/>
      <c r="ASP202"/>
      <c r="ASQ202"/>
      <c r="ASR202"/>
      <c r="ASS202"/>
      <c r="AST202"/>
      <c r="ASU202"/>
      <c r="ASV202"/>
      <c r="ASW202"/>
      <c r="ASX202"/>
      <c r="ASY202"/>
      <c r="ASZ202"/>
      <c r="ATA202"/>
      <c r="ATB202"/>
      <c r="ATC202"/>
      <c r="ATD202"/>
      <c r="ATE202"/>
      <c r="ATF202"/>
      <c r="ATG202"/>
      <c r="ATH202"/>
      <c r="ATI202"/>
      <c r="ATJ202"/>
      <c r="ATK202"/>
      <c r="ATL202"/>
      <c r="ATM202"/>
      <c r="ATN202"/>
      <c r="ATO202"/>
      <c r="ATP202"/>
      <c r="ATQ202"/>
      <c r="ATR202"/>
      <c r="ATS202"/>
      <c r="ATT202"/>
      <c r="ATU202"/>
      <c r="ATV202"/>
      <c r="ATW202"/>
      <c r="ATX202"/>
      <c r="ATY202"/>
      <c r="ATZ202"/>
      <c r="AUA202"/>
      <c r="AUB202"/>
      <c r="AUC202"/>
      <c r="AUD202"/>
      <c r="AUE202"/>
      <c r="AUF202"/>
      <c r="AUG202"/>
      <c r="AUH202"/>
      <c r="AUI202"/>
      <c r="AUJ202"/>
      <c r="AUK202"/>
      <c r="AUL202"/>
      <c r="AUM202"/>
      <c r="AUN202"/>
      <c r="AUO202"/>
      <c r="AUP202"/>
      <c r="AUQ202"/>
      <c r="AUR202"/>
      <c r="AUS202"/>
      <c r="AUT202"/>
      <c r="AUU202"/>
      <c r="AUV202"/>
      <c r="AUW202"/>
      <c r="AUX202"/>
      <c r="AUY202"/>
      <c r="AUZ202"/>
      <c r="AVA202"/>
      <c r="AVB202"/>
      <c r="AVC202"/>
      <c r="AVD202"/>
      <c r="AVE202"/>
      <c r="AVF202"/>
      <c r="AVG202"/>
      <c r="AVH202"/>
      <c r="AVI202"/>
      <c r="AVJ202"/>
      <c r="AVK202"/>
      <c r="AVL202"/>
      <c r="AVM202"/>
      <c r="AVN202"/>
      <c r="AVO202"/>
      <c r="AVP202"/>
      <c r="AVQ202"/>
      <c r="AVR202"/>
      <c r="AVS202"/>
      <c r="AVT202"/>
      <c r="AVU202"/>
      <c r="AVV202"/>
      <c r="AVW202"/>
      <c r="AVX202"/>
      <c r="AVY202"/>
      <c r="AVZ202"/>
      <c r="AWA202"/>
      <c r="AWB202"/>
      <c r="AWC202"/>
      <c r="AWD202"/>
      <c r="AWE202"/>
      <c r="AWF202"/>
      <c r="AWG202"/>
      <c r="AWH202"/>
      <c r="AWI202"/>
      <c r="AWJ202"/>
      <c r="AWK202"/>
      <c r="AWL202"/>
      <c r="AWM202"/>
      <c r="AWN202"/>
      <c r="AWO202"/>
      <c r="AWP202"/>
      <c r="AWQ202"/>
      <c r="AWR202"/>
      <c r="AWS202"/>
      <c r="AWT202"/>
      <c r="AWU202"/>
      <c r="AWV202"/>
      <c r="AWW202"/>
      <c r="AWX202"/>
      <c r="AWY202"/>
      <c r="AWZ202"/>
      <c r="AXA202"/>
      <c r="AXB202"/>
      <c r="AXC202"/>
      <c r="AXD202"/>
      <c r="AXE202"/>
      <c r="AXF202"/>
      <c r="AXG202"/>
      <c r="AXH202"/>
      <c r="AXI202"/>
      <c r="AXJ202"/>
      <c r="AXK202"/>
      <c r="AXL202"/>
      <c r="AXM202"/>
      <c r="AXN202"/>
      <c r="AXO202"/>
      <c r="AXP202"/>
      <c r="AXQ202"/>
      <c r="AXR202"/>
      <c r="AXS202"/>
      <c r="AXT202"/>
      <c r="AXU202"/>
      <c r="AXV202"/>
      <c r="AXW202"/>
      <c r="AXX202"/>
      <c r="AXY202"/>
      <c r="AXZ202"/>
      <c r="AYA202"/>
      <c r="AYB202"/>
      <c r="AYC202"/>
      <c r="AYD202"/>
      <c r="AYE202"/>
      <c r="AYF202"/>
      <c r="AYG202"/>
      <c r="AYH202"/>
      <c r="AYI202"/>
      <c r="AYJ202"/>
      <c r="AYK202"/>
      <c r="AYL202"/>
      <c r="AYM202"/>
    </row>
    <row r="203" spans="1:1339" x14ac:dyDescent="0.3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  <c r="AGN203"/>
      <c r="AGO203"/>
      <c r="AGP203"/>
      <c r="AGQ203"/>
      <c r="AGR203"/>
      <c r="AGS203"/>
      <c r="AGT203"/>
      <c r="AGU203"/>
      <c r="AGV203"/>
      <c r="AGW203"/>
      <c r="AGX203"/>
      <c r="AGY203"/>
      <c r="AGZ203"/>
      <c r="AHA203"/>
      <c r="AHB203"/>
      <c r="AHC203"/>
      <c r="AHD203"/>
      <c r="AHE203"/>
      <c r="AHF203"/>
      <c r="AHG203"/>
      <c r="AHH203"/>
      <c r="AHI203"/>
      <c r="AHJ203"/>
      <c r="AHK203"/>
      <c r="AHL203"/>
      <c r="AHM203"/>
      <c r="AHN203"/>
      <c r="AHO203"/>
      <c r="AHP203"/>
      <c r="AHQ203"/>
      <c r="AHR203"/>
      <c r="AHS203"/>
      <c r="AHT203"/>
      <c r="AHU203"/>
      <c r="AHV203"/>
      <c r="AHW203"/>
      <c r="AHX203"/>
      <c r="AHY203"/>
      <c r="AHZ203"/>
      <c r="AIA203"/>
      <c r="AIB203"/>
      <c r="AIC203"/>
      <c r="AID203"/>
      <c r="AIE203"/>
      <c r="AIF203"/>
      <c r="AIG203"/>
      <c r="AIH203"/>
      <c r="AII203"/>
      <c r="AIJ203"/>
      <c r="AIK203"/>
      <c r="AIL203"/>
      <c r="AIM203"/>
      <c r="AIN203"/>
      <c r="AIO203"/>
      <c r="AIP203"/>
      <c r="AIQ203"/>
      <c r="AIR203"/>
      <c r="AIS203"/>
      <c r="AIT203"/>
      <c r="AIU203"/>
      <c r="AIV203"/>
      <c r="AIW203"/>
      <c r="AIX203"/>
      <c r="AIY203"/>
      <c r="AIZ203"/>
      <c r="AJA203"/>
      <c r="AJB203"/>
      <c r="AJC203"/>
      <c r="AJD203"/>
      <c r="AJE203"/>
      <c r="AJF203"/>
      <c r="AJG203"/>
      <c r="AJH203"/>
      <c r="AJI203"/>
      <c r="AJJ203"/>
      <c r="AJK203"/>
      <c r="AJL203"/>
      <c r="AJM203"/>
      <c r="AJN203"/>
      <c r="AJO203"/>
      <c r="AJP203"/>
      <c r="AJQ203"/>
      <c r="AJR203"/>
      <c r="AJS203"/>
      <c r="AJT203"/>
      <c r="AJU203"/>
      <c r="AJV203"/>
      <c r="AJW203"/>
      <c r="AJX203"/>
      <c r="AJY203"/>
      <c r="AJZ203"/>
      <c r="AKA203"/>
      <c r="AKB203"/>
      <c r="AKC203"/>
      <c r="AKD203"/>
      <c r="AKE203"/>
      <c r="AKF203"/>
      <c r="AKG203"/>
      <c r="AKH203"/>
      <c r="AKI203"/>
      <c r="AKJ203"/>
      <c r="AKK203"/>
      <c r="AKL203"/>
      <c r="AKM203"/>
      <c r="AKN203"/>
      <c r="AKO203"/>
      <c r="AKP203"/>
      <c r="AKQ203"/>
      <c r="AKR203"/>
      <c r="AKS203"/>
      <c r="AKT203"/>
      <c r="AKU203"/>
      <c r="AKV203"/>
      <c r="AKW203"/>
      <c r="AKX203"/>
      <c r="AKY203"/>
      <c r="AKZ203"/>
      <c r="ALA203"/>
      <c r="ALB203"/>
      <c r="ALC203"/>
      <c r="ALD203"/>
      <c r="ALE203"/>
      <c r="ALF203"/>
      <c r="ALG203"/>
      <c r="ALH203"/>
      <c r="ALI203"/>
      <c r="ALJ203"/>
      <c r="ALK203"/>
      <c r="ALL203"/>
      <c r="ALM203"/>
      <c r="ALN203"/>
      <c r="ALO203"/>
      <c r="ALP203"/>
      <c r="ALQ203"/>
      <c r="ALR203"/>
      <c r="ALS203"/>
      <c r="ALT203"/>
      <c r="ALU203"/>
      <c r="ALV203"/>
      <c r="ALW203"/>
      <c r="ALX203"/>
      <c r="ALY203"/>
      <c r="ALZ203"/>
      <c r="AMA203"/>
      <c r="AMB203"/>
      <c r="AMC203"/>
      <c r="AMD203"/>
      <c r="AME203"/>
      <c r="AMF203"/>
      <c r="AMG203"/>
      <c r="AMH203"/>
      <c r="AMI203"/>
      <c r="AMJ203"/>
      <c r="AMK203"/>
      <c r="AML203"/>
      <c r="AMM203"/>
      <c r="AMN203"/>
      <c r="AMO203"/>
      <c r="AMP203"/>
      <c r="AMQ203"/>
      <c r="AMR203"/>
      <c r="AMS203"/>
      <c r="AMT203"/>
      <c r="AMU203"/>
      <c r="AMV203"/>
      <c r="AMW203"/>
      <c r="AMX203"/>
      <c r="AMY203"/>
      <c r="AMZ203"/>
      <c r="ANA203"/>
      <c r="ANB203"/>
      <c r="ANC203"/>
      <c r="AND203"/>
      <c r="ANE203"/>
      <c r="ANF203"/>
      <c r="ANG203"/>
      <c r="ANH203"/>
      <c r="ANI203"/>
      <c r="ANJ203"/>
      <c r="ANK203"/>
      <c r="ANL203"/>
      <c r="ANM203"/>
      <c r="ANN203"/>
      <c r="ANO203"/>
      <c r="ANP203"/>
      <c r="ANQ203"/>
      <c r="ANR203"/>
      <c r="ANS203"/>
      <c r="ANT203"/>
      <c r="ANU203"/>
      <c r="ANV203"/>
      <c r="ANW203"/>
      <c r="ANX203"/>
      <c r="ANY203"/>
      <c r="ANZ203"/>
      <c r="AOA203"/>
      <c r="AOB203"/>
      <c r="AOC203"/>
      <c r="AOD203"/>
      <c r="AOE203"/>
      <c r="AOF203"/>
      <c r="AOG203"/>
      <c r="AOH203"/>
      <c r="AOI203"/>
      <c r="AOJ203"/>
      <c r="AOK203"/>
      <c r="AOL203"/>
      <c r="AOM203"/>
      <c r="AON203"/>
      <c r="AOO203"/>
      <c r="AOP203"/>
      <c r="AOQ203"/>
      <c r="AOR203"/>
      <c r="AOS203"/>
      <c r="AOT203"/>
      <c r="AOU203"/>
      <c r="AOV203"/>
      <c r="AOW203"/>
      <c r="AOX203"/>
      <c r="AOY203"/>
      <c r="AOZ203"/>
      <c r="APA203"/>
      <c r="APB203"/>
      <c r="APC203"/>
      <c r="APD203"/>
      <c r="APE203"/>
      <c r="APF203"/>
      <c r="APG203"/>
      <c r="APH203"/>
      <c r="API203"/>
      <c r="APJ203"/>
      <c r="APK203"/>
      <c r="APL203"/>
      <c r="APM203"/>
      <c r="APN203"/>
      <c r="APO203"/>
      <c r="APP203"/>
      <c r="APQ203"/>
      <c r="APR203"/>
      <c r="APS203"/>
      <c r="APT203"/>
      <c r="APU203"/>
      <c r="APV203"/>
      <c r="APW203"/>
      <c r="APX203"/>
      <c r="APY203"/>
      <c r="APZ203"/>
      <c r="AQA203"/>
      <c r="AQB203"/>
      <c r="AQC203"/>
      <c r="AQD203"/>
      <c r="AQE203"/>
      <c r="AQF203"/>
      <c r="AQG203"/>
      <c r="AQH203"/>
      <c r="AQI203"/>
      <c r="AQJ203"/>
      <c r="AQK203"/>
      <c r="AQL203"/>
      <c r="AQM203"/>
      <c r="AQN203"/>
      <c r="AQO203"/>
      <c r="AQP203"/>
      <c r="AQQ203"/>
      <c r="AQR203"/>
      <c r="AQS203"/>
      <c r="AQT203"/>
      <c r="AQU203"/>
      <c r="AQV203"/>
      <c r="AQW203"/>
      <c r="AQX203"/>
      <c r="AQY203"/>
      <c r="AQZ203"/>
      <c r="ARA203"/>
      <c r="ARB203"/>
      <c r="ARC203"/>
      <c r="ARD203"/>
      <c r="ARE203"/>
      <c r="ARF203"/>
      <c r="ARG203"/>
      <c r="ARH203"/>
      <c r="ARI203"/>
      <c r="ARJ203"/>
      <c r="ARK203"/>
      <c r="ARL203"/>
      <c r="ARM203"/>
      <c r="ARN203"/>
      <c r="ARO203"/>
      <c r="ARP203"/>
      <c r="ARQ203"/>
      <c r="ARR203"/>
      <c r="ARS203"/>
      <c r="ART203"/>
      <c r="ARU203"/>
      <c r="ARV203"/>
      <c r="ARW203"/>
      <c r="ARX203"/>
      <c r="ARY203"/>
      <c r="ARZ203"/>
      <c r="ASA203"/>
      <c r="ASB203"/>
      <c r="ASC203"/>
      <c r="ASD203"/>
      <c r="ASE203"/>
      <c r="ASF203"/>
      <c r="ASG203"/>
      <c r="ASH203"/>
      <c r="ASI203"/>
      <c r="ASJ203"/>
      <c r="ASK203"/>
      <c r="ASL203"/>
      <c r="ASM203"/>
      <c r="ASN203"/>
      <c r="ASO203"/>
      <c r="ASP203"/>
      <c r="ASQ203"/>
      <c r="ASR203"/>
      <c r="ASS203"/>
      <c r="AST203"/>
      <c r="ASU203"/>
      <c r="ASV203"/>
      <c r="ASW203"/>
      <c r="ASX203"/>
      <c r="ASY203"/>
      <c r="ASZ203"/>
      <c r="ATA203"/>
      <c r="ATB203"/>
      <c r="ATC203"/>
      <c r="ATD203"/>
      <c r="ATE203"/>
      <c r="ATF203"/>
      <c r="ATG203"/>
      <c r="ATH203"/>
      <c r="ATI203"/>
      <c r="ATJ203"/>
      <c r="ATK203"/>
      <c r="ATL203"/>
      <c r="ATM203"/>
      <c r="ATN203"/>
      <c r="ATO203"/>
      <c r="ATP203"/>
      <c r="ATQ203"/>
      <c r="ATR203"/>
      <c r="ATS203"/>
      <c r="ATT203"/>
      <c r="ATU203"/>
      <c r="ATV203"/>
      <c r="ATW203"/>
      <c r="ATX203"/>
      <c r="ATY203"/>
      <c r="ATZ203"/>
      <c r="AUA203"/>
      <c r="AUB203"/>
      <c r="AUC203"/>
      <c r="AUD203"/>
      <c r="AUE203"/>
      <c r="AUF203"/>
      <c r="AUG203"/>
      <c r="AUH203"/>
      <c r="AUI203"/>
      <c r="AUJ203"/>
      <c r="AUK203"/>
      <c r="AUL203"/>
      <c r="AUM203"/>
      <c r="AUN203"/>
      <c r="AUO203"/>
      <c r="AUP203"/>
      <c r="AUQ203"/>
      <c r="AUR203"/>
      <c r="AUS203"/>
      <c r="AUT203"/>
      <c r="AUU203"/>
      <c r="AUV203"/>
      <c r="AUW203"/>
      <c r="AUX203"/>
      <c r="AUY203"/>
      <c r="AUZ203"/>
      <c r="AVA203"/>
      <c r="AVB203"/>
      <c r="AVC203"/>
      <c r="AVD203"/>
      <c r="AVE203"/>
      <c r="AVF203"/>
      <c r="AVG203"/>
      <c r="AVH203"/>
      <c r="AVI203"/>
      <c r="AVJ203"/>
      <c r="AVK203"/>
      <c r="AVL203"/>
      <c r="AVM203"/>
      <c r="AVN203"/>
      <c r="AVO203"/>
      <c r="AVP203"/>
      <c r="AVQ203"/>
      <c r="AVR203"/>
      <c r="AVS203"/>
      <c r="AVT203"/>
      <c r="AVU203"/>
      <c r="AVV203"/>
      <c r="AVW203"/>
      <c r="AVX203"/>
      <c r="AVY203"/>
      <c r="AVZ203"/>
      <c r="AWA203"/>
      <c r="AWB203"/>
      <c r="AWC203"/>
      <c r="AWD203"/>
      <c r="AWE203"/>
      <c r="AWF203"/>
      <c r="AWG203"/>
      <c r="AWH203"/>
      <c r="AWI203"/>
      <c r="AWJ203"/>
      <c r="AWK203"/>
      <c r="AWL203"/>
      <c r="AWM203"/>
      <c r="AWN203"/>
      <c r="AWO203"/>
      <c r="AWP203"/>
      <c r="AWQ203"/>
      <c r="AWR203"/>
      <c r="AWS203"/>
      <c r="AWT203"/>
      <c r="AWU203"/>
      <c r="AWV203"/>
      <c r="AWW203"/>
      <c r="AWX203"/>
      <c r="AWY203"/>
      <c r="AWZ203"/>
      <c r="AXA203"/>
      <c r="AXB203"/>
      <c r="AXC203"/>
      <c r="AXD203"/>
      <c r="AXE203"/>
      <c r="AXF203"/>
      <c r="AXG203"/>
      <c r="AXH203"/>
      <c r="AXI203"/>
      <c r="AXJ203"/>
      <c r="AXK203"/>
      <c r="AXL203"/>
      <c r="AXM203"/>
      <c r="AXN203"/>
      <c r="AXO203"/>
      <c r="AXP203"/>
      <c r="AXQ203"/>
      <c r="AXR203"/>
      <c r="AXS203"/>
      <c r="AXT203"/>
      <c r="AXU203"/>
      <c r="AXV203"/>
      <c r="AXW203"/>
      <c r="AXX203"/>
      <c r="AXY203"/>
      <c r="AXZ203"/>
      <c r="AYA203"/>
      <c r="AYB203"/>
      <c r="AYC203"/>
      <c r="AYD203"/>
      <c r="AYE203"/>
      <c r="AYF203"/>
      <c r="AYG203"/>
      <c r="AYH203"/>
      <c r="AYI203"/>
      <c r="AYJ203"/>
      <c r="AYK203"/>
      <c r="AYL203"/>
      <c r="AYM203"/>
    </row>
    <row r="204" spans="1:1339" x14ac:dyDescent="0.3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  <c r="AGN204"/>
      <c r="AGO204"/>
      <c r="AGP204"/>
      <c r="AGQ204"/>
      <c r="AGR204"/>
      <c r="AGS204"/>
      <c r="AGT204"/>
      <c r="AGU204"/>
      <c r="AGV204"/>
      <c r="AGW204"/>
      <c r="AGX204"/>
      <c r="AGY204"/>
      <c r="AGZ204"/>
      <c r="AHA204"/>
      <c r="AHB204"/>
      <c r="AHC204"/>
      <c r="AHD204"/>
      <c r="AHE204"/>
      <c r="AHF204"/>
      <c r="AHG204"/>
      <c r="AHH204"/>
      <c r="AHI204"/>
      <c r="AHJ204"/>
      <c r="AHK204"/>
      <c r="AHL204"/>
      <c r="AHM204"/>
      <c r="AHN204"/>
      <c r="AHO204"/>
      <c r="AHP204"/>
      <c r="AHQ204"/>
      <c r="AHR204"/>
      <c r="AHS204"/>
      <c r="AHT204"/>
      <c r="AHU204"/>
      <c r="AHV204"/>
      <c r="AHW204"/>
      <c r="AHX204"/>
      <c r="AHY204"/>
      <c r="AHZ204"/>
      <c r="AIA204"/>
      <c r="AIB204"/>
      <c r="AIC204"/>
      <c r="AID204"/>
      <c r="AIE204"/>
      <c r="AIF204"/>
      <c r="AIG204"/>
      <c r="AIH204"/>
      <c r="AII204"/>
      <c r="AIJ204"/>
      <c r="AIK204"/>
      <c r="AIL204"/>
      <c r="AIM204"/>
      <c r="AIN204"/>
      <c r="AIO204"/>
      <c r="AIP204"/>
      <c r="AIQ204"/>
      <c r="AIR204"/>
      <c r="AIS204"/>
      <c r="AIT204"/>
      <c r="AIU204"/>
      <c r="AIV204"/>
      <c r="AIW204"/>
      <c r="AIX204"/>
      <c r="AIY204"/>
      <c r="AIZ204"/>
      <c r="AJA204"/>
      <c r="AJB204"/>
      <c r="AJC204"/>
      <c r="AJD204"/>
      <c r="AJE204"/>
      <c r="AJF204"/>
      <c r="AJG204"/>
      <c r="AJH204"/>
      <c r="AJI204"/>
      <c r="AJJ204"/>
      <c r="AJK204"/>
      <c r="AJL204"/>
      <c r="AJM204"/>
      <c r="AJN204"/>
      <c r="AJO204"/>
      <c r="AJP204"/>
      <c r="AJQ204"/>
      <c r="AJR204"/>
      <c r="AJS204"/>
      <c r="AJT204"/>
      <c r="AJU204"/>
      <c r="AJV204"/>
      <c r="AJW204"/>
      <c r="AJX204"/>
      <c r="AJY204"/>
      <c r="AJZ204"/>
      <c r="AKA204"/>
      <c r="AKB204"/>
      <c r="AKC204"/>
      <c r="AKD204"/>
      <c r="AKE204"/>
      <c r="AKF204"/>
      <c r="AKG204"/>
      <c r="AKH204"/>
      <c r="AKI204"/>
      <c r="AKJ204"/>
      <c r="AKK204"/>
      <c r="AKL204"/>
      <c r="AKM204"/>
      <c r="AKN204"/>
      <c r="AKO204"/>
      <c r="AKP204"/>
      <c r="AKQ204"/>
      <c r="AKR204"/>
      <c r="AKS204"/>
      <c r="AKT204"/>
      <c r="AKU204"/>
      <c r="AKV204"/>
      <c r="AKW204"/>
      <c r="AKX204"/>
      <c r="AKY204"/>
      <c r="AKZ204"/>
      <c r="ALA204"/>
      <c r="ALB204"/>
      <c r="ALC204"/>
      <c r="ALD204"/>
      <c r="ALE204"/>
      <c r="ALF204"/>
      <c r="ALG204"/>
      <c r="ALH204"/>
      <c r="ALI204"/>
      <c r="ALJ204"/>
      <c r="ALK204"/>
      <c r="ALL204"/>
      <c r="ALM204"/>
      <c r="ALN204"/>
      <c r="ALO204"/>
      <c r="ALP204"/>
      <c r="ALQ204"/>
      <c r="ALR204"/>
      <c r="ALS204"/>
      <c r="ALT204"/>
      <c r="ALU204"/>
      <c r="ALV204"/>
      <c r="ALW204"/>
      <c r="ALX204"/>
      <c r="ALY204"/>
      <c r="ALZ204"/>
      <c r="AMA204"/>
      <c r="AMB204"/>
      <c r="AMC204"/>
      <c r="AMD204"/>
      <c r="AME204"/>
      <c r="AMF204"/>
      <c r="AMG204"/>
      <c r="AMH204"/>
      <c r="AMI204"/>
      <c r="AMJ204"/>
      <c r="AMK204"/>
      <c r="AML204"/>
      <c r="AMM204"/>
      <c r="AMN204"/>
      <c r="AMO204"/>
      <c r="AMP204"/>
      <c r="AMQ204"/>
      <c r="AMR204"/>
      <c r="AMS204"/>
      <c r="AMT204"/>
      <c r="AMU204"/>
      <c r="AMV204"/>
      <c r="AMW204"/>
      <c r="AMX204"/>
      <c r="AMY204"/>
      <c r="AMZ204"/>
      <c r="ANA204"/>
      <c r="ANB204"/>
      <c r="ANC204"/>
      <c r="AND204"/>
      <c r="ANE204"/>
      <c r="ANF204"/>
      <c r="ANG204"/>
      <c r="ANH204"/>
      <c r="ANI204"/>
      <c r="ANJ204"/>
      <c r="ANK204"/>
      <c r="ANL204"/>
      <c r="ANM204"/>
      <c r="ANN204"/>
      <c r="ANO204"/>
      <c r="ANP204"/>
      <c r="ANQ204"/>
      <c r="ANR204"/>
      <c r="ANS204"/>
      <c r="ANT204"/>
      <c r="ANU204"/>
      <c r="ANV204"/>
      <c r="ANW204"/>
      <c r="ANX204"/>
      <c r="ANY204"/>
      <c r="ANZ204"/>
      <c r="AOA204"/>
      <c r="AOB204"/>
      <c r="AOC204"/>
      <c r="AOD204"/>
      <c r="AOE204"/>
      <c r="AOF204"/>
      <c r="AOG204"/>
      <c r="AOH204"/>
      <c r="AOI204"/>
      <c r="AOJ204"/>
      <c r="AOK204"/>
      <c r="AOL204"/>
      <c r="AOM204"/>
      <c r="AON204"/>
      <c r="AOO204"/>
      <c r="AOP204"/>
      <c r="AOQ204"/>
      <c r="AOR204"/>
      <c r="AOS204"/>
      <c r="AOT204"/>
      <c r="AOU204"/>
      <c r="AOV204"/>
      <c r="AOW204"/>
      <c r="AOX204"/>
      <c r="AOY204"/>
      <c r="AOZ204"/>
      <c r="APA204"/>
      <c r="APB204"/>
      <c r="APC204"/>
      <c r="APD204"/>
      <c r="APE204"/>
      <c r="APF204"/>
      <c r="APG204"/>
      <c r="APH204"/>
      <c r="API204"/>
      <c r="APJ204"/>
      <c r="APK204"/>
      <c r="APL204"/>
      <c r="APM204"/>
      <c r="APN204"/>
      <c r="APO204"/>
      <c r="APP204"/>
      <c r="APQ204"/>
      <c r="APR204"/>
      <c r="APS204"/>
      <c r="APT204"/>
      <c r="APU204"/>
      <c r="APV204"/>
      <c r="APW204"/>
      <c r="APX204"/>
      <c r="APY204"/>
      <c r="APZ204"/>
      <c r="AQA204"/>
      <c r="AQB204"/>
      <c r="AQC204"/>
      <c r="AQD204"/>
      <c r="AQE204"/>
      <c r="AQF204"/>
      <c r="AQG204"/>
      <c r="AQH204"/>
      <c r="AQI204"/>
      <c r="AQJ204"/>
      <c r="AQK204"/>
      <c r="AQL204"/>
      <c r="AQM204"/>
      <c r="AQN204"/>
      <c r="AQO204"/>
      <c r="AQP204"/>
      <c r="AQQ204"/>
      <c r="AQR204"/>
      <c r="AQS204"/>
      <c r="AQT204"/>
      <c r="AQU204"/>
      <c r="AQV204"/>
      <c r="AQW204"/>
      <c r="AQX204"/>
      <c r="AQY204"/>
      <c r="AQZ204"/>
      <c r="ARA204"/>
      <c r="ARB204"/>
      <c r="ARC204"/>
      <c r="ARD204"/>
      <c r="ARE204"/>
      <c r="ARF204"/>
      <c r="ARG204"/>
      <c r="ARH204"/>
      <c r="ARI204"/>
      <c r="ARJ204"/>
      <c r="ARK204"/>
      <c r="ARL204"/>
      <c r="ARM204"/>
      <c r="ARN204"/>
      <c r="ARO204"/>
      <c r="ARP204"/>
      <c r="ARQ204"/>
      <c r="ARR204"/>
      <c r="ARS204"/>
      <c r="ART204"/>
      <c r="ARU204"/>
      <c r="ARV204"/>
      <c r="ARW204"/>
      <c r="ARX204"/>
      <c r="ARY204"/>
      <c r="ARZ204"/>
      <c r="ASA204"/>
      <c r="ASB204"/>
      <c r="ASC204"/>
      <c r="ASD204"/>
      <c r="ASE204"/>
      <c r="ASF204"/>
      <c r="ASG204"/>
      <c r="ASH204"/>
      <c r="ASI204"/>
      <c r="ASJ204"/>
      <c r="ASK204"/>
      <c r="ASL204"/>
      <c r="ASM204"/>
      <c r="ASN204"/>
      <c r="ASO204"/>
      <c r="ASP204"/>
      <c r="ASQ204"/>
      <c r="ASR204"/>
      <c r="ASS204"/>
      <c r="AST204"/>
      <c r="ASU204"/>
      <c r="ASV204"/>
      <c r="ASW204"/>
      <c r="ASX204"/>
      <c r="ASY204"/>
      <c r="ASZ204"/>
      <c r="ATA204"/>
      <c r="ATB204"/>
      <c r="ATC204"/>
      <c r="ATD204"/>
      <c r="ATE204"/>
      <c r="ATF204"/>
      <c r="ATG204"/>
      <c r="ATH204"/>
      <c r="ATI204"/>
      <c r="ATJ204"/>
      <c r="ATK204"/>
      <c r="ATL204"/>
      <c r="ATM204"/>
      <c r="ATN204"/>
      <c r="ATO204"/>
      <c r="ATP204"/>
      <c r="ATQ204"/>
      <c r="ATR204"/>
      <c r="ATS204"/>
      <c r="ATT204"/>
      <c r="ATU204"/>
      <c r="ATV204"/>
      <c r="ATW204"/>
      <c r="ATX204"/>
      <c r="ATY204"/>
      <c r="ATZ204"/>
      <c r="AUA204"/>
      <c r="AUB204"/>
      <c r="AUC204"/>
      <c r="AUD204"/>
      <c r="AUE204"/>
      <c r="AUF204"/>
      <c r="AUG204"/>
      <c r="AUH204"/>
      <c r="AUI204"/>
      <c r="AUJ204"/>
      <c r="AUK204"/>
      <c r="AUL204"/>
      <c r="AUM204"/>
      <c r="AUN204"/>
      <c r="AUO204"/>
      <c r="AUP204"/>
      <c r="AUQ204"/>
      <c r="AUR204"/>
      <c r="AUS204"/>
      <c r="AUT204"/>
      <c r="AUU204"/>
      <c r="AUV204"/>
      <c r="AUW204"/>
      <c r="AUX204"/>
      <c r="AUY204"/>
      <c r="AUZ204"/>
      <c r="AVA204"/>
      <c r="AVB204"/>
      <c r="AVC204"/>
      <c r="AVD204"/>
      <c r="AVE204"/>
      <c r="AVF204"/>
      <c r="AVG204"/>
      <c r="AVH204"/>
      <c r="AVI204"/>
      <c r="AVJ204"/>
      <c r="AVK204"/>
      <c r="AVL204"/>
      <c r="AVM204"/>
      <c r="AVN204"/>
      <c r="AVO204"/>
      <c r="AVP204"/>
      <c r="AVQ204"/>
      <c r="AVR204"/>
      <c r="AVS204"/>
      <c r="AVT204"/>
      <c r="AVU204"/>
      <c r="AVV204"/>
      <c r="AVW204"/>
      <c r="AVX204"/>
      <c r="AVY204"/>
      <c r="AVZ204"/>
      <c r="AWA204"/>
      <c r="AWB204"/>
      <c r="AWC204"/>
      <c r="AWD204"/>
      <c r="AWE204"/>
      <c r="AWF204"/>
      <c r="AWG204"/>
      <c r="AWH204"/>
      <c r="AWI204"/>
      <c r="AWJ204"/>
      <c r="AWK204"/>
      <c r="AWL204"/>
      <c r="AWM204"/>
      <c r="AWN204"/>
      <c r="AWO204"/>
      <c r="AWP204"/>
      <c r="AWQ204"/>
      <c r="AWR204"/>
      <c r="AWS204"/>
      <c r="AWT204"/>
      <c r="AWU204"/>
      <c r="AWV204"/>
      <c r="AWW204"/>
      <c r="AWX204"/>
      <c r="AWY204"/>
      <c r="AWZ204"/>
      <c r="AXA204"/>
      <c r="AXB204"/>
      <c r="AXC204"/>
      <c r="AXD204"/>
      <c r="AXE204"/>
      <c r="AXF204"/>
      <c r="AXG204"/>
      <c r="AXH204"/>
      <c r="AXI204"/>
      <c r="AXJ204"/>
      <c r="AXK204"/>
      <c r="AXL204"/>
      <c r="AXM204"/>
      <c r="AXN204"/>
      <c r="AXO204"/>
      <c r="AXP204"/>
      <c r="AXQ204"/>
      <c r="AXR204"/>
      <c r="AXS204"/>
      <c r="AXT204"/>
      <c r="AXU204"/>
      <c r="AXV204"/>
      <c r="AXW204"/>
      <c r="AXX204"/>
      <c r="AXY204"/>
      <c r="AXZ204"/>
      <c r="AYA204"/>
      <c r="AYB204"/>
      <c r="AYC204"/>
      <c r="AYD204"/>
      <c r="AYE204"/>
      <c r="AYF204"/>
      <c r="AYG204"/>
      <c r="AYH204"/>
      <c r="AYI204"/>
      <c r="AYJ204"/>
      <c r="AYK204"/>
      <c r="AYL204"/>
      <c r="AYM204"/>
    </row>
    <row r="205" spans="1:1339" x14ac:dyDescent="0.3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  <c r="AGN205"/>
      <c r="AGO205"/>
      <c r="AGP205"/>
      <c r="AGQ205"/>
      <c r="AGR205"/>
      <c r="AGS205"/>
      <c r="AGT205"/>
      <c r="AGU205"/>
      <c r="AGV205"/>
      <c r="AGW205"/>
      <c r="AGX205"/>
      <c r="AGY205"/>
      <c r="AGZ205"/>
      <c r="AHA205"/>
      <c r="AHB205"/>
      <c r="AHC205"/>
      <c r="AHD205"/>
      <c r="AHE205"/>
      <c r="AHF205"/>
      <c r="AHG205"/>
      <c r="AHH205"/>
      <c r="AHI205"/>
      <c r="AHJ205"/>
      <c r="AHK205"/>
      <c r="AHL205"/>
      <c r="AHM205"/>
      <c r="AHN205"/>
      <c r="AHO205"/>
      <c r="AHP205"/>
      <c r="AHQ205"/>
      <c r="AHR205"/>
      <c r="AHS205"/>
      <c r="AHT205"/>
      <c r="AHU205"/>
      <c r="AHV205"/>
      <c r="AHW205"/>
      <c r="AHX205"/>
      <c r="AHY205"/>
      <c r="AHZ205"/>
      <c r="AIA205"/>
      <c r="AIB205"/>
      <c r="AIC205"/>
      <c r="AID205"/>
      <c r="AIE205"/>
      <c r="AIF205"/>
      <c r="AIG205"/>
      <c r="AIH205"/>
      <c r="AII205"/>
      <c r="AIJ205"/>
      <c r="AIK205"/>
      <c r="AIL205"/>
      <c r="AIM205"/>
      <c r="AIN205"/>
      <c r="AIO205"/>
      <c r="AIP205"/>
      <c r="AIQ205"/>
      <c r="AIR205"/>
      <c r="AIS205"/>
      <c r="AIT205"/>
      <c r="AIU205"/>
      <c r="AIV205"/>
      <c r="AIW205"/>
      <c r="AIX205"/>
      <c r="AIY205"/>
      <c r="AIZ205"/>
      <c r="AJA205"/>
      <c r="AJB205"/>
      <c r="AJC205"/>
      <c r="AJD205"/>
      <c r="AJE205"/>
      <c r="AJF205"/>
      <c r="AJG205"/>
      <c r="AJH205"/>
      <c r="AJI205"/>
      <c r="AJJ205"/>
      <c r="AJK205"/>
      <c r="AJL205"/>
      <c r="AJM205"/>
      <c r="AJN205"/>
      <c r="AJO205"/>
      <c r="AJP205"/>
      <c r="AJQ205"/>
      <c r="AJR205"/>
      <c r="AJS205"/>
      <c r="AJT205"/>
      <c r="AJU205"/>
      <c r="AJV205"/>
      <c r="AJW205"/>
      <c r="AJX205"/>
      <c r="AJY205"/>
      <c r="AJZ205"/>
      <c r="AKA205"/>
      <c r="AKB205"/>
      <c r="AKC205"/>
      <c r="AKD205"/>
      <c r="AKE205"/>
      <c r="AKF205"/>
      <c r="AKG205"/>
      <c r="AKH205"/>
      <c r="AKI205"/>
      <c r="AKJ205"/>
      <c r="AKK205"/>
      <c r="AKL205"/>
      <c r="AKM205"/>
      <c r="AKN205"/>
      <c r="AKO205"/>
      <c r="AKP205"/>
      <c r="AKQ205"/>
      <c r="AKR205"/>
      <c r="AKS205"/>
      <c r="AKT205"/>
      <c r="AKU205"/>
      <c r="AKV205"/>
      <c r="AKW205"/>
      <c r="AKX205"/>
      <c r="AKY205"/>
      <c r="AKZ205"/>
      <c r="ALA205"/>
      <c r="ALB205"/>
      <c r="ALC205"/>
      <c r="ALD205"/>
      <c r="ALE205"/>
      <c r="ALF205"/>
      <c r="ALG205"/>
      <c r="ALH205"/>
      <c r="ALI205"/>
      <c r="ALJ205"/>
      <c r="ALK205"/>
      <c r="ALL205"/>
      <c r="ALM205"/>
      <c r="ALN205"/>
      <c r="ALO205"/>
      <c r="ALP205"/>
      <c r="ALQ205"/>
      <c r="ALR205"/>
      <c r="ALS205"/>
      <c r="ALT205"/>
      <c r="ALU205"/>
      <c r="ALV205"/>
      <c r="ALW205"/>
      <c r="ALX205"/>
      <c r="ALY205"/>
      <c r="ALZ205"/>
      <c r="AMA205"/>
      <c r="AMB205"/>
      <c r="AMC205"/>
      <c r="AMD205"/>
      <c r="AME205"/>
      <c r="AMF205"/>
      <c r="AMG205"/>
      <c r="AMH205"/>
      <c r="AMI205"/>
      <c r="AMJ205"/>
      <c r="AMK205"/>
      <c r="AML205"/>
      <c r="AMM205"/>
      <c r="AMN205"/>
      <c r="AMO205"/>
      <c r="AMP205"/>
      <c r="AMQ205"/>
      <c r="AMR205"/>
      <c r="AMS205"/>
      <c r="AMT205"/>
      <c r="AMU205"/>
      <c r="AMV205"/>
      <c r="AMW205"/>
      <c r="AMX205"/>
      <c r="AMY205"/>
      <c r="AMZ205"/>
      <c r="ANA205"/>
      <c r="ANB205"/>
      <c r="ANC205"/>
      <c r="AND205"/>
      <c r="ANE205"/>
      <c r="ANF205"/>
      <c r="ANG205"/>
      <c r="ANH205"/>
      <c r="ANI205"/>
      <c r="ANJ205"/>
      <c r="ANK205"/>
      <c r="ANL205"/>
      <c r="ANM205"/>
      <c r="ANN205"/>
      <c r="ANO205"/>
      <c r="ANP205"/>
      <c r="ANQ205"/>
      <c r="ANR205"/>
      <c r="ANS205"/>
      <c r="ANT205"/>
      <c r="ANU205"/>
      <c r="ANV205"/>
      <c r="ANW205"/>
      <c r="ANX205"/>
      <c r="ANY205"/>
      <c r="ANZ205"/>
      <c r="AOA205"/>
      <c r="AOB205"/>
      <c r="AOC205"/>
      <c r="AOD205"/>
      <c r="AOE205"/>
      <c r="AOF205"/>
      <c r="AOG205"/>
      <c r="AOH205"/>
      <c r="AOI205"/>
      <c r="AOJ205"/>
      <c r="AOK205"/>
      <c r="AOL205"/>
      <c r="AOM205"/>
      <c r="AON205"/>
      <c r="AOO205"/>
      <c r="AOP205"/>
      <c r="AOQ205"/>
      <c r="AOR205"/>
      <c r="AOS205"/>
      <c r="AOT205"/>
      <c r="AOU205"/>
      <c r="AOV205"/>
      <c r="AOW205"/>
      <c r="AOX205"/>
      <c r="AOY205"/>
      <c r="AOZ205"/>
      <c r="APA205"/>
      <c r="APB205"/>
      <c r="APC205"/>
      <c r="APD205"/>
      <c r="APE205"/>
      <c r="APF205"/>
      <c r="APG205"/>
      <c r="APH205"/>
      <c r="API205"/>
      <c r="APJ205"/>
      <c r="APK205"/>
      <c r="APL205"/>
      <c r="APM205"/>
      <c r="APN205"/>
      <c r="APO205"/>
      <c r="APP205"/>
      <c r="APQ205"/>
      <c r="APR205"/>
      <c r="APS205"/>
      <c r="APT205"/>
      <c r="APU205"/>
      <c r="APV205"/>
      <c r="APW205"/>
      <c r="APX205"/>
      <c r="APY205"/>
      <c r="APZ205"/>
      <c r="AQA205"/>
      <c r="AQB205"/>
      <c r="AQC205"/>
      <c r="AQD205"/>
      <c r="AQE205"/>
      <c r="AQF205"/>
      <c r="AQG205"/>
      <c r="AQH205"/>
      <c r="AQI205"/>
      <c r="AQJ205"/>
      <c r="AQK205"/>
      <c r="AQL205"/>
      <c r="AQM205"/>
      <c r="AQN205"/>
      <c r="AQO205"/>
      <c r="AQP205"/>
      <c r="AQQ205"/>
      <c r="AQR205"/>
      <c r="AQS205"/>
      <c r="AQT205"/>
      <c r="AQU205"/>
      <c r="AQV205"/>
      <c r="AQW205"/>
      <c r="AQX205"/>
      <c r="AQY205"/>
      <c r="AQZ205"/>
      <c r="ARA205"/>
      <c r="ARB205"/>
      <c r="ARC205"/>
      <c r="ARD205"/>
      <c r="ARE205"/>
      <c r="ARF205"/>
      <c r="ARG205"/>
      <c r="ARH205"/>
      <c r="ARI205"/>
      <c r="ARJ205"/>
      <c r="ARK205"/>
      <c r="ARL205"/>
      <c r="ARM205"/>
      <c r="ARN205"/>
      <c r="ARO205"/>
      <c r="ARP205"/>
      <c r="ARQ205"/>
      <c r="ARR205"/>
      <c r="ARS205"/>
      <c r="ART205"/>
      <c r="ARU205"/>
      <c r="ARV205"/>
      <c r="ARW205"/>
      <c r="ARX205"/>
      <c r="ARY205"/>
      <c r="ARZ205"/>
      <c r="ASA205"/>
      <c r="ASB205"/>
      <c r="ASC205"/>
      <c r="ASD205"/>
      <c r="ASE205"/>
      <c r="ASF205"/>
      <c r="ASG205"/>
      <c r="ASH205"/>
      <c r="ASI205"/>
      <c r="ASJ205"/>
      <c r="ASK205"/>
      <c r="ASL205"/>
      <c r="ASM205"/>
      <c r="ASN205"/>
      <c r="ASO205"/>
      <c r="ASP205"/>
      <c r="ASQ205"/>
      <c r="ASR205"/>
      <c r="ASS205"/>
      <c r="AST205"/>
      <c r="ASU205"/>
      <c r="ASV205"/>
      <c r="ASW205"/>
      <c r="ASX205"/>
      <c r="ASY205"/>
      <c r="ASZ205"/>
      <c r="ATA205"/>
      <c r="ATB205"/>
      <c r="ATC205"/>
      <c r="ATD205"/>
      <c r="ATE205"/>
      <c r="ATF205"/>
      <c r="ATG205"/>
      <c r="ATH205"/>
      <c r="ATI205"/>
      <c r="ATJ205"/>
      <c r="ATK205"/>
      <c r="ATL205"/>
      <c r="ATM205"/>
      <c r="ATN205"/>
      <c r="ATO205"/>
      <c r="ATP205"/>
      <c r="ATQ205"/>
      <c r="ATR205"/>
      <c r="ATS205"/>
      <c r="ATT205"/>
      <c r="ATU205"/>
      <c r="ATV205"/>
      <c r="ATW205"/>
      <c r="ATX205"/>
      <c r="ATY205"/>
      <c r="ATZ205"/>
      <c r="AUA205"/>
      <c r="AUB205"/>
      <c r="AUC205"/>
      <c r="AUD205"/>
      <c r="AUE205"/>
      <c r="AUF205"/>
      <c r="AUG205"/>
      <c r="AUH205"/>
      <c r="AUI205"/>
      <c r="AUJ205"/>
      <c r="AUK205"/>
      <c r="AUL205"/>
      <c r="AUM205"/>
      <c r="AUN205"/>
      <c r="AUO205"/>
      <c r="AUP205"/>
      <c r="AUQ205"/>
      <c r="AUR205"/>
      <c r="AUS205"/>
      <c r="AUT205"/>
      <c r="AUU205"/>
      <c r="AUV205"/>
      <c r="AUW205"/>
      <c r="AUX205"/>
      <c r="AUY205"/>
      <c r="AUZ205"/>
      <c r="AVA205"/>
      <c r="AVB205"/>
      <c r="AVC205"/>
      <c r="AVD205"/>
      <c r="AVE205"/>
      <c r="AVF205"/>
      <c r="AVG205"/>
      <c r="AVH205"/>
      <c r="AVI205"/>
      <c r="AVJ205"/>
      <c r="AVK205"/>
      <c r="AVL205"/>
      <c r="AVM205"/>
      <c r="AVN205"/>
      <c r="AVO205"/>
      <c r="AVP205"/>
      <c r="AVQ205"/>
      <c r="AVR205"/>
      <c r="AVS205"/>
      <c r="AVT205"/>
      <c r="AVU205"/>
      <c r="AVV205"/>
      <c r="AVW205"/>
      <c r="AVX205"/>
      <c r="AVY205"/>
      <c r="AVZ205"/>
      <c r="AWA205"/>
      <c r="AWB205"/>
      <c r="AWC205"/>
      <c r="AWD205"/>
      <c r="AWE205"/>
      <c r="AWF205"/>
      <c r="AWG205"/>
      <c r="AWH205"/>
      <c r="AWI205"/>
      <c r="AWJ205"/>
      <c r="AWK205"/>
      <c r="AWL205"/>
      <c r="AWM205"/>
      <c r="AWN205"/>
      <c r="AWO205"/>
      <c r="AWP205"/>
      <c r="AWQ205"/>
      <c r="AWR205"/>
      <c r="AWS205"/>
      <c r="AWT205"/>
      <c r="AWU205"/>
      <c r="AWV205"/>
      <c r="AWW205"/>
      <c r="AWX205"/>
      <c r="AWY205"/>
      <c r="AWZ205"/>
      <c r="AXA205"/>
      <c r="AXB205"/>
      <c r="AXC205"/>
      <c r="AXD205"/>
      <c r="AXE205"/>
      <c r="AXF205"/>
      <c r="AXG205"/>
      <c r="AXH205"/>
      <c r="AXI205"/>
      <c r="AXJ205"/>
      <c r="AXK205"/>
      <c r="AXL205"/>
      <c r="AXM205"/>
      <c r="AXN205"/>
      <c r="AXO205"/>
      <c r="AXP205"/>
      <c r="AXQ205"/>
      <c r="AXR205"/>
      <c r="AXS205"/>
      <c r="AXT205"/>
      <c r="AXU205"/>
      <c r="AXV205"/>
      <c r="AXW205"/>
      <c r="AXX205"/>
      <c r="AXY205"/>
      <c r="AXZ205"/>
      <c r="AYA205"/>
      <c r="AYB205"/>
      <c r="AYC205"/>
      <c r="AYD205"/>
      <c r="AYE205"/>
      <c r="AYF205"/>
      <c r="AYG205"/>
      <c r="AYH205"/>
      <c r="AYI205"/>
      <c r="AYJ205"/>
      <c r="AYK205"/>
      <c r="AYL205"/>
      <c r="AYM205"/>
    </row>
    <row r="206" spans="1:1339" x14ac:dyDescent="0.3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  <c r="AGN206"/>
      <c r="AGO206"/>
      <c r="AGP206"/>
      <c r="AGQ206"/>
      <c r="AGR206"/>
      <c r="AGS206"/>
      <c r="AGT206"/>
      <c r="AGU206"/>
      <c r="AGV206"/>
      <c r="AGW206"/>
      <c r="AGX206"/>
      <c r="AGY206"/>
      <c r="AGZ206"/>
      <c r="AHA206"/>
      <c r="AHB206"/>
      <c r="AHC206"/>
      <c r="AHD206"/>
      <c r="AHE206"/>
      <c r="AHF206"/>
      <c r="AHG206"/>
      <c r="AHH206"/>
      <c r="AHI206"/>
      <c r="AHJ206"/>
      <c r="AHK206"/>
      <c r="AHL206"/>
      <c r="AHM206"/>
      <c r="AHN206"/>
      <c r="AHO206"/>
      <c r="AHP206"/>
      <c r="AHQ206"/>
      <c r="AHR206"/>
      <c r="AHS206"/>
      <c r="AHT206"/>
      <c r="AHU206"/>
      <c r="AHV206"/>
      <c r="AHW206"/>
      <c r="AHX206"/>
      <c r="AHY206"/>
      <c r="AHZ206"/>
      <c r="AIA206"/>
      <c r="AIB206"/>
      <c r="AIC206"/>
      <c r="AID206"/>
      <c r="AIE206"/>
      <c r="AIF206"/>
      <c r="AIG206"/>
      <c r="AIH206"/>
      <c r="AII206"/>
      <c r="AIJ206"/>
      <c r="AIK206"/>
      <c r="AIL206"/>
      <c r="AIM206"/>
      <c r="AIN206"/>
      <c r="AIO206"/>
      <c r="AIP206"/>
      <c r="AIQ206"/>
      <c r="AIR206"/>
      <c r="AIS206"/>
      <c r="AIT206"/>
      <c r="AIU206"/>
      <c r="AIV206"/>
      <c r="AIW206"/>
      <c r="AIX206"/>
      <c r="AIY206"/>
      <c r="AIZ206"/>
      <c r="AJA206"/>
      <c r="AJB206"/>
      <c r="AJC206"/>
      <c r="AJD206"/>
      <c r="AJE206"/>
      <c r="AJF206"/>
      <c r="AJG206"/>
      <c r="AJH206"/>
      <c r="AJI206"/>
      <c r="AJJ206"/>
      <c r="AJK206"/>
      <c r="AJL206"/>
      <c r="AJM206"/>
      <c r="AJN206"/>
      <c r="AJO206"/>
      <c r="AJP206"/>
      <c r="AJQ206"/>
      <c r="AJR206"/>
      <c r="AJS206"/>
      <c r="AJT206"/>
      <c r="AJU206"/>
      <c r="AJV206"/>
      <c r="AJW206"/>
      <c r="AJX206"/>
      <c r="AJY206"/>
      <c r="AJZ206"/>
      <c r="AKA206"/>
      <c r="AKB206"/>
      <c r="AKC206"/>
      <c r="AKD206"/>
      <c r="AKE206"/>
      <c r="AKF206"/>
      <c r="AKG206"/>
      <c r="AKH206"/>
      <c r="AKI206"/>
      <c r="AKJ206"/>
      <c r="AKK206"/>
      <c r="AKL206"/>
      <c r="AKM206"/>
      <c r="AKN206"/>
      <c r="AKO206"/>
      <c r="AKP206"/>
      <c r="AKQ206"/>
      <c r="AKR206"/>
      <c r="AKS206"/>
      <c r="AKT206"/>
      <c r="AKU206"/>
      <c r="AKV206"/>
      <c r="AKW206"/>
      <c r="AKX206"/>
      <c r="AKY206"/>
      <c r="AKZ206"/>
      <c r="ALA206"/>
      <c r="ALB206"/>
      <c r="ALC206"/>
      <c r="ALD206"/>
      <c r="ALE206"/>
      <c r="ALF206"/>
      <c r="ALG206"/>
      <c r="ALH206"/>
      <c r="ALI206"/>
      <c r="ALJ206"/>
      <c r="ALK206"/>
      <c r="ALL206"/>
      <c r="ALM206"/>
      <c r="ALN206"/>
      <c r="ALO206"/>
      <c r="ALP206"/>
      <c r="ALQ206"/>
      <c r="ALR206"/>
      <c r="ALS206"/>
      <c r="ALT206"/>
      <c r="ALU206"/>
      <c r="ALV206"/>
      <c r="ALW206"/>
      <c r="ALX206"/>
      <c r="ALY206"/>
      <c r="ALZ206"/>
      <c r="AMA206"/>
      <c r="AMB206"/>
      <c r="AMC206"/>
      <c r="AMD206"/>
      <c r="AME206"/>
      <c r="AMF206"/>
      <c r="AMG206"/>
      <c r="AMH206"/>
      <c r="AMI206"/>
      <c r="AMJ206"/>
      <c r="AMK206"/>
      <c r="AML206"/>
      <c r="AMM206"/>
      <c r="AMN206"/>
      <c r="AMO206"/>
      <c r="AMP206"/>
      <c r="AMQ206"/>
      <c r="AMR206"/>
      <c r="AMS206"/>
      <c r="AMT206"/>
      <c r="AMU206"/>
      <c r="AMV206"/>
      <c r="AMW206"/>
      <c r="AMX206"/>
      <c r="AMY206"/>
      <c r="AMZ206"/>
      <c r="ANA206"/>
      <c r="ANB206"/>
      <c r="ANC206"/>
      <c r="AND206"/>
      <c r="ANE206"/>
      <c r="ANF206"/>
      <c r="ANG206"/>
      <c r="ANH206"/>
      <c r="ANI206"/>
      <c r="ANJ206"/>
      <c r="ANK206"/>
      <c r="ANL206"/>
      <c r="ANM206"/>
      <c r="ANN206"/>
      <c r="ANO206"/>
      <c r="ANP206"/>
      <c r="ANQ206"/>
      <c r="ANR206"/>
      <c r="ANS206"/>
      <c r="ANT206"/>
      <c r="ANU206"/>
      <c r="ANV206"/>
      <c r="ANW206"/>
      <c r="ANX206"/>
      <c r="ANY206"/>
      <c r="ANZ206"/>
      <c r="AOA206"/>
      <c r="AOB206"/>
      <c r="AOC206"/>
      <c r="AOD206"/>
      <c r="AOE206"/>
      <c r="AOF206"/>
      <c r="AOG206"/>
      <c r="AOH206"/>
      <c r="AOI206"/>
      <c r="AOJ206"/>
      <c r="AOK206"/>
      <c r="AOL206"/>
      <c r="AOM206"/>
      <c r="AON206"/>
      <c r="AOO206"/>
      <c r="AOP206"/>
      <c r="AOQ206"/>
      <c r="AOR206"/>
      <c r="AOS206"/>
      <c r="AOT206"/>
      <c r="AOU206"/>
      <c r="AOV206"/>
      <c r="AOW206"/>
      <c r="AOX206"/>
      <c r="AOY206"/>
      <c r="AOZ206"/>
      <c r="APA206"/>
      <c r="APB206"/>
      <c r="APC206"/>
      <c r="APD206"/>
      <c r="APE206"/>
      <c r="APF206"/>
      <c r="APG206"/>
      <c r="APH206"/>
      <c r="API206"/>
      <c r="APJ206"/>
      <c r="APK206"/>
      <c r="APL206"/>
      <c r="APM206"/>
      <c r="APN206"/>
      <c r="APO206"/>
      <c r="APP206"/>
      <c r="APQ206"/>
      <c r="APR206"/>
      <c r="APS206"/>
      <c r="APT206"/>
      <c r="APU206"/>
      <c r="APV206"/>
      <c r="APW206"/>
      <c r="APX206"/>
      <c r="APY206"/>
      <c r="APZ206"/>
      <c r="AQA206"/>
      <c r="AQB206"/>
      <c r="AQC206"/>
      <c r="AQD206"/>
      <c r="AQE206"/>
      <c r="AQF206"/>
      <c r="AQG206"/>
      <c r="AQH206"/>
      <c r="AQI206"/>
      <c r="AQJ206"/>
      <c r="AQK206"/>
      <c r="AQL206"/>
      <c r="AQM206"/>
      <c r="AQN206"/>
      <c r="AQO206"/>
      <c r="AQP206"/>
      <c r="AQQ206"/>
      <c r="AQR206"/>
      <c r="AQS206"/>
      <c r="AQT206"/>
      <c r="AQU206"/>
      <c r="AQV206"/>
      <c r="AQW206"/>
      <c r="AQX206"/>
      <c r="AQY206"/>
      <c r="AQZ206"/>
      <c r="ARA206"/>
      <c r="ARB206"/>
      <c r="ARC206"/>
      <c r="ARD206"/>
      <c r="ARE206"/>
      <c r="ARF206"/>
      <c r="ARG206"/>
      <c r="ARH206"/>
      <c r="ARI206"/>
      <c r="ARJ206"/>
      <c r="ARK206"/>
      <c r="ARL206"/>
      <c r="ARM206"/>
      <c r="ARN206"/>
      <c r="ARO206"/>
      <c r="ARP206"/>
      <c r="ARQ206"/>
      <c r="ARR206"/>
      <c r="ARS206"/>
      <c r="ART206"/>
      <c r="ARU206"/>
      <c r="ARV206"/>
      <c r="ARW206"/>
      <c r="ARX206"/>
      <c r="ARY206"/>
      <c r="ARZ206"/>
      <c r="ASA206"/>
      <c r="ASB206"/>
      <c r="ASC206"/>
      <c r="ASD206"/>
      <c r="ASE206"/>
      <c r="ASF206"/>
      <c r="ASG206"/>
      <c r="ASH206"/>
      <c r="ASI206"/>
      <c r="ASJ206"/>
      <c r="ASK206"/>
      <c r="ASL206"/>
      <c r="ASM206"/>
      <c r="ASN206"/>
      <c r="ASO206"/>
      <c r="ASP206"/>
      <c r="ASQ206"/>
      <c r="ASR206"/>
      <c r="ASS206"/>
      <c r="AST206"/>
      <c r="ASU206"/>
      <c r="ASV206"/>
      <c r="ASW206"/>
      <c r="ASX206"/>
      <c r="ASY206"/>
      <c r="ASZ206"/>
      <c r="ATA206"/>
      <c r="ATB206"/>
      <c r="ATC206"/>
      <c r="ATD206"/>
      <c r="ATE206"/>
      <c r="ATF206"/>
      <c r="ATG206"/>
      <c r="ATH206"/>
      <c r="ATI206"/>
      <c r="ATJ206"/>
      <c r="ATK206"/>
      <c r="ATL206"/>
      <c r="ATM206"/>
      <c r="ATN206"/>
      <c r="ATO206"/>
      <c r="ATP206"/>
      <c r="ATQ206"/>
      <c r="ATR206"/>
      <c r="ATS206"/>
      <c r="ATT206"/>
      <c r="ATU206"/>
      <c r="ATV206"/>
      <c r="ATW206"/>
      <c r="ATX206"/>
      <c r="ATY206"/>
      <c r="ATZ206"/>
      <c r="AUA206"/>
      <c r="AUB206"/>
      <c r="AUC206"/>
      <c r="AUD206"/>
      <c r="AUE206"/>
      <c r="AUF206"/>
      <c r="AUG206"/>
      <c r="AUH206"/>
      <c r="AUI206"/>
      <c r="AUJ206"/>
      <c r="AUK206"/>
      <c r="AUL206"/>
      <c r="AUM206"/>
      <c r="AUN206"/>
      <c r="AUO206"/>
      <c r="AUP206"/>
      <c r="AUQ206"/>
      <c r="AUR206"/>
      <c r="AUS206"/>
      <c r="AUT206"/>
      <c r="AUU206"/>
      <c r="AUV206"/>
      <c r="AUW206"/>
      <c r="AUX206"/>
      <c r="AUY206"/>
      <c r="AUZ206"/>
      <c r="AVA206"/>
      <c r="AVB206"/>
      <c r="AVC206"/>
      <c r="AVD206"/>
      <c r="AVE206"/>
      <c r="AVF206"/>
      <c r="AVG206"/>
      <c r="AVH206"/>
      <c r="AVI206"/>
      <c r="AVJ206"/>
      <c r="AVK206"/>
      <c r="AVL206"/>
      <c r="AVM206"/>
      <c r="AVN206"/>
      <c r="AVO206"/>
      <c r="AVP206"/>
      <c r="AVQ206"/>
      <c r="AVR206"/>
      <c r="AVS206"/>
      <c r="AVT206"/>
      <c r="AVU206"/>
      <c r="AVV206"/>
      <c r="AVW206"/>
      <c r="AVX206"/>
      <c r="AVY206"/>
      <c r="AVZ206"/>
      <c r="AWA206"/>
      <c r="AWB206"/>
      <c r="AWC206"/>
      <c r="AWD206"/>
      <c r="AWE206"/>
      <c r="AWF206"/>
      <c r="AWG206"/>
      <c r="AWH206"/>
      <c r="AWI206"/>
      <c r="AWJ206"/>
      <c r="AWK206"/>
      <c r="AWL206"/>
      <c r="AWM206"/>
      <c r="AWN206"/>
      <c r="AWO206"/>
      <c r="AWP206"/>
      <c r="AWQ206"/>
      <c r="AWR206"/>
      <c r="AWS206"/>
      <c r="AWT206"/>
      <c r="AWU206"/>
      <c r="AWV206"/>
      <c r="AWW206"/>
      <c r="AWX206"/>
      <c r="AWY206"/>
      <c r="AWZ206"/>
      <c r="AXA206"/>
      <c r="AXB206"/>
      <c r="AXC206"/>
      <c r="AXD206"/>
      <c r="AXE206"/>
      <c r="AXF206"/>
      <c r="AXG206"/>
      <c r="AXH206"/>
      <c r="AXI206"/>
      <c r="AXJ206"/>
      <c r="AXK206"/>
      <c r="AXL206"/>
      <c r="AXM206"/>
      <c r="AXN206"/>
      <c r="AXO206"/>
      <c r="AXP206"/>
      <c r="AXQ206"/>
      <c r="AXR206"/>
      <c r="AXS206"/>
      <c r="AXT206"/>
      <c r="AXU206"/>
      <c r="AXV206"/>
      <c r="AXW206"/>
      <c r="AXX206"/>
      <c r="AXY206"/>
      <c r="AXZ206"/>
      <c r="AYA206"/>
      <c r="AYB206"/>
      <c r="AYC206"/>
      <c r="AYD206"/>
      <c r="AYE206"/>
      <c r="AYF206"/>
      <c r="AYG206"/>
      <c r="AYH206"/>
      <c r="AYI206"/>
      <c r="AYJ206"/>
      <c r="AYK206"/>
      <c r="AYL206"/>
      <c r="AYM206"/>
    </row>
    <row r="207" spans="1:1339" x14ac:dyDescent="0.3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  <c r="AGN207"/>
      <c r="AGO207"/>
      <c r="AGP207"/>
      <c r="AGQ207"/>
      <c r="AGR207"/>
      <c r="AGS207"/>
      <c r="AGT207"/>
      <c r="AGU207"/>
      <c r="AGV207"/>
      <c r="AGW207"/>
      <c r="AGX207"/>
      <c r="AGY207"/>
      <c r="AGZ207"/>
      <c r="AHA207"/>
      <c r="AHB207"/>
      <c r="AHC207"/>
      <c r="AHD207"/>
      <c r="AHE207"/>
      <c r="AHF207"/>
      <c r="AHG207"/>
      <c r="AHH207"/>
      <c r="AHI207"/>
      <c r="AHJ207"/>
      <c r="AHK207"/>
      <c r="AHL207"/>
      <c r="AHM207"/>
      <c r="AHN207"/>
      <c r="AHO207"/>
      <c r="AHP207"/>
      <c r="AHQ207"/>
      <c r="AHR207"/>
      <c r="AHS207"/>
      <c r="AHT207"/>
      <c r="AHU207"/>
      <c r="AHV207"/>
      <c r="AHW207"/>
      <c r="AHX207"/>
      <c r="AHY207"/>
      <c r="AHZ207"/>
      <c r="AIA207"/>
      <c r="AIB207"/>
      <c r="AIC207"/>
      <c r="AID207"/>
      <c r="AIE207"/>
      <c r="AIF207"/>
      <c r="AIG207"/>
      <c r="AIH207"/>
      <c r="AII207"/>
      <c r="AIJ207"/>
      <c r="AIK207"/>
      <c r="AIL207"/>
      <c r="AIM207"/>
      <c r="AIN207"/>
      <c r="AIO207"/>
      <c r="AIP207"/>
      <c r="AIQ207"/>
      <c r="AIR207"/>
      <c r="AIS207"/>
      <c r="AIT207"/>
      <c r="AIU207"/>
      <c r="AIV207"/>
      <c r="AIW207"/>
      <c r="AIX207"/>
      <c r="AIY207"/>
      <c r="AIZ207"/>
      <c r="AJA207"/>
      <c r="AJB207"/>
      <c r="AJC207"/>
      <c r="AJD207"/>
      <c r="AJE207"/>
      <c r="AJF207"/>
      <c r="AJG207"/>
      <c r="AJH207"/>
      <c r="AJI207"/>
      <c r="AJJ207"/>
      <c r="AJK207"/>
      <c r="AJL207"/>
      <c r="AJM207"/>
      <c r="AJN207"/>
      <c r="AJO207"/>
      <c r="AJP207"/>
      <c r="AJQ207"/>
      <c r="AJR207"/>
      <c r="AJS207"/>
      <c r="AJT207"/>
      <c r="AJU207"/>
      <c r="AJV207"/>
      <c r="AJW207"/>
      <c r="AJX207"/>
      <c r="AJY207"/>
      <c r="AJZ207"/>
      <c r="AKA207"/>
      <c r="AKB207"/>
      <c r="AKC207"/>
      <c r="AKD207"/>
      <c r="AKE207"/>
      <c r="AKF207"/>
      <c r="AKG207"/>
      <c r="AKH207"/>
      <c r="AKI207"/>
      <c r="AKJ207"/>
      <c r="AKK207"/>
      <c r="AKL207"/>
      <c r="AKM207"/>
      <c r="AKN207"/>
      <c r="AKO207"/>
      <c r="AKP207"/>
      <c r="AKQ207"/>
      <c r="AKR207"/>
      <c r="AKS207"/>
      <c r="AKT207"/>
      <c r="AKU207"/>
      <c r="AKV207"/>
      <c r="AKW207"/>
      <c r="AKX207"/>
      <c r="AKY207"/>
      <c r="AKZ207"/>
      <c r="ALA207"/>
      <c r="ALB207"/>
      <c r="ALC207"/>
      <c r="ALD207"/>
      <c r="ALE207"/>
      <c r="ALF207"/>
      <c r="ALG207"/>
      <c r="ALH207"/>
      <c r="ALI207"/>
      <c r="ALJ207"/>
      <c r="ALK207"/>
      <c r="ALL207"/>
      <c r="ALM207"/>
      <c r="ALN207"/>
      <c r="ALO207"/>
      <c r="ALP207"/>
      <c r="ALQ207"/>
      <c r="ALR207"/>
      <c r="ALS207"/>
      <c r="ALT207"/>
      <c r="ALU207"/>
      <c r="ALV207"/>
      <c r="ALW207"/>
      <c r="ALX207"/>
      <c r="ALY207"/>
      <c r="ALZ207"/>
      <c r="AMA207"/>
      <c r="AMB207"/>
      <c r="AMC207"/>
      <c r="AMD207"/>
      <c r="AME207"/>
      <c r="AMF207"/>
      <c r="AMG207"/>
      <c r="AMH207"/>
      <c r="AMI207"/>
      <c r="AMJ207"/>
      <c r="AMK207"/>
      <c r="AML207"/>
      <c r="AMM207"/>
      <c r="AMN207"/>
      <c r="AMO207"/>
      <c r="AMP207"/>
      <c r="AMQ207"/>
      <c r="AMR207"/>
      <c r="AMS207"/>
      <c r="AMT207"/>
      <c r="AMU207"/>
      <c r="AMV207"/>
      <c r="AMW207"/>
      <c r="AMX207"/>
      <c r="AMY207"/>
      <c r="AMZ207"/>
      <c r="ANA207"/>
      <c r="ANB207"/>
      <c r="ANC207"/>
      <c r="AND207"/>
      <c r="ANE207"/>
      <c r="ANF207"/>
      <c r="ANG207"/>
      <c r="ANH207"/>
      <c r="ANI207"/>
      <c r="ANJ207"/>
      <c r="ANK207"/>
      <c r="ANL207"/>
      <c r="ANM207"/>
      <c r="ANN207"/>
      <c r="ANO207"/>
      <c r="ANP207"/>
      <c r="ANQ207"/>
      <c r="ANR207"/>
      <c r="ANS207"/>
      <c r="ANT207"/>
      <c r="ANU207"/>
      <c r="ANV207"/>
      <c r="ANW207"/>
      <c r="ANX207"/>
      <c r="ANY207"/>
      <c r="ANZ207"/>
      <c r="AOA207"/>
      <c r="AOB207"/>
      <c r="AOC207"/>
      <c r="AOD207"/>
      <c r="AOE207"/>
      <c r="AOF207"/>
      <c r="AOG207"/>
      <c r="AOH207"/>
      <c r="AOI207"/>
      <c r="AOJ207"/>
      <c r="AOK207"/>
      <c r="AOL207"/>
      <c r="AOM207"/>
      <c r="AON207"/>
      <c r="AOO207"/>
      <c r="AOP207"/>
      <c r="AOQ207"/>
      <c r="AOR207"/>
      <c r="AOS207"/>
      <c r="AOT207"/>
      <c r="AOU207"/>
      <c r="AOV207"/>
      <c r="AOW207"/>
      <c r="AOX207"/>
      <c r="AOY207"/>
      <c r="AOZ207"/>
      <c r="APA207"/>
      <c r="APB207"/>
      <c r="APC207"/>
      <c r="APD207"/>
      <c r="APE207"/>
      <c r="APF207"/>
      <c r="APG207"/>
      <c r="APH207"/>
      <c r="API207"/>
      <c r="APJ207"/>
      <c r="APK207"/>
      <c r="APL207"/>
      <c r="APM207"/>
      <c r="APN207"/>
      <c r="APO207"/>
      <c r="APP207"/>
      <c r="APQ207"/>
      <c r="APR207"/>
      <c r="APS207"/>
      <c r="APT207"/>
      <c r="APU207"/>
      <c r="APV207"/>
      <c r="APW207"/>
      <c r="APX207"/>
      <c r="APY207"/>
      <c r="APZ207"/>
      <c r="AQA207"/>
      <c r="AQB207"/>
      <c r="AQC207"/>
      <c r="AQD207"/>
      <c r="AQE207"/>
      <c r="AQF207"/>
      <c r="AQG207"/>
      <c r="AQH207"/>
      <c r="AQI207"/>
      <c r="AQJ207"/>
      <c r="AQK207"/>
      <c r="AQL207"/>
      <c r="AQM207"/>
      <c r="AQN207"/>
      <c r="AQO207"/>
      <c r="AQP207"/>
      <c r="AQQ207"/>
      <c r="AQR207"/>
      <c r="AQS207"/>
      <c r="AQT207"/>
      <c r="AQU207"/>
      <c r="AQV207"/>
      <c r="AQW207"/>
      <c r="AQX207"/>
      <c r="AQY207"/>
      <c r="AQZ207"/>
      <c r="ARA207"/>
      <c r="ARB207"/>
      <c r="ARC207"/>
      <c r="ARD207"/>
      <c r="ARE207"/>
      <c r="ARF207"/>
      <c r="ARG207"/>
      <c r="ARH207"/>
      <c r="ARI207"/>
      <c r="ARJ207"/>
      <c r="ARK207"/>
      <c r="ARL207"/>
      <c r="ARM207"/>
      <c r="ARN207"/>
      <c r="ARO207"/>
      <c r="ARP207"/>
      <c r="ARQ207"/>
      <c r="ARR207"/>
      <c r="ARS207"/>
      <c r="ART207"/>
      <c r="ARU207"/>
      <c r="ARV207"/>
      <c r="ARW207"/>
      <c r="ARX207"/>
      <c r="ARY207"/>
      <c r="ARZ207"/>
      <c r="ASA207"/>
      <c r="ASB207"/>
      <c r="ASC207"/>
      <c r="ASD207"/>
      <c r="ASE207"/>
      <c r="ASF207"/>
      <c r="ASG207"/>
      <c r="ASH207"/>
      <c r="ASI207"/>
      <c r="ASJ207"/>
      <c r="ASK207"/>
      <c r="ASL207"/>
      <c r="ASM207"/>
      <c r="ASN207"/>
      <c r="ASO207"/>
      <c r="ASP207"/>
      <c r="ASQ207"/>
      <c r="ASR207"/>
      <c r="ASS207"/>
      <c r="AST207"/>
      <c r="ASU207"/>
      <c r="ASV207"/>
      <c r="ASW207"/>
      <c r="ASX207"/>
      <c r="ASY207"/>
      <c r="ASZ207"/>
      <c r="ATA207"/>
      <c r="ATB207"/>
      <c r="ATC207"/>
      <c r="ATD207"/>
      <c r="ATE207"/>
      <c r="ATF207"/>
      <c r="ATG207"/>
      <c r="ATH207"/>
      <c r="ATI207"/>
      <c r="ATJ207"/>
      <c r="ATK207"/>
      <c r="ATL207"/>
      <c r="ATM207"/>
      <c r="ATN207"/>
      <c r="ATO207"/>
      <c r="ATP207"/>
      <c r="ATQ207"/>
      <c r="ATR207"/>
      <c r="ATS207"/>
      <c r="ATT207"/>
      <c r="ATU207"/>
      <c r="ATV207"/>
      <c r="ATW207"/>
      <c r="ATX207"/>
      <c r="ATY207"/>
      <c r="ATZ207"/>
      <c r="AUA207"/>
      <c r="AUB207"/>
      <c r="AUC207"/>
      <c r="AUD207"/>
      <c r="AUE207"/>
      <c r="AUF207"/>
      <c r="AUG207"/>
      <c r="AUH207"/>
      <c r="AUI207"/>
      <c r="AUJ207"/>
      <c r="AUK207"/>
      <c r="AUL207"/>
      <c r="AUM207"/>
      <c r="AUN207"/>
      <c r="AUO207"/>
      <c r="AUP207"/>
      <c r="AUQ207"/>
      <c r="AUR207"/>
      <c r="AUS207"/>
      <c r="AUT207"/>
      <c r="AUU207"/>
      <c r="AUV207"/>
      <c r="AUW207"/>
      <c r="AUX207"/>
      <c r="AUY207"/>
      <c r="AUZ207"/>
      <c r="AVA207"/>
      <c r="AVB207"/>
      <c r="AVC207"/>
      <c r="AVD207"/>
      <c r="AVE207"/>
      <c r="AVF207"/>
      <c r="AVG207"/>
      <c r="AVH207"/>
      <c r="AVI207"/>
      <c r="AVJ207"/>
      <c r="AVK207"/>
      <c r="AVL207"/>
      <c r="AVM207"/>
      <c r="AVN207"/>
      <c r="AVO207"/>
      <c r="AVP207"/>
      <c r="AVQ207"/>
      <c r="AVR207"/>
      <c r="AVS207"/>
      <c r="AVT207"/>
      <c r="AVU207"/>
      <c r="AVV207"/>
      <c r="AVW207"/>
      <c r="AVX207"/>
      <c r="AVY207"/>
      <c r="AVZ207"/>
      <c r="AWA207"/>
      <c r="AWB207"/>
      <c r="AWC207"/>
      <c r="AWD207"/>
      <c r="AWE207"/>
      <c r="AWF207"/>
      <c r="AWG207"/>
      <c r="AWH207"/>
      <c r="AWI207"/>
      <c r="AWJ207"/>
      <c r="AWK207"/>
      <c r="AWL207"/>
      <c r="AWM207"/>
      <c r="AWN207"/>
      <c r="AWO207"/>
      <c r="AWP207"/>
      <c r="AWQ207"/>
      <c r="AWR207"/>
      <c r="AWS207"/>
      <c r="AWT207"/>
      <c r="AWU207"/>
      <c r="AWV207"/>
      <c r="AWW207"/>
      <c r="AWX207"/>
      <c r="AWY207"/>
      <c r="AWZ207"/>
      <c r="AXA207"/>
      <c r="AXB207"/>
      <c r="AXC207"/>
      <c r="AXD207"/>
      <c r="AXE207"/>
      <c r="AXF207"/>
      <c r="AXG207"/>
      <c r="AXH207"/>
      <c r="AXI207"/>
      <c r="AXJ207"/>
      <c r="AXK207"/>
      <c r="AXL207"/>
      <c r="AXM207"/>
      <c r="AXN207"/>
      <c r="AXO207"/>
      <c r="AXP207"/>
      <c r="AXQ207"/>
      <c r="AXR207"/>
      <c r="AXS207"/>
      <c r="AXT207"/>
      <c r="AXU207"/>
      <c r="AXV207"/>
      <c r="AXW207"/>
      <c r="AXX207"/>
      <c r="AXY207"/>
      <c r="AXZ207"/>
      <c r="AYA207"/>
      <c r="AYB207"/>
      <c r="AYC207"/>
      <c r="AYD207"/>
      <c r="AYE207"/>
      <c r="AYF207"/>
      <c r="AYG207"/>
      <c r="AYH207"/>
      <c r="AYI207"/>
      <c r="AYJ207"/>
      <c r="AYK207"/>
      <c r="AYL207"/>
      <c r="AYM207"/>
    </row>
    <row r="208" spans="1:1339" x14ac:dyDescent="0.3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  <c r="AGN208"/>
      <c r="AGO208"/>
      <c r="AGP208"/>
      <c r="AGQ208"/>
      <c r="AGR208"/>
      <c r="AGS208"/>
      <c r="AGT208"/>
      <c r="AGU208"/>
      <c r="AGV208"/>
      <c r="AGW208"/>
      <c r="AGX208"/>
      <c r="AGY208"/>
      <c r="AGZ208"/>
      <c r="AHA208"/>
      <c r="AHB208"/>
      <c r="AHC208"/>
      <c r="AHD208"/>
      <c r="AHE208"/>
      <c r="AHF208"/>
      <c r="AHG208"/>
      <c r="AHH208"/>
      <c r="AHI208"/>
      <c r="AHJ208"/>
      <c r="AHK208"/>
      <c r="AHL208"/>
      <c r="AHM208"/>
      <c r="AHN208"/>
      <c r="AHO208"/>
      <c r="AHP208"/>
      <c r="AHQ208"/>
      <c r="AHR208"/>
      <c r="AHS208"/>
      <c r="AHT208"/>
      <c r="AHU208"/>
      <c r="AHV208"/>
      <c r="AHW208"/>
      <c r="AHX208"/>
      <c r="AHY208"/>
      <c r="AHZ208"/>
      <c r="AIA208"/>
      <c r="AIB208"/>
      <c r="AIC208"/>
      <c r="AID208"/>
      <c r="AIE208"/>
      <c r="AIF208"/>
      <c r="AIG208"/>
      <c r="AIH208"/>
      <c r="AII208"/>
      <c r="AIJ208"/>
      <c r="AIK208"/>
      <c r="AIL208"/>
      <c r="AIM208"/>
      <c r="AIN208"/>
      <c r="AIO208"/>
      <c r="AIP208"/>
      <c r="AIQ208"/>
      <c r="AIR208"/>
      <c r="AIS208"/>
      <c r="AIT208"/>
      <c r="AIU208"/>
      <c r="AIV208"/>
      <c r="AIW208"/>
      <c r="AIX208"/>
      <c r="AIY208"/>
      <c r="AIZ208"/>
      <c r="AJA208"/>
      <c r="AJB208"/>
      <c r="AJC208"/>
      <c r="AJD208"/>
      <c r="AJE208"/>
      <c r="AJF208"/>
      <c r="AJG208"/>
      <c r="AJH208"/>
      <c r="AJI208"/>
      <c r="AJJ208"/>
      <c r="AJK208"/>
      <c r="AJL208"/>
      <c r="AJM208"/>
      <c r="AJN208"/>
      <c r="AJO208"/>
      <c r="AJP208"/>
      <c r="AJQ208"/>
      <c r="AJR208"/>
      <c r="AJS208"/>
      <c r="AJT208"/>
      <c r="AJU208"/>
      <c r="AJV208"/>
      <c r="AJW208"/>
      <c r="AJX208"/>
      <c r="AJY208"/>
      <c r="AJZ208"/>
      <c r="AKA208"/>
      <c r="AKB208"/>
      <c r="AKC208"/>
      <c r="AKD208"/>
      <c r="AKE208"/>
      <c r="AKF208"/>
      <c r="AKG208"/>
      <c r="AKH208"/>
      <c r="AKI208"/>
      <c r="AKJ208"/>
      <c r="AKK208"/>
      <c r="AKL208"/>
      <c r="AKM208"/>
      <c r="AKN208"/>
      <c r="AKO208"/>
      <c r="AKP208"/>
      <c r="AKQ208"/>
      <c r="AKR208"/>
      <c r="AKS208"/>
      <c r="AKT208"/>
      <c r="AKU208"/>
      <c r="AKV208"/>
      <c r="AKW208"/>
      <c r="AKX208"/>
      <c r="AKY208"/>
      <c r="AKZ208"/>
      <c r="ALA208"/>
      <c r="ALB208"/>
      <c r="ALC208"/>
      <c r="ALD208"/>
      <c r="ALE208"/>
      <c r="ALF208"/>
      <c r="ALG208"/>
      <c r="ALH208"/>
      <c r="ALI208"/>
      <c r="ALJ208"/>
      <c r="ALK208"/>
      <c r="ALL208"/>
      <c r="ALM208"/>
      <c r="ALN208"/>
      <c r="ALO208"/>
      <c r="ALP208"/>
      <c r="ALQ208"/>
      <c r="ALR208"/>
      <c r="ALS208"/>
      <c r="ALT208"/>
      <c r="ALU208"/>
      <c r="ALV208"/>
      <c r="ALW208"/>
      <c r="ALX208"/>
      <c r="ALY208"/>
      <c r="ALZ208"/>
      <c r="AMA208"/>
      <c r="AMB208"/>
      <c r="AMC208"/>
      <c r="AMD208"/>
      <c r="AME208"/>
      <c r="AMF208"/>
      <c r="AMG208"/>
      <c r="AMH208"/>
      <c r="AMI208"/>
      <c r="AMJ208"/>
      <c r="AMK208"/>
      <c r="AML208"/>
      <c r="AMM208"/>
      <c r="AMN208"/>
      <c r="AMO208"/>
      <c r="AMP208"/>
      <c r="AMQ208"/>
      <c r="AMR208"/>
      <c r="AMS208"/>
      <c r="AMT208"/>
      <c r="AMU208"/>
      <c r="AMV208"/>
      <c r="AMW208"/>
      <c r="AMX208"/>
      <c r="AMY208"/>
      <c r="AMZ208"/>
      <c r="ANA208"/>
      <c r="ANB208"/>
      <c r="ANC208"/>
      <c r="AND208"/>
      <c r="ANE208"/>
      <c r="ANF208"/>
      <c r="ANG208"/>
      <c r="ANH208"/>
      <c r="ANI208"/>
      <c r="ANJ208"/>
      <c r="ANK208"/>
      <c r="ANL208"/>
      <c r="ANM208"/>
      <c r="ANN208"/>
      <c r="ANO208"/>
      <c r="ANP208"/>
      <c r="ANQ208"/>
      <c r="ANR208"/>
      <c r="ANS208"/>
      <c r="ANT208"/>
      <c r="ANU208"/>
      <c r="ANV208"/>
      <c r="ANW208"/>
      <c r="ANX208"/>
      <c r="ANY208"/>
      <c r="ANZ208"/>
      <c r="AOA208"/>
      <c r="AOB208"/>
      <c r="AOC208"/>
      <c r="AOD208"/>
      <c r="AOE208"/>
      <c r="AOF208"/>
      <c r="AOG208"/>
      <c r="AOH208"/>
      <c r="AOI208"/>
      <c r="AOJ208"/>
      <c r="AOK208"/>
      <c r="AOL208"/>
      <c r="AOM208"/>
      <c r="AON208"/>
      <c r="AOO208"/>
      <c r="AOP208"/>
      <c r="AOQ208"/>
      <c r="AOR208"/>
      <c r="AOS208"/>
      <c r="AOT208"/>
      <c r="AOU208"/>
      <c r="AOV208"/>
      <c r="AOW208"/>
      <c r="AOX208"/>
      <c r="AOY208"/>
      <c r="AOZ208"/>
      <c r="APA208"/>
      <c r="APB208"/>
      <c r="APC208"/>
      <c r="APD208"/>
      <c r="APE208"/>
      <c r="APF208"/>
      <c r="APG208"/>
      <c r="APH208"/>
      <c r="API208"/>
      <c r="APJ208"/>
      <c r="APK208"/>
      <c r="APL208"/>
      <c r="APM208"/>
      <c r="APN208"/>
      <c r="APO208"/>
      <c r="APP208"/>
      <c r="APQ208"/>
      <c r="APR208"/>
      <c r="APS208"/>
      <c r="APT208"/>
      <c r="APU208"/>
      <c r="APV208"/>
      <c r="APW208"/>
      <c r="APX208"/>
      <c r="APY208"/>
      <c r="APZ208"/>
      <c r="AQA208"/>
      <c r="AQB208"/>
      <c r="AQC208"/>
      <c r="AQD208"/>
      <c r="AQE208"/>
      <c r="AQF208"/>
      <c r="AQG208"/>
      <c r="AQH208"/>
      <c r="AQI208"/>
      <c r="AQJ208"/>
      <c r="AQK208"/>
      <c r="AQL208"/>
      <c r="AQM208"/>
      <c r="AQN208"/>
      <c r="AQO208"/>
      <c r="AQP208"/>
      <c r="AQQ208"/>
      <c r="AQR208"/>
      <c r="AQS208"/>
      <c r="AQT208"/>
      <c r="AQU208"/>
      <c r="AQV208"/>
      <c r="AQW208"/>
      <c r="AQX208"/>
      <c r="AQY208"/>
      <c r="AQZ208"/>
      <c r="ARA208"/>
      <c r="ARB208"/>
      <c r="ARC208"/>
      <c r="ARD208"/>
      <c r="ARE208"/>
      <c r="ARF208"/>
      <c r="ARG208"/>
      <c r="ARH208"/>
      <c r="ARI208"/>
      <c r="ARJ208"/>
      <c r="ARK208"/>
      <c r="ARL208"/>
      <c r="ARM208"/>
      <c r="ARN208"/>
      <c r="ARO208"/>
      <c r="ARP208"/>
      <c r="ARQ208"/>
      <c r="ARR208"/>
      <c r="ARS208"/>
      <c r="ART208"/>
      <c r="ARU208"/>
      <c r="ARV208"/>
      <c r="ARW208"/>
      <c r="ARX208"/>
      <c r="ARY208"/>
      <c r="ARZ208"/>
      <c r="ASA208"/>
      <c r="ASB208"/>
      <c r="ASC208"/>
      <c r="ASD208"/>
      <c r="ASE208"/>
      <c r="ASF208"/>
      <c r="ASG208"/>
      <c r="ASH208"/>
      <c r="ASI208"/>
      <c r="ASJ208"/>
      <c r="ASK208"/>
      <c r="ASL208"/>
      <c r="ASM208"/>
      <c r="ASN208"/>
      <c r="ASO208"/>
      <c r="ASP208"/>
      <c r="ASQ208"/>
      <c r="ASR208"/>
      <c r="ASS208"/>
      <c r="AST208"/>
      <c r="ASU208"/>
      <c r="ASV208"/>
      <c r="ASW208"/>
      <c r="ASX208"/>
      <c r="ASY208"/>
      <c r="ASZ208"/>
      <c r="ATA208"/>
      <c r="ATB208"/>
      <c r="ATC208"/>
      <c r="ATD208"/>
      <c r="ATE208"/>
      <c r="ATF208"/>
      <c r="ATG208"/>
      <c r="ATH208"/>
      <c r="ATI208"/>
      <c r="ATJ208"/>
      <c r="ATK208"/>
      <c r="ATL208"/>
      <c r="ATM208"/>
      <c r="ATN208"/>
      <c r="ATO208"/>
      <c r="ATP208"/>
      <c r="ATQ208"/>
      <c r="ATR208"/>
      <c r="ATS208"/>
      <c r="ATT208"/>
      <c r="ATU208"/>
      <c r="ATV208"/>
      <c r="ATW208"/>
      <c r="ATX208"/>
      <c r="ATY208"/>
      <c r="ATZ208"/>
      <c r="AUA208"/>
      <c r="AUB208"/>
      <c r="AUC208"/>
      <c r="AUD208"/>
      <c r="AUE208"/>
      <c r="AUF208"/>
      <c r="AUG208"/>
      <c r="AUH208"/>
      <c r="AUI208"/>
      <c r="AUJ208"/>
      <c r="AUK208"/>
      <c r="AUL208"/>
      <c r="AUM208"/>
      <c r="AUN208"/>
      <c r="AUO208"/>
      <c r="AUP208"/>
      <c r="AUQ208"/>
      <c r="AUR208"/>
      <c r="AUS208"/>
      <c r="AUT208"/>
      <c r="AUU208"/>
      <c r="AUV208"/>
      <c r="AUW208"/>
      <c r="AUX208"/>
      <c r="AUY208"/>
      <c r="AUZ208"/>
      <c r="AVA208"/>
      <c r="AVB208"/>
      <c r="AVC208"/>
      <c r="AVD208"/>
      <c r="AVE208"/>
      <c r="AVF208"/>
      <c r="AVG208"/>
      <c r="AVH208"/>
      <c r="AVI208"/>
      <c r="AVJ208"/>
      <c r="AVK208"/>
      <c r="AVL208"/>
      <c r="AVM208"/>
      <c r="AVN208"/>
      <c r="AVO208"/>
      <c r="AVP208"/>
      <c r="AVQ208"/>
      <c r="AVR208"/>
      <c r="AVS208"/>
      <c r="AVT208"/>
      <c r="AVU208"/>
      <c r="AVV208"/>
      <c r="AVW208"/>
      <c r="AVX208"/>
      <c r="AVY208"/>
      <c r="AVZ208"/>
      <c r="AWA208"/>
      <c r="AWB208"/>
      <c r="AWC208"/>
      <c r="AWD208"/>
      <c r="AWE208"/>
      <c r="AWF208"/>
      <c r="AWG208"/>
      <c r="AWH208"/>
      <c r="AWI208"/>
      <c r="AWJ208"/>
      <c r="AWK208"/>
      <c r="AWL208"/>
      <c r="AWM208"/>
      <c r="AWN208"/>
      <c r="AWO208"/>
      <c r="AWP208"/>
      <c r="AWQ208"/>
      <c r="AWR208"/>
      <c r="AWS208"/>
      <c r="AWT208"/>
      <c r="AWU208"/>
      <c r="AWV208"/>
      <c r="AWW208"/>
      <c r="AWX208"/>
      <c r="AWY208"/>
      <c r="AWZ208"/>
      <c r="AXA208"/>
      <c r="AXB208"/>
      <c r="AXC208"/>
      <c r="AXD208"/>
      <c r="AXE208"/>
      <c r="AXF208"/>
      <c r="AXG208"/>
      <c r="AXH208"/>
      <c r="AXI208"/>
      <c r="AXJ208"/>
      <c r="AXK208"/>
      <c r="AXL208"/>
      <c r="AXM208"/>
      <c r="AXN208"/>
      <c r="AXO208"/>
      <c r="AXP208"/>
      <c r="AXQ208"/>
      <c r="AXR208"/>
      <c r="AXS208"/>
      <c r="AXT208"/>
      <c r="AXU208"/>
      <c r="AXV208"/>
      <c r="AXW208"/>
      <c r="AXX208"/>
      <c r="AXY208"/>
      <c r="AXZ208"/>
      <c r="AYA208"/>
      <c r="AYB208"/>
      <c r="AYC208"/>
      <c r="AYD208"/>
      <c r="AYE208"/>
      <c r="AYF208"/>
      <c r="AYG208"/>
      <c r="AYH208"/>
      <c r="AYI208"/>
      <c r="AYJ208"/>
      <c r="AYK208"/>
      <c r="AYL208"/>
      <c r="AYM208"/>
    </row>
    <row r="209" spans="1:1339" x14ac:dyDescent="0.3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  <c r="AGN209"/>
      <c r="AGO209"/>
      <c r="AGP209"/>
      <c r="AGQ209"/>
      <c r="AGR209"/>
      <c r="AGS209"/>
      <c r="AGT209"/>
      <c r="AGU209"/>
      <c r="AGV209"/>
      <c r="AGW209"/>
      <c r="AGX209"/>
      <c r="AGY209"/>
      <c r="AGZ209"/>
      <c r="AHA209"/>
      <c r="AHB209"/>
      <c r="AHC209"/>
      <c r="AHD209"/>
      <c r="AHE209"/>
      <c r="AHF209"/>
      <c r="AHG209"/>
      <c r="AHH209"/>
      <c r="AHI209"/>
      <c r="AHJ209"/>
      <c r="AHK209"/>
      <c r="AHL209"/>
      <c r="AHM209"/>
      <c r="AHN209"/>
      <c r="AHO209"/>
      <c r="AHP209"/>
      <c r="AHQ209"/>
      <c r="AHR209"/>
      <c r="AHS209"/>
      <c r="AHT209"/>
      <c r="AHU209"/>
      <c r="AHV209"/>
      <c r="AHW209"/>
      <c r="AHX209"/>
      <c r="AHY209"/>
      <c r="AHZ209"/>
      <c r="AIA209"/>
      <c r="AIB209"/>
      <c r="AIC209"/>
      <c r="AID209"/>
      <c r="AIE209"/>
      <c r="AIF209"/>
      <c r="AIG209"/>
      <c r="AIH209"/>
      <c r="AII209"/>
      <c r="AIJ209"/>
      <c r="AIK209"/>
      <c r="AIL209"/>
      <c r="AIM209"/>
      <c r="AIN209"/>
      <c r="AIO209"/>
      <c r="AIP209"/>
      <c r="AIQ209"/>
      <c r="AIR209"/>
      <c r="AIS209"/>
      <c r="AIT209"/>
      <c r="AIU209"/>
      <c r="AIV209"/>
      <c r="AIW209"/>
      <c r="AIX209"/>
      <c r="AIY209"/>
      <c r="AIZ209"/>
      <c r="AJA209"/>
      <c r="AJB209"/>
      <c r="AJC209"/>
      <c r="AJD209"/>
      <c r="AJE209"/>
      <c r="AJF209"/>
      <c r="AJG209"/>
      <c r="AJH209"/>
      <c r="AJI209"/>
      <c r="AJJ209"/>
      <c r="AJK209"/>
      <c r="AJL209"/>
      <c r="AJM209"/>
      <c r="AJN209"/>
      <c r="AJO209"/>
      <c r="AJP209"/>
      <c r="AJQ209"/>
      <c r="AJR209"/>
      <c r="AJS209"/>
      <c r="AJT209"/>
      <c r="AJU209"/>
      <c r="AJV209"/>
      <c r="AJW209"/>
      <c r="AJX209"/>
      <c r="AJY209"/>
      <c r="AJZ209"/>
      <c r="AKA209"/>
      <c r="AKB209"/>
      <c r="AKC209"/>
      <c r="AKD209"/>
      <c r="AKE209"/>
      <c r="AKF209"/>
      <c r="AKG209"/>
      <c r="AKH209"/>
      <c r="AKI209"/>
      <c r="AKJ209"/>
      <c r="AKK209"/>
      <c r="AKL209"/>
      <c r="AKM209"/>
      <c r="AKN209"/>
      <c r="AKO209"/>
      <c r="AKP209"/>
      <c r="AKQ209"/>
      <c r="AKR209"/>
      <c r="AKS209"/>
      <c r="AKT209"/>
      <c r="AKU209"/>
      <c r="AKV209"/>
      <c r="AKW209"/>
      <c r="AKX209"/>
      <c r="AKY209"/>
      <c r="AKZ209"/>
      <c r="ALA209"/>
      <c r="ALB209"/>
      <c r="ALC209"/>
      <c r="ALD209"/>
      <c r="ALE209"/>
      <c r="ALF209"/>
      <c r="ALG209"/>
      <c r="ALH209"/>
      <c r="ALI209"/>
      <c r="ALJ209"/>
      <c r="ALK209"/>
      <c r="ALL209"/>
      <c r="ALM209"/>
      <c r="ALN209"/>
      <c r="ALO209"/>
      <c r="ALP209"/>
      <c r="ALQ209"/>
      <c r="ALR209"/>
      <c r="ALS209"/>
      <c r="ALT209"/>
      <c r="ALU209"/>
      <c r="ALV209"/>
      <c r="ALW209"/>
      <c r="ALX209"/>
      <c r="ALY209"/>
      <c r="ALZ209"/>
      <c r="AMA209"/>
      <c r="AMB209"/>
      <c r="AMC209"/>
      <c r="AMD209"/>
      <c r="AME209"/>
      <c r="AMF209"/>
      <c r="AMG209"/>
      <c r="AMH209"/>
      <c r="AMI209"/>
      <c r="AMJ209"/>
      <c r="AMK209"/>
      <c r="AML209"/>
      <c r="AMM209"/>
      <c r="AMN209"/>
      <c r="AMO209"/>
      <c r="AMP209"/>
      <c r="AMQ209"/>
      <c r="AMR209"/>
      <c r="AMS209"/>
      <c r="AMT209"/>
      <c r="AMU209"/>
      <c r="AMV209"/>
      <c r="AMW209"/>
      <c r="AMX209"/>
      <c r="AMY209"/>
      <c r="AMZ209"/>
      <c r="ANA209"/>
      <c r="ANB209"/>
      <c r="ANC209"/>
      <c r="AND209"/>
      <c r="ANE209"/>
      <c r="ANF209"/>
      <c r="ANG209"/>
      <c r="ANH209"/>
      <c r="ANI209"/>
      <c r="ANJ209"/>
      <c r="ANK209"/>
      <c r="ANL209"/>
      <c r="ANM209"/>
      <c r="ANN209"/>
      <c r="ANO209"/>
      <c r="ANP209"/>
      <c r="ANQ209"/>
      <c r="ANR209"/>
      <c r="ANS209"/>
      <c r="ANT209"/>
      <c r="ANU209"/>
      <c r="ANV209"/>
      <c r="ANW209"/>
      <c r="ANX209"/>
      <c r="ANY209"/>
      <c r="ANZ209"/>
      <c r="AOA209"/>
      <c r="AOB209"/>
      <c r="AOC209"/>
      <c r="AOD209"/>
      <c r="AOE209"/>
      <c r="AOF209"/>
      <c r="AOG209"/>
      <c r="AOH209"/>
      <c r="AOI209"/>
      <c r="AOJ209"/>
      <c r="AOK209"/>
      <c r="AOL209"/>
      <c r="AOM209"/>
      <c r="AON209"/>
      <c r="AOO209"/>
      <c r="AOP209"/>
      <c r="AOQ209"/>
      <c r="AOR209"/>
      <c r="AOS209"/>
      <c r="AOT209"/>
      <c r="AOU209"/>
      <c r="AOV209"/>
      <c r="AOW209"/>
      <c r="AOX209"/>
      <c r="AOY209"/>
      <c r="AOZ209"/>
      <c r="APA209"/>
      <c r="APB209"/>
      <c r="APC209"/>
      <c r="APD209"/>
      <c r="APE209"/>
      <c r="APF209"/>
      <c r="APG209"/>
      <c r="APH209"/>
      <c r="API209"/>
      <c r="APJ209"/>
      <c r="APK209"/>
      <c r="APL209"/>
      <c r="APM209"/>
      <c r="APN209"/>
      <c r="APO209"/>
      <c r="APP209"/>
      <c r="APQ209"/>
      <c r="APR209"/>
      <c r="APS209"/>
      <c r="APT209"/>
      <c r="APU209"/>
      <c r="APV209"/>
      <c r="APW209"/>
      <c r="APX209"/>
      <c r="APY209"/>
      <c r="APZ209"/>
      <c r="AQA209"/>
      <c r="AQB209"/>
      <c r="AQC209"/>
      <c r="AQD209"/>
      <c r="AQE209"/>
      <c r="AQF209"/>
      <c r="AQG209"/>
      <c r="AQH209"/>
      <c r="AQI209"/>
      <c r="AQJ209"/>
      <c r="AQK209"/>
      <c r="AQL209"/>
      <c r="AQM209"/>
      <c r="AQN209"/>
      <c r="AQO209"/>
      <c r="AQP209"/>
      <c r="AQQ209"/>
      <c r="AQR209"/>
      <c r="AQS209"/>
      <c r="AQT209"/>
      <c r="AQU209"/>
      <c r="AQV209"/>
      <c r="AQW209"/>
      <c r="AQX209"/>
      <c r="AQY209"/>
      <c r="AQZ209"/>
      <c r="ARA209"/>
      <c r="ARB209"/>
      <c r="ARC209"/>
      <c r="ARD209"/>
      <c r="ARE209"/>
      <c r="ARF209"/>
      <c r="ARG209"/>
      <c r="ARH209"/>
      <c r="ARI209"/>
      <c r="ARJ209"/>
      <c r="ARK209"/>
      <c r="ARL209"/>
      <c r="ARM209"/>
      <c r="ARN209"/>
      <c r="ARO209"/>
      <c r="ARP209"/>
      <c r="ARQ209"/>
      <c r="ARR209"/>
      <c r="ARS209"/>
      <c r="ART209"/>
      <c r="ARU209"/>
      <c r="ARV209"/>
      <c r="ARW209"/>
      <c r="ARX209"/>
      <c r="ARY209"/>
      <c r="ARZ209"/>
      <c r="ASA209"/>
      <c r="ASB209"/>
      <c r="ASC209"/>
      <c r="ASD209"/>
      <c r="ASE209"/>
      <c r="ASF209"/>
      <c r="ASG209"/>
      <c r="ASH209"/>
      <c r="ASI209"/>
      <c r="ASJ209"/>
      <c r="ASK209"/>
      <c r="ASL209"/>
      <c r="ASM209"/>
      <c r="ASN209"/>
      <c r="ASO209"/>
      <c r="ASP209"/>
      <c r="ASQ209"/>
      <c r="ASR209"/>
      <c r="ASS209"/>
      <c r="AST209"/>
      <c r="ASU209"/>
      <c r="ASV209"/>
      <c r="ASW209"/>
      <c r="ASX209"/>
      <c r="ASY209"/>
      <c r="ASZ209"/>
      <c r="ATA209"/>
      <c r="ATB209"/>
      <c r="ATC209"/>
      <c r="ATD209"/>
      <c r="ATE209"/>
      <c r="ATF209"/>
      <c r="ATG209"/>
      <c r="ATH209"/>
      <c r="ATI209"/>
      <c r="ATJ209"/>
      <c r="ATK209"/>
      <c r="ATL209"/>
      <c r="ATM209"/>
      <c r="ATN209"/>
      <c r="ATO209"/>
      <c r="ATP209"/>
      <c r="ATQ209"/>
      <c r="ATR209"/>
      <c r="ATS209"/>
      <c r="ATT209"/>
      <c r="ATU209"/>
      <c r="ATV209"/>
      <c r="ATW209"/>
      <c r="ATX209"/>
      <c r="ATY209"/>
      <c r="ATZ209"/>
      <c r="AUA209"/>
      <c r="AUB209"/>
      <c r="AUC209"/>
      <c r="AUD209"/>
      <c r="AUE209"/>
      <c r="AUF209"/>
      <c r="AUG209"/>
      <c r="AUH209"/>
      <c r="AUI209"/>
      <c r="AUJ209"/>
      <c r="AUK209"/>
      <c r="AUL209"/>
      <c r="AUM209"/>
      <c r="AUN209"/>
      <c r="AUO209"/>
      <c r="AUP209"/>
      <c r="AUQ209"/>
      <c r="AUR209"/>
      <c r="AUS209"/>
      <c r="AUT209"/>
      <c r="AUU209"/>
      <c r="AUV209"/>
      <c r="AUW209"/>
      <c r="AUX209"/>
      <c r="AUY209"/>
      <c r="AUZ209"/>
      <c r="AVA209"/>
      <c r="AVB209"/>
      <c r="AVC209"/>
      <c r="AVD209"/>
      <c r="AVE209"/>
      <c r="AVF209"/>
      <c r="AVG209"/>
      <c r="AVH209"/>
      <c r="AVI209"/>
      <c r="AVJ209"/>
      <c r="AVK209"/>
      <c r="AVL209"/>
      <c r="AVM209"/>
      <c r="AVN209"/>
      <c r="AVO209"/>
      <c r="AVP209"/>
      <c r="AVQ209"/>
      <c r="AVR209"/>
      <c r="AVS209"/>
      <c r="AVT209"/>
      <c r="AVU209"/>
      <c r="AVV209"/>
      <c r="AVW209"/>
      <c r="AVX209"/>
      <c r="AVY209"/>
      <c r="AVZ209"/>
      <c r="AWA209"/>
      <c r="AWB209"/>
      <c r="AWC209"/>
      <c r="AWD209"/>
      <c r="AWE209"/>
      <c r="AWF209"/>
      <c r="AWG209"/>
      <c r="AWH209"/>
      <c r="AWI209"/>
      <c r="AWJ209"/>
      <c r="AWK209"/>
      <c r="AWL209"/>
      <c r="AWM209"/>
      <c r="AWN209"/>
      <c r="AWO209"/>
      <c r="AWP209"/>
      <c r="AWQ209"/>
      <c r="AWR209"/>
      <c r="AWS209"/>
      <c r="AWT209"/>
      <c r="AWU209"/>
      <c r="AWV209"/>
      <c r="AWW209"/>
      <c r="AWX209"/>
      <c r="AWY209"/>
      <c r="AWZ209"/>
      <c r="AXA209"/>
      <c r="AXB209"/>
      <c r="AXC209"/>
      <c r="AXD209"/>
      <c r="AXE209"/>
      <c r="AXF209"/>
      <c r="AXG209"/>
      <c r="AXH209"/>
      <c r="AXI209"/>
      <c r="AXJ209"/>
      <c r="AXK209"/>
      <c r="AXL209"/>
      <c r="AXM209"/>
      <c r="AXN209"/>
      <c r="AXO209"/>
      <c r="AXP209"/>
      <c r="AXQ209"/>
      <c r="AXR209"/>
      <c r="AXS209"/>
      <c r="AXT209"/>
      <c r="AXU209"/>
      <c r="AXV209"/>
      <c r="AXW209"/>
      <c r="AXX209"/>
      <c r="AXY209"/>
      <c r="AXZ209"/>
      <c r="AYA209"/>
      <c r="AYB209"/>
      <c r="AYC209"/>
      <c r="AYD209"/>
      <c r="AYE209"/>
      <c r="AYF209"/>
      <c r="AYG209"/>
      <c r="AYH209"/>
      <c r="AYI209"/>
      <c r="AYJ209"/>
      <c r="AYK209"/>
      <c r="AYL209"/>
      <c r="AYM209"/>
    </row>
    <row r="210" spans="1:1339" x14ac:dyDescent="0.3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  <c r="AGN210"/>
      <c r="AGO210"/>
      <c r="AGP210"/>
      <c r="AGQ210"/>
      <c r="AGR210"/>
      <c r="AGS210"/>
      <c r="AGT210"/>
      <c r="AGU210"/>
      <c r="AGV210"/>
      <c r="AGW210"/>
      <c r="AGX210"/>
      <c r="AGY210"/>
      <c r="AGZ210"/>
      <c r="AHA210"/>
      <c r="AHB210"/>
      <c r="AHC210"/>
      <c r="AHD210"/>
      <c r="AHE210"/>
      <c r="AHF210"/>
      <c r="AHG210"/>
      <c r="AHH210"/>
      <c r="AHI210"/>
      <c r="AHJ210"/>
      <c r="AHK210"/>
      <c r="AHL210"/>
      <c r="AHM210"/>
      <c r="AHN210"/>
      <c r="AHO210"/>
      <c r="AHP210"/>
      <c r="AHQ210"/>
      <c r="AHR210"/>
      <c r="AHS210"/>
      <c r="AHT210"/>
      <c r="AHU210"/>
      <c r="AHV210"/>
      <c r="AHW210"/>
      <c r="AHX210"/>
      <c r="AHY210"/>
      <c r="AHZ210"/>
      <c r="AIA210"/>
      <c r="AIB210"/>
      <c r="AIC210"/>
      <c r="AID210"/>
      <c r="AIE210"/>
      <c r="AIF210"/>
      <c r="AIG210"/>
      <c r="AIH210"/>
      <c r="AII210"/>
      <c r="AIJ210"/>
      <c r="AIK210"/>
      <c r="AIL210"/>
      <c r="AIM210"/>
      <c r="AIN210"/>
      <c r="AIO210"/>
      <c r="AIP210"/>
      <c r="AIQ210"/>
      <c r="AIR210"/>
      <c r="AIS210"/>
      <c r="AIT210"/>
      <c r="AIU210"/>
      <c r="AIV210"/>
      <c r="AIW210"/>
      <c r="AIX210"/>
      <c r="AIY210"/>
      <c r="AIZ210"/>
      <c r="AJA210"/>
      <c r="AJB210"/>
      <c r="AJC210"/>
      <c r="AJD210"/>
      <c r="AJE210"/>
      <c r="AJF210"/>
      <c r="AJG210"/>
      <c r="AJH210"/>
      <c r="AJI210"/>
      <c r="AJJ210"/>
      <c r="AJK210"/>
      <c r="AJL210"/>
      <c r="AJM210"/>
      <c r="AJN210"/>
      <c r="AJO210"/>
      <c r="AJP210"/>
      <c r="AJQ210"/>
      <c r="AJR210"/>
      <c r="AJS210"/>
      <c r="AJT210"/>
      <c r="AJU210"/>
      <c r="AJV210"/>
      <c r="AJW210"/>
      <c r="AJX210"/>
      <c r="AJY210"/>
      <c r="AJZ210"/>
      <c r="AKA210"/>
      <c r="AKB210"/>
      <c r="AKC210"/>
      <c r="AKD210"/>
      <c r="AKE210"/>
      <c r="AKF210"/>
      <c r="AKG210"/>
      <c r="AKH210"/>
      <c r="AKI210"/>
      <c r="AKJ210"/>
      <c r="AKK210"/>
      <c r="AKL210"/>
      <c r="AKM210"/>
      <c r="AKN210"/>
      <c r="AKO210"/>
      <c r="AKP210"/>
      <c r="AKQ210"/>
      <c r="AKR210"/>
      <c r="AKS210"/>
      <c r="AKT210"/>
      <c r="AKU210"/>
      <c r="AKV210"/>
      <c r="AKW210"/>
      <c r="AKX210"/>
      <c r="AKY210"/>
      <c r="AKZ210"/>
      <c r="ALA210"/>
      <c r="ALB210"/>
      <c r="ALC210"/>
      <c r="ALD210"/>
      <c r="ALE210"/>
      <c r="ALF210"/>
      <c r="ALG210"/>
      <c r="ALH210"/>
      <c r="ALI210"/>
      <c r="ALJ210"/>
      <c r="ALK210"/>
      <c r="ALL210"/>
      <c r="ALM210"/>
      <c r="ALN210"/>
      <c r="ALO210"/>
      <c r="ALP210"/>
      <c r="ALQ210"/>
      <c r="ALR210"/>
      <c r="ALS210"/>
      <c r="ALT210"/>
      <c r="ALU210"/>
      <c r="ALV210"/>
      <c r="ALW210"/>
      <c r="ALX210"/>
      <c r="ALY210"/>
      <c r="ALZ210"/>
      <c r="AMA210"/>
      <c r="AMB210"/>
      <c r="AMC210"/>
      <c r="AMD210"/>
      <c r="AME210"/>
      <c r="AMF210"/>
      <c r="AMG210"/>
      <c r="AMH210"/>
      <c r="AMI210"/>
      <c r="AMJ210"/>
      <c r="AMK210"/>
      <c r="AML210"/>
      <c r="AMM210"/>
      <c r="AMN210"/>
      <c r="AMO210"/>
      <c r="AMP210"/>
      <c r="AMQ210"/>
      <c r="AMR210"/>
      <c r="AMS210"/>
      <c r="AMT210"/>
      <c r="AMU210"/>
      <c r="AMV210"/>
      <c r="AMW210"/>
      <c r="AMX210"/>
      <c r="AMY210"/>
      <c r="AMZ210"/>
      <c r="ANA210"/>
      <c r="ANB210"/>
      <c r="ANC210"/>
      <c r="AND210"/>
      <c r="ANE210"/>
      <c r="ANF210"/>
      <c r="ANG210"/>
      <c r="ANH210"/>
      <c r="ANI210"/>
      <c r="ANJ210"/>
      <c r="ANK210"/>
      <c r="ANL210"/>
      <c r="ANM210"/>
      <c r="ANN210"/>
      <c r="ANO210"/>
      <c r="ANP210"/>
      <c r="ANQ210"/>
      <c r="ANR210"/>
      <c r="ANS210"/>
      <c r="ANT210"/>
      <c r="ANU210"/>
      <c r="ANV210"/>
      <c r="ANW210"/>
      <c r="ANX210"/>
      <c r="ANY210"/>
      <c r="ANZ210"/>
      <c r="AOA210"/>
      <c r="AOB210"/>
      <c r="AOC210"/>
      <c r="AOD210"/>
      <c r="AOE210"/>
      <c r="AOF210"/>
      <c r="AOG210"/>
      <c r="AOH210"/>
      <c r="AOI210"/>
      <c r="AOJ210"/>
      <c r="AOK210"/>
      <c r="AOL210"/>
      <c r="AOM210"/>
      <c r="AON210"/>
      <c r="AOO210"/>
      <c r="AOP210"/>
      <c r="AOQ210"/>
      <c r="AOR210"/>
      <c r="AOS210"/>
      <c r="AOT210"/>
      <c r="AOU210"/>
      <c r="AOV210"/>
      <c r="AOW210"/>
      <c r="AOX210"/>
      <c r="AOY210"/>
      <c r="AOZ210"/>
      <c r="APA210"/>
      <c r="APB210"/>
      <c r="APC210"/>
      <c r="APD210"/>
      <c r="APE210"/>
      <c r="APF210"/>
      <c r="APG210"/>
      <c r="APH210"/>
      <c r="API210"/>
      <c r="APJ210"/>
      <c r="APK210"/>
      <c r="APL210"/>
      <c r="APM210"/>
      <c r="APN210"/>
      <c r="APO210"/>
      <c r="APP210"/>
      <c r="APQ210"/>
      <c r="APR210"/>
      <c r="APS210"/>
      <c r="APT210"/>
      <c r="APU210"/>
      <c r="APV210"/>
      <c r="APW210"/>
      <c r="APX210"/>
      <c r="APY210"/>
      <c r="APZ210"/>
      <c r="AQA210"/>
      <c r="AQB210"/>
      <c r="AQC210"/>
      <c r="AQD210"/>
      <c r="AQE210"/>
      <c r="AQF210"/>
      <c r="AQG210"/>
      <c r="AQH210"/>
      <c r="AQI210"/>
      <c r="AQJ210"/>
      <c r="AQK210"/>
      <c r="AQL210"/>
      <c r="AQM210"/>
      <c r="AQN210"/>
      <c r="AQO210"/>
      <c r="AQP210"/>
      <c r="AQQ210"/>
      <c r="AQR210"/>
      <c r="AQS210"/>
      <c r="AQT210"/>
      <c r="AQU210"/>
      <c r="AQV210"/>
      <c r="AQW210"/>
      <c r="AQX210"/>
      <c r="AQY210"/>
      <c r="AQZ210"/>
      <c r="ARA210"/>
      <c r="ARB210"/>
      <c r="ARC210"/>
      <c r="ARD210"/>
      <c r="ARE210"/>
      <c r="ARF210"/>
      <c r="ARG210"/>
      <c r="ARH210"/>
      <c r="ARI210"/>
      <c r="ARJ210"/>
      <c r="ARK210"/>
      <c r="ARL210"/>
      <c r="ARM210"/>
      <c r="ARN210"/>
      <c r="ARO210"/>
      <c r="ARP210"/>
      <c r="ARQ210"/>
      <c r="ARR210"/>
      <c r="ARS210"/>
      <c r="ART210"/>
      <c r="ARU210"/>
      <c r="ARV210"/>
      <c r="ARW210"/>
      <c r="ARX210"/>
      <c r="ARY210"/>
      <c r="ARZ210"/>
      <c r="ASA210"/>
      <c r="ASB210"/>
      <c r="ASC210"/>
      <c r="ASD210"/>
      <c r="ASE210"/>
      <c r="ASF210"/>
      <c r="ASG210"/>
      <c r="ASH210"/>
      <c r="ASI210"/>
      <c r="ASJ210"/>
      <c r="ASK210"/>
      <c r="ASL210"/>
      <c r="ASM210"/>
      <c r="ASN210"/>
      <c r="ASO210"/>
      <c r="ASP210"/>
      <c r="ASQ210"/>
      <c r="ASR210"/>
      <c r="ASS210"/>
      <c r="AST210"/>
      <c r="ASU210"/>
      <c r="ASV210"/>
      <c r="ASW210"/>
      <c r="ASX210"/>
      <c r="ASY210"/>
      <c r="ASZ210"/>
      <c r="ATA210"/>
      <c r="ATB210"/>
      <c r="ATC210"/>
      <c r="ATD210"/>
      <c r="ATE210"/>
      <c r="ATF210"/>
      <c r="ATG210"/>
      <c r="ATH210"/>
      <c r="ATI210"/>
      <c r="ATJ210"/>
      <c r="ATK210"/>
      <c r="ATL210"/>
      <c r="ATM210"/>
      <c r="ATN210"/>
      <c r="ATO210"/>
      <c r="ATP210"/>
      <c r="ATQ210"/>
      <c r="ATR210"/>
      <c r="ATS210"/>
      <c r="ATT210"/>
      <c r="ATU210"/>
      <c r="ATV210"/>
      <c r="ATW210"/>
      <c r="ATX210"/>
      <c r="ATY210"/>
      <c r="ATZ210"/>
      <c r="AUA210"/>
      <c r="AUB210"/>
      <c r="AUC210"/>
      <c r="AUD210"/>
      <c r="AUE210"/>
      <c r="AUF210"/>
      <c r="AUG210"/>
      <c r="AUH210"/>
      <c r="AUI210"/>
      <c r="AUJ210"/>
      <c r="AUK210"/>
      <c r="AUL210"/>
      <c r="AUM210"/>
      <c r="AUN210"/>
      <c r="AUO210"/>
      <c r="AUP210"/>
      <c r="AUQ210"/>
      <c r="AUR210"/>
      <c r="AUS210"/>
      <c r="AUT210"/>
      <c r="AUU210"/>
      <c r="AUV210"/>
      <c r="AUW210"/>
      <c r="AUX210"/>
      <c r="AUY210"/>
      <c r="AUZ210"/>
      <c r="AVA210"/>
      <c r="AVB210"/>
      <c r="AVC210"/>
      <c r="AVD210"/>
      <c r="AVE210"/>
      <c r="AVF210"/>
      <c r="AVG210"/>
      <c r="AVH210"/>
      <c r="AVI210"/>
      <c r="AVJ210"/>
      <c r="AVK210"/>
      <c r="AVL210"/>
      <c r="AVM210"/>
      <c r="AVN210"/>
      <c r="AVO210"/>
      <c r="AVP210"/>
      <c r="AVQ210"/>
      <c r="AVR210"/>
      <c r="AVS210"/>
      <c r="AVT210"/>
      <c r="AVU210"/>
      <c r="AVV210"/>
      <c r="AVW210"/>
      <c r="AVX210"/>
      <c r="AVY210"/>
      <c r="AVZ210"/>
      <c r="AWA210"/>
      <c r="AWB210"/>
      <c r="AWC210"/>
      <c r="AWD210"/>
      <c r="AWE210"/>
      <c r="AWF210"/>
      <c r="AWG210"/>
      <c r="AWH210"/>
      <c r="AWI210"/>
      <c r="AWJ210"/>
      <c r="AWK210"/>
      <c r="AWL210"/>
      <c r="AWM210"/>
      <c r="AWN210"/>
      <c r="AWO210"/>
      <c r="AWP210"/>
      <c r="AWQ210"/>
      <c r="AWR210"/>
      <c r="AWS210"/>
      <c r="AWT210"/>
      <c r="AWU210"/>
      <c r="AWV210"/>
      <c r="AWW210"/>
      <c r="AWX210"/>
      <c r="AWY210"/>
      <c r="AWZ210"/>
      <c r="AXA210"/>
      <c r="AXB210"/>
      <c r="AXC210"/>
      <c r="AXD210"/>
      <c r="AXE210"/>
      <c r="AXF210"/>
      <c r="AXG210"/>
      <c r="AXH210"/>
      <c r="AXI210"/>
      <c r="AXJ210"/>
      <c r="AXK210"/>
      <c r="AXL210"/>
      <c r="AXM210"/>
      <c r="AXN210"/>
      <c r="AXO210"/>
      <c r="AXP210"/>
      <c r="AXQ210"/>
      <c r="AXR210"/>
      <c r="AXS210"/>
      <c r="AXT210"/>
      <c r="AXU210"/>
      <c r="AXV210"/>
      <c r="AXW210"/>
      <c r="AXX210"/>
      <c r="AXY210"/>
      <c r="AXZ210"/>
      <c r="AYA210"/>
      <c r="AYB210"/>
      <c r="AYC210"/>
      <c r="AYD210"/>
      <c r="AYE210"/>
      <c r="AYF210"/>
      <c r="AYG210"/>
      <c r="AYH210"/>
      <c r="AYI210"/>
      <c r="AYJ210"/>
      <c r="AYK210"/>
      <c r="AYL210"/>
      <c r="AYM210"/>
    </row>
    <row r="211" spans="1:1339" x14ac:dyDescent="0.3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  <c r="AGN211"/>
      <c r="AGO211"/>
      <c r="AGP211"/>
      <c r="AGQ211"/>
      <c r="AGR211"/>
      <c r="AGS211"/>
      <c r="AGT211"/>
      <c r="AGU211"/>
      <c r="AGV211"/>
      <c r="AGW211"/>
      <c r="AGX211"/>
      <c r="AGY211"/>
      <c r="AGZ211"/>
      <c r="AHA211"/>
      <c r="AHB211"/>
      <c r="AHC211"/>
      <c r="AHD211"/>
      <c r="AHE211"/>
      <c r="AHF211"/>
      <c r="AHG211"/>
      <c r="AHH211"/>
      <c r="AHI211"/>
      <c r="AHJ211"/>
      <c r="AHK211"/>
      <c r="AHL211"/>
      <c r="AHM211"/>
      <c r="AHN211"/>
      <c r="AHO211"/>
      <c r="AHP211"/>
      <c r="AHQ211"/>
      <c r="AHR211"/>
      <c r="AHS211"/>
      <c r="AHT211"/>
      <c r="AHU211"/>
      <c r="AHV211"/>
      <c r="AHW211"/>
      <c r="AHX211"/>
      <c r="AHY211"/>
      <c r="AHZ211"/>
      <c r="AIA211"/>
      <c r="AIB211"/>
      <c r="AIC211"/>
      <c r="AID211"/>
      <c r="AIE211"/>
      <c r="AIF211"/>
      <c r="AIG211"/>
      <c r="AIH211"/>
      <c r="AII211"/>
      <c r="AIJ211"/>
      <c r="AIK211"/>
      <c r="AIL211"/>
      <c r="AIM211"/>
      <c r="AIN211"/>
      <c r="AIO211"/>
      <c r="AIP211"/>
      <c r="AIQ211"/>
      <c r="AIR211"/>
      <c r="AIS211"/>
      <c r="AIT211"/>
      <c r="AIU211"/>
      <c r="AIV211"/>
      <c r="AIW211"/>
      <c r="AIX211"/>
      <c r="AIY211"/>
      <c r="AIZ211"/>
      <c r="AJA211"/>
      <c r="AJB211"/>
      <c r="AJC211"/>
      <c r="AJD211"/>
      <c r="AJE211"/>
      <c r="AJF211"/>
      <c r="AJG211"/>
      <c r="AJH211"/>
      <c r="AJI211"/>
      <c r="AJJ211"/>
      <c r="AJK211"/>
      <c r="AJL211"/>
      <c r="AJM211"/>
      <c r="AJN211"/>
      <c r="AJO211"/>
      <c r="AJP211"/>
      <c r="AJQ211"/>
      <c r="AJR211"/>
      <c r="AJS211"/>
      <c r="AJT211"/>
      <c r="AJU211"/>
      <c r="AJV211"/>
      <c r="AJW211"/>
      <c r="AJX211"/>
      <c r="AJY211"/>
      <c r="AJZ211"/>
      <c r="AKA211"/>
      <c r="AKB211"/>
      <c r="AKC211"/>
      <c r="AKD211"/>
      <c r="AKE211"/>
      <c r="AKF211"/>
      <c r="AKG211"/>
      <c r="AKH211"/>
      <c r="AKI211"/>
      <c r="AKJ211"/>
      <c r="AKK211"/>
      <c r="AKL211"/>
      <c r="AKM211"/>
      <c r="AKN211"/>
      <c r="AKO211"/>
      <c r="AKP211"/>
      <c r="AKQ211"/>
      <c r="AKR211"/>
      <c r="AKS211"/>
      <c r="AKT211"/>
      <c r="AKU211"/>
      <c r="AKV211"/>
      <c r="AKW211"/>
      <c r="AKX211"/>
      <c r="AKY211"/>
      <c r="AKZ211"/>
      <c r="ALA211"/>
      <c r="ALB211"/>
      <c r="ALC211"/>
      <c r="ALD211"/>
      <c r="ALE211"/>
      <c r="ALF211"/>
      <c r="ALG211"/>
      <c r="ALH211"/>
      <c r="ALI211"/>
      <c r="ALJ211"/>
      <c r="ALK211"/>
      <c r="ALL211"/>
      <c r="ALM211"/>
      <c r="ALN211"/>
      <c r="ALO211"/>
      <c r="ALP211"/>
      <c r="ALQ211"/>
      <c r="ALR211"/>
      <c r="ALS211"/>
      <c r="ALT211"/>
      <c r="ALU211"/>
      <c r="ALV211"/>
      <c r="ALW211"/>
      <c r="ALX211"/>
      <c r="ALY211"/>
      <c r="ALZ211"/>
      <c r="AMA211"/>
      <c r="AMB211"/>
      <c r="AMC211"/>
      <c r="AMD211"/>
      <c r="AME211"/>
      <c r="AMF211"/>
      <c r="AMG211"/>
      <c r="AMH211"/>
      <c r="AMI211"/>
      <c r="AMJ211"/>
      <c r="AMK211"/>
      <c r="AML211"/>
      <c r="AMM211"/>
      <c r="AMN211"/>
      <c r="AMO211"/>
      <c r="AMP211"/>
      <c r="AMQ211"/>
      <c r="AMR211"/>
      <c r="AMS211"/>
      <c r="AMT211"/>
      <c r="AMU211"/>
      <c r="AMV211"/>
      <c r="AMW211"/>
      <c r="AMX211"/>
      <c r="AMY211"/>
      <c r="AMZ211"/>
      <c r="ANA211"/>
      <c r="ANB211"/>
      <c r="ANC211"/>
      <c r="AND211"/>
      <c r="ANE211"/>
      <c r="ANF211"/>
      <c r="ANG211"/>
      <c r="ANH211"/>
      <c r="ANI211"/>
      <c r="ANJ211"/>
      <c r="ANK211"/>
      <c r="ANL211"/>
      <c r="ANM211"/>
      <c r="ANN211"/>
      <c r="ANO211"/>
      <c r="ANP211"/>
      <c r="ANQ211"/>
      <c r="ANR211"/>
      <c r="ANS211"/>
      <c r="ANT211"/>
      <c r="ANU211"/>
      <c r="ANV211"/>
      <c r="ANW211"/>
      <c r="ANX211"/>
      <c r="ANY211"/>
      <c r="ANZ211"/>
      <c r="AOA211"/>
      <c r="AOB211"/>
      <c r="AOC211"/>
      <c r="AOD211"/>
      <c r="AOE211"/>
      <c r="AOF211"/>
      <c r="AOG211"/>
      <c r="AOH211"/>
      <c r="AOI211"/>
      <c r="AOJ211"/>
      <c r="AOK211"/>
      <c r="AOL211"/>
      <c r="AOM211"/>
      <c r="AON211"/>
      <c r="AOO211"/>
      <c r="AOP211"/>
      <c r="AOQ211"/>
      <c r="AOR211"/>
      <c r="AOS211"/>
      <c r="AOT211"/>
      <c r="AOU211"/>
      <c r="AOV211"/>
      <c r="AOW211"/>
      <c r="AOX211"/>
      <c r="AOY211"/>
      <c r="AOZ211"/>
      <c r="APA211"/>
      <c r="APB211"/>
      <c r="APC211"/>
      <c r="APD211"/>
      <c r="APE211"/>
      <c r="APF211"/>
      <c r="APG211"/>
      <c r="APH211"/>
      <c r="API211"/>
      <c r="APJ211"/>
      <c r="APK211"/>
      <c r="APL211"/>
      <c r="APM211"/>
      <c r="APN211"/>
      <c r="APO211"/>
      <c r="APP211"/>
      <c r="APQ211"/>
      <c r="APR211"/>
      <c r="APS211"/>
      <c r="APT211"/>
      <c r="APU211"/>
      <c r="APV211"/>
      <c r="APW211"/>
      <c r="APX211"/>
      <c r="APY211"/>
      <c r="APZ211"/>
      <c r="AQA211"/>
      <c r="AQB211"/>
      <c r="AQC211"/>
      <c r="AQD211"/>
      <c r="AQE211"/>
      <c r="AQF211"/>
      <c r="AQG211"/>
      <c r="AQH211"/>
      <c r="AQI211"/>
      <c r="AQJ211"/>
      <c r="AQK211"/>
      <c r="AQL211"/>
      <c r="AQM211"/>
      <c r="AQN211"/>
      <c r="AQO211"/>
      <c r="AQP211"/>
      <c r="AQQ211"/>
      <c r="AQR211"/>
      <c r="AQS211"/>
      <c r="AQT211"/>
      <c r="AQU211"/>
      <c r="AQV211"/>
      <c r="AQW211"/>
      <c r="AQX211"/>
      <c r="AQY211"/>
      <c r="AQZ211"/>
      <c r="ARA211"/>
      <c r="ARB211"/>
      <c r="ARC211"/>
      <c r="ARD211"/>
      <c r="ARE211"/>
      <c r="ARF211"/>
      <c r="ARG211"/>
      <c r="ARH211"/>
      <c r="ARI211"/>
      <c r="ARJ211"/>
      <c r="ARK211"/>
      <c r="ARL211"/>
      <c r="ARM211"/>
      <c r="ARN211"/>
      <c r="ARO211"/>
      <c r="ARP211"/>
      <c r="ARQ211"/>
      <c r="ARR211"/>
      <c r="ARS211"/>
      <c r="ART211"/>
      <c r="ARU211"/>
      <c r="ARV211"/>
      <c r="ARW211"/>
      <c r="ARX211"/>
      <c r="ARY211"/>
      <c r="ARZ211"/>
      <c r="ASA211"/>
      <c r="ASB211"/>
      <c r="ASC211"/>
      <c r="ASD211"/>
      <c r="ASE211"/>
      <c r="ASF211"/>
      <c r="ASG211"/>
      <c r="ASH211"/>
      <c r="ASI211"/>
      <c r="ASJ211"/>
      <c r="ASK211"/>
      <c r="ASL211"/>
      <c r="ASM211"/>
      <c r="ASN211"/>
      <c r="ASO211"/>
      <c r="ASP211"/>
      <c r="ASQ211"/>
      <c r="ASR211"/>
      <c r="ASS211"/>
      <c r="AST211"/>
      <c r="ASU211"/>
      <c r="ASV211"/>
      <c r="ASW211"/>
      <c r="ASX211"/>
      <c r="ASY211"/>
      <c r="ASZ211"/>
      <c r="ATA211"/>
      <c r="ATB211"/>
      <c r="ATC211"/>
      <c r="ATD211"/>
      <c r="ATE211"/>
      <c r="ATF211"/>
      <c r="ATG211"/>
      <c r="ATH211"/>
      <c r="ATI211"/>
      <c r="ATJ211"/>
      <c r="ATK211"/>
      <c r="ATL211"/>
      <c r="ATM211"/>
      <c r="ATN211"/>
      <c r="ATO211"/>
      <c r="ATP211"/>
      <c r="ATQ211"/>
      <c r="ATR211"/>
      <c r="ATS211"/>
      <c r="ATT211"/>
      <c r="ATU211"/>
      <c r="ATV211"/>
      <c r="ATW211"/>
      <c r="ATX211"/>
      <c r="ATY211"/>
      <c r="ATZ211"/>
      <c r="AUA211"/>
      <c r="AUB211"/>
      <c r="AUC211"/>
      <c r="AUD211"/>
      <c r="AUE211"/>
      <c r="AUF211"/>
      <c r="AUG211"/>
      <c r="AUH211"/>
      <c r="AUI211"/>
      <c r="AUJ211"/>
      <c r="AUK211"/>
      <c r="AUL211"/>
      <c r="AUM211"/>
      <c r="AUN211"/>
      <c r="AUO211"/>
      <c r="AUP211"/>
      <c r="AUQ211"/>
      <c r="AUR211"/>
      <c r="AUS211"/>
      <c r="AUT211"/>
      <c r="AUU211"/>
      <c r="AUV211"/>
      <c r="AUW211"/>
      <c r="AUX211"/>
      <c r="AUY211"/>
      <c r="AUZ211"/>
      <c r="AVA211"/>
      <c r="AVB211"/>
      <c r="AVC211"/>
      <c r="AVD211"/>
      <c r="AVE211"/>
      <c r="AVF211"/>
      <c r="AVG211"/>
      <c r="AVH211"/>
      <c r="AVI211"/>
      <c r="AVJ211"/>
      <c r="AVK211"/>
      <c r="AVL211"/>
      <c r="AVM211"/>
      <c r="AVN211"/>
      <c r="AVO211"/>
      <c r="AVP211"/>
      <c r="AVQ211"/>
      <c r="AVR211"/>
      <c r="AVS211"/>
      <c r="AVT211"/>
      <c r="AVU211"/>
      <c r="AVV211"/>
      <c r="AVW211"/>
      <c r="AVX211"/>
      <c r="AVY211"/>
      <c r="AVZ211"/>
      <c r="AWA211"/>
      <c r="AWB211"/>
      <c r="AWC211"/>
      <c r="AWD211"/>
      <c r="AWE211"/>
      <c r="AWF211"/>
      <c r="AWG211"/>
      <c r="AWH211"/>
      <c r="AWI211"/>
      <c r="AWJ211"/>
      <c r="AWK211"/>
      <c r="AWL211"/>
      <c r="AWM211"/>
      <c r="AWN211"/>
      <c r="AWO211"/>
      <c r="AWP211"/>
      <c r="AWQ211"/>
      <c r="AWR211"/>
      <c r="AWS211"/>
      <c r="AWT211"/>
      <c r="AWU211"/>
      <c r="AWV211"/>
      <c r="AWW211"/>
      <c r="AWX211"/>
      <c r="AWY211"/>
      <c r="AWZ211"/>
      <c r="AXA211"/>
      <c r="AXB211"/>
      <c r="AXC211"/>
      <c r="AXD211"/>
      <c r="AXE211"/>
      <c r="AXF211"/>
      <c r="AXG211"/>
      <c r="AXH211"/>
      <c r="AXI211"/>
      <c r="AXJ211"/>
      <c r="AXK211"/>
      <c r="AXL211"/>
      <c r="AXM211"/>
      <c r="AXN211"/>
      <c r="AXO211"/>
      <c r="AXP211"/>
      <c r="AXQ211"/>
      <c r="AXR211"/>
      <c r="AXS211"/>
      <c r="AXT211"/>
      <c r="AXU211"/>
      <c r="AXV211"/>
      <c r="AXW211"/>
      <c r="AXX211"/>
      <c r="AXY211"/>
      <c r="AXZ211"/>
      <c r="AYA211"/>
      <c r="AYB211"/>
      <c r="AYC211"/>
      <c r="AYD211"/>
      <c r="AYE211"/>
      <c r="AYF211"/>
      <c r="AYG211"/>
      <c r="AYH211"/>
      <c r="AYI211"/>
      <c r="AYJ211"/>
      <c r="AYK211"/>
      <c r="AYL211"/>
      <c r="AYM211"/>
    </row>
    <row r="212" spans="1:1339" x14ac:dyDescent="0.3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  <c r="AGN212"/>
      <c r="AGO212"/>
      <c r="AGP212"/>
      <c r="AGQ212"/>
      <c r="AGR212"/>
      <c r="AGS212"/>
      <c r="AGT212"/>
      <c r="AGU212"/>
      <c r="AGV212"/>
      <c r="AGW212"/>
      <c r="AGX212"/>
      <c r="AGY212"/>
      <c r="AGZ212"/>
      <c r="AHA212"/>
      <c r="AHB212"/>
      <c r="AHC212"/>
      <c r="AHD212"/>
      <c r="AHE212"/>
      <c r="AHF212"/>
      <c r="AHG212"/>
      <c r="AHH212"/>
      <c r="AHI212"/>
      <c r="AHJ212"/>
      <c r="AHK212"/>
      <c r="AHL212"/>
      <c r="AHM212"/>
      <c r="AHN212"/>
      <c r="AHO212"/>
      <c r="AHP212"/>
      <c r="AHQ212"/>
      <c r="AHR212"/>
      <c r="AHS212"/>
      <c r="AHT212"/>
      <c r="AHU212"/>
      <c r="AHV212"/>
      <c r="AHW212"/>
      <c r="AHX212"/>
      <c r="AHY212"/>
      <c r="AHZ212"/>
      <c r="AIA212"/>
      <c r="AIB212"/>
      <c r="AIC212"/>
      <c r="AID212"/>
      <c r="AIE212"/>
      <c r="AIF212"/>
      <c r="AIG212"/>
      <c r="AIH212"/>
      <c r="AII212"/>
      <c r="AIJ212"/>
      <c r="AIK212"/>
      <c r="AIL212"/>
      <c r="AIM212"/>
      <c r="AIN212"/>
      <c r="AIO212"/>
      <c r="AIP212"/>
      <c r="AIQ212"/>
      <c r="AIR212"/>
      <c r="AIS212"/>
      <c r="AIT212"/>
      <c r="AIU212"/>
      <c r="AIV212"/>
      <c r="AIW212"/>
      <c r="AIX212"/>
      <c r="AIY212"/>
      <c r="AIZ212"/>
      <c r="AJA212"/>
      <c r="AJB212"/>
      <c r="AJC212"/>
      <c r="AJD212"/>
      <c r="AJE212"/>
      <c r="AJF212"/>
      <c r="AJG212"/>
      <c r="AJH212"/>
      <c r="AJI212"/>
      <c r="AJJ212"/>
      <c r="AJK212"/>
      <c r="AJL212"/>
      <c r="AJM212"/>
      <c r="AJN212"/>
      <c r="AJO212"/>
      <c r="AJP212"/>
      <c r="AJQ212"/>
      <c r="AJR212"/>
      <c r="AJS212"/>
      <c r="AJT212"/>
      <c r="AJU212"/>
      <c r="AJV212"/>
      <c r="AJW212"/>
      <c r="AJX212"/>
      <c r="AJY212"/>
      <c r="AJZ212"/>
      <c r="AKA212"/>
      <c r="AKB212"/>
      <c r="AKC212"/>
      <c r="AKD212"/>
      <c r="AKE212"/>
      <c r="AKF212"/>
      <c r="AKG212"/>
      <c r="AKH212"/>
      <c r="AKI212"/>
      <c r="AKJ212"/>
      <c r="AKK212"/>
      <c r="AKL212"/>
      <c r="AKM212"/>
      <c r="AKN212"/>
      <c r="AKO212"/>
      <c r="AKP212"/>
      <c r="AKQ212"/>
      <c r="AKR212"/>
      <c r="AKS212"/>
      <c r="AKT212"/>
      <c r="AKU212"/>
      <c r="AKV212"/>
      <c r="AKW212"/>
      <c r="AKX212"/>
      <c r="AKY212"/>
      <c r="AKZ212"/>
      <c r="ALA212"/>
      <c r="ALB212"/>
      <c r="ALC212"/>
      <c r="ALD212"/>
      <c r="ALE212"/>
      <c r="ALF212"/>
      <c r="ALG212"/>
      <c r="ALH212"/>
      <c r="ALI212"/>
      <c r="ALJ212"/>
      <c r="ALK212"/>
      <c r="ALL212"/>
      <c r="ALM212"/>
      <c r="ALN212"/>
      <c r="ALO212"/>
      <c r="ALP212"/>
      <c r="ALQ212"/>
      <c r="ALR212"/>
      <c r="ALS212"/>
      <c r="ALT212"/>
      <c r="ALU212"/>
      <c r="ALV212"/>
      <c r="ALW212"/>
      <c r="ALX212"/>
      <c r="ALY212"/>
      <c r="ALZ212"/>
      <c r="AMA212"/>
      <c r="AMB212"/>
      <c r="AMC212"/>
      <c r="AMD212"/>
      <c r="AME212"/>
      <c r="AMF212"/>
      <c r="AMG212"/>
      <c r="AMH212"/>
      <c r="AMI212"/>
      <c r="AMJ212"/>
      <c r="AMK212"/>
      <c r="AML212"/>
      <c r="AMM212"/>
      <c r="AMN212"/>
      <c r="AMO212"/>
      <c r="AMP212"/>
      <c r="AMQ212"/>
      <c r="AMR212"/>
      <c r="AMS212"/>
      <c r="AMT212"/>
      <c r="AMU212"/>
      <c r="AMV212"/>
      <c r="AMW212"/>
      <c r="AMX212"/>
      <c r="AMY212"/>
      <c r="AMZ212"/>
      <c r="ANA212"/>
      <c r="ANB212"/>
      <c r="ANC212"/>
      <c r="AND212"/>
      <c r="ANE212"/>
      <c r="ANF212"/>
      <c r="ANG212"/>
      <c r="ANH212"/>
      <c r="ANI212"/>
      <c r="ANJ212"/>
      <c r="ANK212"/>
      <c r="ANL212"/>
      <c r="ANM212"/>
      <c r="ANN212"/>
      <c r="ANO212"/>
      <c r="ANP212"/>
      <c r="ANQ212"/>
      <c r="ANR212"/>
      <c r="ANS212"/>
      <c r="ANT212"/>
      <c r="ANU212"/>
      <c r="ANV212"/>
      <c r="ANW212"/>
      <c r="ANX212"/>
      <c r="ANY212"/>
      <c r="ANZ212"/>
      <c r="AOA212"/>
      <c r="AOB212"/>
      <c r="AOC212"/>
      <c r="AOD212"/>
      <c r="AOE212"/>
      <c r="AOF212"/>
      <c r="AOG212"/>
      <c r="AOH212"/>
      <c r="AOI212"/>
      <c r="AOJ212"/>
      <c r="AOK212"/>
      <c r="AOL212"/>
      <c r="AOM212"/>
      <c r="AON212"/>
      <c r="AOO212"/>
      <c r="AOP212"/>
      <c r="AOQ212"/>
      <c r="AOR212"/>
      <c r="AOS212"/>
      <c r="AOT212"/>
      <c r="AOU212"/>
      <c r="AOV212"/>
      <c r="AOW212"/>
      <c r="AOX212"/>
      <c r="AOY212"/>
      <c r="AOZ212"/>
      <c r="APA212"/>
      <c r="APB212"/>
      <c r="APC212"/>
      <c r="APD212"/>
      <c r="APE212"/>
      <c r="APF212"/>
      <c r="APG212"/>
      <c r="APH212"/>
      <c r="API212"/>
      <c r="APJ212"/>
      <c r="APK212"/>
      <c r="APL212"/>
      <c r="APM212"/>
      <c r="APN212"/>
      <c r="APO212"/>
      <c r="APP212"/>
      <c r="APQ212"/>
      <c r="APR212"/>
      <c r="APS212"/>
      <c r="APT212"/>
      <c r="APU212"/>
      <c r="APV212"/>
      <c r="APW212"/>
      <c r="APX212"/>
      <c r="APY212"/>
      <c r="APZ212"/>
      <c r="AQA212"/>
      <c r="AQB212"/>
      <c r="AQC212"/>
      <c r="AQD212"/>
      <c r="AQE212"/>
      <c r="AQF212"/>
      <c r="AQG212"/>
      <c r="AQH212"/>
      <c r="AQI212"/>
      <c r="AQJ212"/>
      <c r="AQK212"/>
      <c r="AQL212"/>
      <c r="AQM212"/>
      <c r="AQN212"/>
      <c r="AQO212"/>
      <c r="AQP212"/>
      <c r="AQQ212"/>
      <c r="AQR212"/>
      <c r="AQS212"/>
      <c r="AQT212"/>
      <c r="AQU212"/>
      <c r="AQV212"/>
      <c r="AQW212"/>
      <c r="AQX212"/>
      <c r="AQY212"/>
      <c r="AQZ212"/>
      <c r="ARA212"/>
      <c r="ARB212"/>
      <c r="ARC212"/>
      <c r="ARD212"/>
      <c r="ARE212"/>
      <c r="ARF212"/>
      <c r="ARG212"/>
      <c r="ARH212"/>
      <c r="ARI212"/>
      <c r="ARJ212"/>
      <c r="ARK212"/>
      <c r="ARL212"/>
      <c r="ARM212"/>
      <c r="ARN212"/>
      <c r="ARO212"/>
      <c r="ARP212"/>
      <c r="ARQ212"/>
      <c r="ARR212"/>
      <c r="ARS212"/>
      <c r="ART212"/>
      <c r="ARU212"/>
      <c r="ARV212"/>
      <c r="ARW212"/>
      <c r="ARX212"/>
      <c r="ARY212"/>
      <c r="ARZ212"/>
      <c r="ASA212"/>
      <c r="ASB212"/>
      <c r="ASC212"/>
      <c r="ASD212"/>
      <c r="ASE212"/>
      <c r="ASF212"/>
      <c r="ASG212"/>
      <c r="ASH212"/>
      <c r="ASI212"/>
      <c r="ASJ212"/>
      <c r="ASK212"/>
      <c r="ASL212"/>
      <c r="ASM212"/>
      <c r="ASN212"/>
      <c r="ASO212"/>
      <c r="ASP212"/>
      <c r="ASQ212"/>
      <c r="ASR212"/>
      <c r="ASS212"/>
      <c r="AST212"/>
      <c r="ASU212"/>
      <c r="ASV212"/>
      <c r="ASW212"/>
      <c r="ASX212"/>
      <c r="ASY212"/>
      <c r="ASZ212"/>
      <c r="ATA212"/>
      <c r="ATB212"/>
      <c r="ATC212"/>
      <c r="ATD212"/>
      <c r="ATE212"/>
      <c r="ATF212"/>
      <c r="ATG212"/>
      <c r="ATH212"/>
      <c r="ATI212"/>
      <c r="ATJ212"/>
      <c r="ATK212"/>
      <c r="ATL212"/>
      <c r="ATM212"/>
      <c r="ATN212"/>
      <c r="ATO212"/>
      <c r="ATP212"/>
      <c r="ATQ212"/>
      <c r="ATR212"/>
      <c r="ATS212"/>
      <c r="ATT212"/>
      <c r="ATU212"/>
      <c r="ATV212"/>
      <c r="ATW212"/>
      <c r="ATX212"/>
      <c r="ATY212"/>
      <c r="ATZ212"/>
      <c r="AUA212"/>
      <c r="AUB212"/>
      <c r="AUC212"/>
      <c r="AUD212"/>
      <c r="AUE212"/>
      <c r="AUF212"/>
      <c r="AUG212"/>
      <c r="AUH212"/>
      <c r="AUI212"/>
      <c r="AUJ212"/>
      <c r="AUK212"/>
      <c r="AUL212"/>
      <c r="AUM212"/>
      <c r="AUN212"/>
      <c r="AUO212"/>
      <c r="AUP212"/>
      <c r="AUQ212"/>
      <c r="AUR212"/>
      <c r="AUS212"/>
      <c r="AUT212"/>
      <c r="AUU212"/>
      <c r="AUV212"/>
      <c r="AUW212"/>
      <c r="AUX212"/>
      <c r="AUY212"/>
      <c r="AUZ212"/>
      <c r="AVA212"/>
      <c r="AVB212"/>
      <c r="AVC212"/>
      <c r="AVD212"/>
      <c r="AVE212"/>
      <c r="AVF212"/>
      <c r="AVG212"/>
      <c r="AVH212"/>
      <c r="AVI212"/>
      <c r="AVJ212"/>
      <c r="AVK212"/>
      <c r="AVL212"/>
      <c r="AVM212"/>
      <c r="AVN212"/>
      <c r="AVO212"/>
      <c r="AVP212"/>
      <c r="AVQ212"/>
      <c r="AVR212"/>
      <c r="AVS212"/>
      <c r="AVT212"/>
      <c r="AVU212"/>
      <c r="AVV212"/>
      <c r="AVW212"/>
      <c r="AVX212"/>
      <c r="AVY212"/>
      <c r="AVZ212"/>
      <c r="AWA212"/>
      <c r="AWB212"/>
      <c r="AWC212"/>
      <c r="AWD212"/>
      <c r="AWE212"/>
      <c r="AWF212"/>
      <c r="AWG212"/>
      <c r="AWH212"/>
      <c r="AWI212"/>
      <c r="AWJ212"/>
      <c r="AWK212"/>
      <c r="AWL212"/>
      <c r="AWM212"/>
      <c r="AWN212"/>
      <c r="AWO212"/>
      <c r="AWP212"/>
      <c r="AWQ212"/>
      <c r="AWR212"/>
      <c r="AWS212"/>
      <c r="AWT212"/>
      <c r="AWU212"/>
      <c r="AWV212"/>
      <c r="AWW212"/>
      <c r="AWX212"/>
      <c r="AWY212"/>
      <c r="AWZ212"/>
      <c r="AXA212"/>
      <c r="AXB212"/>
      <c r="AXC212"/>
      <c r="AXD212"/>
      <c r="AXE212"/>
      <c r="AXF212"/>
      <c r="AXG212"/>
      <c r="AXH212"/>
      <c r="AXI212"/>
      <c r="AXJ212"/>
      <c r="AXK212"/>
      <c r="AXL212"/>
      <c r="AXM212"/>
      <c r="AXN212"/>
      <c r="AXO212"/>
      <c r="AXP212"/>
      <c r="AXQ212"/>
      <c r="AXR212"/>
      <c r="AXS212"/>
      <c r="AXT212"/>
      <c r="AXU212"/>
      <c r="AXV212"/>
      <c r="AXW212"/>
      <c r="AXX212"/>
      <c r="AXY212"/>
      <c r="AXZ212"/>
      <c r="AYA212"/>
      <c r="AYB212"/>
      <c r="AYC212"/>
      <c r="AYD212"/>
      <c r="AYE212"/>
      <c r="AYF212"/>
      <c r="AYG212"/>
      <c r="AYH212"/>
      <c r="AYI212"/>
      <c r="AYJ212"/>
      <c r="AYK212"/>
      <c r="AYL212"/>
      <c r="AYM212"/>
    </row>
    <row r="213" spans="1:1339" x14ac:dyDescent="0.3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  <c r="AMK213"/>
      <c r="AML213"/>
      <c r="AMM213"/>
      <c r="AMN213"/>
      <c r="AMO213"/>
      <c r="AMP213"/>
      <c r="AMQ213"/>
      <c r="AMR213"/>
      <c r="AMS213"/>
      <c r="AMT213"/>
      <c r="AMU213"/>
      <c r="AMV213"/>
      <c r="AMW213"/>
      <c r="AMX213"/>
      <c r="AMY213"/>
      <c r="AMZ213"/>
      <c r="ANA213"/>
      <c r="ANB213"/>
      <c r="ANC213"/>
      <c r="AND213"/>
      <c r="ANE213"/>
      <c r="ANF213"/>
      <c r="ANG213"/>
      <c r="ANH213"/>
      <c r="ANI213"/>
      <c r="ANJ213"/>
      <c r="ANK213"/>
      <c r="ANL213"/>
      <c r="ANM213"/>
      <c r="ANN213"/>
      <c r="ANO213"/>
      <c r="ANP213"/>
      <c r="ANQ213"/>
      <c r="ANR213"/>
      <c r="ANS213"/>
      <c r="ANT213"/>
      <c r="ANU213"/>
      <c r="ANV213"/>
      <c r="ANW213"/>
      <c r="ANX213"/>
      <c r="ANY213"/>
      <c r="ANZ213"/>
      <c r="AOA213"/>
      <c r="AOB213"/>
      <c r="AOC213"/>
      <c r="AOD213"/>
      <c r="AOE213"/>
      <c r="AOF213"/>
      <c r="AOG213"/>
      <c r="AOH213"/>
      <c r="AOI213"/>
      <c r="AOJ213"/>
      <c r="AOK213"/>
      <c r="AOL213"/>
      <c r="AOM213"/>
      <c r="AON213"/>
      <c r="AOO213"/>
      <c r="AOP213"/>
      <c r="AOQ213"/>
      <c r="AOR213"/>
      <c r="AOS213"/>
      <c r="AOT213"/>
      <c r="AOU213"/>
      <c r="AOV213"/>
      <c r="AOW213"/>
      <c r="AOX213"/>
      <c r="AOY213"/>
      <c r="AOZ213"/>
      <c r="APA213"/>
      <c r="APB213"/>
      <c r="APC213"/>
      <c r="APD213"/>
      <c r="APE213"/>
      <c r="APF213"/>
      <c r="APG213"/>
      <c r="APH213"/>
      <c r="API213"/>
      <c r="APJ213"/>
      <c r="APK213"/>
      <c r="APL213"/>
      <c r="APM213"/>
      <c r="APN213"/>
      <c r="APO213"/>
      <c r="APP213"/>
      <c r="APQ213"/>
      <c r="APR213"/>
      <c r="APS213"/>
      <c r="APT213"/>
      <c r="APU213"/>
      <c r="APV213"/>
      <c r="APW213"/>
      <c r="APX213"/>
      <c r="APY213"/>
      <c r="APZ213"/>
      <c r="AQA213"/>
      <c r="AQB213"/>
      <c r="AQC213"/>
      <c r="AQD213"/>
      <c r="AQE213"/>
      <c r="AQF213"/>
      <c r="AQG213"/>
      <c r="AQH213"/>
      <c r="AQI213"/>
      <c r="AQJ213"/>
      <c r="AQK213"/>
      <c r="AQL213"/>
      <c r="AQM213"/>
      <c r="AQN213"/>
      <c r="AQO213"/>
      <c r="AQP213"/>
      <c r="AQQ213"/>
      <c r="AQR213"/>
      <c r="AQS213"/>
      <c r="AQT213"/>
      <c r="AQU213"/>
      <c r="AQV213"/>
      <c r="AQW213"/>
      <c r="AQX213"/>
      <c r="AQY213"/>
      <c r="AQZ213"/>
      <c r="ARA213"/>
      <c r="ARB213"/>
      <c r="ARC213"/>
      <c r="ARD213"/>
      <c r="ARE213"/>
      <c r="ARF213"/>
      <c r="ARG213"/>
      <c r="ARH213"/>
      <c r="ARI213"/>
      <c r="ARJ213"/>
      <c r="ARK213"/>
      <c r="ARL213"/>
      <c r="ARM213"/>
      <c r="ARN213"/>
      <c r="ARO213"/>
      <c r="ARP213"/>
      <c r="ARQ213"/>
      <c r="ARR213"/>
      <c r="ARS213"/>
      <c r="ART213"/>
      <c r="ARU213"/>
      <c r="ARV213"/>
      <c r="ARW213"/>
      <c r="ARX213"/>
      <c r="ARY213"/>
      <c r="ARZ213"/>
      <c r="ASA213"/>
      <c r="ASB213"/>
      <c r="ASC213"/>
      <c r="ASD213"/>
      <c r="ASE213"/>
      <c r="ASF213"/>
      <c r="ASG213"/>
      <c r="ASH213"/>
      <c r="ASI213"/>
      <c r="ASJ213"/>
      <c r="ASK213"/>
      <c r="ASL213"/>
      <c r="ASM213"/>
      <c r="ASN213"/>
      <c r="ASO213"/>
      <c r="ASP213"/>
      <c r="ASQ213"/>
      <c r="ASR213"/>
      <c r="ASS213"/>
      <c r="AST213"/>
      <c r="ASU213"/>
      <c r="ASV213"/>
      <c r="ASW213"/>
      <c r="ASX213"/>
      <c r="ASY213"/>
      <c r="ASZ213"/>
      <c r="ATA213"/>
      <c r="ATB213"/>
      <c r="ATC213"/>
      <c r="ATD213"/>
      <c r="ATE213"/>
      <c r="ATF213"/>
      <c r="ATG213"/>
      <c r="ATH213"/>
      <c r="ATI213"/>
      <c r="ATJ213"/>
      <c r="ATK213"/>
      <c r="ATL213"/>
      <c r="ATM213"/>
      <c r="ATN213"/>
      <c r="ATO213"/>
      <c r="ATP213"/>
      <c r="ATQ213"/>
      <c r="ATR213"/>
      <c r="ATS213"/>
      <c r="ATT213"/>
      <c r="ATU213"/>
      <c r="ATV213"/>
      <c r="ATW213"/>
      <c r="ATX213"/>
      <c r="ATY213"/>
      <c r="ATZ213"/>
      <c r="AUA213"/>
      <c r="AUB213"/>
      <c r="AUC213"/>
      <c r="AUD213"/>
      <c r="AUE213"/>
      <c r="AUF213"/>
      <c r="AUG213"/>
      <c r="AUH213"/>
      <c r="AUI213"/>
      <c r="AUJ213"/>
      <c r="AUK213"/>
      <c r="AUL213"/>
      <c r="AUM213"/>
      <c r="AUN213"/>
      <c r="AUO213"/>
      <c r="AUP213"/>
      <c r="AUQ213"/>
      <c r="AUR213"/>
      <c r="AUS213"/>
      <c r="AUT213"/>
      <c r="AUU213"/>
      <c r="AUV213"/>
      <c r="AUW213"/>
      <c r="AUX213"/>
      <c r="AUY213"/>
      <c r="AUZ213"/>
      <c r="AVA213"/>
      <c r="AVB213"/>
      <c r="AVC213"/>
      <c r="AVD213"/>
      <c r="AVE213"/>
      <c r="AVF213"/>
      <c r="AVG213"/>
      <c r="AVH213"/>
      <c r="AVI213"/>
      <c r="AVJ213"/>
      <c r="AVK213"/>
      <c r="AVL213"/>
      <c r="AVM213"/>
      <c r="AVN213"/>
      <c r="AVO213"/>
      <c r="AVP213"/>
      <c r="AVQ213"/>
      <c r="AVR213"/>
      <c r="AVS213"/>
      <c r="AVT213"/>
      <c r="AVU213"/>
      <c r="AVV213"/>
      <c r="AVW213"/>
      <c r="AVX213"/>
      <c r="AVY213"/>
      <c r="AVZ213"/>
      <c r="AWA213"/>
      <c r="AWB213"/>
      <c r="AWC213"/>
      <c r="AWD213"/>
      <c r="AWE213"/>
      <c r="AWF213"/>
      <c r="AWG213"/>
      <c r="AWH213"/>
      <c r="AWI213"/>
      <c r="AWJ213"/>
      <c r="AWK213"/>
      <c r="AWL213"/>
      <c r="AWM213"/>
      <c r="AWN213"/>
      <c r="AWO213"/>
      <c r="AWP213"/>
      <c r="AWQ213"/>
      <c r="AWR213"/>
      <c r="AWS213"/>
      <c r="AWT213"/>
      <c r="AWU213"/>
      <c r="AWV213"/>
      <c r="AWW213"/>
      <c r="AWX213"/>
      <c r="AWY213"/>
      <c r="AWZ213"/>
      <c r="AXA213"/>
      <c r="AXB213"/>
      <c r="AXC213"/>
      <c r="AXD213"/>
      <c r="AXE213"/>
      <c r="AXF213"/>
      <c r="AXG213"/>
      <c r="AXH213"/>
      <c r="AXI213"/>
      <c r="AXJ213"/>
      <c r="AXK213"/>
      <c r="AXL213"/>
      <c r="AXM213"/>
      <c r="AXN213"/>
      <c r="AXO213"/>
      <c r="AXP213"/>
      <c r="AXQ213"/>
      <c r="AXR213"/>
      <c r="AXS213"/>
      <c r="AXT213"/>
      <c r="AXU213"/>
      <c r="AXV213"/>
      <c r="AXW213"/>
      <c r="AXX213"/>
      <c r="AXY213"/>
      <c r="AXZ213"/>
      <c r="AYA213"/>
      <c r="AYB213"/>
      <c r="AYC213"/>
      <c r="AYD213"/>
      <c r="AYE213"/>
      <c r="AYF213"/>
      <c r="AYG213"/>
      <c r="AYH213"/>
      <c r="AYI213"/>
      <c r="AYJ213"/>
      <c r="AYK213"/>
      <c r="AYL213"/>
      <c r="AYM213"/>
    </row>
    <row r="214" spans="1:1339" x14ac:dyDescent="0.3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  <c r="AGN214"/>
      <c r="AGO214"/>
      <c r="AGP214"/>
      <c r="AGQ214"/>
      <c r="AGR214"/>
      <c r="AGS214"/>
      <c r="AGT214"/>
      <c r="AGU214"/>
      <c r="AGV214"/>
      <c r="AGW214"/>
      <c r="AGX214"/>
      <c r="AGY214"/>
      <c r="AGZ214"/>
      <c r="AHA214"/>
      <c r="AHB214"/>
      <c r="AHC214"/>
      <c r="AHD214"/>
      <c r="AHE214"/>
      <c r="AHF214"/>
      <c r="AHG214"/>
      <c r="AHH214"/>
      <c r="AHI214"/>
      <c r="AHJ214"/>
      <c r="AHK214"/>
      <c r="AHL214"/>
      <c r="AHM214"/>
      <c r="AHN214"/>
      <c r="AHO214"/>
      <c r="AHP214"/>
      <c r="AHQ214"/>
      <c r="AHR214"/>
      <c r="AHS214"/>
      <c r="AHT214"/>
      <c r="AHU214"/>
      <c r="AHV214"/>
      <c r="AHW214"/>
      <c r="AHX214"/>
      <c r="AHY214"/>
      <c r="AHZ214"/>
      <c r="AIA214"/>
      <c r="AIB214"/>
      <c r="AIC214"/>
      <c r="AID214"/>
      <c r="AIE214"/>
      <c r="AIF214"/>
      <c r="AIG214"/>
      <c r="AIH214"/>
      <c r="AII214"/>
      <c r="AIJ214"/>
      <c r="AIK214"/>
      <c r="AIL214"/>
      <c r="AIM214"/>
      <c r="AIN214"/>
      <c r="AIO214"/>
      <c r="AIP214"/>
      <c r="AIQ214"/>
      <c r="AIR214"/>
      <c r="AIS214"/>
      <c r="AIT214"/>
      <c r="AIU214"/>
      <c r="AIV214"/>
      <c r="AIW214"/>
      <c r="AIX214"/>
      <c r="AIY214"/>
      <c r="AIZ214"/>
      <c r="AJA214"/>
      <c r="AJB214"/>
      <c r="AJC214"/>
      <c r="AJD214"/>
      <c r="AJE214"/>
      <c r="AJF214"/>
      <c r="AJG214"/>
      <c r="AJH214"/>
      <c r="AJI214"/>
      <c r="AJJ214"/>
      <c r="AJK214"/>
      <c r="AJL214"/>
      <c r="AJM214"/>
      <c r="AJN214"/>
      <c r="AJO214"/>
      <c r="AJP214"/>
      <c r="AJQ214"/>
      <c r="AJR214"/>
      <c r="AJS214"/>
      <c r="AJT214"/>
      <c r="AJU214"/>
      <c r="AJV214"/>
      <c r="AJW214"/>
      <c r="AJX214"/>
      <c r="AJY214"/>
      <c r="AJZ214"/>
      <c r="AKA214"/>
      <c r="AKB214"/>
      <c r="AKC214"/>
      <c r="AKD214"/>
      <c r="AKE214"/>
      <c r="AKF214"/>
      <c r="AKG214"/>
      <c r="AKH214"/>
      <c r="AKI214"/>
      <c r="AKJ214"/>
      <c r="AKK214"/>
      <c r="AKL214"/>
      <c r="AKM214"/>
      <c r="AKN214"/>
      <c r="AKO214"/>
      <c r="AKP214"/>
      <c r="AKQ214"/>
      <c r="AKR214"/>
      <c r="AKS214"/>
      <c r="AKT214"/>
      <c r="AKU214"/>
      <c r="AKV214"/>
      <c r="AKW214"/>
      <c r="AKX214"/>
      <c r="AKY214"/>
      <c r="AKZ214"/>
      <c r="ALA214"/>
      <c r="ALB214"/>
      <c r="ALC214"/>
      <c r="ALD214"/>
      <c r="ALE214"/>
      <c r="ALF214"/>
      <c r="ALG214"/>
      <c r="ALH214"/>
      <c r="ALI214"/>
      <c r="ALJ214"/>
      <c r="ALK214"/>
      <c r="ALL214"/>
      <c r="ALM214"/>
      <c r="ALN214"/>
      <c r="ALO214"/>
      <c r="ALP214"/>
      <c r="ALQ214"/>
      <c r="ALR214"/>
      <c r="ALS214"/>
      <c r="ALT214"/>
      <c r="ALU214"/>
      <c r="ALV214"/>
      <c r="ALW214"/>
      <c r="ALX214"/>
      <c r="ALY214"/>
      <c r="ALZ214"/>
      <c r="AMA214"/>
      <c r="AMB214"/>
      <c r="AMC214"/>
      <c r="AMD214"/>
      <c r="AME214"/>
      <c r="AMF214"/>
      <c r="AMG214"/>
      <c r="AMH214"/>
      <c r="AMI214"/>
      <c r="AMJ214"/>
      <c r="AMK214"/>
      <c r="AML214"/>
      <c r="AMM214"/>
      <c r="AMN214"/>
      <c r="AMO214"/>
      <c r="AMP214"/>
      <c r="AMQ214"/>
      <c r="AMR214"/>
      <c r="AMS214"/>
      <c r="AMT214"/>
      <c r="AMU214"/>
      <c r="AMV214"/>
      <c r="AMW214"/>
      <c r="AMX214"/>
      <c r="AMY214"/>
      <c r="AMZ214"/>
      <c r="ANA214"/>
      <c r="ANB214"/>
      <c r="ANC214"/>
      <c r="AND214"/>
      <c r="ANE214"/>
      <c r="ANF214"/>
      <c r="ANG214"/>
      <c r="ANH214"/>
      <c r="ANI214"/>
      <c r="ANJ214"/>
      <c r="ANK214"/>
      <c r="ANL214"/>
      <c r="ANM214"/>
      <c r="ANN214"/>
      <c r="ANO214"/>
      <c r="ANP214"/>
      <c r="ANQ214"/>
      <c r="ANR214"/>
      <c r="ANS214"/>
      <c r="ANT214"/>
      <c r="ANU214"/>
      <c r="ANV214"/>
      <c r="ANW214"/>
      <c r="ANX214"/>
      <c r="ANY214"/>
      <c r="ANZ214"/>
      <c r="AOA214"/>
      <c r="AOB214"/>
      <c r="AOC214"/>
      <c r="AOD214"/>
      <c r="AOE214"/>
      <c r="AOF214"/>
      <c r="AOG214"/>
      <c r="AOH214"/>
      <c r="AOI214"/>
      <c r="AOJ214"/>
      <c r="AOK214"/>
      <c r="AOL214"/>
      <c r="AOM214"/>
      <c r="AON214"/>
      <c r="AOO214"/>
      <c r="AOP214"/>
      <c r="AOQ214"/>
      <c r="AOR214"/>
      <c r="AOS214"/>
      <c r="AOT214"/>
      <c r="AOU214"/>
      <c r="AOV214"/>
      <c r="AOW214"/>
      <c r="AOX214"/>
      <c r="AOY214"/>
      <c r="AOZ214"/>
      <c r="APA214"/>
      <c r="APB214"/>
      <c r="APC214"/>
      <c r="APD214"/>
      <c r="APE214"/>
      <c r="APF214"/>
      <c r="APG214"/>
      <c r="APH214"/>
      <c r="API214"/>
      <c r="APJ214"/>
      <c r="APK214"/>
      <c r="APL214"/>
      <c r="APM214"/>
      <c r="APN214"/>
      <c r="APO214"/>
      <c r="APP214"/>
      <c r="APQ214"/>
      <c r="APR214"/>
      <c r="APS214"/>
      <c r="APT214"/>
      <c r="APU214"/>
      <c r="APV214"/>
      <c r="APW214"/>
      <c r="APX214"/>
      <c r="APY214"/>
      <c r="APZ214"/>
      <c r="AQA214"/>
      <c r="AQB214"/>
      <c r="AQC214"/>
      <c r="AQD214"/>
      <c r="AQE214"/>
      <c r="AQF214"/>
      <c r="AQG214"/>
      <c r="AQH214"/>
      <c r="AQI214"/>
      <c r="AQJ214"/>
      <c r="AQK214"/>
      <c r="AQL214"/>
      <c r="AQM214"/>
      <c r="AQN214"/>
      <c r="AQO214"/>
      <c r="AQP214"/>
      <c r="AQQ214"/>
      <c r="AQR214"/>
      <c r="AQS214"/>
      <c r="AQT214"/>
      <c r="AQU214"/>
      <c r="AQV214"/>
      <c r="AQW214"/>
      <c r="AQX214"/>
      <c r="AQY214"/>
      <c r="AQZ214"/>
      <c r="ARA214"/>
      <c r="ARB214"/>
      <c r="ARC214"/>
      <c r="ARD214"/>
      <c r="ARE214"/>
      <c r="ARF214"/>
      <c r="ARG214"/>
      <c r="ARH214"/>
      <c r="ARI214"/>
      <c r="ARJ214"/>
      <c r="ARK214"/>
      <c r="ARL214"/>
      <c r="ARM214"/>
      <c r="ARN214"/>
      <c r="ARO214"/>
      <c r="ARP214"/>
      <c r="ARQ214"/>
      <c r="ARR214"/>
      <c r="ARS214"/>
      <c r="ART214"/>
      <c r="ARU214"/>
      <c r="ARV214"/>
      <c r="ARW214"/>
      <c r="ARX214"/>
      <c r="ARY214"/>
      <c r="ARZ214"/>
      <c r="ASA214"/>
      <c r="ASB214"/>
      <c r="ASC214"/>
      <c r="ASD214"/>
      <c r="ASE214"/>
      <c r="ASF214"/>
      <c r="ASG214"/>
      <c r="ASH214"/>
      <c r="ASI214"/>
      <c r="ASJ214"/>
      <c r="ASK214"/>
      <c r="ASL214"/>
      <c r="ASM214"/>
      <c r="ASN214"/>
      <c r="ASO214"/>
      <c r="ASP214"/>
      <c r="ASQ214"/>
      <c r="ASR214"/>
      <c r="ASS214"/>
      <c r="AST214"/>
      <c r="ASU214"/>
      <c r="ASV214"/>
      <c r="ASW214"/>
      <c r="ASX214"/>
      <c r="ASY214"/>
      <c r="ASZ214"/>
      <c r="ATA214"/>
      <c r="ATB214"/>
      <c r="ATC214"/>
      <c r="ATD214"/>
      <c r="ATE214"/>
      <c r="ATF214"/>
      <c r="ATG214"/>
      <c r="ATH214"/>
      <c r="ATI214"/>
      <c r="ATJ214"/>
      <c r="ATK214"/>
      <c r="ATL214"/>
      <c r="ATM214"/>
      <c r="ATN214"/>
      <c r="ATO214"/>
      <c r="ATP214"/>
      <c r="ATQ214"/>
      <c r="ATR214"/>
      <c r="ATS214"/>
      <c r="ATT214"/>
      <c r="ATU214"/>
      <c r="ATV214"/>
      <c r="ATW214"/>
      <c r="ATX214"/>
      <c r="ATY214"/>
      <c r="ATZ214"/>
      <c r="AUA214"/>
      <c r="AUB214"/>
      <c r="AUC214"/>
      <c r="AUD214"/>
      <c r="AUE214"/>
      <c r="AUF214"/>
      <c r="AUG214"/>
      <c r="AUH214"/>
      <c r="AUI214"/>
      <c r="AUJ214"/>
      <c r="AUK214"/>
      <c r="AUL214"/>
      <c r="AUM214"/>
      <c r="AUN214"/>
      <c r="AUO214"/>
      <c r="AUP214"/>
      <c r="AUQ214"/>
      <c r="AUR214"/>
      <c r="AUS214"/>
      <c r="AUT214"/>
      <c r="AUU214"/>
      <c r="AUV214"/>
      <c r="AUW214"/>
      <c r="AUX214"/>
      <c r="AUY214"/>
      <c r="AUZ214"/>
      <c r="AVA214"/>
      <c r="AVB214"/>
      <c r="AVC214"/>
      <c r="AVD214"/>
      <c r="AVE214"/>
      <c r="AVF214"/>
      <c r="AVG214"/>
      <c r="AVH214"/>
      <c r="AVI214"/>
      <c r="AVJ214"/>
      <c r="AVK214"/>
      <c r="AVL214"/>
      <c r="AVM214"/>
      <c r="AVN214"/>
      <c r="AVO214"/>
      <c r="AVP214"/>
      <c r="AVQ214"/>
      <c r="AVR214"/>
      <c r="AVS214"/>
      <c r="AVT214"/>
      <c r="AVU214"/>
      <c r="AVV214"/>
      <c r="AVW214"/>
      <c r="AVX214"/>
      <c r="AVY214"/>
      <c r="AVZ214"/>
      <c r="AWA214"/>
      <c r="AWB214"/>
      <c r="AWC214"/>
      <c r="AWD214"/>
      <c r="AWE214"/>
      <c r="AWF214"/>
      <c r="AWG214"/>
      <c r="AWH214"/>
      <c r="AWI214"/>
      <c r="AWJ214"/>
      <c r="AWK214"/>
      <c r="AWL214"/>
      <c r="AWM214"/>
      <c r="AWN214"/>
      <c r="AWO214"/>
      <c r="AWP214"/>
      <c r="AWQ214"/>
      <c r="AWR214"/>
      <c r="AWS214"/>
      <c r="AWT214"/>
      <c r="AWU214"/>
      <c r="AWV214"/>
      <c r="AWW214"/>
      <c r="AWX214"/>
      <c r="AWY214"/>
      <c r="AWZ214"/>
      <c r="AXA214"/>
      <c r="AXB214"/>
      <c r="AXC214"/>
      <c r="AXD214"/>
      <c r="AXE214"/>
      <c r="AXF214"/>
      <c r="AXG214"/>
      <c r="AXH214"/>
      <c r="AXI214"/>
      <c r="AXJ214"/>
      <c r="AXK214"/>
      <c r="AXL214"/>
      <c r="AXM214"/>
      <c r="AXN214"/>
      <c r="AXO214"/>
      <c r="AXP214"/>
      <c r="AXQ214"/>
      <c r="AXR214"/>
      <c r="AXS214"/>
      <c r="AXT214"/>
      <c r="AXU214"/>
      <c r="AXV214"/>
      <c r="AXW214"/>
      <c r="AXX214"/>
      <c r="AXY214"/>
      <c r="AXZ214"/>
      <c r="AYA214"/>
      <c r="AYB214"/>
      <c r="AYC214"/>
      <c r="AYD214"/>
      <c r="AYE214"/>
      <c r="AYF214"/>
      <c r="AYG214"/>
      <c r="AYH214"/>
      <c r="AYI214"/>
      <c r="AYJ214"/>
      <c r="AYK214"/>
      <c r="AYL214"/>
      <c r="AYM214"/>
    </row>
    <row r="215" spans="1:1339" x14ac:dyDescent="0.3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  <c r="AGN215"/>
      <c r="AGO215"/>
      <c r="AGP215"/>
      <c r="AGQ215"/>
      <c r="AGR215"/>
      <c r="AGS215"/>
      <c r="AGT215"/>
      <c r="AGU215"/>
      <c r="AGV215"/>
      <c r="AGW215"/>
      <c r="AGX215"/>
      <c r="AGY215"/>
      <c r="AGZ215"/>
      <c r="AHA215"/>
      <c r="AHB215"/>
      <c r="AHC215"/>
      <c r="AHD215"/>
      <c r="AHE215"/>
      <c r="AHF215"/>
      <c r="AHG215"/>
      <c r="AHH215"/>
      <c r="AHI215"/>
      <c r="AHJ215"/>
      <c r="AHK215"/>
      <c r="AHL215"/>
      <c r="AHM215"/>
      <c r="AHN215"/>
      <c r="AHO215"/>
      <c r="AHP215"/>
      <c r="AHQ215"/>
      <c r="AHR215"/>
      <c r="AHS215"/>
      <c r="AHT215"/>
      <c r="AHU215"/>
      <c r="AHV215"/>
      <c r="AHW215"/>
      <c r="AHX215"/>
      <c r="AHY215"/>
      <c r="AHZ215"/>
      <c r="AIA215"/>
      <c r="AIB215"/>
      <c r="AIC215"/>
      <c r="AID215"/>
      <c r="AIE215"/>
      <c r="AIF215"/>
      <c r="AIG215"/>
      <c r="AIH215"/>
      <c r="AII215"/>
      <c r="AIJ215"/>
      <c r="AIK215"/>
      <c r="AIL215"/>
      <c r="AIM215"/>
      <c r="AIN215"/>
      <c r="AIO215"/>
      <c r="AIP215"/>
      <c r="AIQ215"/>
      <c r="AIR215"/>
      <c r="AIS215"/>
      <c r="AIT215"/>
      <c r="AIU215"/>
      <c r="AIV215"/>
      <c r="AIW215"/>
      <c r="AIX215"/>
      <c r="AIY215"/>
      <c r="AIZ215"/>
      <c r="AJA215"/>
      <c r="AJB215"/>
      <c r="AJC215"/>
      <c r="AJD215"/>
      <c r="AJE215"/>
      <c r="AJF215"/>
      <c r="AJG215"/>
      <c r="AJH215"/>
      <c r="AJI215"/>
      <c r="AJJ215"/>
      <c r="AJK215"/>
      <c r="AJL215"/>
      <c r="AJM215"/>
      <c r="AJN215"/>
      <c r="AJO215"/>
      <c r="AJP215"/>
      <c r="AJQ215"/>
      <c r="AJR215"/>
      <c r="AJS215"/>
      <c r="AJT215"/>
      <c r="AJU215"/>
      <c r="AJV215"/>
      <c r="AJW215"/>
      <c r="AJX215"/>
      <c r="AJY215"/>
      <c r="AJZ215"/>
      <c r="AKA215"/>
      <c r="AKB215"/>
      <c r="AKC215"/>
      <c r="AKD215"/>
      <c r="AKE215"/>
      <c r="AKF215"/>
      <c r="AKG215"/>
      <c r="AKH215"/>
      <c r="AKI215"/>
      <c r="AKJ215"/>
      <c r="AKK215"/>
      <c r="AKL215"/>
      <c r="AKM215"/>
      <c r="AKN215"/>
      <c r="AKO215"/>
      <c r="AKP215"/>
      <c r="AKQ215"/>
      <c r="AKR215"/>
      <c r="AKS215"/>
      <c r="AKT215"/>
      <c r="AKU215"/>
      <c r="AKV215"/>
      <c r="AKW215"/>
      <c r="AKX215"/>
      <c r="AKY215"/>
      <c r="AKZ215"/>
      <c r="ALA215"/>
      <c r="ALB215"/>
      <c r="ALC215"/>
      <c r="ALD215"/>
      <c r="ALE215"/>
      <c r="ALF215"/>
      <c r="ALG215"/>
      <c r="ALH215"/>
      <c r="ALI215"/>
      <c r="ALJ215"/>
      <c r="ALK215"/>
      <c r="ALL215"/>
      <c r="ALM215"/>
      <c r="ALN215"/>
      <c r="ALO215"/>
      <c r="ALP215"/>
      <c r="ALQ215"/>
      <c r="ALR215"/>
      <c r="ALS215"/>
      <c r="ALT215"/>
      <c r="ALU215"/>
      <c r="ALV215"/>
      <c r="ALW215"/>
      <c r="ALX215"/>
      <c r="ALY215"/>
      <c r="ALZ215"/>
      <c r="AMA215"/>
      <c r="AMB215"/>
      <c r="AMC215"/>
      <c r="AMD215"/>
      <c r="AME215"/>
      <c r="AMF215"/>
      <c r="AMG215"/>
      <c r="AMH215"/>
      <c r="AMI215"/>
      <c r="AMJ215"/>
      <c r="AMK215"/>
      <c r="AML215"/>
      <c r="AMM215"/>
      <c r="AMN215"/>
      <c r="AMO215"/>
      <c r="AMP215"/>
      <c r="AMQ215"/>
      <c r="AMR215"/>
      <c r="AMS215"/>
      <c r="AMT215"/>
      <c r="AMU215"/>
      <c r="AMV215"/>
      <c r="AMW215"/>
      <c r="AMX215"/>
      <c r="AMY215"/>
      <c r="AMZ215"/>
      <c r="ANA215"/>
      <c r="ANB215"/>
      <c r="ANC215"/>
      <c r="AND215"/>
      <c r="ANE215"/>
      <c r="ANF215"/>
      <c r="ANG215"/>
      <c r="ANH215"/>
      <c r="ANI215"/>
      <c r="ANJ215"/>
      <c r="ANK215"/>
      <c r="ANL215"/>
      <c r="ANM215"/>
      <c r="ANN215"/>
      <c r="ANO215"/>
      <c r="ANP215"/>
      <c r="ANQ215"/>
      <c r="ANR215"/>
      <c r="ANS215"/>
      <c r="ANT215"/>
      <c r="ANU215"/>
      <c r="ANV215"/>
      <c r="ANW215"/>
      <c r="ANX215"/>
      <c r="ANY215"/>
      <c r="ANZ215"/>
      <c r="AOA215"/>
      <c r="AOB215"/>
      <c r="AOC215"/>
      <c r="AOD215"/>
      <c r="AOE215"/>
      <c r="AOF215"/>
      <c r="AOG215"/>
      <c r="AOH215"/>
      <c r="AOI215"/>
      <c r="AOJ215"/>
      <c r="AOK215"/>
      <c r="AOL215"/>
      <c r="AOM215"/>
      <c r="AON215"/>
      <c r="AOO215"/>
      <c r="AOP215"/>
      <c r="AOQ215"/>
      <c r="AOR215"/>
      <c r="AOS215"/>
      <c r="AOT215"/>
      <c r="AOU215"/>
      <c r="AOV215"/>
      <c r="AOW215"/>
      <c r="AOX215"/>
      <c r="AOY215"/>
      <c r="AOZ215"/>
      <c r="APA215"/>
      <c r="APB215"/>
      <c r="APC215"/>
      <c r="APD215"/>
      <c r="APE215"/>
      <c r="APF215"/>
      <c r="APG215"/>
      <c r="APH215"/>
      <c r="API215"/>
      <c r="APJ215"/>
      <c r="APK215"/>
      <c r="APL215"/>
      <c r="APM215"/>
      <c r="APN215"/>
      <c r="APO215"/>
      <c r="APP215"/>
      <c r="APQ215"/>
      <c r="APR215"/>
      <c r="APS215"/>
      <c r="APT215"/>
      <c r="APU215"/>
      <c r="APV215"/>
      <c r="APW215"/>
      <c r="APX215"/>
      <c r="APY215"/>
      <c r="APZ215"/>
      <c r="AQA215"/>
      <c r="AQB215"/>
      <c r="AQC215"/>
      <c r="AQD215"/>
      <c r="AQE215"/>
      <c r="AQF215"/>
      <c r="AQG215"/>
      <c r="AQH215"/>
      <c r="AQI215"/>
      <c r="AQJ215"/>
      <c r="AQK215"/>
      <c r="AQL215"/>
      <c r="AQM215"/>
      <c r="AQN215"/>
      <c r="AQO215"/>
      <c r="AQP215"/>
      <c r="AQQ215"/>
      <c r="AQR215"/>
      <c r="AQS215"/>
      <c r="AQT215"/>
      <c r="AQU215"/>
      <c r="AQV215"/>
      <c r="AQW215"/>
      <c r="AQX215"/>
      <c r="AQY215"/>
      <c r="AQZ215"/>
      <c r="ARA215"/>
      <c r="ARB215"/>
      <c r="ARC215"/>
      <c r="ARD215"/>
      <c r="ARE215"/>
      <c r="ARF215"/>
      <c r="ARG215"/>
      <c r="ARH215"/>
      <c r="ARI215"/>
      <c r="ARJ215"/>
      <c r="ARK215"/>
      <c r="ARL215"/>
      <c r="ARM215"/>
      <c r="ARN215"/>
      <c r="ARO215"/>
      <c r="ARP215"/>
      <c r="ARQ215"/>
      <c r="ARR215"/>
      <c r="ARS215"/>
      <c r="ART215"/>
      <c r="ARU215"/>
      <c r="ARV215"/>
      <c r="ARW215"/>
      <c r="ARX215"/>
      <c r="ARY215"/>
      <c r="ARZ215"/>
      <c r="ASA215"/>
      <c r="ASB215"/>
      <c r="ASC215"/>
      <c r="ASD215"/>
      <c r="ASE215"/>
      <c r="ASF215"/>
      <c r="ASG215"/>
      <c r="ASH215"/>
      <c r="ASI215"/>
      <c r="ASJ215"/>
      <c r="ASK215"/>
      <c r="ASL215"/>
      <c r="ASM215"/>
      <c r="ASN215"/>
      <c r="ASO215"/>
      <c r="ASP215"/>
      <c r="ASQ215"/>
      <c r="ASR215"/>
      <c r="ASS215"/>
      <c r="AST215"/>
      <c r="ASU215"/>
      <c r="ASV215"/>
      <c r="ASW215"/>
      <c r="ASX215"/>
      <c r="ASY215"/>
      <c r="ASZ215"/>
      <c r="ATA215"/>
      <c r="ATB215"/>
      <c r="ATC215"/>
      <c r="ATD215"/>
      <c r="ATE215"/>
      <c r="ATF215"/>
      <c r="ATG215"/>
      <c r="ATH215"/>
      <c r="ATI215"/>
      <c r="ATJ215"/>
      <c r="ATK215"/>
      <c r="ATL215"/>
      <c r="ATM215"/>
      <c r="ATN215"/>
      <c r="ATO215"/>
      <c r="ATP215"/>
      <c r="ATQ215"/>
      <c r="ATR215"/>
      <c r="ATS215"/>
      <c r="ATT215"/>
      <c r="ATU215"/>
      <c r="ATV215"/>
      <c r="ATW215"/>
      <c r="ATX215"/>
      <c r="ATY215"/>
      <c r="ATZ215"/>
      <c r="AUA215"/>
      <c r="AUB215"/>
      <c r="AUC215"/>
      <c r="AUD215"/>
      <c r="AUE215"/>
      <c r="AUF215"/>
      <c r="AUG215"/>
      <c r="AUH215"/>
      <c r="AUI215"/>
      <c r="AUJ215"/>
      <c r="AUK215"/>
      <c r="AUL215"/>
      <c r="AUM215"/>
      <c r="AUN215"/>
      <c r="AUO215"/>
      <c r="AUP215"/>
      <c r="AUQ215"/>
      <c r="AUR215"/>
      <c r="AUS215"/>
      <c r="AUT215"/>
      <c r="AUU215"/>
      <c r="AUV215"/>
      <c r="AUW215"/>
      <c r="AUX215"/>
      <c r="AUY215"/>
      <c r="AUZ215"/>
      <c r="AVA215"/>
      <c r="AVB215"/>
      <c r="AVC215"/>
      <c r="AVD215"/>
      <c r="AVE215"/>
      <c r="AVF215"/>
      <c r="AVG215"/>
      <c r="AVH215"/>
      <c r="AVI215"/>
      <c r="AVJ215"/>
      <c r="AVK215"/>
      <c r="AVL215"/>
      <c r="AVM215"/>
      <c r="AVN215"/>
      <c r="AVO215"/>
      <c r="AVP215"/>
      <c r="AVQ215"/>
      <c r="AVR215"/>
      <c r="AVS215"/>
      <c r="AVT215"/>
      <c r="AVU215"/>
      <c r="AVV215"/>
      <c r="AVW215"/>
      <c r="AVX215"/>
      <c r="AVY215"/>
      <c r="AVZ215"/>
      <c r="AWA215"/>
      <c r="AWB215"/>
      <c r="AWC215"/>
      <c r="AWD215"/>
      <c r="AWE215"/>
      <c r="AWF215"/>
      <c r="AWG215"/>
      <c r="AWH215"/>
      <c r="AWI215"/>
      <c r="AWJ215"/>
      <c r="AWK215"/>
      <c r="AWL215"/>
      <c r="AWM215"/>
      <c r="AWN215"/>
      <c r="AWO215"/>
      <c r="AWP215"/>
      <c r="AWQ215"/>
      <c r="AWR215"/>
      <c r="AWS215"/>
      <c r="AWT215"/>
      <c r="AWU215"/>
      <c r="AWV215"/>
      <c r="AWW215"/>
      <c r="AWX215"/>
      <c r="AWY215"/>
      <c r="AWZ215"/>
      <c r="AXA215"/>
      <c r="AXB215"/>
      <c r="AXC215"/>
      <c r="AXD215"/>
      <c r="AXE215"/>
      <c r="AXF215"/>
      <c r="AXG215"/>
      <c r="AXH215"/>
      <c r="AXI215"/>
      <c r="AXJ215"/>
      <c r="AXK215"/>
      <c r="AXL215"/>
      <c r="AXM215"/>
      <c r="AXN215"/>
      <c r="AXO215"/>
      <c r="AXP215"/>
      <c r="AXQ215"/>
      <c r="AXR215"/>
      <c r="AXS215"/>
      <c r="AXT215"/>
      <c r="AXU215"/>
      <c r="AXV215"/>
      <c r="AXW215"/>
      <c r="AXX215"/>
      <c r="AXY215"/>
      <c r="AXZ215"/>
      <c r="AYA215"/>
      <c r="AYB215"/>
      <c r="AYC215"/>
      <c r="AYD215"/>
      <c r="AYE215"/>
      <c r="AYF215"/>
      <c r="AYG215"/>
      <c r="AYH215"/>
      <c r="AYI215"/>
      <c r="AYJ215"/>
      <c r="AYK215"/>
      <c r="AYL215"/>
      <c r="AYM215"/>
    </row>
    <row r="216" spans="1:1339" x14ac:dyDescent="0.3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  <c r="AGN216"/>
      <c r="AGO216"/>
      <c r="AGP216"/>
      <c r="AGQ216"/>
      <c r="AGR216"/>
      <c r="AGS216"/>
      <c r="AGT216"/>
      <c r="AGU216"/>
      <c r="AGV216"/>
      <c r="AGW216"/>
      <c r="AGX216"/>
      <c r="AGY216"/>
      <c r="AGZ216"/>
      <c r="AHA216"/>
      <c r="AHB216"/>
      <c r="AHC216"/>
      <c r="AHD216"/>
      <c r="AHE216"/>
      <c r="AHF216"/>
      <c r="AHG216"/>
      <c r="AHH216"/>
      <c r="AHI216"/>
      <c r="AHJ216"/>
      <c r="AHK216"/>
      <c r="AHL216"/>
      <c r="AHM216"/>
      <c r="AHN216"/>
      <c r="AHO216"/>
      <c r="AHP216"/>
      <c r="AHQ216"/>
      <c r="AHR216"/>
      <c r="AHS216"/>
      <c r="AHT216"/>
      <c r="AHU216"/>
      <c r="AHV216"/>
      <c r="AHW216"/>
      <c r="AHX216"/>
      <c r="AHY216"/>
      <c r="AHZ216"/>
      <c r="AIA216"/>
      <c r="AIB216"/>
      <c r="AIC216"/>
      <c r="AID216"/>
      <c r="AIE216"/>
      <c r="AIF216"/>
      <c r="AIG216"/>
      <c r="AIH216"/>
      <c r="AII216"/>
      <c r="AIJ216"/>
      <c r="AIK216"/>
      <c r="AIL216"/>
      <c r="AIM216"/>
      <c r="AIN216"/>
      <c r="AIO216"/>
      <c r="AIP216"/>
      <c r="AIQ216"/>
      <c r="AIR216"/>
      <c r="AIS216"/>
      <c r="AIT216"/>
      <c r="AIU216"/>
      <c r="AIV216"/>
      <c r="AIW216"/>
      <c r="AIX216"/>
      <c r="AIY216"/>
      <c r="AIZ216"/>
      <c r="AJA216"/>
      <c r="AJB216"/>
      <c r="AJC216"/>
      <c r="AJD216"/>
      <c r="AJE216"/>
      <c r="AJF216"/>
      <c r="AJG216"/>
      <c r="AJH216"/>
      <c r="AJI216"/>
      <c r="AJJ216"/>
      <c r="AJK216"/>
      <c r="AJL216"/>
      <c r="AJM216"/>
      <c r="AJN216"/>
      <c r="AJO216"/>
      <c r="AJP216"/>
      <c r="AJQ216"/>
      <c r="AJR216"/>
      <c r="AJS216"/>
      <c r="AJT216"/>
      <c r="AJU216"/>
      <c r="AJV216"/>
      <c r="AJW216"/>
      <c r="AJX216"/>
      <c r="AJY216"/>
      <c r="AJZ216"/>
      <c r="AKA216"/>
      <c r="AKB216"/>
      <c r="AKC216"/>
      <c r="AKD216"/>
      <c r="AKE216"/>
      <c r="AKF216"/>
      <c r="AKG216"/>
      <c r="AKH216"/>
      <c r="AKI216"/>
      <c r="AKJ216"/>
      <c r="AKK216"/>
      <c r="AKL216"/>
      <c r="AKM216"/>
      <c r="AKN216"/>
      <c r="AKO216"/>
      <c r="AKP216"/>
      <c r="AKQ216"/>
      <c r="AKR216"/>
      <c r="AKS216"/>
      <c r="AKT216"/>
      <c r="AKU216"/>
      <c r="AKV216"/>
      <c r="AKW216"/>
      <c r="AKX216"/>
      <c r="AKY216"/>
      <c r="AKZ216"/>
      <c r="ALA216"/>
      <c r="ALB216"/>
      <c r="ALC216"/>
      <c r="ALD216"/>
      <c r="ALE216"/>
      <c r="ALF216"/>
      <c r="ALG216"/>
      <c r="ALH216"/>
      <c r="ALI216"/>
      <c r="ALJ216"/>
      <c r="ALK216"/>
      <c r="ALL216"/>
      <c r="ALM216"/>
      <c r="ALN216"/>
      <c r="ALO216"/>
      <c r="ALP216"/>
      <c r="ALQ216"/>
      <c r="ALR216"/>
      <c r="ALS216"/>
      <c r="ALT216"/>
      <c r="ALU216"/>
      <c r="ALV216"/>
      <c r="ALW216"/>
      <c r="ALX216"/>
      <c r="ALY216"/>
      <c r="ALZ216"/>
      <c r="AMA216"/>
      <c r="AMB216"/>
      <c r="AMC216"/>
      <c r="AMD216"/>
      <c r="AME216"/>
      <c r="AMF216"/>
      <c r="AMG216"/>
      <c r="AMH216"/>
      <c r="AMI216"/>
      <c r="AMJ216"/>
      <c r="AMK216"/>
      <c r="AML216"/>
      <c r="AMM216"/>
      <c r="AMN216"/>
      <c r="AMO216"/>
      <c r="AMP216"/>
      <c r="AMQ216"/>
      <c r="AMR216"/>
      <c r="AMS216"/>
      <c r="AMT216"/>
      <c r="AMU216"/>
      <c r="AMV216"/>
      <c r="AMW216"/>
      <c r="AMX216"/>
      <c r="AMY216"/>
      <c r="AMZ216"/>
      <c r="ANA216"/>
      <c r="ANB216"/>
      <c r="ANC216"/>
      <c r="AND216"/>
      <c r="ANE216"/>
      <c r="ANF216"/>
      <c r="ANG216"/>
      <c r="ANH216"/>
      <c r="ANI216"/>
      <c r="ANJ216"/>
      <c r="ANK216"/>
      <c r="ANL216"/>
      <c r="ANM216"/>
      <c r="ANN216"/>
      <c r="ANO216"/>
      <c r="ANP216"/>
      <c r="ANQ216"/>
      <c r="ANR216"/>
      <c r="ANS216"/>
      <c r="ANT216"/>
      <c r="ANU216"/>
      <c r="ANV216"/>
      <c r="ANW216"/>
      <c r="ANX216"/>
      <c r="ANY216"/>
      <c r="ANZ216"/>
      <c r="AOA216"/>
      <c r="AOB216"/>
      <c r="AOC216"/>
      <c r="AOD216"/>
      <c r="AOE216"/>
      <c r="AOF216"/>
      <c r="AOG216"/>
      <c r="AOH216"/>
      <c r="AOI216"/>
      <c r="AOJ216"/>
      <c r="AOK216"/>
      <c r="AOL216"/>
      <c r="AOM216"/>
      <c r="AON216"/>
      <c r="AOO216"/>
      <c r="AOP216"/>
      <c r="AOQ216"/>
      <c r="AOR216"/>
      <c r="AOS216"/>
      <c r="AOT216"/>
      <c r="AOU216"/>
      <c r="AOV216"/>
      <c r="AOW216"/>
      <c r="AOX216"/>
      <c r="AOY216"/>
      <c r="AOZ216"/>
      <c r="APA216"/>
      <c r="APB216"/>
      <c r="APC216"/>
      <c r="APD216"/>
      <c r="APE216"/>
      <c r="APF216"/>
      <c r="APG216"/>
      <c r="APH216"/>
      <c r="API216"/>
      <c r="APJ216"/>
      <c r="APK216"/>
      <c r="APL216"/>
      <c r="APM216"/>
      <c r="APN216"/>
      <c r="APO216"/>
      <c r="APP216"/>
      <c r="APQ216"/>
      <c r="APR216"/>
      <c r="APS216"/>
      <c r="APT216"/>
      <c r="APU216"/>
      <c r="APV216"/>
      <c r="APW216"/>
      <c r="APX216"/>
      <c r="APY216"/>
      <c r="APZ216"/>
      <c r="AQA216"/>
      <c r="AQB216"/>
      <c r="AQC216"/>
      <c r="AQD216"/>
      <c r="AQE216"/>
      <c r="AQF216"/>
      <c r="AQG216"/>
      <c r="AQH216"/>
      <c r="AQI216"/>
      <c r="AQJ216"/>
      <c r="AQK216"/>
      <c r="AQL216"/>
      <c r="AQM216"/>
      <c r="AQN216"/>
      <c r="AQO216"/>
      <c r="AQP216"/>
      <c r="AQQ216"/>
      <c r="AQR216"/>
      <c r="AQS216"/>
      <c r="AQT216"/>
      <c r="AQU216"/>
      <c r="AQV216"/>
      <c r="AQW216"/>
      <c r="AQX216"/>
      <c r="AQY216"/>
      <c r="AQZ216"/>
      <c r="ARA216"/>
      <c r="ARB216"/>
      <c r="ARC216"/>
      <c r="ARD216"/>
      <c r="ARE216"/>
      <c r="ARF216"/>
      <c r="ARG216"/>
      <c r="ARH216"/>
      <c r="ARI216"/>
      <c r="ARJ216"/>
      <c r="ARK216"/>
      <c r="ARL216"/>
      <c r="ARM216"/>
      <c r="ARN216"/>
      <c r="ARO216"/>
      <c r="ARP216"/>
      <c r="ARQ216"/>
      <c r="ARR216"/>
      <c r="ARS216"/>
      <c r="ART216"/>
      <c r="ARU216"/>
      <c r="ARV216"/>
      <c r="ARW216"/>
      <c r="ARX216"/>
      <c r="ARY216"/>
      <c r="ARZ216"/>
      <c r="ASA216"/>
      <c r="ASB216"/>
      <c r="ASC216"/>
      <c r="ASD216"/>
      <c r="ASE216"/>
      <c r="ASF216"/>
      <c r="ASG216"/>
      <c r="ASH216"/>
      <c r="ASI216"/>
      <c r="ASJ216"/>
      <c r="ASK216"/>
      <c r="ASL216"/>
      <c r="ASM216"/>
      <c r="ASN216"/>
      <c r="ASO216"/>
      <c r="ASP216"/>
      <c r="ASQ216"/>
      <c r="ASR216"/>
      <c r="ASS216"/>
      <c r="AST216"/>
      <c r="ASU216"/>
      <c r="ASV216"/>
      <c r="ASW216"/>
      <c r="ASX216"/>
      <c r="ASY216"/>
      <c r="ASZ216"/>
      <c r="ATA216"/>
      <c r="ATB216"/>
      <c r="ATC216"/>
      <c r="ATD216"/>
      <c r="ATE216"/>
      <c r="ATF216"/>
      <c r="ATG216"/>
      <c r="ATH216"/>
      <c r="ATI216"/>
      <c r="ATJ216"/>
      <c r="ATK216"/>
      <c r="ATL216"/>
      <c r="ATM216"/>
      <c r="ATN216"/>
      <c r="ATO216"/>
      <c r="ATP216"/>
      <c r="ATQ216"/>
      <c r="ATR216"/>
      <c r="ATS216"/>
      <c r="ATT216"/>
      <c r="ATU216"/>
      <c r="ATV216"/>
      <c r="ATW216"/>
      <c r="ATX216"/>
      <c r="ATY216"/>
      <c r="ATZ216"/>
      <c r="AUA216"/>
      <c r="AUB216"/>
      <c r="AUC216"/>
      <c r="AUD216"/>
      <c r="AUE216"/>
      <c r="AUF216"/>
      <c r="AUG216"/>
      <c r="AUH216"/>
      <c r="AUI216"/>
      <c r="AUJ216"/>
      <c r="AUK216"/>
      <c r="AUL216"/>
      <c r="AUM216"/>
      <c r="AUN216"/>
      <c r="AUO216"/>
      <c r="AUP216"/>
      <c r="AUQ216"/>
      <c r="AUR216"/>
      <c r="AUS216"/>
      <c r="AUT216"/>
      <c r="AUU216"/>
      <c r="AUV216"/>
      <c r="AUW216"/>
      <c r="AUX216"/>
      <c r="AUY216"/>
      <c r="AUZ216"/>
      <c r="AVA216"/>
      <c r="AVB216"/>
      <c r="AVC216"/>
      <c r="AVD216"/>
      <c r="AVE216"/>
      <c r="AVF216"/>
      <c r="AVG216"/>
      <c r="AVH216"/>
      <c r="AVI216"/>
      <c r="AVJ216"/>
      <c r="AVK216"/>
      <c r="AVL216"/>
      <c r="AVM216"/>
      <c r="AVN216"/>
      <c r="AVO216"/>
      <c r="AVP216"/>
      <c r="AVQ216"/>
      <c r="AVR216"/>
      <c r="AVS216"/>
      <c r="AVT216"/>
      <c r="AVU216"/>
      <c r="AVV216"/>
      <c r="AVW216"/>
      <c r="AVX216"/>
      <c r="AVY216"/>
      <c r="AVZ216"/>
      <c r="AWA216"/>
      <c r="AWB216"/>
      <c r="AWC216"/>
      <c r="AWD216"/>
      <c r="AWE216"/>
      <c r="AWF216"/>
      <c r="AWG216"/>
      <c r="AWH216"/>
      <c r="AWI216"/>
      <c r="AWJ216"/>
      <c r="AWK216"/>
      <c r="AWL216"/>
      <c r="AWM216"/>
      <c r="AWN216"/>
      <c r="AWO216"/>
      <c r="AWP216"/>
      <c r="AWQ216"/>
      <c r="AWR216"/>
      <c r="AWS216"/>
      <c r="AWT216"/>
      <c r="AWU216"/>
      <c r="AWV216"/>
      <c r="AWW216"/>
      <c r="AWX216"/>
      <c r="AWY216"/>
      <c r="AWZ216"/>
      <c r="AXA216"/>
      <c r="AXB216"/>
      <c r="AXC216"/>
      <c r="AXD216"/>
      <c r="AXE216"/>
      <c r="AXF216"/>
      <c r="AXG216"/>
      <c r="AXH216"/>
      <c r="AXI216"/>
      <c r="AXJ216"/>
      <c r="AXK216"/>
      <c r="AXL216"/>
      <c r="AXM216"/>
      <c r="AXN216"/>
      <c r="AXO216"/>
      <c r="AXP216"/>
      <c r="AXQ216"/>
      <c r="AXR216"/>
      <c r="AXS216"/>
      <c r="AXT216"/>
      <c r="AXU216"/>
      <c r="AXV216"/>
      <c r="AXW216"/>
      <c r="AXX216"/>
      <c r="AXY216"/>
      <c r="AXZ216"/>
      <c r="AYA216"/>
      <c r="AYB216"/>
      <c r="AYC216"/>
      <c r="AYD216"/>
      <c r="AYE216"/>
      <c r="AYF216"/>
      <c r="AYG216"/>
      <c r="AYH216"/>
      <c r="AYI216"/>
      <c r="AYJ216"/>
      <c r="AYK216"/>
      <c r="AYL216"/>
      <c r="AYM216"/>
    </row>
    <row r="217" spans="1:1339" x14ac:dyDescent="0.3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  <c r="AGN217"/>
      <c r="AGO217"/>
      <c r="AGP217"/>
      <c r="AGQ217"/>
      <c r="AGR217"/>
      <c r="AGS217"/>
      <c r="AGT217"/>
      <c r="AGU217"/>
      <c r="AGV217"/>
      <c r="AGW217"/>
      <c r="AGX217"/>
      <c r="AGY217"/>
      <c r="AGZ217"/>
      <c r="AHA217"/>
      <c r="AHB217"/>
      <c r="AHC217"/>
      <c r="AHD217"/>
      <c r="AHE217"/>
      <c r="AHF217"/>
      <c r="AHG217"/>
      <c r="AHH217"/>
      <c r="AHI217"/>
      <c r="AHJ217"/>
      <c r="AHK217"/>
      <c r="AHL217"/>
      <c r="AHM217"/>
      <c r="AHN217"/>
      <c r="AHO217"/>
      <c r="AHP217"/>
      <c r="AHQ217"/>
      <c r="AHR217"/>
      <c r="AHS217"/>
      <c r="AHT217"/>
      <c r="AHU217"/>
      <c r="AHV217"/>
      <c r="AHW217"/>
      <c r="AHX217"/>
      <c r="AHY217"/>
      <c r="AHZ217"/>
      <c r="AIA217"/>
      <c r="AIB217"/>
      <c r="AIC217"/>
      <c r="AID217"/>
      <c r="AIE217"/>
      <c r="AIF217"/>
      <c r="AIG217"/>
      <c r="AIH217"/>
      <c r="AII217"/>
      <c r="AIJ217"/>
      <c r="AIK217"/>
      <c r="AIL217"/>
      <c r="AIM217"/>
      <c r="AIN217"/>
      <c r="AIO217"/>
      <c r="AIP217"/>
      <c r="AIQ217"/>
      <c r="AIR217"/>
      <c r="AIS217"/>
      <c r="AIT217"/>
      <c r="AIU217"/>
      <c r="AIV217"/>
      <c r="AIW217"/>
      <c r="AIX217"/>
      <c r="AIY217"/>
      <c r="AIZ217"/>
      <c r="AJA217"/>
      <c r="AJB217"/>
      <c r="AJC217"/>
      <c r="AJD217"/>
      <c r="AJE217"/>
      <c r="AJF217"/>
      <c r="AJG217"/>
      <c r="AJH217"/>
      <c r="AJI217"/>
      <c r="AJJ217"/>
      <c r="AJK217"/>
      <c r="AJL217"/>
      <c r="AJM217"/>
      <c r="AJN217"/>
      <c r="AJO217"/>
      <c r="AJP217"/>
      <c r="AJQ217"/>
      <c r="AJR217"/>
      <c r="AJS217"/>
      <c r="AJT217"/>
      <c r="AJU217"/>
      <c r="AJV217"/>
      <c r="AJW217"/>
      <c r="AJX217"/>
      <c r="AJY217"/>
      <c r="AJZ217"/>
      <c r="AKA217"/>
      <c r="AKB217"/>
      <c r="AKC217"/>
      <c r="AKD217"/>
      <c r="AKE217"/>
      <c r="AKF217"/>
      <c r="AKG217"/>
      <c r="AKH217"/>
      <c r="AKI217"/>
      <c r="AKJ217"/>
      <c r="AKK217"/>
      <c r="AKL217"/>
      <c r="AKM217"/>
      <c r="AKN217"/>
      <c r="AKO217"/>
      <c r="AKP217"/>
      <c r="AKQ217"/>
      <c r="AKR217"/>
      <c r="AKS217"/>
      <c r="AKT217"/>
      <c r="AKU217"/>
      <c r="AKV217"/>
      <c r="AKW217"/>
      <c r="AKX217"/>
      <c r="AKY217"/>
      <c r="AKZ217"/>
      <c r="ALA217"/>
      <c r="ALB217"/>
      <c r="ALC217"/>
      <c r="ALD217"/>
      <c r="ALE217"/>
      <c r="ALF217"/>
      <c r="ALG217"/>
      <c r="ALH217"/>
      <c r="ALI217"/>
      <c r="ALJ217"/>
      <c r="ALK217"/>
      <c r="ALL217"/>
      <c r="ALM217"/>
      <c r="ALN217"/>
      <c r="ALO217"/>
      <c r="ALP217"/>
      <c r="ALQ217"/>
      <c r="ALR217"/>
      <c r="ALS217"/>
      <c r="ALT217"/>
      <c r="ALU217"/>
      <c r="ALV217"/>
      <c r="ALW217"/>
      <c r="ALX217"/>
      <c r="ALY217"/>
      <c r="ALZ217"/>
      <c r="AMA217"/>
      <c r="AMB217"/>
      <c r="AMC217"/>
      <c r="AMD217"/>
      <c r="AME217"/>
      <c r="AMF217"/>
      <c r="AMG217"/>
      <c r="AMH217"/>
      <c r="AMI217"/>
      <c r="AMJ217"/>
      <c r="AMK217"/>
      <c r="AML217"/>
      <c r="AMM217"/>
      <c r="AMN217"/>
      <c r="AMO217"/>
      <c r="AMP217"/>
      <c r="AMQ217"/>
      <c r="AMR217"/>
      <c r="AMS217"/>
      <c r="AMT217"/>
      <c r="AMU217"/>
      <c r="AMV217"/>
      <c r="AMW217"/>
      <c r="AMX217"/>
      <c r="AMY217"/>
      <c r="AMZ217"/>
      <c r="ANA217"/>
      <c r="ANB217"/>
      <c r="ANC217"/>
      <c r="AND217"/>
      <c r="ANE217"/>
      <c r="ANF217"/>
      <c r="ANG217"/>
      <c r="ANH217"/>
      <c r="ANI217"/>
      <c r="ANJ217"/>
      <c r="ANK217"/>
      <c r="ANL217"/>
      <c r="ANM217"/>
      <c r="ANN217"/>
      <c r="ANO217"/>
      <c r="ANP217"/>
      <c r="ANQ217"/>
      <c r="ANR217"/>
      <c r="ANS217"/>
      <c r="ANT217"/>
      <c r="ANU217"/>
      <c r="ANV217"/>
      <c r="ANW217"/>
      <c r="ANX217"/>
      <c r="ANY217"/>
      <c r="ANZ217"/>
      <c r="AOA217"/>
      <c r="AOB217"/>
      <c r="AOC217"/>
      <c r="AOD217"/>
      <c r="AOE217"/>
      <c r="AOF217"/>
      <c r="AOG217"/>
      <c r="AOH217"/>
      <c r="AOI217"/>
      <c r="AOJ217"/>
      <c r="AOK217"/>
      <c r="AOL217"/>
      <c r="AOM217"/>
      <c r="AON217"/>
      <c r="AOO217"/>
      <c r="AOP217"/>
      <c r="AOQ217"/>
      <c r="AOR217"/>
      <c r="AOS217"/>
      <c r="AOT217"/>
      <c r="AOU217"/>
      <c r="AOV217"/>
      <c r="AOW217"/>
      <c r="AOX217"/>
      <c r="AOY217"/>
      <c r="AOZ217"/>
      <c r="APA217"/>
      <c r="APB217"/>
      <c r="APC217"/>
      <c r="APD217"/>
      <c r="APE217"/>
      <c r="APF217"/>
      <c r="APG217"/>
      <c r="APH217"/>
      <c r="API217"/>
      <c r="APJ217"/>
      <c r="APK217"/>
      <c r="APL217"/>
      <c r="APM217"/>
      <c r="APN217"/>
      <c r="APO217"/>
      <c r="APP217"/>
      <c r="APQ217"/>
      <c r="APR217"/>
      <c r="APS217"/>
      <c r="APT217"/>
      <c r="APU217"/>
      <c r="APV217"/>
      <c r="APW217"/>
      <c r="APX217"/>
      <c r="APY217"/>
      <c r="APZ217"/>
      <c r="AQA217"/>
      <c r="AQB217"/>
      <c r="AQC217"/>
      <c r="AQD217"/>
      <c r="AQE217"/>
      <c r="AQF217"/>
      <c r="AQG217"/>
      <c r="AQH217"/>
      <c r="AQI217"/>
      <c r="AQJ217"/>
      <c r="AQK217"/>
      <c r="AQL217"/>
      <c r="AQM217"/>
      <c r="AQN217"/>
      <c r="AQO217"/>
      <c r="AQP217"/>
      <c r="AQQ217"/>
      <c r="AQR217"/>
      <c r="AQS217"/>
      <c r="AQT217"/>
      <c r="AQU217"/>
      <c r="AQV217"/>
      <c r="AQW217"/>
      <c r="AQX217"/>
      <c r="AQY217"/>
      <c r="AQZ217"/>
      <c r="ARA217"/>
      <c r="ARB217"/>
      <c r="ARC217"/>
      <c r="ARD217"/>
      <c r="ARE217"/>
      <c r="ARF217"/>
      <c r="ARG217"/>
      <c r="ARH217"/>
      <c r="ARI217"/>
      <c r="ARJ217"/>
      <c r="ARK217"/>
      <c r="ARL217"/>
      <c r="ARM217"/>
      <c r="ARN217"/>
      <c r="ARO217"/>
      <c r="ARP217"/>
      <c r="ARQ217"/>
      <c r="ARR217"/>
      <c r="ARS217"/>
      <c r="ART217"/>
      <c r="ARU217"/>
      <c r="ARV217"/>
      <c r="ARW217"/>
      <c r="ARX217"/>
      <c r="ARY217"/>
      <c r="ARZ217"/>
      <c r="ASA217"/>
      <c r="ASB217"/>
      <c r="ASC217"/>
      <c r="ASD217"/>
      <c r="ASE217"/>
      <c r="ASF217"/>
      <c r="ASG217"/>
      <c r="ASH217"/>
      <c r="ASI217"/>
      <c r="ASJ217"/>
      <c r="ASK217"/>
      <c r="ASL217"/>
      <c r="ASM217"/>
      <c r="ASN217"/>
      <c r="ASO217"/>
      <c r="ASP217"/>
      <c r="ASQ217"/>
      <c r="ASR217"/>
      <c r="ASS217"/>
      <c r="AST217"/>
      <c r="ASU217"/>
      <c r="ASV217"/>
      <c r="ASW217"/>
      <c r="ASX217"/>
      <c r="ASY217"/>
      <c r="ASZ217"/>
      <c r="ATA217"/>
      <c r="ATB217"/>
      <c r="ATC217"/>
      <c r="ATD217"/>
      <c r="ATE217"/>
      <c r="ATF217"/>
      <c r="ATG217"/>
      <c r="ATH217"/>
      <c r="ATI217"/>
      <c r="ATJ217"/>
      <c r="ATK217"/>
      <c r="ATL217"/>
      <c r="ATM217"/>
      <c r="ATN217"/>
      <c r="ATO217"/>
      <c r="ATP217"/>
      <c r="ATQ217"/>
      <c r="ATR217"/>
      <c r="ATS217"/>
      <c r="ATT217"/>
      <c r="ATU217"/>
      <c r="ATV217"/>
      <c r="ATW217"/>
      <c r="ATX217"/>
      <c r="ATY217"/>
      <c r="ATZ217"/>
      <c r="AUA217"/>
      <c r="AUB217"/>
      <c r="AUC217"/>
      <c r="AUD217"/>
      <c r="AUE217"/>
      <c r="AUF217"/>
      <c r="AUG217"/>
      <c r="AUH217"/>
      <c r="AUI217"/>
      <c r="AUJ217"/>
      <c r="AUK217"/>
      <c r="AUL217"/>
      <c r="AUM217"/>
      <c r="AUN217"/>
      <c r="AUO217"/>
      <c r="AUP217"/>
      <c r="AUQ217"/>
      <c r="AUR217"/>
      <c r="AUS217"/>
      <c r="AUT217"/>
      <c r="AUU217"/>
      <c r="AUV217"/>
      <c r="AUW217"/>
      <c r="AUX217"/>
      <c r="AUY217"/>
      <c r="AUZ217"/>
      <c r="AVA217"/>
      <c r="AVB217"/>
      <c r="AVC217"/>
      <c r="AVD217"/>
      <c r="AVE217"/>
      <c r="AVF217"/>
      <c r="AVG217"/>
      <c r="AVH217"/>
      <c r="AVI217"/>
      <c r="AVJ217"/>
      <c r="AVK217"/>
      <c r="AVL217"/>
      <c r="AVM217"/>
      <c r="AVN217"/>
      <c r="AVO217"/>
      <c r="AVP217"/>
      <c r="AVQ217"/>
      <c r="AVR217"/>
      <c r="AVS217"/>
      <c r="AVT217"/>
      <c r="AVU217"/>
      <c r="AVV217"/>
      <c r="AVW217"/>
      <c r="AVX217"/>
      <c r="AVY217"/>
      <c r="AVZ217"/>
      <c r="AWA217"/>
      <c r="AWB217"/>
      <c r="AWC217"/>
      <c r="AWD217"/>
      <c r="AWE217"/>
      <c r="AWF217"/>
      <c r="AWG217"/>
      <c r="AWH217"/>
      <c r="AWI217"/>
      <c r="AWJ217"/>
      <c r="AWK217"/>
      <c r="AWL217"/>
      <c r="AWM217"/>
      <c r="AWN217"/>
      <c r="AWO217"/>
      <c r="AWP217"/>
      <c r="AWQ217"/>
      <c r="AWR217"/>
      <c r="AWS217"/>
      <c r="AWT217"/>
      <c r="AWU217"/>
      <c r="AWV217"/>
      <c r="AWW217"/>
      <c r="AWX217"/>
      <c r="AWY217"/>
      <c r="AWZ217"/>
      <c r="AXA217"/>
      <c r="AXB217"/>
      <c r="AXC217"/>
      <c r="AXD217"/>
      <c r="AXE217"/>
      <c r="AXF217"/>
      <c r="AXG217"/>
      <c r="AXH217"/>
      <c r="AXI217"/>
      <c r="AXJ217"/>
      <c r="AXK217"/>
      <c r="AXL217"/>
      <c r="AXM217"/>
      <c r="AXN217"/>
      <c r="AXO217"/>
      <c r="AXP217"/>
      <c r="AXQ217"/>
      <c r="AXR217"/>
      <c r="AXS217"/>
      <c r="AXT217"/>
      <c r="AXU217"/>
      <c r="AXV217"/>
      <c r="AXW217"/>
      <c r="AXX217"/>
      <c r="AXY217"/>
      <c r="AXZ217"/>
      <c r="AYA217"/>
      <c r="AYB217"/>
      <c r="AYC217"/>
      <c r="AYD217"/>
      <c r="AYE217"/>
      <c r="AYF217"/>
      <c r="AYG217"/>
      <c r="AYH217"/>
      <c r="AYI217"/>
      <c r="AYJ217"/>
      <c r="AYK217"/>
      <c r="AYL217"/>
      <c r="AYM217"/>
    </row>
    <row r="218" spans="1:1339" x14ac:dyDescent="0.3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  <c r="AGN218"/>
      <c r="AGO218"/>
      <c r="AGP218"/>
      <c r="AGQ218"/>
      <c r="AGR218"/>
      <c r="AGS218"/>
      <c r="AGT218"/>
      <c r="AGU218"/>
      <c r="AGV218"/>
      <c r="AGW218"/>
      <c r="AGX218"/>
      <c r="AGY218"/>
      <c r="AGZ218"/>
      <c r="AHA218"/>
      <c r="AHB218"/>
      <c r="AHC218"/>
      <c r="AHD218"/>
      <c r="AHE218"/>
      <c r="AHF218"/>
      <c r="AHG218"/>
      <c r="AHH218"/>
      <c r="AHI218"/>
      <c r="AHJ218"/>
      <c r="AHK218"/>
      <c r="AHL218"/>
      <c r="AHM218"/>
      <c r="AHN218"/>
      <c r="AHO218"/>
      <c r="AHP218"/>
      <c r="AHQ218"/>
      <c r="AHR218"/>
      <c r="AHS218"/>
      <c r="AHT218"/>
      <c r="AHU218"/>
      <c r="AHV218"/>
      <c r="AHW218"/>
      <c r="AHX218"/>
      <c r="AHY218"/>
      <c r="AHZ218"/>
      <c r="AIA218"/>
      <c r="AIB218"/>
      <c r="AIC218"/>
      <c r="AID218"/>
      <c r="AIE218"/>
      <c r="AIF218"/>
      <c r="AIG218"/>
      <c r="AIH218"/>
      <c r="AII218"/>
      <c r="AIJ218"/>
      <c r="AIK218"/>
      <c r="AIL218"/>
      <c r="AIM218"/>
      <c r="AIN218"/>
      <c r="AIO218"/>
      <c r="AIP218"/>
      <c r="AIQ218"/>
      <c r="AIR218"/>
      <c r="AIS218"/>
      <c r="AIT218"/>
      <c r="AIU218"/>
      <c r="AIV218"/>
      <c r="AIW218"/>
      <c r="AIX218"/>
      <c r="AIY218"/>
      <c r="AIZ218"/>
      <c r="AJA218"/>
      <c r="AJB218"/>
      <c r="AJC218"/>
      <c r="AJD218"/>
      <c r="AJE218"/>
      <c r="AJF218"/>
      <c r="AJG218"/>
      <c r="AJH218"/>
      <c r="AJI218"/>
      <c r="AJJ218"/>
      <c r="AJK218"/>
      <c r="AJL218"/>
      <c r="AJM218"/>
      <c r="AJN218"/>
      <c r="AJO218"/>
      <c r="AJP218"/>
      <c r="AJQ218"/>
      <c r="AJR218"/>
      <c r="AJS218"/>
      <c r="AJT218"/>
      <c r="AJU218"/>
      <c r="AJV218"/>
      <c r="AJW218"/>
      <c r="AJX218"/>
      <c r="AJY218"/>
      <c r="AJZ218"/>
      <c r="AKA218"/>
      <c r="AKB218"/>
      <c r="AKC218"/>
      <c r="AKD218"/>
      <c r="AKE218"/>
      <c r="AKF218"/>
      <c r="AKG218"/>
      <c r="AKH218"/>
      <c r="AKI218"/>
      <c r="AKJ218"/>
      <c r="AKK218"/>
      <c r="AKL218"/>
      <c r="AKM218"/>
      <c r="AKN218"/>
      <c r="AKO218"/>
      <c r="AKP218"/>
      <c r="AKQ218"/>
      <c r="AKR218"/>
      <c r="AKS218"/>
      <c r="AKT218"/>
      <c r="AKU218"/>
      <c r="AKV218"/>
      <c r="AKW218"/>
      <c r="AKX218"/>
      <c r="AKY218"/>
      <c r="AKZ218"/>
      <c r="ALA218"/>
      <c r="ALB218"/>
      <c r="ALC218"/>
      <c r="ALD218"/>
      <c r="ALE218"/>
      <c r="ALF218"/>
      <c r="ALG218"/>
      <c r="ALH218"/>
      <c r="ALI218"/>
      <c r="ALJ218"/>
      <c r="ALK218"/>
      <c r="ALL218"/>
      <c r="ALM218"/>
      <c r="ALN218"/>
      <c r="ALO218"/>
      <c r="ALP218"/>
      <c r="ALQ218"/>
      <c r="ALR218"/>
      <c r="ALS218"/>
      <c r="ALT218"/>
      <c r="ALU218"/>
      <c r="ALV218"/>
      <c r="ALW218"/>
      <c r="ALX218"/>
      <c r="ALY218"/>
      <c r="ALZ218"/>
      <c r="AMA218"/>
      <c r="AMB218"/>
      <c r="AMC218"/>
      <c r="AMD218"/>
      <c r="AME218"/>
      <c r="AMF218"/>
      <c r="AMG218"/>
      <c r="AMH218"/>
      <c r="AMI218"/>
      <c r="AMJ218"/>
      <c r="AMK218"/>
      <c r="AML218"/>
      <c r="AMM218"/>
      <c r="AMN218"/>
      <c r="AMO218"/>
      <c r="AMP218"/>
      <c r="AMQ218"/>
      <c r="AMR218"/>
      <c r="AMS218"/>
      <c r="AMT218"/>
      <c r="AMU218"/>
      <c r="AMV218"/>
      <c r="AMW218"/>
      <c r="AMX218"/>
      <c r="AMY218"/>
      <c r="AMZ218"/>
      <c r="ANA218"/>
      <c r="ANB218"/>
      <c r="ANC218"/>
      <c r="AND218"/>
      <c r="ANE218"/>
      <c r="ANF218"/>
      <c r="ANG218"/>
      <c r="ANH218"/>
      <c r="ANI218"/>
      <c r="ANJ218"/>
      <c r="ANK218"/>
      <c r="ANL218"/>
      <c r="ANM218"/>
      <c r="ANN218"/>
      <c r="ANO218"/>
      <c r="ANP218"/>
      <c r="ANQ218"/>
      <c r="ANR218"/>
      <c r="ANS218"/>
      <c r="ANT218"/>
      <c r="ANU218"/>
      <c r="ANV218"/>
      <c r="ANW218"/>
      <c r="ANX218"/>
      <c r="ANY218"/>
      <c r="ANZ218"/>
      <c r="AOA218"/>
      <c r="AOB218"/>
      <c r="AOC218"/>
      <c r="AOD218"/>
      <c r="AOE218"/>
      <c r="AOF218"/>
      <c r="AOG218"/>
      <c r="AOH218"/>
      <c r="AOI218"/>
      <c r="AOJ218"/>
      <c r="AOK218"/>
      <c r="AOL218"/>
      <c r="AOM218"/>
      <c r="AON218"/>
      <c r="AOO218"/>
      <c r="AOP218"/>
      <c r="AOQ218"/>
      <c r="AOR218"/>
      <c r="AOS218"/>
      <c r="AOT218"/>
      <c r="AOU218"/>
      <c r="AOV218"/>
      <c r="AOW218"/>
      <c r="AOX218"/>
      <c r="AOY218"/>
      <c r="AOZ218"/>
      <c r="APA218"/>
      <c r="APB218"/>
      <c r="APC218"/>
      <c r="APD218"/>
      <c r="APE218"/>
      <c r="APF218"/>
      <c r="APG218"/>
      <c r="APH218"/>
      <c r="API218"/>
      <c r="APJ218"/>
      <c r="APK218"/>
      <c r="APL218"/>
      <c r="APM218"/>
      <c r="APN218"/>
      <c r="APO218"/>
      <c r="APP218"/>
      <c r="APQ218"/>
      <c r="APR218"/>
      <c r="APS218"/>
      <c r="APT218"/>
      <c r="APU218"/>
      <c r="APV218"/>
      <c r="APW218"/>
      <c r="APX218"/>
      <c r="APY218"/>
      <c r="APZ218"/>
      <c r="AQA218"/>
      <c r="AQB218"/>
      <c r="AQC218"/>
      <c r="AQD218"/>
      <c r="AQE218"/>
      <c r="AQF218"/>
      <c r="AQG218"/>
      <c r="AQH218"/>
      <c r="AQI218"/>
      <c r="AQJ218"/>
      <c r="AQK218"/>
      <c r="AQL218"/>
      <c r="AQM218"/>
      <c r="AQN218"/>
      <c r="AQO218"/>
      <c r="AQP218"/>
      <c r="AQQ218"/>
      <c r="AQR218"/>
      <c r="AQS218"/>
      <c r="AQT218"/>
      <c r="AQU218"/>
      <c r="AQV218"/>
      <c r="AQW218"/>
      <c r="AQX218"/>
      <c r="AQY218"/>
      <c r="AQZ218"/>
      <c r="ARA218"/>
      <c r="ARB218"/>
      <c r="ARC218"/>
      <c r="ARD218"/>
      <c r="ARE218"/>
      <c r="ARF218"/>
      <c r="ARG218"/>
      <c r="ARH218"/>
      <c r="ARI218"/>
      <c r="ARJ218"/>
      <c r="ARK218"/>
      <c r="ARL218"/>
      <c r="ARM218"/>
      <c r="ARN218"/>
      <c r="ARO218"/>
      <c r="ARP218"/>
      <c r="ARQ218"/>
      <c r="ARR218"/>
      <c r="ARS218"/>
      <c r="ART218"/>
      <c r="ARU218"/>
      <c r="ARV218"/>
      <c r="ARW218"/>
      <c r="ARX218"/>
      <c r="ARY218"/>
      <c r="ARZ218"/>
      <c r="ASA218"/>
      <c r="ASB218"/>
      <c r="ASC218"/>
      <c r="ASD218"/>
      <c r="ASE218"/>
      <c r="ASF218"/>
      <c r="ASG218"/>
      <c r="ASH218"/>
      <c r="ASI218"/>
      <c r="ASJ218"/>
      <c r="ASK218"/>
      <c r="ASL218"/>
      <c r="ASM218"/>
      <c r="ASN218"/>
      <c r="ASO218"/>
      <c r="ASP218"/>
      <c r="ASQ218"/>
      <c r="ASR218"/>
      <c r="ASS218"/>
      <c r="AST218"/>
      <c r="ASU218"/>
      <c r="ASV218"/>
      <c r="ASW218"/>
      <c r="ASX218"/>
      <c r="ASY218"/>
      <c r="ASZ218"/>
      <c r="ATA218"/>
      <c r="ATB218"/>
      <c r="ATC218"/>
      <c r="ATD218"/>
      <c r="ATE218"/>
      <c r="ATF218"/>
      <c r="ATG218"/>
      <c r="ATH218"/>
      <c r="ATI218"/>
      <c r="ATJ218"/>
      <c r="ATK218"/>
      <c r="ATL218"/>
      <c r="ATM218"/>
      <c r="ATN218"/>
      <c r="ATO218"/>
      <c r="ATP218"/>
      <c r="ATQ218"/>
      <c r="ATR218"/>
      <c r="ATS218"/>
      <c r="ATT218"/>
      <c r="ATU218"/>
      <c r="ATV218"/>
      <c r="ATW218"/>
      <c r="ATX218"/>
      <c r="ATY218"/>
      <c r="ATZ218"/>
      <c r="AUA218"/>
      <c r="AUB218"/>
      <c r="AUC218"/>
      <c r="AUD218"/>
      <c r="AUE218"/>
      <c r="AUF218"/>
      <c r="AUG218"/>
      <c r="AUH218"/>
      <c r="AUI218"/>
      <c r="AUJ218"/>
      <c r="AUK218"/>
      <c r="AUL218"/>
      <c r="AUM218"/>
      <c r="AUN218"/>
      <c r="AUO218"/>
      <c r="AUP218"/>
      <c r="AUQ218"/>
      <c r="AUR218"/>
      <c r="AUS218"/>
      <c r="AUT218"/>
      <c r="AUU218"/>
      <c r="AUV218"/>
      <c r="AUW218"/>
      <c r="AUX218"/>
      <c r="AUY218"/>
      <c r="AUZ218"/>
      <c r="AVA218"/>
      <c r="AVB218"/>
      <c r="AVC218"/>
      <c r="AVD218"/>
      <c r="AVE218"/>
      <c r="AVF218"/>
      <c r="AVG218"/>
      <c r="AVH218"/>
      <c r="AVI218"/>
      <c r="AVJ218"/>
      <c r="AVK218"/>
      <c r="AVL218"/>
      <c r="AVM218"/>
      <c r="AVN218"/>
      <c r="AVO218"/>
      <c r="AVP218"/>
      <c r="AVQ218"/>
      <c r="AVR218"/>
      <c r="AVS218"/>
      <c r="AVT218"/>
      <c r="AVU218"/>
      <c r="AVV218"/>
      <c r="AVW218"/>
      <c r="AVX218"/>
      <c r="AVY218"/>
      <c r="AVZ218"/>
      <c r="AWA218"/>
      <c r="AWB218"/>
      <c r="AWC218"/>
      <c r="AWD218"/>
      <c r="AWE218"/>
      <c r="AWF218"/>
      <c r="AWG218"/>
      <c r="AWH218"/>
      <c r="AWI218"/>
      <c r="AWJ218"/>
      <c r="AWK218"/>
      <c r="AWL218"/>
      <c r="AWM218"/>
      <c r="AWN218"/>
      <c r="AWO218"/>
      <c r="AWP218"/>
      <c r="AWQ218"/>
      <c r="AWR218"/>
      <c r="AWS218"/>
      <c r="AWT218"/>
      <c r="AWU218"/>
      <c r="AWV218"/>
      <c r="AWW218"/>
      <c r="AWX218"/>
      <c r="AWY218"/>
      <c r="AWZ218"/>
      <c r="AXA218"/>
      <c r="AXB218"/>
      <c r="AXC218"/>
      <c r="AXD218"/>
      <c r="AXE218"/>
      <c r="AXF218"/>
      <c r="AXG218"/>
      <c r="AXH218"/>
      <c r="AXI218"/>
      <c r="AXJ218"/>
      <c r="AXK218"/>
      <c r="AXL218"/>
      <c r="AXM218"/>
      <c r="AXN218"/>
      <c r="AXO218"/>
      <c r="AXP218"/>
      <c r="AXQ218"/>
      <c r="AXR218"/>
      <c r="AXS218"/>
      <c r="AXT218"/>
      <c r="AXU218"/>
      <c r="AXV218"/>
      <c r="AXW218"/>
      <c r="AXX218"/>
      <c r="AXY218"/>
      <c r="AXZ218"/>
      <c r="AYA218"/>
      <c r="AYB218"/>
      <c r="AYC218"/>
      <c r="AYD218"/>
      <c r="AYE218"/>
      <c r="AYF218"/>
      <c r="AYG218"/>
      <c r="AYH218"/>
      <c r="AYI218"/>
      <c r="AYJ218"/>
      <c r="AYK218"/>
      <c r="AYL218"/>
      <c r="AYM218"/>
    </row>
    <row r="219" spans="1:1339" x14ac:dyDescent="0.3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  <c r="AGN219"/>
      <c r="AGO219"/>
      <c r="AGP219"/>
      <c r="AGQ219"/>
      <c r="AGR219"/>
      <c r="AGS219"/>
      <c r="AGT219"/>
      <c r="AGU219"/>
      <c r="AGV219"/>
      <c r="AGW219"/>
      <c r="AGX219"/>
      <c r="AGY219"/>
      <c r="AGZ219"/>
      <c r="AHA219"/>
      <c r="AHB219"/>
      <c r="AHC219"/>
      <c r="AHD219"/>
      <c r="AHE219"/>
      <c r="AHF219"/>
      <c r="AHG219"/>
      <c r="AHH219"/>
      <c r="AHI219"/>
      <c r="AHJ219"/>
      <c r="AHK219"/>
      <c r="AHL219"/>
      <c r="AHM219"/>
      <c r="AHN219"/>
      <c r="AHO219"/>
      <c r="AHP219"/>
      <c r="AHQ219"/>
      <c r="AHR219"/>
      <c r="AHS219"/>
      <c r="AHT219"/>
      <c r="AHU219"/>
      <c r="AHV219"/>
      <c r="AHW219"/>
      <c r="AHX219"/>
      <c r="AHY219"/>
      <c r="AHZ219"/>
      <c r="AIA219"/>
      <c r="AIB219"/>
      <c r="AIC219"/>
      <c r="AID219"/>
      <c r="AIE219"/>
      <c r="AIF219"/>
      <c r="AIG219"/>
      <c r="AIH219"/>
      <c r="AII219"/>
      <c r="AIJ219"/>
      <c r="AIK219"/>
      <c r="AIL219"/>
      <c r="AIM219"/>
      <c r="AIN219"/>
      <c r="AIO219"/>
      <c r="AIP219"/>
      <c r="AIQ219"/>
      <c r="AIR219"/>
      <c r="AIS219"/>
      <c r="AIT219"/>
      <c r="AIU219"/>
      <c r="AIV219"/>
      <c r="AIW219"/>
      <c r="AIX219"/>
      <c r="AIY219"/>
      <c r="AIZ219"/>
      <c r="AJA219"/>
      <c r="AJB219"/>
      <c r="AJC219"/>
      <c r="AJD219"/>
      <c r="AJE219"/>
      <c r="AJF219"/>
      <c r="AJG219"/>
      <c r="AJH219"/>
      <c r="AJI219"/>
      <c r="AJJ219"/>
      <c r="AJK219"/>
      <c r="AJL219"/>
      <c r="AJM219"/>
      <c r="AJN219"/>
      <c r="AJO219"/>
      <c r="AJP219"/>
      <c r="AJQ219"/>
      <c r="AJR219"/>
      <c r="AJS219"/>
      <c r="AJT219"/>
      <c r="AJU219"/>
      <c r="AJV219"/>
      <c r="AJW219"/>
      <c r="AJX219"/>
      <c r="AJY219"/>
      <c r="AJZ219"/>
      <c r="AKA219"/>
      <c r="AKB219"/>
      <c r="AKC219"/>
      <c r="AKD219"/>
      <c r="AKE219"/>
      <c r="AKF219"/>
      <c r="AKG219"/>
      <c r="AKH219"/>
      <c r="AKI219"/>
      <c r="AKJ219"/>
      <c r="AKK219"/>
      <c r="AKL219"/>
      <c r="AKM219"/>
      <c r="AKN219"/>
      <c r="AKO219"/>
      <c r="AKP219"/>
      <c r="AKQ219"/>
      <c r="AKR219"/>
      <c r="AKS219"/>
      <c r="AKT219"/>
      <c r="AKU219"/>
      <c r="AKV219"/>
      <c r="AKW219"/>
      <c r="AKX219"/>
      <c r="AKY219"/>
      <c r="AKZ219"/>
      <c r="ALA219"/>
      <c r="ALB219"/>
      <c r="ALC219"/>
      <c r="ALD219"/>
      <c r="ALE219"/>
      <c r="ALF219"/>
      <c r="ALG219"/>
      <c r="ALH219"/>
      <c r="ALI219"/>
      <c r="ALJ219"/>
      <c r="ALK219"/>
      <c r="ALL219"/>
      <c r="ALM219"/>
      <c r="ALN219"/>
      <c r="ALO219"/>
      <c r="ALP219"/>
      <c r="ALQ219"/>
      <c r="ALR219"/>
      <c r="ALS219"/>
      <c r="ALT219"/>
      <c r="ALU219"/>
      <c r="ALV219"/>
      <c r="ALW219"/>
      <c r="ALX219"/>
      <c r="ALY219"/>
      <c r="ALZ219"/>
      <c r="AMA219"/>
      <c r="AMB219"/>
      <c r="AMC219"/>
      <c r="AMD219"/>
      <c r="AME219"/>
      <c r="AMF219"/>
      <c r="AMG219"/>
      <c r="AMH219"/>
      <c r="AMI219"/>
      <c r="AMJ219"/>
      <c r="AMK219"/>
      <c r="AML219"/>
      <c r="AMM219"/>
      <c r="AMN219"/>
      <c r="AMO219"/>
      <c r="AMP219"/>
      <c r="AMQ219"/>
      <c r="AMR219"/>
      <c r="AMS219"/>
      <c r="AMT219"/>
      <c r="AMU219"/>
      <c r="AMV219"/>
      <c r="AMW219"/>
      <c r="AMX219"/>
      <c r="AMY219"/>
      <c r="AMZ219"/>
      <c r="ANA219"/>
      <c r="ANB219"/>
      <c r="ANC219"/>
      <c r="AND219"/>
      <c r="ANE219"/>
      <c r="ANF219"/>
      <c r="ANG219"/>
      <c r="ANH219"/>
      <c r="ANI219"/>
      <c r="ANJ219"/>
      <c r="ANK219"/>
      <c r="ANL219"/>
      <c r="ANM219"/>
      <c r="ANN219"/>
      <c r="ANO219"/>
      <c r="ANP219"/>
      <c r="ANQ219"/>
      <c r="ANR219"/>
      <c r="ANS219"/>
      <c r="ANT219"/>
      <c r="ANU219"/>
      <c r="ANV219"/>
      <c r="ANW219"/>
      <c r="ANX219"/>
      <c r="ANY219"/>
      <c r="ANZ219"/>
      <c r="AOA219"/>
      <c r="AOB219"/>
      <c r="AOC219"/>
      <c r="AOD219"/>
      <c r="AOE219"/>
      <c r="AOF219"/>
      <c r="AOG219"/>
      <c r="AOH219"/>
      <c r="AOI219"/>
      <c r="AOJ219"/>
      <c r="AOK219"/>
      <c r="AOL219"/>
      <c r="AOM219"/>
      <c r="AON219"/>
      <c r="AOO219"/>
      <c r="AOP219"/>
      <c r="AOQ219"/>
      <c r="AOR219"/>
      <c r="AOS219"/>
      <c r="AOT219"/>
      <c r="AOU219"/>
      <c r="AOV219"/>
      <c r="AOW219"/>
      <c r="AOX219"/>
      <c r="AOY219"/>
      <c r="AOZ219"/>
      <c r="APA219"/>
      <c r="APB219"/>
      <c r="APC219"/>
      <c r="APD219"/>
      <c r="APE219"/>
      <c r="APF219"/>
      <c r="APG219"/>
      <c r="APH219"/>
      <c r="API219"/>
      <c r="APJ219"/>
      <c r="APK219"/>
      <c r="APL219"/>
      <c r="APM219"/>
      <c r="APN219"/>
      <c r="APO219"/>
      <c r="APP219"/>
      <c r="APQ219"/>
      <c r="APR219"/>
      <c r="APS219"/>
      <c r="APT219"/>
      <c r="APU219"/>
      <c r="APV219"/>
      <c r="APW219"/>
      <c r="APX219"/>
      <c r="APY219"/>
      <c r="APZ219"/>
      <c r="AQA219"/>
      <c r="AQB219"/>
      <c r="AQC219"/>
      <c r="AQD219"/>
      <c r="AQE219"/>
      <c r="AQF219"/>
      <c r="AQG219"/>
      <c r="AQH219"/>
      <c r="AQI219"/>
      <c r="AQJ219"/>
      <c r="AQK219"/>
      <c r="AQL219"/>
      <c r="AQM219"/>
      <c r="AQN219"/>
      <c r="AQO219"/>
      <c r="AQP219"/>
      <c r="AQQ219"/>
      <c r="AQR219"/>
      <c r="AQS219"/>
      <c r="AQT219"/>
      <c r="AQU219"/>
      <c r="AQV219"/>
      <c r="AQW219"/>
      <c r="AQX219"/>
      <c r="AQY219"/>
      <c r="AQZ219"/>
      <c r="ARA219"/>
      <c r="ARB219"/>
      <c r="ARC219"/>
      <c r="ARD219"/>
      <c r="ARE219"/>
      <c r="ARF219"/>
      <c r="ARG219"/>
      <c r="ARH219"/>
      <c r="ARI219"/>
      <c r="ARJ219"/>
      <c r="ARK219"/>
      <c r="ARL219"/>
      <c r="ARM219"/>
      <c r="ARN219"/>
      <c r="ARO219"/>
      <c r="ARP219"/>
      <c r="ARQ219"/>
      <c r="ARR219"/>
      <c r="ARS219"/>
      <c r="ART219"/>
      <c r="ARU219"/>
      <c r="ARV219"/>
      <c r="ARW219"/>
      <c r="ARX219"/>
      <c r="ARY219"/>
      <c r="ARZ219"/>
      <c r="ASA219"/>
      <c r="ASB219"/>
      <c r="ASC219"/>
      <c r="ASD219"/>
      <c r="ASE219"/>
      <c r="ASF219"/>
      <c r="ASG219"/>
      <c r="ASH219"/>
      <c r="ASI219"/>
      <c r="ASJ219"/>
      <c r="ASK219"/>
      <c r="ASL219"/>
      <c r="ASM219"/>
      <c r="ASN219"/>
      <c r="ASO219"/>
      <c r="ASP219"/>
      <c r="ASQ219"/>
      <c r="ASR219"/>
      <c r="ASS219"/>
      <c r="AST219"/>
      <c r="ASU219"/>
      <c r="ASV219"/>
      <c r="ASW219"/>
      <c r="ASX219"/>
      <c r="ASY219"/>
      <c r="ASZ219"/>
      <c r="ATA219"/>
      <c r="ATB219"/>
      <c r="ATC219"/>
      <c r="ATD219"/>
      <c r="ATE219"/>
      <c r="ATF219"/>
      <c r="ATG219"/>
      <c r="ATH219"/>
      <c r="ATI219"/>
      <c r="ATJ219"/>
      <c r="ATK219"/>
      <c r="ATL219"/>
      <c r="ATM219"/>
      <c r="ATN219"/>
      <c r="ATO219"/>
      <c r="ATP219"/>
      <c r="ATQ219"/>
      <c r="ATR219"/>
      <c r="ATS219"/>
      <c r="ATT219"/>
      <c r="ATU219"/>
      <c r="ATV219"/>
      <c r="ATW219"/>
      <c r="ATX219"/>
      <c r="ATY219"/>
      <c r="ATZ219"/>
      <c r="AUA219"/>
      <c r="AUB219"/>
      <c r="AUC219"/>
      <c r="AUD219"/>
      <c r="AUE219"/>
      <c r="AUF219"/>
      <c r="AUG219"/>
      <c r="AUH219"/>
      <c r="AUI219"/>
      <c r="AUJ219"/>
      <c r="AUK219"/>
      <c r="AUL219"/>
      <c r="AUM219"/>
      <c r="AUN219"/>
      <c r="AUO219"/>
      <c r="AUP219"/>
      <c r="AUQ219"/>
      <c r="AUR219"/>
      <c r="AUS219"/>
      <c r="AUT219"/>
      <c r="AUU219"/>
      <c r="AUV219"/>
      <c r="AUW219"/>
      <c r="AUX219"/>
      <c r="AUY219"/>
      <c r="AUZ219"/>
      <c r="AVA219"/>
      <c r="AVB219"/>
      <c r="AVC219"/>
      <c r="AVD219"/>
      <c r="AVE219"/>
      <c r="AVF219"/>
      <c r="AVG219"/>
      <c r="AVH219"/>
      <c r="AVI219"/>
      <c r="AVJ219"/>
      <c r="AVK219"/>
      <c r="AVL219"/>
      <c r="AVM219"/>
      <c r="AVN219"/>
      <c r="AVO219"/>
      <c r="AVP219"/>
      <c r="AVQ219"/>
      <c r="AVR219"/>
      <c r="AVS219"/>
      <c r="AVT219"/>
      <c r="AVU219"/>
      <c r="AVV219"/>
      <c r="AVW219"/>
      <c r="AVX219"/>
      <c r="AVY219"/>
      <c r="AVZ219"/>
      <c r="AWA219"/>
      <c r="AWB219"/>
      <c r="AWC219"/>
      <c r="AWD219"/>
      <c r="AWE219"/>
      <c r="AWF219"/>
      <c r="AWG219"/>
      <c r="AWH219"/>
      <c r="AWI219"/>
      <c r="AWJ219"/>
      <c r="AWK219"/>
      <c r="AWL219"/>
      <c r="AWM219"/>
      <c r="AWN219"/>
      <c r="AWO219"/>
      <c r="AWP219"/>
      <c r="AWQ219"/>
      <c r="AWR219"/>
      <c r="AWS219"/>
      <c r="AWT219"/>
      <c r="AWU219"/>
      <c r="AWV219"/>
      <c r="AWW219"/>
      <c r="AWX219"/>
      <c r="AWY219"/>
      <c r="AWZ219"/>
      <c r="AXA219"/>
      <c r="AXB219"/>
      <c r="AXC219"/>
      <c r="AXD219"/>
      <c r="AXE219"/>
      <c r="AXF219"/>
      <c r="AXG219"/>
      <c r="AXH219"/>
      <c r="AXI219"/>
      <c r="AXJ219"/>
      <c r="AXK219"/>
      <c r="AXL219"/>
      <c r="AXM219"/>
      <c r="AXN219"/>
      <c r="AXO219"/>
      <c r="AXP219"/>
      <c r="AXQ219"/>
      <c r="AXR219"/>
      <c r="AXS219"/>
      <c r="AXT219"/>
      <c r="AXU219"/>
      <c r="AXV219"/>
      <c r="AXW219"/>
      <c r="AXX219"/>
      <c r="AXY219"/>
      <c r="AXZ219"/>
      <c r="AYA219"/>
      <c r="AYB219"/>
      <c r="AYC219"/>
      <c r="AYD219"/>
      <c r="AYE219"/>
      <c r="AYF219"/>
      <c r="AYG219"/>
      <c r="AYH219"/>
      <c r="AYI219"/>
      <c r="AYJ219"/>
      <c r="AYK219"/>
      <c r="AYL219"/>
      <c r="AYM219"/>
    </row>
    <row r="220" spans="1:1339" x14ac:dyDescent="0.3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  <c r="AGN220"/>
      <c r="AGO220"/>
      <c r="AGP220"/>
      <c r="AGQ220"/>
      <c r="AGR220"/>
      <c r="AGS220"/>
      <c r="AGT220"/>
      <c r="AGU220"/>
      <c r="AGV220"/>
      <c r="AGW220"/>
      <c r="AGX220"/>
      <c r="AGY220"/>
      <c r="AGZ220"/>
      <c r="AHA220"/>
      <c r="AHB220"/>
      <c r="AHC220"/>
      <c r="AHD220"/>
      <c r="AHE220"/>
      <c r="AHF220"/>
      <c r="AHG220"/>
      <c r="AHH220"/>
      <c r="AHI220"/>
      <c r="AHJ220"/>
      <c r="AHK220"/>
      <c r="AHL220"/>
      <c r="AHM220"/>
      <c r="AHN220"/>
      <c r="AHO220"/>
      <c r="AHP220"/>
      <c r="AHQ220"/>
      <c r="AHR220"/>
      <c r="AHS220"/>
      <c r="AHT220"/>
      <c r="AHU220"/>
      <c r="AHV220"/>
      <c r="AHW220"/>
      <c r="AHX220"/>
      <c r="AHY220"/>
      <c r="AHZ220"/>
      <c r="AIA220"/>
      <c r="AIB220"/>
      <c r="AIC220"/>
      <c r="AID220"/>
      <c r="AIE220"/>
      <c r="AIF220"/>
      <c r="AIG220"/>
      <c r="AIH220"/>
      <c r="AII220"/>
      <c r="AIJ220"/>
      <c r="AIK220"/>
      <c r="AIL220"/>
      <c r="AIM220"/>
      <c r="AIN220"/>
      <c r="AIO220"/>
      <c r="AIP220"/>
      <c r="AIQ220"/>
      <c r="AIR220"/>
      <c r="AIS220"/>
      <c r="AIT220"/>
      <c r="AIU220"/>
      <c r="AIV220"/>
      <c r="AIW220"/>
      <c r="AIX220"/>
      <c r="AIY220"/>
      <c r="AIZ220"/>
      <c r="AJA220"/>
      <c r="AJB220"/>
      <c r="AJC220"/>
      <c r="AJD220"/>
      <c r="AJE220"/>
      <c r="AJF220"/>
      <c r="AJG220"/>
      <c r="AJH220"/>
      <c r="AJI220"/>
      <c r="AJJ220"/>
      <c r="AJK220"/>
      <c r="AJL220"/>
      <c r="AJM220"/>
      <c r="AJN220"/>
      <c r="AJO220"/>
      <c r="AJP220"/>
      <c r="AJQ220"/>
      <c r="AJR220"/>
      <c r="AJS220"/>
      <c r="AJT220"/>
      <c r="AJU220"/>
      <c r="AJV220"/>
      <c r="AJW220"/>
      <c r="AJX220"/>
      <c r="AJY220"/>
      <c r="AJZ220"/>
      <c r="AKA220"/>
      <c r="AKB220"/>
      <c r="AKC220"/>
      <c r="AKD220"/>
      <c r="AKE220"/>
      <c r="AKF220"/>
      <c r="AKG220"/>
      <c r="AKH220"/>
      <c r="AKI220"/>
      <c r="AKJ220"/>
      <c r="AKK220"/>
      <c r="AKL220"/>
      <c r="AKM220"/>
      <c r="AKN220"/>
      <c r="AKO220"/>
      <c r="AKP220"/>
      <c r="AKQ220"/>
      <c r="AKR220"/>
      <c r="AKS220"/>
      <c r="AKT220"/>
      <c r="AKU220"/>
      <c r="AKV220"/>
      <c r="AKW220"/>
      <c r="AKX220"/>
      <c r="AKY220"/>
      <c r="AKZ220"/>
      <c r="ALA220"/>
      <c r="ALB220"/>
      <c r="ALC220"/>
      <c r="ALD220"/>
      <c r="ALE220"/>
      <c r="ALF220"/>
      <c r="ALG220"/>
      <c r="ALH220"/>
      <c r="ALI220"/>
      <c r="ALJ220"/>
      <c r="ALK220"/>
      <c r="ALL220"/>
      <c r="ALM220"/>
      <c r="ALN220"/>
      <c r="ALO220"/>
      <c r="ALP220"/>
      <c r="ALQ220"/>
      <c r="ALR220"/>
      <c r="ALS220"/>
      <c r="ALT220"/>
      <c r="ALU220"/>
      <c r="ALV220"/>
      <c r="ALW220"/>
      <c r="ALX220"/>
      <c r="ALY220"/>
      <c r="ALZ220"/>
      <c r="AMA220"/>
      <c r="AMB220"/>
      <c r="AMC220"/>
      <c r="AMD220"/>
      <c r="AME220"/>
      <c r="AMF220"/>
      <c r="AMG220"/>
      <c r="AMH220"/>
      <c r="AMI220"/>
      <c r="AMJ220"/>
      <c r="AMK220"/>
      <c r="AML220"/>
      <c r="AMM220"/>
      <c r="AMN220"/>
      <c r="AMO220"/>
      <c r="AMP220"/>
      <c r="AMQ220"/>
      <c r="AMR220"/>
      <c r="AMS220"/>
      <c r="AMT220"/>
      <c r="AMU220"/>
      <c r="AMV220"/>
      <c r="AMW220"/>
      <c r="AMX220"/>
      <c r="AMY220"/>
      <c r="AMZ220"/>
      <c r="ANA220"/>
      <c r="ANB220"/>
      <c r="ANC220"/>
      <c r="AND220"/>
      <c r="ANE220"/>
      <c r="ANF220"/>
      <c r="ANG220"/>
      <c r="ANH220"/>
      <c r="ANI220"/>
      <c r="ANJ220"/>
      <c r="ANK220"/>
      <c r="ANL220"/>
      <c r="ANM220"/>
      <c r="ANN220"/>
      <c r="ANO220"/>
      <c r="ANP220"/>
      <c r="ANQ220"/>
      <c r="ANR220"/>
      <c r="ANS220"/>
      <c r="ANT220"/>
      <c r="ANU220"/>
      <c r="ANV220"/>
      <c r="ANW220"/>
      <c r="ANX220"/>
      <c r="ANY220"/>
      <c r="ANZ220"/>
      <c r="AOA220"/>
      <c r="AOB220"/>
      <c r="AOC220"/>
      <c r="AOD220"/>
      <c r="AOE220"/>
      <c r="AOF220"/>
      <c r="AOG220"/>
      <c r="AOH220"/>
      <c r="AOI220"/>
      <c r="AOJ220"/>
      <c r="AOK220"/>
      <c r="AOL220"/>
      <c r="AOM220"/>
      <c r="AON220"/>
      <c r="AOO220"/>
      <c r="AOP220"/>
      <c r="AOQ220"/>
      <c r="AOR220"/>
      <c r="AOS220"/>
      <c r="AOT220"/>
      <c r="AOU220"/>
      <c r="AOV220"/>
      <c r="AOW220"/>
      <c r="AOX220"/>
      <c r="AOY220"/>
      <c r="AOZ220"/>
      <c r="APA220"/>
      <c r="APB220"/>
      <c r="APC220"/>
      <c r="APD220"/>
      <c r="APE220"/>
      <c r="APF220"/>
      <c r="APG220"/>
      <c r="APH220"/>
      <c r="API220"/>
      <c r="APJ220"/>
      <c r="APK220"/>
      <c r="APL220"/>
      <c r="APM220"/>
      <c r="APN220"/>
      <c r="APO220"/>
      <c r="APP220"/>
      <c r="APQ220"/>
      <c r="APR220"/>
      <c r="APS220"/>
      <c r="APT220"/>
      <c r="APU220"/>
      <c r="APV220"/>
      <c r="APW220"/>
      <c r="APX220"/>
      <c r="APY220"/>
      <c r="APZ220"/>
      <c r="AQA220"/>
      <c r="AQB220"/>
      <c r="AQC220"/>
      <c r="AQD220"/>
      <c r="AQE220"/>
      <c r="AQF220"/>
      <c r="AQG220"/>
      <c r="AQH220"/>
      <c r="AQI220"/>
      <c r="AQJ220"/>
      <c r="AQK220"/>
      <c r="AQL220"/>
      <c r="AQM220"/>
      <c r="AQN220"/>
      <c r="AQO220"/>
      <c r="AQP220"/>
      <c r="AQQ220"/>
      <c r="AQR220"/>
      <c r="AQS220"/>
      <c r="AQT220"/>
      <c r="AQU220"/>
      <c r="AQV220"/>
      <c r="AQW220"/>
      <c r="AQX220"/>
      <c r="AQY220"/>
      <c r="AQZ220"/>
      <c r="ARA220"/>
      <c r="ARB220"/>
      <c r="ARC220"/>
      <c r="ARD220"/>
      <c r="ARE220"/>
      <c r="ARF220"/>
      <c r="ARG220"/>
      <c r="ARH220"/>
      <c r="ARI220"/>
      <c r="ARJ220"/>
      <c r="ARK220"/>
      <c r="ARL220"/>
      <c r="ARM220"/>
      <c r="ARN220"/>
      <c r="ARO220"/>
      <c r="ARP220"/>
      <c r="ARQ220"/>
      <c r="ARR220"/>
      <c r="ARS220"/>
      <c r="ART220"/>
      <c r="ARU220"/>
      <c r="ARV220"/>
      <c r="ARW220"/>
      <c r="ARX220"/>
      <c r="ARY220"/>
      <c r="ARZ220"/>
      <c r="ASA220"/>
      <c r="ASB220"/>
      <c r="ASC220"/>
      <c r="ASD220"/>
      <c r="ASE220"/>
      <c r="ASF220"/>
      <c r="ASG220"/>
      <c r="ASH220"/>
      <c r="ASI220"/>
      <c r="ASJ220"/>
      <c r="ASK220"/>
      <c r="ASL220"/>
      <c r="ASM220"/>
      <c r="ASN220"/>
      <c r="ASO220"/>
      <c r="ASP220"/>
      <c r="ASQ220"/>
      <c r="ASR220"/>
      <c r="ASS220"/>
      <c r="AST220"/>
      <c r="ASU220"/>
      <c r="ASV220"/>
      <c r="ASW220"/>
      <c r="ASX220"/>
      <c r="ASY220"/>
      <c r="ASZ220"/>
      <c r="ATA220"/>
      <c r="ATB220"/>
      <c r="ATC220"/>
      <c r="ATD220"/>
      <c r="ATE220"/>
      <c r="ATF220"/>
      <c r="ATG220"/>
      <c r="ATH220"/>
      <c r="ATI220"/>
      <c r="ATJ220"/>
      <c r="ATK220"/>
      <c r="ATL220"/>
      <c r="ATM220"/>
      <c r="ATN220"/>
      <c r="ATO220"/>
      <c r="ATP220"/>
      <c r="ATQ220"/>
      <c r="ATR220"/>
      <c r="ATS220"/>
      <c r="ATT220"/>
      <c r="ATU220"/>
      <c r="ATV220"/>
      <c r="ATW220"/>
      <c r="ATX220"/>
      <c r="ATY220"/>
      <c r="ATZ220"/>
      <c r="AUA220"/>
      <c r="AUB220"/>
      <c r="AUC220"/>
      <c r="AUD220"/>
      <c r="AUE220"/>
      <c r="AUF220"/>
      <c r="AUG220"/>
      <c r="AUH220"/>
      <c r="AUI220"/>
      <c r="AUJ220"/>
      <c r="AUK220"/>
      <c r="AUL220"/>
      <c r="AUM220"/>
      <c r="AUN220"/>
      <c r="AUO220"/>
      <c r="AUP220"/>
      <c r="AUQ220"/>
      <c r="AUR220"/>
      <c r="AUS220"/>
      <c r="AUT220"/>
      <c r="AUU220"/>
      <c r="AUV220"/>
      <c r="AUW220"/>
      <c r="AUX220"/>
      <c r="AUY220"/>
      <c r="AUZ220"/>
      <c r="AVA220"/>
      <c r="AVB220"/>
      <c r="AVC220"/>
      <c r="AVD220"/>
      <c r="AVE220"/>
      <c r="AVF220"/>
      <c r="AVG220"/>
      <c r="AVH220"/>
      <c r="AVI220"/>
      <c r="AVJ220"/>
      <c r="AVK220"/>
      <c r="AVL220"/>
      <c r="AVM220"/>
      <c r="AVN220"/>
      <c r="AVO220"/>
      <c r="AVP220"/>
      <c r="AVQ220"/>
      <c r="AVR220"/>
      <c r="AVS220"/>
      <c r="AVT220"/>
      <c r="AVU220"/>
      <c r="AVV220"/>
      <c r="AVW220"/>
      <c r="AVX220"/>
      <c r="AVY220"/>
      <c r="AVZ220"/>
      <c r="AWA220"/>
      <c r="AWB220"/>
      <c r="AWC220"/>
      <c r="AWD220"/>
      <c r="AWE220"/>
      <c r="AWF220"/>
      <c r="AWG220"/>
      <c r="AWH220"/>
      <c r="AWI220"/>
      <c r="AWJ220"/>
      <c r="AWK220"/>
      <c r="AWL220"/>
      <c r="AWM220"/>
      <c r="AWN220"/>
      <c r="AWO220"/>
      <c r="AWP220"/>
      <c r="AWQ220"/>
      <c r="AWR220"/>
      <c r="AWS220"/>
      <c r="AWT220"/>
      <c r="AWU220"/>
      <c r="AWV220"/>
      <c r="AWW220"/>
      <c r="AWX220"/>
      <c r="AWY220"/>
      <c r="AWZ220"/>
      <c r="AXA220"/>
      <c r="AXB220"/>
      <c r="AXC220"/>
      <c r="AXD220"/>
      <c r="AXE220"/>
      <c r="AXF220"/>
      <c r="AXG220"/>
      <c r="AXH220"/>
      <c r="AXI220"/>
      <c r="AXJ220"/>
      <c r="AXK220"/>
      <c r="AXL220"/>
      <c r="AXM220"/>
      <c r="AXN220"/>
      <c r="AXO220"/>
      <c r="AXP220"/>
      <c r="AXQ220"/>
      <c r="AXR220"/>
      <c r="AXS220"/>
      <c r="AXT220"/>
      <c r="AXU220"/>
      <c r="AXV220"/>
      <c r="AXW220"/>
      <c r="AXX220"/>
      <c r="AXY220"/>
      <c r="AXZ220"/>
      <c r="AYA220"/>
      <c r="AYB220"/>
      <c r="AYC220"/>
      <c r="AYD220"/>
      <c r="AYE220"/>
      <c r="AYF220"/>
      <c r="AYG220"/>
      <c r="AYH220"/>
      <c r="AYI220"/>
      <c r="AYJ220"/>
      <c r="AYK220"/>
      <c r="AYL220"/>
      <c r="AYM220"/>
    </row>
    <row r="221" spans="1:1339" x14ac:dyDescent="0.3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  <c r="AGN221"/>
      <c r="AGO221"/>
      <c r="AGP221"/>
      <c r="AGQ221"/>
      <c r="AGR221"/>
      <c r="AGS221"/>
      <c r="AGT221"/>
      <c r="AGU221"/>
      <c r="AGV221"/>
      <c r="AGW221"/>
      <c r="AGX221"/>
      <c r="AGY221"/>
      <c r="AGZ221"/>
      <c r="AHA221"/>
      <c r="AHB221"/>
      <c r="AHC221"/>
      <c r="AHD221"/>
      <c r="AHE221"/>
      <c r="AHF221"/>
      <c r="AHG221"/>
      <c r="AHH221"/>
      <c r="AHI221"/>
      <c r="AHJ221"/>
      <c r="AHK221"/>
      <c r="AHL221"/>
      <c r="AHM221"/>
      <c r="AHN221"/>
      <c r="AHO221"/>
      <c r="AHP221"/>
      <c r="AHQ221"/>
      <c r="AHR221"/>
      <c r="AHS221"/>
      <c r="AHT221"/>
      <c r="AHU221"/>
      <c r="AHV221"/>
      <c r="AHW221"/>
      <c r="AHX221"/>
      <c r="AHY221"/>
      <c r="AHZ221"/>
      <c r="AIA221"/>
      <c r="AIB221"/>
      <c r="AIC221"/>
      <c r="AID221"/>
      <c r="AIE221"/>
      <c r="AIF221"/>
      <c r="AIG221"/>
      <c r="AIH221"/>
      <c r="AII221"/>
      <c r="AIJ221"/>
      <c r="AIK221"/>
      <c r="AIL221"/>
      <c r="AIM221"/>
      <c r="AIN221"/>
      <c r="AIO221"/>
      <c r="AIP221"/>
      <c r="AIQ221"/>
      <c r="AIR221"/>
      <c r="AIS221"/>
      <c r="AIT221"/>
      <c r="AIU221"/>
      <c r="AIV221"/>
      <c r="AIW221"/>
      <c r="AIX221"/>
      <c r="AIY221"/>
      <c r="AIZ221"/>
      <c r="AJA221"/>
      <c r="AJB221"/>
      <c r="AJC221"/>
      <c r="AJD221"/>
      <c r="AJE221"/>
      <c r="AJF221"/>
      <c r="AJG221"/>
      <c r="AJH221"/>
      <c r="AJI221"/>
      <c r="AJJ221"/>
      <c r="AJK221"/>
      <c r="AJL221"/>
      <c r="AJM221"/>
      <c r="AJN221"/>
      <c r="AJO221"/>
      <c r="AJP221"/>
      <c r="AJQ221"/>
      <c r="AJR221"/>
      <c r="AJS221"/>
      <c r="AJT221"/>
      <c r="AJU221"/>
      <c r="AJV221"/>
      <c r="AJW221"/>
      <c r="AJX221"/>
      <c r="AJY221"/>
      <c r="AJZ221"/>
      <c r="AKA221"/>
      <c r="AKB221"/>
      <c r="AKC221"/>
      <c r="AKD221"/>
      <c r="AKE221"/>
      <c r="AKF221"/>
      <c r="AKG221"/>
      <c r="AKH221"/>
      <c r="AKI221"/>
      <c r="AKJ221"/>
      <c r="AKK221"/>
      <c r="AKL221"/>
      <c r="AKM221"/>
      <c r="AKN221"/>
      <c r="AKO221"/>
      <c r="AKP221"/>
      <c r="AKQ221"/>
      <c r="AKR221"/>
      <c r="AKS221"/>
      <c r="AKT221"/>
      <c r="AKU221"/>
      <c r="AKV221"/>
      <c r="AKW221"/>
      <c r="AKX221"/>
      <c r="AKY221"/>
      <c r="AKZ221"/>
      <c r="ALA221"/>
      <c r="ALB221"/>
      <c r="ALC221"/>
      <c r="ALD221"/>
      <c r="ALE221"/>
      <c r="ALF221"/>
      <c r="ALG221"/>
      <c r="ALH221"/>
      <c r="ALI221"/>
      <c r="ALJ221"/>
      <c r="ALK221"/>
      <c r="ALL221"/>
      <c r="ALM221"/>
      <c r="ALN221"/>
      <c r="ALO221"/>
      <c r="ALP221"/>
      <c r="ALQ221"/>
      <c r="ALR221"/>
      <c r="ALS221"/>
      <c r="ALT221"/>
      <c r="ALU221"/>
      <c r="ALV221"/>
      <c r="ALW221"/>
      <c r="ALX221"/>
      <c r="ALY221"/>
      <c r="ALZ221"/>
      <c r="AMA221"/>
      <c r="AMB221"/>
      <c r="AMC221"/>
      <c r="AMD221"/>
      <c r="AME221"/>
      <c r="AMF221"/>
      <c r="AMG221"/>
      <c r="AMH221"/>
      <c r="AMI221"/>
      <c r="AMJ221"/>
      <c r="AMK221"/>
      <c r="AML221"/>
      <c r="AMM221"/>
      <c r="AMN221"/>
      <c r="AMO221"/>
      <c r="AMP221"/>
      <c r="AMQ221"/>
      <c r="AMR221"/>
      <c r="AMS221"/>
      <c r="AMT221"/>
      <c r="AMU221"/>
      <c r="AMV221"/>
      <c r="AMW221"/>
      <c r="AMX221"/>
      <c r="AMY221"/>
      <c r="AMZ221"/>
      <c r="ANA221"/>
      <c r="ANB221"/>
      <c r="ANC221"/>
      <c r="AND221"/>
      <c r="ANE221"/>
      <c r="ANF221"/>
      <c r="ANG221"/>
      <c r="ANH221"/>
      <c r="ANI221"/>
      <c r="ANJ221"/>
      <c r="ANK221"/>
      <c r="ANL221"/>
      <c r="ANM221"/>
      <c r="ANN221"/>
      <c r="ANO221"/>
      <c r="ANP221"/>
      <c r="ANQ221"/>
      <c r="ANR221"/>
      <c r="ANS221"/>
      <c r="ANT221"/>
      <c r="ANU221"/>
      <c r="ANV221"/>
      <c r="ANW221"/>
      <c r="ANX221"/>
      <c r="ANY221"/>
      <c r="ANZ221"/>
      <c r="AOA221"/>
      <c r="AOB221"/>
      <c r="AOC221"/>
      <c r="AOD221"/>
      <c r="AOE221"/>
      <c r="AOF221"/>
      <c r="AOG221"/>
      <c r="AOH221"/>
      <c r="AOI221"/>
      <c r="AOJ221"/>
      <c r="AOK221"/>
      <c r="AOL221"/>
      <c r="AOM221"/>
      <c r="AON221"/>
      <c r="AOO221"/>
      <c r="AOP221"/>
      <c r="AOQ221"/>
      <c r="AOR221"/>
      <c r="AOS221"/>
      <c r="AOT221"/>
      <c r="AOU221"/>
      <c r="AOV221"/>
      <c r="AOW221"/>
      <c r="AOX221"/>
      <c r="AOY221"/>
      <c r="AOZ221"/>
      <c r="APA221"/>
      <c r="APB221"/>
      <c r="APC221"/>
      <c r="APD221"/>
      <c r="APE221"/>
      <c r="APF221"/>
      <c r="APG221"/>
      <c r="APH221"/>
      <c r="API221"/>
      <c r="APJ221"/>
      <c r="APK221"/>
      <c r="APL221"/>
      <c r="APM221"/>
      <c r="APN221"/>
      <c r="APO221"/>
      <c r="APP221"/>
      <c r="APQ221"/>
      <c r="APR221"/>
      <c r="APS221"/>
      <c r="APT221"/>
      <c r="APU221"/>
      <c r="APV221"/>
      <c r="APW221"/>
      <c r="APX221"/>
      <c r="APY221"/>
      <c r="APZ221"/>
      <c r="AQA221"/>
      <c r="AQB221"/>
      <c r="AQC221"/>
      <c r="AQD221"/>
      <c r="AQE221"/>
      <c r="AQF221"/>
      <c r="AQG221"/>
      <c r="AQH221"/>
      <c r="AQI221"/>
      <c r="AQJ221"/>
      <c r="AQK221"/>
      <c r="AQL221"/>
      <c r="AQM221"/>
      <c r="AQN221"/>
      <c r="AQO221"/>
      <c r="AQP221"/>
      <c r="AQQ221"/>
      <c r="AQR221"/>
      <c r="AQS221"/>
      <c r="AQT221"/>
      <c r="AQU221"/>
      <c r="AQV221"/>
      <c r="AQW221"/>
      <c r="AQX221"/>
      <c r="AQY221"/>
      <c r="AQZ221"/>
      <c r="ARA221"/>
      <c r="ARB221"/>
      <c r="ARC221"/>
      <c r="ARD221"/>
      <c r="ARE221"/>
      <c r="ARF221"/>
      <c r="ARG221"/>
      <c r="ARH221"/>
      <c r="ARI221"/>
      <c r="ARJ221"/>
      <c r="ARK221"/>
      <c r="ARL221"/>
      <c r="ARM221"/>
      <c r="ARN221"/>
      <c r="ARO221"/>
      <c r="ARP221"/>
      <c r="ARQ221"/>
      <c r="ARR221"/>
      <c r="ARS221"/>
      <c r="ART221"/>
      <c r="ARU221"/>
      <c r="ARV221"/>
      <c r="ARW221"/>
      <c r="ARX221"/>
      <c r="ARY221"/>
      <c r="ARZ221"/>
      <c r="ASA221"/>
      <c r="ASB221"/>
      <c r="ASC221"/>
      <c r="ASD221"/>
      <c r="ASE221"/>
      <c r="ASF221"/>
      <c r="ASG221"/>
      <c r="ASH221"/>
      <c r="ASI221"/>
      <c r="ASJ221"/>
      <c r="ASK221"/>
      <c r="ASL221"/>
      <c r="ASM221"/>
      <c r="ASN221"/>
      <c r="ASO221"/>
      <c r="ASP221"/>
      <c r="ASQ221"/>
      <c r="ASR221"/>
      <c r="ASS221"/>
      <c r="AST221"/>
      <c r="ASU221"/>
      <c r="ASV221"/>
      <c r="ASW221"/>
      <c r="ASX221"/>
      <c r="ASY221"/>
      <c r="ASZ221"/>
      <c r="ATA221"/>
      <c r="ATB221"/>
      <c r="ATC221"/>
      <c r="ATD221"/>
      <c r="ATE221"/>
      <c r="ATF221"/>
      <c r="ATG221"/>
      <c r="ATH221"/>
      <c r="ATI221"/>
      <c r="ATJ221"/>
      <c r="ATK221"/>
      <c r="ATL221"/>
      <c r="ATM221"/>
      <c r="ATN221"/>
      <c r="ATO221"/>
      <c r="ATP221"/>
      <c r="ATQ221"/>
      <c r="ATR221"/>
      <c r="ATS221"/>
      <c r="ATT221"/>
      <c r="ATU221"/>
      <c r="ATV221"/>
      <c r="ATW221"/>
      <c r="ATX221"/>
      <c r="ATY221"/>
      <c r="ATZ221"/>
      <c r="AUA221"/>
      <c r="AUB221"/>
      <c r="AUC221"/>
      <c r="AUD221"/>
      <c r="AUE221"/>
      <c r="AUF221"/>
      <c r="AUG221"/>
      <c r="AUH221"/>
      <c r="AUI221"/>
      <c r="AUJ221"/>
      <c r="AUK221"/>
      <c r="AUL221"/>
      <c r="AUM221"/>
      <c r="AUN221"/>
      <c r="AUO221"/>
      <c r="AUP221"/>
      <c r="AUQ221"/>
      <c r="AUR221"/>
      <c r="AUS221"/>
      <c r="AUT221"/>
      <c r="AUU221"/>
      <c r="AUV221"/>
      <c r="AUW221"/>
      <c r="AUX221"/>
      <c r="AUY221"/>
      <c r="AUZ221"/>
      <c r="AVA221"/>
      <c r="AVB221"/>
      <c r="AVC221"/>
      <c r="AVD221"/>
      <c r="AVE221"/>
      <c r="AVF221"/>
      <c r="AVG221"/>
      <c r="AVH221"/>
      <c r="AVI221"/>
      <c r="AVJ221"/>
      <c r="AVK221"/>
      <c r="AVL221"/>
      <c r="AVM221"/>
      <c r="AVN221"/>
      <c r="AVO221"/>
      <c r="AVP221"/>
      <c r="AVQ221"/>
      <c r="AVR221"/>
      <c r="AVS221"/>
      <c r="AVT221"/>
      <c r="AVU221"/>
      <c r="AVV221"/>
      <c r="AVW221"/>
      <c r="AVX221"/>
      <c r="AVY221"/>
      <c r="AVZ221"/>
      <c r="AWA221"/>
      <c r="AWB221"/>
      <c r="AWC221"/>
      <c r="AWD221"/>
      <c r="AWE221"/>
      <c r="AWF221"/>
      <c r="AWG221"/>
      <c r="AWH221"/>
      <c r="AWI221"/>
      <c r="AWJ221"/>
      <c r="AWK221"/>
      <c r="AWL221"/>
      <c r="AWM221"/>
      <c r="AWN221"/>
      <c r="AWO221"/>
      <c r="AWP221"/>
      <c r="AWQ221"/>
      <c r="AWR221"/>
      <c r="AWS221"/>
      <c r="AWT221"/>
      <c r="AWU221"/>
      <c r="AWV221"/>
      <c r="AWW221"/>
      <c r="AWX221"/>
      <c r="AWY221"/>
      <c r="AWZ221"/>
      <c r="AXA221"/>
      <c r="AXB221"/>
      <c r="AXC221"/>
      <c r="AXD221"/>
      <c r="AXE221"/>
      <c r="AXF221"/>
      <c r="AXG221"/>
      <c r="AXH221"/>
      <c r="AXI221"/>
      <c r="AXJ221"/>
      <c r="AXK221"/>
      <c r="AXL221"/>
      <c r="AXM221"/>
      <c r="AXN221"/>
      <c r="AXO221"/>
      <c r="AXP221"/>
      <c r="AXQ221"/>
      <c r="AXR221"/>
      <c r="AXS221"/>
      <c r="AXT221"/>
      <c r="AXU221"/>
      <c r="AXV221"/>
      <c r="AXW221"/>
      <c r="AXX221"/>
      <c r="AXY221"/>
      <c r="AXZ221"/>
      <c r="AYA221"/>
      <c r="AYB221"/>
      <c r="AYC221"/>
      <c r="AYD221"/>
      <c r="AYE221"/>
      <c r="AYF221"/>
      <c r="AYG221"/>
      <c r="AYH221"/>
      <c r="AYI221"/>
      <c r="AYJ221"/>
      <c r="AYK221"/>
      <c r="AYL221"/>
      <c r="AYM221"/>
    </row>
    <row r="222" spans="1:1339" x14ac:dyDescent="0.3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  <c r="AGN222"/>
      <c r="AGO222"/>
      <c r="AGP222"/>
      <c r="AGQ222"/>
      <c r="AGR222"/>
      <c r="AGS222"/>
      <c r="AGT222"/>
      <c r="AGU222"/>
      <c r="AGV222"/>
      <c r="AGW222"/>
      <c r="AGX222"/>
      <c r="AGY222"/>
      <c r="AGZ222"/>
      <c r="AHA222"/>
      <c r="AHB222"/>
      <c r="AHC222"/>
      <c r="AHD222"/>
      <c r="AHE222"/>
      <c r="AHF222"/>
      <c r="AHG222"/>
      <c r="AHH222"/>
      <c r="AHI222"/>
      <c r="AHJ222"/>
      <c r="AHK222"/>
      <c r="AHL222"/>
      <c r="AHM222"/>
      <c r="AHN222"/>
      <c r="AHO222"/>
      <c r="AHP222"/>
      <c r="AHQ222"/>
      <c r="AHR222"/>
      <c r="AHS222"/>
      <c r="AHT222"/>
      <c r="AHU222"/>
      <c r="AHV222"/>
      <c r="AHW222"/>
      <c r="AHX222"/>
      <c r="AHY222"/>
      <c r="AHZ222"/>
      <c r="AIA222"/>
      <c r="AIB222"/>
      <c r="AIC222"/>
      <c r="AID222"/>
      <c r="AIE222"/>
      <c r="AIF222"/>
      <c r="AIG222"/>
      <c r="AIH222"/>
      <c r="AII222"/>
      <c r="AIJ222"/>
      <c r="AIK222"/>
      <c r="AIL222"/>
      <c r="AIM222"/>
      <c r="AIN222"/>
      <c r="AIO222"/>
      <c r="AIP222"/>
      <c r="AIQ222"/>
      <c r="AIR222"/>
      <c r="AIS222"/>
      <c r="AIT222"/>
      <c r="AIU222"/>
      <c r="AIV222"/>
      <c r="AIW222"/>
      <c r="AIX222"/>
      <c r="AIY222"/>
      <c r="AIZ222"/>
      <c r="AJA222"/>
      <c r="AJB222"/>
      <c r="AJC222"/>
      <c r="AJD222"/>
      <c r="AJE222"/>
      <c r="AJF222"/>
      <c r="AJG222"/>
      <c r="AJH222"/>
      <c r="AJI222"/>
      <c r="AJJ222"/>
      <c r="AJK222"/>
      <c r="AJL222"/>
      <c r="AJM222"/>
      <c r="AJN222"/>
      <c r="AJO222"/>
      <c r="AJP222"/>
      <c r="AJQ222"/>
      <c r="AJR222"/>
      <c r="AJS222"/>
      <c r="AJT222"/>
      <c r="AJU222"/>
      <c r="AJV222"/>
      <c r="AJW222"/>
      <c r="AJX222"/>
      <c r="AJY222"/>
      <c r="AJZ222"/>
      <c r="AKA222"/>
      <c r="AKB222"/>
      <c r="AKC222"/>
      <c r="AKD222"/>
      <c r="AKE222"/>
      <c r="AKF222"/>
      <c r="AKG222"/>
      <c r="AKH222"/>
      <c r="AKI222"/>
      <c r="AKJ222"/>
      <c r="AKK222"/>
      <c r="AKL222"/>
      <c r="AKM222"/>
      <c r="AKN222"/>
      <c r="AKO222"/>
      <c r="AKP222"/>
      <c r="AKQ222"/>
      <c r="AKR222"/>
      <c r="AKS222"/>
      <c r="AKT222"/>
      <c r="AKU222"/>
      <c r="AKV222"/>
      <c r="AKW222"/>
      <c r="AKX222"/>
      <c r="AKY222"/>
      <c r="AKZ222"/>
      <c r="ALA222"/>
      <c r="ALB222"/>
      <c r="ALC222"/>
      <c r="ALD222"/>
      <c r="ALE222"/>
      <c r="ALF222"/>
      <c r="ALG222"/>
      <c r="ALH222"/>
      <c r="ALI222"/>
      <c r="ALJ222"/>
      <c r="ALK222"/>
      <c r="ALL222"/>
      <c r="ALM222"/>
      <c r="ALN222"/>
      <c r="ALO222"/>
      <c r="ALP222"/>
      <c r="ALQ222"/>
      <c r="ALR222"/>
      <c r="ALS222"/>
      <c r="ALT222"/>
      <c r="ALU222"/>
      <c r="ALV222"/>
      <c r="ALW222"/>
      <c r="ALX222"/>
      <c r="ALY222"/>
      <c r="ALZ222"/>
      <c r="AMA222"/>
      <c r="AMB222"/>
      <c r="AMC222"/>
      <c r="AMD222"/>
      <c r="AME222"/>
      <c r="AMF222"/>
      <c r="AMG222"/>
      <c r="AMH222"/>
      <c r="AMI222"/>
      <c r="AMJ222"/>
      <c r="AMK222"/>
      <c r="AML222"/>
      <c r="AMM222"/>
      <c r="AMN222"/>
      <c r="AMO222"/>
      <c r="AMP222"/>
      <c r="AMQ222"/>
      <c r="AMR222"/>
      <c r="AMS222"/>
      <c r="AMT222"/>
      <c r="AMU222"/>
      <c r="AMV222"/>
      <c r="AMW222"/>
      <c r="AMX222"/>
      <c r="AMY222"/>
      <c r="AMZ222"/>
      <c r="ANA222"/>
      <c r="ANB222"/>
      <c r="ANC222"/>
      <c r="AND222"/>
      <c r="ANE222"/>
      <c r="ANF222"/>
      <c r="ANG222"/>
      <c r="ANH222"/>
      <c r="ANI222"/>
      <c r="ANJ222"/>
      <c r="ANK222"/>
      <c r="ANL222"/>
      <c r="ANM222"/>
      <c r="ANN222"/>
      <c r="ANO222"/>
      <c r="ANP222"/>
      <c r="ANQ222"/>
      <c r="ANR222"/>
      <c r="ANS222"/>
      <c r="ANT222"/>
      <c r="ANU222"/>
      <c r="ANV222"/>
      <c r="ANW222"/>
      <c r="ANX222"/>
      <c r="ANY222"/>
      <c r="ANZ222"/>
      <c r="AOA222"/>
      <c r="AOB222"/>
      <c r="AOC222"/>
      <c r="AOD222"/>
      <c r="AOE222"/>
      <c r="AOF222"/>
      <c r="AOG222"/>
      <c r="AOH222"/>
      <c r="AOI222"/>
      <c r="AOJ222"/>
      <c r="AOK222"/>
      <c r="AOL222"/>
      <c r="AOM222"/>
      <c r="AON222"/>
      <c r="AOO222"/>
      <c r="AOP222"/>
      <c r="AOQ222"/>
      <c r="AOR222"/>
      <c r="AOS222"/>
      <c r="AOT222"/>
      <c r="AOU222"/>
      <c r="AOV222"/>
      <c r="AOW222"/>
      <c r="AOX222"/>
      <c r="AOY222"/>
      <c r="AOZ222"/>
      <c r="APA222"/>
      <c r="APB222"/>
      <c r="APC222"/>
      <c r="APD222"/>
      <c r="APE222"/>
      <c r="APF222"/>
      <c r="APG222"/>
      <c r="APH222"/>
      <c r="API222"/>
      <c r="APJ222"/>
      <c r="APK222"/>
      <c r="APL222"/>
      <c r="APM222"/>
      <c r="APN222"/>
      <c r="APO222"/>
      <c r="APP222"/>
      <c r="APQ222"/>
      <c r="APR222"/>
      <c r="APS222"/>
      <c r="APT222"/>
      <c r="APU222"/>
      <c r="APV222"/>
      <c r="APW222"/>
      <c r="APX222"/>
      <c r="APY222"/>
      <c r="APZ222"/>
      <c r="AQA222"/>
      <c r="AQB222"/>
      <c r="AQC222"/>
      <c r="AQD222"/>
      <c r="AQE222"/>
      <c r="AQF222"/>
      <c r="AQG222"/>
      <c r="AQH222"/>
      <c r="AQI222"/>
      <c r="AQJ222"/>
      <c r="AQK222"/>
      <c r="AQL222"/>
      <c r="AQM222"/>
      <c r="AQN222"/>
      <c r="AQO222"/>
      <c r="AQP222"/>
      <c r="AQQ222"/>
      <c r="AQR222"/>
      <c r="AQS222"/>
      <c r="AQT222"/>
      <c r="AQU222"/>
      <c r="AQV222"/>
      <c r="AQW222"/>
      <c r="AQX222"/>
      <c r="AQY222"/>
      <c r="AQZ222"/>
      <c r="ARA222"/>
      <c r="ARB222"/>
      <c r="ARC222"/>
      <c r="ARD222"/>
      <c r="ARE222"/>
      <c r="ARF222"/>
      <c r="ARG222"/>
      <c r="ARH222"/>
      <c r="ARI222"/>
      <c r="ARJ222"/>
      <c r="ARK222"/>
      <c r="ARL222"/>
      <c r="ARM222"/>
      <c r="ARN222"/>
      <c r="ARO222"/>
      <c r="ARP222"/>
      <c r="ARQ222"/>
      <c r="ARR222"/>
      <c r="ARS222"/>
      <c r="ART222"/>
      <c r="ARU222"/>
      <c r="ARV222"/>
      <c r="ARW222"/>
      <c r="ARX222"/>
      <c r="ARY222"/>
      <c r="ARZ222"/>
      <c r="ASA222"/>
      <c r="ASB222"/>
      <c r="ASC222"/>
      <c r="ASD222"/>
      <c r="ASE222"/>
      <c r="ASF222"/>
      <c r="ASG222"/>
      <c r="ASH222"/>
      <c r="ASI222"/>
      <c r="ASJ222"/>
      <c r="ASK222"/>
      <c r="ASL222"/>
      <c r="ASM222"/>
      <c r="ASN222"/>
      <c r="ASO222"/>
      <c r="ASP222"/>
      <c r="ASQ222"/>
      <c r="ASR222"/>
      <c r="ASS222"/>
      <c r="AST222"/>
      <c r="ASU222"/>
      <c r="ASV222"/>
      <c r="ASW222"/>
      <c r="ASX222"/>
      <c r="ASY222"/>
      <c r="ASZ222"/>
      <c r="ATA222"/>
      <c r="ATB222"/>
      <c r="ATC222"/>
      <c r="ATD222"/>
      <c r="ATE222"/>
      <c r="ATF222"/>
      <c r="ATG222"/>
      <c r="ATH222"/>
      <c r="ATI222"/>
      <c r="ATJ222"/>
      <c r="ATK222"/>
      <c r="ATL222"/>
      <c r="ATM222"/>
      <c r="ATN222"/>
      <c r="ATO222"/>
      <c r="ATP222"/>
      <c r="ATQ222"/>
      <c r="ATR222"/>
      <c r="ATS222"/>
      <c r="ATT222"/>
      <c r="ATU222"/>
      <c r="ATV222"/>
      <c r="ATW222"/>
      <c r="ATX222"/>
      <c r="ATY222"/>
      <c r="ATZ222"/>
      <c r="AUA222"/>
      <c r="AUB222"/>
      <c r="AUC222"/>
      <c r="AUD222"/>
      <c r="AUE222"/>
      <c r="AUF222"/>
      <c r="AUG222"/>
      <c r="AUH222"/>
      <c r="AUI222"/>
      <c r="AUJ222"/>
      <c r="AUK222"/>
      <c r="AUL222"/>
      <c r="AUM222"/>
      <c r="AUN222"/>
      <c r="AUO222"/>
      <c r="AUP222"/>
      <c r="AUQ222"/>
      <c r="AUR222"/>
      <c r="AUS222"/>
      <c r="AUT222"/>
      <c r="AUU222"/>
      <c r="AUV222"/>
      <c r="AUW222"/>
      <c r="AUX222"/>
      <c r="AUY222"/>
      <c r="AUZ222"/>
      <c r="AVA222"/>
      <c r="AVB222"/>
      <c r="AVC222"/>
      <c r="AVD222"/>
      <c r="AVE222"/>
      <c r="AVF222"/>
      <c r="AVG222"/>
      <c r="AVH222"/>
      <c r="AVI222"/>
      <c r="AVJ222"/>
      <c r="AVK222"/>
      <c r="AVL222"/>
      <c r="AVM222"/>
      <c r="AVN222"/>
      <c r="AVO222"/>
      <c r="AVP222"/>
      <c r="AVQ222"/>
      <c r="AVR222"/>
      <c r="AVS222"/>
      <c r="AVT222"/>
      <c r="AVU222"/>
      <c r="AVV222"/>
      <c r="AVW222"/>
      <c r="AVX222"/>
      <c r="AVY222"/>
      <c r="AVZ222"/>
      <c r="AWA222"/>
      <c r="AWB222"/>
      <c r="AWC222"/>
      <c r="AWD222"/>
      <c r="AWE222"/>
      <c r="AWF222"/>
      <c r="AWG222"/>
      <c r="AWH222"/>
      <c r="AWI222"/>
      <c r="AWJ222"/>
      <c r="AWK222"/>
      <c r="AWL222"/>
      <c r="AWM222"/>
      <c r="AWN222"/>
      <c r="AWO222"/>
      <c r="AWP222"/>
      <c r="AWQ222"/>
      <c r="AWR222"/>
      <c r="AWS222"/>
      <c r="AWT222"/>
      <c r="AWU222"/>
      <c r="AWV222"/>
      <c r="AWW222"/>
      <c r="AWX222"/>
      <c r="AWY222"/>
      <c r="AWZ222"/>
      <c r="AXA222"/>
      <c r="AXB222"/>
      <c r="AXC222"/>
      <c r="AXD222"/>
      <c r="AXE222"/>
      <c r="AXF222"/>
      <c r="AXG222"/>
      <c r="AXH222"/>
      <c r="AXI222"/>
      <c r="AXJ222"/>
      <c r="AXK222"/>
      <c r="AXL222"/>
      <c r="AXM222"/>
      <c r="AXN222"/>
      <c r="AXO222"/>
      <c r="AXP222"/>
      <c r="AXQ222"/>
      <c r="AXR222"/>
      <c r="AXS222"/>
      <c r="AXT222"/>
      <c r="AXU222"/>
      <c r="AXV222"/>
      <c r="AXW222"/>
      <c r="AXX222"/>
      <c r="AXY222"/>
      <c r="AXZ222"/>
      <c r="AYA222"/>
      <c r="AYB222"/>
      <c r="AYC222"/>
      <c r="AYD222"/>
      <c r="AYE222"/>
      <c r="AYF222"/>
      <c r="AYG222"/>
      <c r="AYH222"/>
      <c r="AYI222"/>
      <c r="AYJ222"/>
      <c r="AYK222"/>
      <c r="AYL222"/>
      <c r="AYM222"/>
    </row>
    <row r="223" spans="1:1339" x14ac:dyDescent="0.3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  <c r="AGN223"/>
      <c r="AGO223"/>
      <c r="AGP223"/>
      <c r="AGQ223"/>
      <c r="AGR223"/>
      <c r="AGS223"/>
      <c r="AGT223"/>
      <c r="AGU223"/>
      <c r="AGV223"/>
      <c r="AGW223"/>
      <c r="AGX223"/>
      <c r="AGY223"/>
      <c r="AGZ223"/>
      <c r="AHA223"/>
      <c r="AHB223"/>
      <c r="AHC223"/>
      <c r="AHD223"/>
      <c r="AHE223"/>
      <c r="AHF223"/>
      <c r="AHG223"/>
      <c r="AHH223"/>
      <c r="AHI223"/>
      <c r="AHJ223"/>
      <c r="AHK223"/>
      <c r="AHL223"/>
      <c r="AHM223"/>
      <c r="AHN223"/>
      <c r="AHO223"/>
      <c r="AHP223"/>
      <c r="AHQ223"/>
      <c r="AHR223"/>
      <c r="AHS223"/>
      <c r="AHT223"/>
      <c r="AHU223"/>
      <c r="AHV223"/>
      <c r="AHW223"/>
      <c r="AHX223"/>
      <c r="AHY223"/>
      <c r="AHZ223"/>
      <c r="AIA223"/>
      <c r="AIB223"/>
      <c r="AIC223"/>
      <c r="AID223"/>
      <c r="AIE223"/>
      <c r="AIF223"/>
      <c r="AIG223"/>
      <c r="AIH223"/>
      <c r="AII223"/>
      <c r="AIJ223"/>
      <c r="AIK223"/>
      <c r="AIL223"/>
      <c r="AIM223"/>
      <c r="AIN223"/>
      <c r="AIO223"/>
      <c r="AIP223"/>
      <c r="AIQ223"/>
      <c r="AIR223"/>
      <c r="AIS223"/>
      <c r="AIT223"/>
      <c r="AIU223"/>
      <c r="AIV223"/>
      <c r="AIW223"/>
      <c r="AIX223"/>
      <c r="AIY223"/>
      <c r="AIZ223"/>
      <c r="AJA223"/>
      <c r="AJB223"/>
      <c r="AJC223"/>
      <c r="AJD223"/>
      <c r="AJE223"/>
      <c r="AJF223"/>
      <c r="AJG223"/>
      <c r="AJH223"/>
      <c r="AJI223"/>
      <c r="AJJ223"/>
      <c r="AJK223"/>
      <c r="AJL223"/>
      <c r="AJM223"/>
      <c r="AJN223"/>
      <c r="AJO223"/>
      <c r="AJP223"/>
      <c r="AJQ223"/>
      <c r="AJR223"/>
      <c r="AJS223"/>
      <c r="AJT223"/>
      <c r="AJU223"/>
      <c r="AJV223"/>
      <c r="AJW223"/>
      <c r="AJX223"/>
      <c r="AJY223"/>
      <c r="AJZ223"/>
      <c r="AKA223"/>
      <c r="AKB223"/>
      <c r="AKC223"/>
      <c r="AKD223"/>
      <c r="AKE223"/>
      <c r="AKF223"/>
      <c r="AKG223"/>
      <c r="AKH223"/>
      <c r="AKI223"/>
      <c r="AKJ223"/>
      <c r="AKK223"/>
      <c r="AKL223"/>
      <c r="AKM223"/>
      <c r="AKN223"/>
      <c r="AKO223"/>
      <c r="AKP223"/>
      <c r="AKQ223"/>
      <c r="AKR223"/>
      <c r="AKS223"/>
      <c r="AKT223"/>
      <c r="AKU223"/>
      <c r="AKV223"/>
      <c r="AKW223"/>
      <c r="AKX223"/>
      <c r="AKY223"/>
      <c r="AKZ223"/>
      <c r="ALA223"/>
      <c r="ALB223"/>
      <c r="ALC223"/>
      <c r="ALD223"/>
      <c r="ALE223"/>
      <c r="ALF223"/>
      <c r="ALG223"/>
      <c r="ALH223"/>
      <c r="ALI223"/>
      <c r="ALJ223"/>
      <c r="ALK223"/>
      <c r="ALL223"/>
      <c r="ALM223"/>
      <c r="ALN223"/>
      <c r="ALO223"/>
      <c r="ALP223"/>
      <c r="ALQ223"/>
      <c r="ALR223"/>
      <c r="ALS223"/>
      <c r="ALT223"/>
      <c r="ALU223"/>
      <c r="ALV223"/>
      <c r="ALW223"/>
      <c r="ALX223"/>
      <c r="ALY223"/>
      <c r="ALZ223"/>
      <c r="AMA223"/>
      <c r="AMB223"/>
      <c r="AMC223"/>
      <c r="AMD223"/>
      <c r="AME223"/>
      <c r="AMF223"/>
      <c r="AMG223"/>
      <c r="AMH223"/>
      <c r="AMI223"/>
      <c r="AMJ223"/>
      <c r="AMK223"/>
      <c r="AML223"/>
      <c r="AMM223"/>
      <c r="AMN223"/>
      <c r="AMO223"/>
      <c r="AMP223"/>
      <c r="AMQ223"/>
      <c r="AMR223"/>
      <c r="AMS223"/>
      <c r="AMT223"/>
      <c r="AMU223"/>
      <c r="AMV223"/>
      <c r="AMW223"/>
      <c r="AMX223"/>
      <c r="AMY223"/>
      <c r="AMZ223"/>
      <c r="ANA223"/>
      <c r="ANB223"/>
      <c r="ANC223"/>
      <c r="AND223"/>
      <c r="ANE223"/>
      <c r="ANF223"/>
      <c r="ANG223"/>
      <c r="ANH223"/>
      <c r="ANI223"/>
      <c r="ANJ223"/>
      <c r="ANK223"/>
      <c r="ANL223"/>
      <c r="ANM223"/>
      <c r="ANN223"/>
      <c r="ANO223"/>
      <c r="ANP223"/>
      <c r="ANQ223"/>
      <c r="ANR223"/>
      <c r="ANS223"/>
      <c r="ANT223"/>
      <c r="ANU223"/>
      <c r="ANV223"/>
      <c r="ANW223"/>
      <c r="ANX223"/>
      <c r="ANY223"/>
      <c r="ANZ223"/>
      <c r="AOA223"/>
      <c r="AOB223"/>
      <c r="AOC223"/>
      <c r="AOD223"/>
      <c r="AOE223"/>
      <c r="AOF223"/>
      <c r="AOG223"/>
      <c r="AOH223"/>
      <c r="AOI223"/>
      <c r="AOJ223"/>
      <c r="AOK223"/>
      <c r="AOL223"/>
      <c r="AOM223"/>
      <c r="AON223"/>
      <c r="AOO223"/>
      <c r="AOP223"/>
      <c r="AOQ223"/>
      <c r="AOR223"/>
      <c r="AOS223"/>
      <c r="AOT223"/>
      <c r="AOU223"/>
      <c r="AOV223"/>
      <c r="AOW223"/>
      <c r="AOX223"/>
      <c r="AOY223"/>
      <c r="AOZ223"/>
      <c r="APA223"/>
      <c r="APB223"/>
      <c r="APC223"/>
      <c r="APD223"/>
      <c r="APE223"/>
      <c r="APF223"/>
      <c r="APG223"/>
      <c r="APH223"/>
      <c r="API223"/>
      <c r="APJ223"/>
      <c r="APK223"/>
      <c r="APL223"/>
      <c r="APM223"/>
      <c r="APN223"/>
      <c r="APO223"/>
      <c r="APP223"/>
      <c r="APQ223"/>
      <c r="APR223"/>
      <c r="APS223"/>
      <c r="APT223"/>
      <c r="APU223"/>
      <c r="APV223"/>
      <c r="APW223"/>
      <c r="APX223"/>
      <c r="APY223"/>
      <c r="APZ223"/>
      <c r="AQA223"/>
      <c r="AQB223"/>
      <c r="AQC223"/>
      <c r="AQD223"/>
      <c r="AQE223"/>
      <c r="AQF223"/>
      <c r="AQG223"/>
      <c r="AQH223"/>
      <c r="AQI223"/>
      <c r="AQJ223"/>
      <c r="AQK223"/>
      <c r="AQL223"/>
      <c r="AQM223"/>
      <c r="AQN223"/>
      <c r="AQO223"/>
      <c r="AQP223"/>
      <c r="AQQ223"/>
      <c r="AQR223"/>
      <c r="AQS223"/>
      <c r="AQT223"/>
      <c r="AQU223"/>
      <c r="AQV223"/>
      <c r="AQW223"/>
      <c r="AQX223"/>
      <c r="AQY223"/>
      <c r="AQZ223"/>
      <c r="ARA223"/>
      <c r="ARB223"/>
      <c r="ARC223"/>
      <c r="ARD223"/>
      <c r="ARE223"/>
      <c r="ARF223"/>
      <c r="ARG223"/>
      <c r="ARH223"/>
      <c r="ARI223"/>
      <c r="ARJ223"/>
      <c r="ARK223"/>
      <c r="ARL223"/>
      <c r="ARM223"/>
      <c r="ARN223"/>
      <c r="ARO223"/>
      <c r="ARP223"/>
      <c r="ARQ223"/>
      <c r="ARR223"/>
      <c r="ARS223"/>
      <c r="ART223"/>
      <c r="ARU223"/>
      <c r="ARV223"/>
      <c r="ARW223"/>
      <c r="ARX223"/>
      <c r="ARY223"/>
      <c r="ARZ223"/>
      <c r="ASA223"/>
      <c r="ASB223"/>
      <c r="ASC223"/>
      <c r="ASD223"/>
      <c r="ASE223"/>
      <c r="ASF223"/>
      <c r="ASG223"/>
      <c r="ASH223"/>
      <c r="ASI223"/>
      <c r="ASJ223"/>
      <c r="ASK223"/>
      <c r="ASL223"/>
      <c r="ASM223"/>
      <c r="ASN223"/>
      <c r="ASO223"/>
      <c r="ASP223"/>
      <c r="ASQ223"/>
      <c r="ASR223"/>
      <c r="ASS223"/>
      <c r="AST223"/>
      <c r="ASU223"/>
      <c r="ASV223"/>
      <c r="ASW223"/>
      <c r="ASX223"/>
      <c r="ASY223"/>
      <c r="ASZ223"/>
      <c r="ATA223"/>
      <c r="ATB223"/>
      <c r="ATC223"/>
      <c r="ATD223"/>
      <c r="ATE223"/>
      <c r="ATF223"/>
      <c r="ATG223"/>
      <c r="ATH223"/>
      <c r="ATI223"/>
      <c r="ATJ223"/>
      <c r="ATK223"/>
      <c r="ATL223"/>
      <c r="ATM223"/>
      <c r="ATN223"/>
      <c r="ATO223"/>
      <c r="ATP223"/>
      <c r="ATQ223"/>
      <c r="ATR223"/>
      <c r="ATS223"/>
      <c r="ATT223"/>
      <c r="ATU223"/>
      <c r="ATV223"/>
      <c r="ATW223"/>
      <c r="ATX223"/>
      <c r="ATY223"/>
      <c r="ATZ223"/>
      <c r="AUA223"/>
      <c r="AUB223"/>
      <c r="AUC223"/>
      <c r="AUD223"/>
      <c r="AUE223"/>
      <c r="AUF223"/>
      <c r="AUG223"/>
      <c r="AUH223"/>
      <c r="AUI223"/>
      <c r="AUJ223"/>
      <c r="AUK223"/>
      <c r="AUL223"/>
      <c r="AUM223"/>
      <c r="AUN223"/>
      <c r="AUO223"/>
      <c r="AUP223"/>
      <c r="AUQ223"/>
      <c r="AUR223"/>
      <c r="AUS223"/>
      <c r="AUT223"/>
      <c r="AUU223"/>
      <c r="AUV223"/>
      <c r="AUW223"/>
      <c r="AUX223"/>
      <c r="AUY223"/>
      <c r="AUZ223"/>
      <c r="AVA223"/>
      <c r="AVB223"/>
      <c r="AVC223"/>
      <c r="AVD223"/>
      <c r="AVE223"/>
      <c r="AVF223"/>
      <c r="AVG223"/>
      <c r="AVH223"/>
      <c r="AVI223"/>
      <c r="AVJ223"/>
      <c r="AVK223"/>
      <c r="AVL223"/>
      <c r="AVM223"/>
      <c r="AVN223"/>
      <c r="AVO223"/>
      <c r="AVP223"/>
      <c r="AVQ223"/>
      <c r="AVR223"/>
      <c r="AVS223"/>
      <c r="AVT223"/>
      <c r="AVU223"/>
      <c r="AVV223"/>
      <c r="AVW223"/>
      <c r="AVX223"/>
      <c r="AVY223"/>
      <c r="AVZ223"/>
      <c r="AWA223"/>
      <c r="AWB223"/>
      <c r="AWC223"/>
      <c r="AWD223"/>
      <c r="AWE223"/>
      <c r="AWF223"/>
      <c r="AWG223"/>
      <c r="AWH223"/>
      <c r="AWI223"/>
      <c r="AWJ223"/>
      <c r="AWK223"/>
      <c r="AWL223"/>
      <c r="AWM223"/>
      <c r="AWN223"/>
      <c r="AWO223"/>
      <c r="AWP223"/>
      <c r="AWQ223"/>
      <c r="AWR223"/>
      <c r="AWS223"/>
      <c r="AWT223"/>
      <c r="AWU223"/>
      <c r="AWV223"/>
      <c r="AWW223"/>
      <c r="AWX223"/>
      <c r="AWY223"/>
      <c r="AWZ223"/>
      <c r="AXA223"/>
      <c r="AXB223"/>
      <c r="AXC223"/>
      <c r="AXD223"/>
      <c r="AXE223"/>
      <c r="AXF223"/>
      <c r="AXG223"/>
      <c r="AXH223"/>
      <c r="AXI223"/>
      <c r="AXJ223"/>
      <c r="AXK223"/>
      <c r="AXL223"/>
      <c r="AXM223"/>
      <c r="AXN223"/>
      <c r="AXO223"/>
      <c r="AXP223"/>
      <c r="AXQ223"/>
      <c r="AXR223"/>
      <c r="AXS223"/>
      <c r="AXT223"/>
      <c r="AXU223"/>
      <c r="AXV223"/>
      <c r="AXW223"/>
      <c r="AXX223"/>
      <c r="AXY223"/>
      <c r="AXZ223"/>
      <c r="AYA223"/>
      <c r="AYB223"/>
      <c r="AYC223"/>
      <c r="AYD223"/>
      <c r="AYE223"/>
      <c r="AYF223"/>
      <c r="AYG223"/>
      <c r="AYH223"/>
      <c r="AYI223"/>
      <c r="AYJ223"/>
      <c r="AYK223"/>
      <c r="AYL223"/>
      <c r="AYM223"/>
    </row>
    <row r="224" spans="1:1339" x14ac:dyDescent="0.3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  <c r="AGN224"/>
      <c r="AGO224"/>
      <c r="AGP224"/>
      <c r="AGQ224"/>
      <c r="AGR224"/>
      <c r="AGS224"/>
      <c r="AGT224"/>
      <c r="AGU224"/>
      <c r="AGV224"/>
      <c r="AGW224"/>
      <c r="AGX224"/>
      <c r="AGY224"/>
      <c r="AGZ224"/>
      <c r="AHA224"/>
      <c r="AHB224"/>
      <c r="AHC224"/>
      <c r="AHD224"/>
      <c r="AHE224"/>
      <c r="AHF224"/>
      <c r="AHG224"/>
      <c r="AHH224"/>
      <c r="AHI224"/>
      <c r="AHJ224"/>
      <c r="AHK224"/>
      <c r="AHL224"/>
      <c r="AHM224"/>
      <c r="AHN224"/>
      <c r="AHO224"/>
      <c r="AHP224"/>
      <c r="AHQ224"/>
      <c r="AHR224"/>
      <c r="AHS224"/>
      <c r="AHT224"/>
      <c r="AHU224"/>
      <c r="AHV224"/>
      <c r="AHW224"/>
      <c r="AHX224"/>
      <c r="AHY224"/>
      <c r="AHZ224"/>
      <c r="AIA224"/>
      <c r="AIB224"/>
      <c r="AIC224"/>
      <c r="AID224"/>
      <c r="AIE224"/>
      <c r="AIF224"/>
      <c r="AIG224"/>
      <c r="AIH224"/>
      <c r="AII224"/>
      <c r="AIJ224"/>
      <c r="AIK224"/>
      <c r="AIL224"/>
      <c r="AIM224"/>
      <c r="AIN224"/>
      <c r="AIO224"/>
      <c r="AIP224"/>
      <c r="AIQ224"/>
      <c r="AIR224"/>
      <c r="AIS224"/>
      <c r="AIT224"/>
      <c r="AIU224"/>
      <c r="AIV224"/>
      <c r="AIW224"/>
      <c r="AIX224"/>
      <c r="AIY224"/>
      <c r="AIZ224"/>
      <c r="AJA224"/>
      <c r="AJB224"/>
      <c r="AJC224"/>
      <c r="AJD224"/>
      <c r="AJE224"/>
      <c r="AJF224"/>
      <c r="AJG224"/>
      <c r="AJH224"/>
      <c r="AJI224"/>
      <c r="AJJ224"/>
      <c r="AJK224"/>
      <c r="AJL224"/>
      <c r="AJM224"/>
      <c r="AJN224"/>
      <c r="AJO224"/>
      <c r="AJP224"/>
      <c r="AJQ224"/>
      <c r="AJR224"/>
      <c r="AJS224"/>
      <c r="AJT224"/>
      <c r="AJU224"/>
      <c r="AJV224"/>
      <c r="AJW224"/>
      <c r="AJX224"/>
      <c r="AJY224"/>
      <c r="AJZ224"/>
      <c r="AKA224"/>
      <c r="AKB224"/>
      <c r="AKC224"/>
      <c r="AKD224"/>
      <c r="AKE224"/>
      <c r="AKF224"/>
      <c r="AKG224"/>
      <c r="AKH224"/>
      <c r="AKI224"/>
      <c r="AKJ224"/>
      <c r="AKK224"/>
      <c r="AKL224"/>
      <c r="AKM224"/>
      <c r="AKN224"/>
      <c r="AKO224"/>
      <c r="AKP224"/>
      <c r="AKQ224"/>
      <c r="AKR224"/>
      <c r="AKS224"/>
      <c r="AKT224"/>
      <c r="AKU224"/>
      <c r="AKV224"/>
      <c r="AKW224"/>
      <c r="AKX224"/>
      <c r="AKY224"/>
      <c r="AKZ224"/>
      <c r="ALA224"/>
      <c r="ALB224"/>
      <c r="ALC224"/>
      <c r="ALD224"/>
      <c r="ALE224"/>
      <c r="ALF224"/>
      <c r="ALG224"/>
      <c r="ALH224"/>
      <c r="ALI224"/>
      <c r="ALJ224"/>
      <c r="ALK224"/>
      <c r="ALL224"/>
      <c r="ALM224"/>
      <c r="ALN224"/>
      <c r="ALO224"/>
      <c r="ALP224"/>
      <c r="ALQ224"/>
      <c r="ALR224"/>
      <c r="ALS224"/>
      <c r="ALT224"/>
      <c r="ALU224"/>
      <c r="ALV224"/>
      <c r="ALW224"/>
      <c r="ALX224"/>
      <c r="ALY224"/>
      <c r="ALZ224"/>
      <c r="AMA224"/>
      <c r="AMB224"/>
      <c r="AMC224"/>
      <c r="AMD224"/>
      <c r="AME224"/>
      <c r="AMF224"/>
      <c r="AMG224"/>
      <c r="AMH224"/>
      <c r="AMI224"/>
      <c r="AMJ224"/>
      <c r="AMK224"/>
      <c r="AML224"/>
      <c r="AMM224"/>
      <c r="AMN224"/>
      <c r="AMO224"/>
      <c r="AMP224"/>
      <c r="AMQ224"/>
      <c r="AMR224"/>
      <c r="AMS224"/>
      <c r="AMT224"/>
      <c r="AMU224"/>
      <c r="AMV224"/>
      <c r="AMW224"/>
      <c r="AMX224"/>
      <c r="AMY224"/>
      <c r="AMZ224"/>
      <c r="ANA224"/>
      <c r="ANB224"/>
      <c r="ANC224"/>
      <c r="AND224"/>
      <c r="ANE224"/>
      <c r="ANF224"/>
      <c r="ANG224"/>
      <c r="ANH224"/>
      <c r="ANI224"/>
      <c r="ANJ224"/>
      <c r="ANK224"/>
      <c r="ANL224"/>
      <c r="ANM224"/>
      <c r="ANN224"/>
      <c r="ANO224"/>
      <c r="ANP224"/>
      <c r="ANQ224"/>
      <c r="ANR224"/>
      <c r="ANS224"/>
      <c r="ANT224"/>
      <c r="ANU224"/>
      <c r="ANV224"/>
      <c r="ANW224"/>
      <c r="ANX224"/>
      <c r="ANY224"/>
      <c r="ANZ224"/>
      <c r="AOA224"/>
      <c r="AOB224"/>
      <c r="AOC224"/>
      <c r="AOD224"/>
      <c r="AOE224"/>
      <c r="AOF224"/>
      <c r="AOG224"/>
      <c r="AOH224"/>
      <c r="AOI224"/>
      <c r="AOJ224"/>
      <c r="AOK224"/>
      <c r="AOL224"/>
      <c r="AOM224"/>
      <c r="AON224"/>
      <c r="AOO224"/>
      <c r="AOP224"/>
      <c r="AOQ224"/>
      <c r="AOR224"/>
      <c r="AOS224"/>
      <c r="AOT224"/>
      <c r="AOU224"/>
      <c r="AOV224"/>
      <c r="AOW224"/>
      <c r="AOX224"/>
      <c r="AOY224"/>
      <c r="AOZ224"/>
      <c r="APA224"/>
      <c r="APB224"/>
      <c r="APC224"/>
      <c r="APD224"/>
      <c r="APE224"/>
      <c r="APF224"/>
      <c r="APG224"/>
      <c r="APH224"/>
      <c r="API224"/>
      <c r="APJ224"/>
      <c r="APK224"/>
      <c r="APL224"/>
      <c r="APM224"/>
      <c r="APN224"/>
      <c r="APO224"/>
      <c r="APP224"/>
      <c r="APQ224"/>
      <c r="APR224"/>
      <c r="APS224"/>
      <c r="APT224"/>
      <c r="APU224"/>
      <c r="APV224"/>
      <c r="APW224"/>
      <c r="APX224"/>
      <c r="APY224"/>
      <c r="APZ224"/>
      <c r="AQA224"/>
      <c r="AQB224"/>
      <c r="AQC224"/>
      <c r="AQD224"/>
      <c r="AQE224"/>
      <c r="AQF224"/>
      <c r="AQG224"/>
      <c r="AQH224"/>
      <c r="AQI224"/>
      <c r="AQJ224"/>
      <c r="AQK224"/>
      <c r="AQL224"/>
      <c r="AQM224"/>
      <c r="AQN224"/>
      <c r="AQO224"/>
      <c r="AQP224"/>
      <c r="AQQ224"/>
      <c r="AQR224"/>
      <c r="AQS224"/>
      <c r="AQT224"/>
      <c r="AQU224"/>
      <c r="AQV224"/>
      <c r="AQW224"/>
      <c r="AQX224"/>
      <c r="AQY224"/>
      <c r="AQZ224"/>
      <c r="ARA224"/>
      <c r="ARB224"/>
      <c r="ARC224"/>
      <c r="ARD224"/>
      <c r="ARE224"/>
      <c r="ARF224"/>
      <c r="ARG224"/>
      <c r="ARH224"/>
      <c r="ARI224"/>
      <c r="ARJ224"/>
      <c r="ARK224"/>
      <c r="ARL224"/>
      <c r="ARM224"/>
      <c r="ARN224"/>
      <c r="ARO224"/>
      <c r="ARP224"/>
      <c r="ARQ224"/>
      <c r="ARR224"/>
      <c r="ARS224"/>
      <c r="ART224"/>
      <c r="ARU224"/>
      <c r="ARV224"/>
      <c r="ARW224"/>
      <c r="ARX224"/>
      <c r="ARY224"/>
      <c r="ARZ224"/>
      <c r="ASA224"/>
      <c r="ASB224"/>
      <c r="ASC224"/>
      <c r="ASD224"/>
      <c r="ASE224"/>
      <c r="ASF224"/>
      <c r="ASG224"/>
      <c r="ASH224"/>
      <c r="ASI224"/>
      <c r="ASJ224"/>
      <c r="ASK224"/>
      <c r="ASL224"/>
      <c r="ASM224"/>
      <c r="ASN224"/>
      <c r="ASO224"/>
      <c r="ASP224"/>
      <c r="ASQ224"/>
      <c r="ASR224"/>
      <c r="ASS224"/>
      <c r="AST224"/>
      <c r="ASU224"/>
      <c r="ASV224"/>
      <c r="ASW224"/>
      <c r="ASX224"/>
      <c r="ASY224"/>
      <c r="ASZ224"/>
      <c r="ATA224"/>
      <c r="ATB224"/>
      <c r="ATC224"/>
      <c r="ATD224"/>
      <c r="ATE224"/>
      <c r="ATF224"/>
      <c r="ATG224"/>
      <c r="ATH224"/>
      <c r="ATI224"/>
      <c r="ATJ224"/>
      <c r="ATK224"/>
      <c r="ATL224"/>
      <c r="ATM224"/>
      <c r="ATN224"/>
      <c r="ATO224"/>
      <c r="ATP224"/>
      <c r="ATQ224"/>
      <c r="ATR224"/>
      <c r="ATS224"/>
      <c r="ATT224"/>
      <c r="ATU224"/>
      <c r="ATV224"/>
      <c r="ATW224"/>
      <c r="ATX224"/>
      <c r="ATY224"/>
      <c r="ATZ224"/>
      <c r="AUA224"/>
      <c r="AUB224"/>
      <c r="AUC224"/>
      <c r="AUD224"/>
      <c r="AUE224"/>
      <c r="AUF224"/>
      <c r="AUG224"/>
      <c r="AUH224"/>
      <c r="AUI224"/>
      <c r="AUJ224"/>
      <c r="AUK224"/>
      <c r="AUL224"/>
      <c r="AUM224"/>
      <c r="AUN224"/>
      <c r="AUO224"/>
      <c r="AUP224"/>
      <c r="AUQ224"/>
      <c r="AUR224"/>
      <c r="AUS224"/>
      <c r="AUT224"/>
      <c r="AUU224"/>
      <c r="AUV224"/>
      <c r="AUW224"/>
      <c r="AUX224"/>
      <c r="AUY224"/>
      <c r="AUZ224"/>
      <c r="AVA224"/>
      <c r="AVB224"/>
      <c r="AVC224"/>
      <c r="AVD224"/>
      <c r="AVE224"/>
      <c r="AVF224"/>
      <c r="AVG224"/>
      <c r="AVH224"/>
      <c r="AVI224"/>
      <c r="AVJ224"/>
      <c r="AVK224"/>
      <c r="AVL224"/>
      <c r="AVM224"/>
      <c r="AVN224"/>
      <c r="AVO224"/>
      <c r="AVP224"/>
      <c r="AVQ224"/>
      <c r="AVR224"/>
      <c r="AVS224"/>
      <c r="AVT224"/>
      <c r="AVU224"/>
      <c r="AVV224"/>
      <c r="AVW224"/>
      <c r="AVX224"/>
      <c r="AVY224"/>
      <c r="AVZ224"/>
      <c r="AWA224"/>
      <c r="AWB224"/>
      <c r="AWC224"/>
      <c r="AWD224"/>
      <c r="AWE224"/>
      <c r="AWF224"/>
      <c r="AWG224"/>
      <c r="AWH224"/>
      <c r="AWI224"/>
      <c r="AWJ224"/>
      <c r="AWK224"/>
      <c r="AWL224"/>
      <c r="AWM224"/>
      <c r="AWN224"/>
      <c r="AWO224"/>
      <c r="AWP224"/>
      <c r="AWQ224"/>
      <c r="AWR224"/>
      <c r="AWS224"/>
      <c r="AWT224"/>
      <c r="AWU224"/>
      <c r="AWV224"/>
      <c r="AWW224"/>
      <c r="AWX224"/>
      <c r="AWY224"/>
      <c r="AWZ224"/>
      <c r="AXA224"/>
      <c r="AXB224"/>
      <c r="AXC224"/>
      <c r="AXD224"/>
      <c r="AXE224"/>
      <c r="AXF224"/>
      <c r="AXG224"/>
      <c r="AXH224"/>
      <c r="AXI224"/>
      <c r="AXJ224"/>
      <c r="AXK224"/>
      <c r="AXL224"/>
      <c r="AXM224"/>
      <c r="AXN224"/>
      <c r="AXO224"/>
      <c r="AXP224"/>
      <c r="AXQ224"/>
      <c r="AXR224"/>
      <c r="AXS224"/>
      <c r="AXT224"/>
      <c r="AXU224"/>
      <c r="AXV224"/>
      <c r="AXW224"/>
      <c r="AXX224"/>
      <c r="AXY224"/>
      <c r="AXZ224"/>
      <c r="AYA224"/>
      <c r="AYB224"/>
      <c r="AYC224"/>
      <c r="AYD224"/>
      <c r="AYE224"/>
      <c r="AYF224"/>
      <c r="AYG224"/>
      <c r="AYH224"/>
      <c r="AYI224"/>
      <c r="AYJ224"/>
      <c r="AYK224"/>
      <c r="AYL224"/>
      <c r="AYM224"/>
    </row>
    <row r="225" spans="1:1339" x14ac:dyDescent="0.3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  <c r="AGN225"/>
      <c r="AGO225"/>
      <c r="AGP225"/>
      <c r="AGQ225"/>
      <c r="AGR225"/>
      <c r="AGS225"/>
      <c r="AGT225"/>
      <c r="AGU225"/>
      <c r="AGV225"/>
      <c r="AGW225"/>
      <c r="AGX225"/>
      <c r="AGY225"/>
      <c r="AGZ225"/>
      <c r="AHA225"/>
      <c r="AHB225"/>
      <c r="AHC225"/>
      <c r="AHD225"/>
      <c r="AHE225"/>
      <c r="AHF225"/>
      <c r="AHG225"/>
      <c r="AHH225"/>
      <c r="AHI225"/>
      <c r="AHJ225"/>
      <c r="AHK225"/>
      <c r="AHL225"/>
      <c r="AHM225"/>
      <c r="AHN225"/>
      <c r="AHO225"/>
      <c r="AHP225"/>
      <c r="AHQ225"/>
      <c r="AHR225"/>
      <c r="AHS225"/>
      <c r="AHT225"/>
      <c r="AHU225"/>
      <c r="AHV225"/>
      <c r="AHW225"/>
      <c r="AHX225"/>
      <c r="AHY225"/>
      <c r="AHZ225"/>
      <c r="AIA225"/>
      <c r="AIB225"/>
      <c r="AIC225"/>
      <c r="AID225"/>
      <c r="AIE225"/>
      <c r="AIF225"/>
      <c r="AIG225"/>
      <c r="AIH225"/>
      <c r="AII225"/>
      <c r="AIJ225"/>
      <c r="AIK225"/>
      <c r="AIL225"/>
      <c r="AIM225"/>
      <c r="AIN225"/>
      <c r="AIO225"/>
      <c r="AIP225"/>
      <c r="AIQ225"/>
      <c r="AIR225"/>
      <c r="AIS225"/>
      <c r="AIT225"/>
      <c r="AIU225"/>
      <c r="AIV225"/>
      <c r="AIW225"/>
      <c r="AIX225"/>
      <c r="AIY225"/>
      <c r="AIZ225"/>
      <c r="AJA225"/>
      <c r="AJB225"/>
      <c r="AJC225"/>
      <c r="AJD225"/>
      <c r="AJE225"/>
      <c r="AJF225"/>
      <c r="AJG225"/>
      <c r="AJH225"/>
      <c r="AJI225"/>
      <c r="AJJ225"/>
      <c r="AJK225"/>
      <c r="AJL225"/>
      <c r="AJM225"/>
      <c r="AJN225"/>
      <c r="AJO225"/>
      <c r="AJP225"/>
      <c r="AJQ225"/>
      <c r="AJR225"/>
      <c r="AJS225"/>
      <c r="AJT225"/>
      <c r="AJU225"/>
      <c r="AJV225"/>
      <c r="AJW225"/>
      <c r="AJX225"/>
      <c r="AJY225"/>
      <c r="AJZ225"/>
      <c r="AKA225"/>
      <c r="AKB225"/>
      <c r="AKC225"/>
      <c r="AKD225"/>
      <c r="AKE225"/>
      <c r="AKF225"/>
      <c r="AKG225"/>
      <c r="AKH225"/>
      <c r="AKI225"/>
      <c r="AKJ225"/>
      <c r="AKK225"/>
      <c r="AKL225"/>
      <c r="AKM225"/>
      <c r="AKN225"/>
      <c r="AKO225"/>
      <c r="AKP225"/>
      <c r="AKQ225"/>
      <c r="AKR225"/>
      <c r="AKS225"/>
      <c r="AKT225"/>
      <c r="AKU225"/>
      <c r="AKV225"/>
      <c r="AKW225"/>
      <c r="AKX225"/>
      <c r="AKY225"/>
      <c r="AKZ225"/>
      <c r="ALA225"/>
      <c r="ALB225"/>
      <c r="ALC225"/>
      <c r="ALD225"/>
      <c r="ALE225"/>
      <c r="ALF225"/>
      <c r="ALG225"/>
      <c r="ALH225"/>
      <c r="ALI225"/>
      <c r="ALJ225"/>
      <c r="ALK225"/>
      <c r="ALL225"/>
      <c r="ALM225"/>
      <c r="ALN225"/>
      <c r="ALO225"/>
      <c r="ALP225"/>
      <c r="ALQ225"/>
      <c r="ALR225"/>
      <c r="ALS225"/>
      <c r="ALT225"/>
      <c r="ALU225"/>
      <c r="ALV225"/>
      <c r="ALW225"/>
      <c r="ALX225"/>
      <c r="ALY225"/>
      <c r="ALZ225"/>
      <c r="AMA225"/>
      <c r="AMB225"/>
      <c r="AMC225"/>
      <c r="AMD225"/>
      <c r="AME225"/>
      <c r="AMF225"/>
      <c r="AMG225"/>
      <c r="AMH225"/>
      <c r="AMI225"/>
      <c r="AMJ225"/>
      <c r="AMK225"/>
      <c r="AML225"/>
      <c r="AMM225"/>
      <c r="AMN225"/>
      <c r="AMO225"/>
      <c r="AMP225"/>
      <c r="AMQ225"/>
      <c r="AMR225"/>
      <c r="AMS225"/>
      <c r="AMT225"/>
      <c r="AMU225"/>
      <c r="AMV225"/>
      <c r="AMW225"/>
      <c r="AMX225"/>
      <c r="AMY225"/>
      <c r="AMZ225"/>
      <c r="ANA225"/>
      <c r="ANB225"/>
      <c r="ANC225"/>
      <c r="AND225"/>
      <c r="ANE225"/>
      <c r="ANF225"/>
      <c r="ANG225"/>
      <c r="ANH225"/>
      <c r="ANI225"/>
      <c r="ANJ225"/>
      <c r="ANK225"/>
      <c r="ANL225"/>
      <c r="ANM225"/>
      <c r="ANN225"/>
      <c r="ANO225"/>
      <c r="ANP225"/>
      <c r="ANQ225"/>
      <c r="ANR225"/>
      <c r="ANS225"/>
      <c r="ANT225"/>
      <c r="ANU225"/>
      <c r="ANV225"/>
      <c r="ANW225"/>
      <c r="ANX225"/>
      <c r="ANY225"/>
      <c r="ANZ225"/>
      <c r="AOA225"/>
      <c r="AOB225"/>
      <c r="AOC225"/>
      <c r="AOD225"/>
      <c r="AOE225"/>
      <c r="AOF225"/>
      <c r="AOG225"/>
      <c r="AOH225"/>
      <c r="AOI225"/>
      <c r="AOJ225"/>
      <c r="AOK225"/>
      <c r="AOL225"/>
      <c r="AOM225"/>
      <c r="AON225"/>
      <c r="AOO225"/>
      <c r="AOP225"/>
      <c r="AOQ225"/>
      <c r="AOR225"/>
      <c r="AOS225"/>
      <c r="AOT225"/>
      <c r="AOU225"/>
      <c r="AOV225"/>
      <c r="AOW225"/>
      <c r="AOX225"/>
      <c r="AOY225"/>
      <c r="AOZ225"/>
      <c r="APA225"/>
      <c r="APB225"/>
      <c r="APC225"/>
      <c r="APD225"/>
      <c r="APE225"/>
      <c r="APF225"/>
      <c r="APG225"/>
      <c r="APH225"/>
      <c r="API225"/>
      <c r="APJ225"/>
      <c r="APK225"/>
      <c r="APL225"/>
      <c r="APM225"/>
      <c r="APN225"/>
      <c r="APO225"/>
      <c r="APP225"/>
      <c r="APQ225"/>
      <c r="APR225"/>
      <c r="APS225"/>
      <c r="APT225"/>
      <c r="APU225"/>
      <c r="APV225"/>
      <c r="APW225"/>
      <c r="APX225"/>
      <c r="APY225"/>
      <c r="APZ225"/>
      <c r="AQA225"/>
      <c r="AQB225"/>
      <c r="AQC225"/>
      <c r="AQD225"/>
      <c r="AQE225"/>
      <c r="AQF225"/>
      <c r="AQG225"/>
      <c r="AQH225"/>
      <c r="AQI225"/>
      <c r="AQJ225"/>
      <c r="AQK225"/>
      <c r="AQL225"/>
      <c r="AQM225"/>
      <c r="AQN225"/>
      <c r="AQO225"/>
      <c r="AQP225"/>
      <c r="AQQ225"/>
      <c r="AQR225"/>
      <c r="AQS225"/>
      <c r="AQT225"/>
      <c r="AQU225"/>
      <c r="AQV225"/>
      <c r="AQW225"/>
      <c r="AQX225"/>
      <c r="AQY225"/>
      <c r="AQZ225"/>
      <c r="ARA225"/>
      <c r="ARB225"/>
      <c r="ARC225"/>
      <c r="ARD225"/>
      <c r="ARE225"/>
      <c r="ARF225"/>
      <c r="ARG225"/>
      <c r="ARH225"/>
      <c r="ARI225"/>
      <c r="ARJ225"/>
      <c r="ARK225"/>
      <c r="ARL225"/>
      <c r="ARM225"/>
      <c r="ARN225"/>
      <c r="ARO225"/>
      <c r="ARP225"/>
      <c r="ARQ225"/>
      <c r="ARR225"/>
      <c r="ARS225"/>
      <c r="ART225"/>
      <c r="ARU225"/>
      <c r="ARV225"/>
      <c r="ARW225"/>
      <c r="ARX225"/>
      <c r="ARY225"/>
      <c r="ARZ225"/>
      <c r="ASA225"/>
      <c r="ASB225"/>
      <c r="ASC225"/>
      <c r="ASD225"/>
      <c r="ASE225"/>
      <c r="ASF225"/>
      <c r="ASG225"/>
      <c r="ASH225"/>
      <c r="ASI225"/>
      <c r="ASJ225"/>
      <c r="ASK225"/>
      <c r="ASL225"/>
      <c r="ASM225"/>
      <c r="ASN225"/>
      <c r="ASO225"/>
      <c r="ASP225"/>
      <c r="ASQ225"/>
      <c r="ASR225"/>
      <c r="ASS225"/>
      <c r="AST225"/>
      <c r="ASU225"/>
      <c r="ASV225"/>
      <c r="ASW225"/>
      <c r="ASX225"/>
      <c r="ASY225"/>
      <c r="ASZ225"/>
      <c r="ATA225"/>
      <c r="ATB225"/>
      <c r="ATC225"/>
      <c r="ATD225"/>
      <c r="ATE225"/>
      <c r="ATF225"/>
      <c r="ATG225"/>
      <c r="ATH225"/>
      <c r="ATI225"/>
      <c r="ATJ225"/>
      <c r="ATK225"/>
      <c r="ATL225"/>
      <c r="ATM225"/>
      <c r="ATN225"/>
      <c r="ATO225"/>
      <c r="ATP225"/>
      <c r="ATQ225"/>
      <c r="ATR225"/>
      <c r="ATS225"/>
      <c r="ATT225"/>
      <c r="ATU225"/>
      <c r="ATV225"/>
      <c r="ATW225"/>
      <c r="ATX225"/>
      <c r="ATY225"/>
      <c r="ATZ225"/>
      <c r="AUA225"/>
      <c r="AUB225"/>
      <c r="AUC225"/>
      <c r="AUD225"/>
      <c r="AUE225"/>
      <c r="AUF225"/>
      <c r="AUG225"/>
      <c r="AUH225"/>
      <c r="AUI225"/>
      <c r="AUJ225"/>
      <c r="AUK225"/>
      <c r="AUL225"/>
      <c r="AUM225"/>
      <c r="AUN225"/>
      <c r="AUO225"/>
      <c r="AUP225"/>
      <c r="AUQ225"/>
      <c r="AUR225"/>
      <c r="AUS225"/>
      <c r="AUT225"/>
      <c r="AUU225"/>
      <c r="AUV225"/>
      <c r="AUW225"/>
      <c r="AUX225"/>
      <c r="AUY225"/>
      <c r="AUZ225"/>
      <c r="AVA225"/>
      <c r="AVB225"/>
      <c r="AVC225"/>
      <c r="AVD225"/>
      <c r="AVE225"/>
      <c r="AVF225"/>
      <c r="AVG225"/>
      <c r="AVH225"/>
      <c r="AVI225"/>
      <c r="AVJ225"/>
      <c r="AVK225"/>
      <c r="AVL225"/>
      <c r="AVM225"/>
      <c r="AVN225"/>
      <c r="AVO225"/>
      <c r="AVP225"/>
      <c r="AVQ225"/>
      <c r="AVR225"/>
      <c r="AVS225"/>
      <c r="AVT225"/>
      <c r="AVU225"/>
      <c r="AVV225"/>
      <c r="AVW225"/>
      <c r="AVX225"/>
      <c r="AVY225"/>
      <c r="AVZ225"/>
      <c r="AWA225"/>
      <c r="AWB225"/>
      <c r="AWC225"/>
      <c r="AWD225"/>
      <c r="AWE225"/>
      <c r="AWF225"/>
      <c r="AWG225"/>
      <c r="AWH225"/>
      <c r="AWI225"/>
      <c r="AWJ225"/>
      <c r="AWK225"/>
      <c r="AWL225"/>
      <c r="AWM225"/>
      <c r="AWN225"/>
      <c r="AWO225"/>
      <c r="AWP225"/>
      <c r="AWQ225"/>
      <c r="AWR225"/>
      <c r="AWS225"/>
      <c r="AWT225"/>
      <c r="AWU225"/>
      <c r="AWV225"/>
      <c r="AWW225"/>
      <c r="AWX225"/>
      <c r="AWY225"/>
      <c r="AWZ225"/>
      <c r="AXA225"/>
      <c r="AXB225"/>
      <c r="AXC225"/>
      <c r="AXD225"/>
      <c r="AXE225"/>
      <c r="AXF225"/>
      <c r="AXG225"/>
      <c r="AXH225"/>
      <c r="AXI225"/>
      <c r="AXJ225"/>
      <c r="AXK225"/>
      <c r="AXL225"/>
      <c r="AXM225"/>
      <c r="AXN225"/>
      <c r="AXO225"/>
      <c r="AXP225"/>
      <c r="AXQ225"/>
      <c r="AXR225"/>
      <c r="AXS225"/>
      <c r="AXT225"/>
      <c r="AXU225"/>
      <c r="AXV225"/>
      <c r="AXW225"/>
      <c r="AXX225"/>
      <c r="AXY225"/>
      <c r="AXZ225"/>
      <c r="AYA225"/>
      <c r="AYB225"/>
      <c r="AYC225"/>
      <c r="AYD225"/>
      <c r="AYE225"/>
      <c r="AYF225"/>
      <c r="AYG225"/>
      <c r="AYH225"/>
      <c r="AYI225"/>
      <c r="AYJ225"/>
      <c r="AYK225"/>
      <c r="AYL225"/>
      <c r="AYM225"/>
    </row>
    <row r="226" spans="1:1339" x14ac:dyDescent="0.3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  <c r="AGN226"/>
      <c r="AGO226"/>
      <c r="AGP226"/>
      <c r="AGQ226"/>
      <c r="AGR226"/>
      <c r="AGS226"/>
      <c r="AGT226"/>
      <c r="AGU226"/>
      <c r="AGV226"/>
      <c r="AGW226"/>
      <c r="AGX226"/>
      <c r="AGY226"/>
      <c r="AGZ226"/>
      <c r="AHA226"/>
      <c r="AHB226"/>
      <c r="AHC226"/>
      <c r="AHD226"/>
      <c r="AHE226"/>
      <c r="AHF226"/>
      <c r="AHG226"/>
      <c r="AHH226"/>
      <c r="AHI226"/>
      <c r="AHJ226"/>
      <c r="AHK226"/>
      <c r="AHL226"/>
      <c r="AHM226"/>
      <c r="AHN226"/>
      <c r="AHO226"/>
      <c r="AHP226"/>
      <c r="AHQ226"/>
      <c r="AHR226"/>
      <c r="AHS226"/>
      <c r="AHT226"/>
      <c r="AHU226"/>
      <c r="AHV226"/>
      <c r="AHW226"/>
      <c r="AHX226"/>
      <c r="AHY226"/>
      <c r="AHZ226"/>
      <c r="AIA226"/>
      <c r="AIB226"/>
      <c r="AIC226"/>
      <c r="AID226"/>
      <c r="AIE226"/>
      <c r="AIF226"/>
      <c r="AIG226"/>
      <c r="AIH226"/>
      <c r="AII226"/>
      <c r="AIJ226"/>
      <c r="AIK226"/>
      <c r="AIL226"/>
      <c r="AIM226"/>
      <c r="AIN226"/>
      <c r="AIO226"/>
      <c r="AIP226"/>
      <c r="AIQ226"/>
      <c r="AIR226"/>
      <c r="AIS226"/>
      <c r="AIT226"/>
      <c r="AIU226"/>
      <c r="AIV226"/>
      <c r="AIW226"/>
      <c r="AIX226"/>
      <c r="AIY226"/>
      <c r="AIZ226"/>
      <c r="AJA226"/>
      <c r="AJB226"/>
      <c r="AJC226"/>
      <c r="AJD226"/>
      <c r="AJE226"/>
      <c r="AJF226"/>
      <c r="AJG226"/>
      <c r="AJH226"/>
      <c r="AJI226"/>
      <c r="AJJ226"/>
      <c r="AJK226"/>
      <c r="AJL226"/>
      <c r="AJM226"/>
      <c r="AJN226"/>
      <c r="AJO226"/>
      <c r="AJP226"/>
      <c r="AJQ226"/>
      <c r="AJR226"/>
      <c r="AJS226"/>
      <c r="AJT226"/>
      <c r="AJU226"/>
      <c r="AJV226"/>
      <c r="AJW226"/>
      <c r="AJX226"/>
      <c r="AJY226"/>
      <c r="AJZ226"/>
      <c r="AKA226"/>
      <c r="AKB226"/>
      <c r="AKC226"/>
      <c r="AKD226"/>
      <c r="AKE226"/>
      <c r="AKF226"/>
      <c r="AKG226"/>
      <c r="AKH226"/>
      <c r="AKI226"/>
      <c r="AKJ226"/>
      <c r="AKK226"/>
      <c r="AKL226"/>
      <c r="AKM226"/>
      <c r="AKN226"/>
      <c r="AKO226"/>
      <c r="AKP226"/>
      <c r="AKQ226"/>
      <c r="AKR226"/>
      <c r="AKS226"/>
      <c r="AKT226"/>
      <c r="AKU226"/>
      <c r="AKV226"/>
      <c r="AKW226"/>
      <c r="AKX226"/>
      <c r="AKY226"/>
      <c r="AKZ226"/>
      <c r="ALA226"/>
      <c r="ALB226"/>
      <c r="ALC226"/>
      <c r="ALD226"/>
      <c r="ALE226"/>
      <c r="ALF226"/>
      <c r="ALG226"/>
      <c r="ALH226"/>
      <c r="ALI226"/>
      <c r="ALJ226"/>
      <c r="ALK226"/>
      <c r="ALL226"/>
      <c r="ALM226"/>
      <c r="ALN226"/>
      <c r="ALO226"/>
      <c r="ALP226"/>
      <c r="ALQ226"/>
      <c r="ALR226"/>
      <c r="ALS226"/>
      <c r="ALT226"/>
      <c r="ALU226"/>
      <c r="ALV226"/>
      <c r="ALW226"/>
      <c r="ALX226"/>
      <c r="ALY226"/>
      <c r="ALZ226"/>
      <c r="AMA226"/>
      <c r="AMB226"/>
      <c r="AMC226"/>
      <c r="AMD226"/>
      <c r="AME226"/>
      <c r="AMF226"/>
      <c r="AMG226"/>
      <c r="AMH226"/>
      <c r="AMI226"/>
      <c r="AMJ226"/>
      <c r="AMK226"/>
      <c r="AML226"/>
      <c r="AMM226"/>
      <c r="AMN226"/>
      <c r="AMO226"/>
      <c r="AMP226"/>
      <c r="AMQ226"/>
      <c r="AMR226"/>
      <c r="AMS226"/>
      <c r="AMT226"/>
      <c r="AMU226"/>
      <c r="AMV226"/>
      <c r="AMW226"/>
      <c r="AMX226"/>
      <c r="AMY226"/>
      <c r="AMZ226"/>
      <c r="ANA226"/>
      <c r="ANB226"/>
      <c r="ANC226"/>
      <c r="AND226"/>
      <c r="ANE226"/>
      <c r="ANF226"/>
      <c r="ANG226"/>
      <c r="ANH226"/>
      <c r="ANI226"/>
      <c r="ANJ226"/>
      <c r="ANK226"/>
      <c r="ANL226"/>
      <c r="ANM226"/>
      <c r="ANN226"/>
      <c r="ANO226"/>
      <c r="ANP226"/>
      <c r="ANQ226"/>
      <c r="ANR226"/>
      <c r="ANS226"/>
      <c r="ANT226"/>
      <c r="ANU226"/>
      <c r="ANV226"/>
      <c r="ANW226"/>
      <c r="ANX226"/>
      <c r="ANY226"/>
      <c r="ANZ226"/>
      <c r="AOA226"/>
      <c r="AOB226"/>
      <c r="AOC226"/>
      <c r="AOD226"/>
      <c r="AOE226"/>
      <c r="AOF226"/>
      <c r="AOG226"/>
      <c r="AOH226"/>
      <c r="AOI226"/>
      <c r="AOJ226"/>
      <c r="AOK226"/>
      <c r="AOL226"/>
      <c r="AOM226"/>
      <c r="AON226"/>
      <c r="AOO226"/>
      <c r="AOP226"/>
      <c r="AOQ226"/>
      <c r="AOR226"/>
      <c r="AOS226"/>
      <c r="AOT226"/>
      <c r="AOU226"/>
      <c r="AOV226"/>
      <c r="AOW226"/>
      <c r="AOX226"/>
      <c r="AOY226"/>
      <c r="AOZ226"/>
      <c r="APA226"/>
      <c r="APB226"/>
      <c r="APC226"/>
      <c r="APD226"/>
      <c r="APE226"/>
      <c r="APF226"/>
      <c r="APG226"/>
      <c r="APH226"/>
      <c r="API226"/>
      <c r="APJ226"/>
      <c r="APK226"/>
      <c r="APL226"/>
      <c r="APM226"/>
      <c r="APN226"/>
      <c r="APO226"/>
      <c r="APP226"/>
      <c r="APQ226"/>
      <c r="APR226"/>
      <c r="APS226"/>
      <c r="APT226"/>
      <c r="APU226"/>
      <c r="APV226"/>
      <c r="APW226"/>
      <c r="APX226"/>
      <c r="APY226"/>
      <c r="APZ226"/>
      <c r="AQA226"/>
      <c r="AQB226"/>
      <c r="AQC226"/>
      <c r="AQD226"/>
      <c r="AQE226"/>
      <c r="AQF226"/>
      <c r="AQG226"/>
      <c r="AQH226"/>
      <c r="AQI226"/>
      <c r="AQJ226"/>
      <c r="AQK226"/>
      <c r="AQL226"/>
      <c r="AQM226"/>
      <c r="AQN226"/>
      <c r="AQO226"/>
      <c r="AQP226"/>
      <c r="AQQ226"/>
      <c r="AQR226"/>
      <c r="AQS226"/>
      <c r="AQT226"/>
      <c r="AQU226"/>
      <c r="AQV226"/>
      <c r="AQW226"/>
      <c r="AQX226"/>
      <c r="AQY226"/>
      <c r="AQZ226"/>
      <c r="ARA226"/>
      <c r="ARB226"/>
      <c r="ARC226"/>
      <c r="ARD226"/>
      <c r="ARE226"/>
      <c r="ARF226"/>
      <c r="ARG226"/>
      <c r="ARH226"/>
      <c r="ARI226"/>
      <c r="ARJ226"/>
      <c r="ARK226"/>
      <c r="ARL226"/>
      <c r="ARM226"/>
      <c r="ARN226"/>
      <c r="ARO226"/>
      <c r="ARP226"/>
      <c r="ARQ226"/>
      <c r="ARR226"/>
      <c r="ARS226"/>
      <c r="ART226"/>
      <c r="ARU226"/>
      <c r="ARV226"/>
      <c r="ARW226"/>
      <c r="ARX226"/>
      <c r="ARY226"/>
      <c r="ARZ226"/>
      <c r="ASA226"/>
      <c r="ASB226"/>
      <c r="ASC226"/>
      <c r="ASD226"/>
      <c r="ASE226"/>
      <c r="ASF226"/>
      <c r="ASG226"/>
      <c r="ASH226"/>
      <c r="ASI226"/>
      <c r="ASJ226"/>
      <c r="ASK226"/>
      <c r="ASL226"/>
      <c r="ASM226"/>
      <c r="ASN226"/>
      <c r="ASO226"/>
      <c r="ASP226"/>
      <c r="ASQ226"/>
      <c r="ASR226"/>
      <c r="ASS226"/>
      <c r="AST226"/>
      <c r="ASU226"/>
      <c r="ASV226"/>
      <c r="ASW226"/>
      <c r="ASX226"/>
      <c r="ASY226"/>
      <c r="ASZ226"/>
      <c r="ATA226"/>
      <c r="ATB226"/>
      <c r="ATC226"/>
      <c r="ATD226"/>
      <c r="ATE226"/>
      <c r="ATF226"/>
      <c r="ATG226"/>
      <c r="ATH226"/>
      <c r="ATI226"/>
      <c r="ATJ226"/>
      <c r="ATK226"/>
      <c r="ATL226"/>
      <c r="ATM226"/>
      <c r="ATN226"/>
      <c r="ATO226"/>
      <c r="ATP226"/>
      <c r="ATQ226"/>
      <c r="ATR226"/>
      <c r="ATS226"/>
      <c r="ATT226"/>
      <c r="ATU226"/>
      <c r="ATV226"/>
      <c r="ATW226"/>
      <c r="ATX226"/>
      <c r="ATY226"/>
      <c r="ATZ226"/>
      <c r="AUA226"/>
      <c r="AUB226"/>
      <c r="AUC226"/>
      <c r="AUD226"/>
      <c r="AUE226"/>
      <c r="AUF226"/>
      <c r="AUG226"/>
      <c r="AUH226"/>
      <c r="AUI226"/>
      <c r="AUJ226"/>
      <c r="AUK226"/>
      <c r="AUL226"/>
      <c r="AUM226"/>
      <c r="AUN226"/>
      <c r="AUO226"/>
      <c r="AUP226"/>
      <c r="AUQ226"/>
      <c r="AUR226"/>
      <c r="AUS226"/>
      <c r="AUT226"/>
      <c r="AUU226"/>
      <c r="AUV226"/>
      <c r="AUW226"/>
      <c r="AUX226"/>
      <c r="AUY226"/>
      <c r="AUZ226"/>
      <c r="AVA226"/>
      <c r="AVB226"/>
      <c r="AVC226"/>
      <c r="AVD226"/>
      <c r="AVE226"/>
      <c r="AVF226"/>
      <c r="AVG226"/>
      <c r="AVH226"/>
      <c r="AVI226"/>
      <c r="AVJ226"/>
      <c r="AVK226"/>
      <c r="AVL226"/>
      <c r="AVM226"/>
      <c r="AVN226"/>
      <c r="AVO226"/>
      <c r="AVP226"/>
      <c r="AVQ226"/>
      <c r="AVR226"/>
      <c r="AVS226"/>
      <c r="AVT226"/>
      <c r="AVU226"/>
      <c r="AVV226"/>
      <c r="AVW226"/>
      <c r="AVX226"/>
      <c r="AVY226"/>
      <c r="AVZ226"/>
      <c r="AWA226"/>
      <c r="AWB226"/>
      <c r="AWC226"/>
      <c r="AWD226"/>
      <c r="AWE226"/>
      <c r="AWF226"/>
      <c r="AWG226"/>
      <c r="AWH226"/>
      <c r="AWI226"/>
      <c r="AWJ226"/>
      <c r="AWK226"/>
      <c r="AWL226"/>
      <c r="AWM226"/>
      <c r="AWN226"/>
      <c r="AWO226"/>
      <c r="AWP226"/>
      <c r="AWQ226"/>
      <c r="AWR226"/>
      <c r="AWS226"/>
      <c r="AWT226"/>
      <c r="AWU226"/>
      <c r="AWV226"/>
      <c r="AWW226"/>
      <c r="AWX226"/>
      <c r="AWY226"/>
      <c r="AWZ226"/>
      <c r="AXA226"/>
      <c r="AXB226"/>
      <c r="AXC226"/>
      <c r="AXD226"/>
      <c r="AXE226"/>
      <c r="AXF226"/>
      <c r="AXG226"/>
      <c r="AXH226"/>
      <c r="AXI226"/>
      <c r="AXJ226"/>
      <c r="AXK226"/>
      <c r="AXL226"/>
      <c r="AXM226"/>
      <c r="AXN226"/>
      <c r="AXO226"/>
      <c r="AXP226"/>
      <c r="AXQ226"/>
      <c r="AXR226"/>
      <c r="AXS226"/>
      <c r="AXT226"/>
      <c r="AXU226"/>
      <c r="AXV226"/>
      <c r="AXW226"/>
      <c r="AXX226"/>
      <c r="AXY226"/>
      <c r="AXZ226"/>
      <c r="AYA226"/>
      <c r="AYB226"/>
      <c r="AYC226"/>
      <c r="AYD226"/>
      <c r="AYE226"/>
      <c r="AYF226"/>
      <c r="AYG226"/>
      <c r="AYH226"/>
      <c r="AYI226"/>
      <c r="AYJ226"/>
      <c r="AYK226"/>
      <c r="AYL226"/>
      <c r="AYM226"/>
    </row>
    <row r="227" spans="1:1339" x14ac:dyDescent="0.3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  <c r="AGN227"/>
      <c r="AGO227"/>
      <c r="AGP227"/>
      <c r="AGQ227"/>
      <c r="AGR227"/>
      <c r="AGS227"/>
      <c r="AGT227"/>
      <c r="AGU227"/>
      <c r="AGV227"/>
      <c r="AGW227"/>
      <c r="AGX227"/>
      <c r="AGY227"/>
      <c r="AGZ227"/>
      <c r="AHA227"/>
      <c r="AHB227"/>
      <c r="AHC227"/>
      <c r="AHD227"/>
      <c r="AHE227"/>
      <c r="AHF227"/>
      <c r="AHG227"/>
      <c r="AHH227"/>
      <c r="AHI227"/>
      <c r="AHJ227"/>
      <c r="AHK227"/>
      <c r="AHL227"/>
      <c r="AHM227"/>
      <c r="AHN227"/>
      <c r="AHO227"/>
      <c r="AHP227"/>
      <c r="AHQ227"/>
      <c r="AHR227"/>
      <c r="AHS227"/>
      <c r="AHT227"/>
      <c r="AHU227"/>
      <c r="AHV227"/>
      <c r="AHW227"/>
      <c r="AHX227"/>
      <c r="AHY227"/>
      <c r="AHZ227"/>
      <c r="AIA227"/>
      <c r="AIB227"/>
      <c r="AIC227"/>
      <c r="AID227"/>
      <c r="AIE227"/>
      <c r="AIF227"/>
      <c r="AIG227"/>
      <c r="AIH227"/>
      <c r="AII227"/>
      <c r="AIJ227"/>
      <c r="AIK227"/>
      <c r="AIL227"/>
      <c r="AIM227"/>
      <c r="AIN227"/>
      <c r="AIO227"/>
      <c r="AIP227"/>
      <c r="AIQ227"/>
      <c r="AIR227"/>
      <c r="AIS227"/>
      <c r="AIT227"/>
      <c r="AIU227"/>
      <c r="AIV227"/>
      <c r="AIW227"/>
      <c r="AIX227"/>
      <c r="AIY227"/>
      <c r="AIZ227"/>
      <c r="AJA227"/>
      <c r="AJB227"/>
      <c r="AJC227"/>
      <c r="AJD227"/>
      <c r="AJE227"/>
      <c r="AJF227"/>
      <c r="AJG227"/>
      <c r="AJH227"/>
      <c r="AJI227"/>
      <c r="AJJ227"/>
      <c r="AJK227"/>
      <c r="AJL227"/>
      <c r="AJM227"/>
      <c r="AJN227"/>
      <c r="AJO227"/>
      <c r="AJP227"/>
      <c r="AJQ227"/>
      <c r="AJR227"/>
      <c r="AJS227"/>
      <c r="AJT227"/>
      <c r="AJU227"/>
      <c r="AJV227"/>
      <c r="AJW227"/>
      <c r="AJX227"/>
      <c r="AJY227"/>
      <c r="AJZ227"/>
      <c r="AKA227"/>
      <c r="AKB227"/>
      <c r="AKC227"/>
      <c r="AKD227"/>
      <c r="AKE227"/>
      <c r="AKF227"/>
      <c r="AKG227"/>
      <c r="AKH227"/>
      <c r="AKI227"/>
      <c r="AKJ227"/>
      <c r="AKK227"/>
      <c r="AKL227"/>
      <c r="AKM227"/>
      <c r="AKN227"/>
      <c r="AKO227"/>
      <c r="AKP227"/>
      <c r="AKQ227"/>
      <c r="AKR227"/>
      <c r="AKS227"/>
      <c r="AKT227"/>
      <c r="AKU227"/>
      <c r="AKV227"/>
      <c r="AKW227"/>
      <c r="AKX227"/>
      <c r="AKY227"/>
      <c r="AKZ227"/>
      <c r="ALA227"/>
      <c r="ALB227"/>
      <c r="ALC227"/>
      <c r="ALD227"/>
      <c r="ALE227"/>
      <c r="ALF227"/>
      <c r="ALG227"/>
      <c r="ALH227"/>
      <c r="ALI227"/>
      <c r="ALJ227"/>
      <c r="ALK227"/>
      <c r="ALL227"/>
      <c r="ALM227"/>
      <c r="ALN227"/>
      <c r="ALO227"/>
      <c r="ALP227"/>
      <c r="ALQ227"/>
      <c r="ALR227"/>
      <c r="ALS227"/>
      <c r="ALT227"/>
      <c r="ALU227"/>
      <c r="ALV227"/>
      <c r="ALW227"/>
      <c r="ALX227"/>
      <c r="ALY227"/>
      <c r="ALZ227"/>
      <c r="AMA227"/>
      <c r="AMB227"/>
      <c r="AMC227"/>
      <c r="AMD227"/>
      <c r="AME227"/>
      <c r="AMF227"/>
      <c r="AMG227"/>
      <c r="AMH227"/>
      <c r="AMI227"/>
      <c r="AMJ227"/>
      <c r="AMK227"/>
      <c r="AML227"/>
      <c r="AMM227"/>
      <c r="AMN227"/>
      <c r="AMO227"/>
      <c r="AMP227"/>
      <c r="AMQ227"/>
      <c r="AMR227"/>
      <c r="AMS227"/>
      <c r="AMT227"/>
      <c r="AMU227"/>
      <c r="AMV227"/>
      <c r="AMW227"/>
      <c r="AMX227"/>
      <c r="AMY227"/>
      <c r="AMZ227"/>
      <c r="ANA227"/>
      <c r="ANB227"/>
      <c r="ANC227"/>
      <c r="AND227"/>
      <c r="ANE227"/>
      <c r="ANF227"/>
      <c r="ANG227"/>
      <c r="ANH227"/>
      <c r="ANI227"/>
      <c r="ANJ227"/>
      <c r="ANK227"/>
      <c r="ANL227"/>
      <c r="ANM227"/>
      <c r="ANN227"/>
      <c r="ANO227"/>
      <c r="ANP227"/>
      <c r="ANQ227"/>
      <c r="ANR227"/>
      <c r="ANS227"/>
      <c r="ANT227"/>
      <c r="ANU227"/>
      <c r="ANV227"/>
      <c r="ANW227"/>
      <c r="ANX227"/>
      <c r="ANY227"/>
      <c r="ANZ227"/>
      <c r="AOA227"/>
      <c r="AOB227"/>
      <c r="AOC227"/>
      <c r="AOD227"/>
      <c r="AOE227"/>
      <c r="AOF227"/>
      <c r="AOG227"/>
      <c r="AOH227"/>
      <c r="AOI227"/>
      <c r="AOJ227"/>
      <c r="AOK227"/>
      <c r="AOL227"/>
      <c r="AOM227"/>
      <c r="AON227"/>
      <c r="AOO227"/>
      <c r="AOP227"/>
      <c r="AOQ227"/>
      <c r="AOR227"/>
      <c r="AOS227"/>
      <c r="AOT227"/>
      <c r="AOU227"/>
      <c r="AOV227"/>
      <c r="AOW227"/>
      <c r="AOX227"/>
      <c r="AOY227"/>
      <c r="AOZ227"/>
      <c r="APA227"/>
      <c r="APB227"/>
      <c r="APC227"/>
      <c r="APD227"/>
      <c r="APE227"/>
      <c r="APF227"/>
      <c r="APG227"/>
      <c r="APH227"/>
      <c r="API227"/>
      <c r="APJ227"/>
      <c r="APK227"/>
      <c r="APL227"/>
      <c r="APM227"/>
      <c r="APN227"/>
      <c r="APO227"/>
      <c r="APP227"/>
      <c r="APQ227"/>
      <c r="APR227"/>
      <c r="APS227"/>
      <c r="APT227"/>
      <c r="APU227"/>
      <c r="APV227"/>
      <c r="APW227"/>
      <c r="APX227"/>
      <c r="APY227"/>
      <c r="APZ227"/>
      <c r="AQA227"/>
      <c r="AQB227"/>
      <c r="AQC227"/>
      <c r="AQD227"/>
      <c r="AQE227"/>
      <c r="AQF227"/>
      <c r="AQG227"/>
      <c r="AQH227"/>
      <c r="AQI227"/>
      <c r="AQJ227"/>
      <c r="AQK227"/>
      <c r="AQL227"/>
      <c r="AQM227"/>
      <c r="AQN227"/>
      <c r="AQO227"/>
      <c r="AQP227"/>
      <c r="AQQ227"/>
      <c r="AQR227"/>
      <c r="AQS227"/>
      <c r="AQT227"/>
      <c r="AQU227"/>
      <c r="AQV227"/>
      <c r="AQW227"/>
      <c r="AQX227"/>
      <c r="AQY227"/>
      <c r="AQZ227"/>
      <c r="ARA227"/>
      <c r="ARB227"/>
      <c r="ARC227"/>
      <c r="ARD227"/>
      <c r="ARE227"/>
      <c r="ARF227"/>
      <c r="ARG227"/>
      <c r="ARH227"/>
      <c r="ARI227"/>
      <c r="ARJ227"/>
      <c r="ARK227"/>
      <c r="ARL227"/>
      <c r="ARM227"/>
      <c r="ARN227"/>
      <c r="ARO227"/>
      <c r="ARP227"/>
      <c r="ARQ227"/>
      <c r="ARR227"/>
      <c r="ARS227"/>
      <c r="ART227"/>
      <c r="ARU227"/>
      <c r="ARV227"/>
      <c r="ARW227"/>
      <c r="ARX227"/>
      <c r="ARY227"/>
      <c r="ARZ227"/>
      <c r="ASA227"/>
      <c r="ASB227"/>
      <c r="ASC227"/>
      <c r="ASD227"/>
      <c r="ASE227"/>
      <c r="ASF227"/>
      <c r="ASG227"/>
      <c r="ASH227"/>
      <c r="ASI227"/>
      <c r="ASJ227"/>
      <c r="ASK227"/>
      <c r="ASL227"/>
      <c r="ASM227"/>
      <c r="ASN227"/>
      <c r="ASO227"/>
      <c r="ASP227"/>
      <c r="ASQ227"/>
      <c r="ASR227"/>
      <c r="ASS227"/>
      <c r="AST227"/>
      <c r="ASU227"/>
      <c r="ASV227"/>
      <c r="ASW227"/>
      <c r="ASX227"/>
      <c r="ASY227"/>
      <c r="ASZ227"/>
      <c r="ATA227"/>
      <c r="ATB227"/>
      <c r="ATC227"/>
      <c r="ATD227"/>
      <c r="ATE227"/>
      <c r="ATF227"/>
      <c r="ATG227"/>
      <c r="ATH227"/>
      <c r="ATI227"/>
      <c r="ATJ227"/>
      <c r="ATK227"/>
      <c r="ATL227"/>
      <c r="ATM227"/>
      <c r="ATN227"/>
      <c r="ATO227"/>
      <c r="ATP227"/>
      <c r="ATQ227"/>
      <c r="ATR227"/>
      <c r="ATS227"/>
      <c r="ATT227"/>
      <c r="ATU227"/>
      <c r="ATV227"/>
      <c r="ATW227"/>
      <c r="ATX227"/>
      <c r="ATY227"/>
      <c r="ATZ227"/>
      <c r="AUA227"/>
      <c r="AUB227"/>
      <c r="AUC227"/>
      <c r="AUD227"/>
      <c r="AUE227"/>
      <c r="AUF227"/>
      <c r="AUG227"/>
      <c r="AUH227"/>
      <c r="AUI227"/>
      <c r="AUJ227"/>
      <c r="AUK227"/>
      <c r="AUL227"/>
      <c r="AUM227"/>
      <c r="AUN227"/>
      <c r="AUO227"/>
      <c r="AUP227"/>
      <c r="AUQ227"/>
      <c r="AUR227"/>
      <c r="AUS227"/>
      <c r="AUT227"/>
      <c r="AUU227"/>
      <c r="AUV227"/>
      <c r="AUW227"/>
      <c r="AUX227"/>
      <c r="AUY227"/>
      <c r="AUZ227"/>
      <c r="AVA227"/>
      <c r="AVB227"/>
      <c r="AVC227"/>
      <c r="AVD227"/>
      <c r="AVE227"/>
      <c r="AVF227"/>
      <c r="AVG227"/>
      <c r="AVH227"/>
      <c r="AVI227"/>
      <c r="AVJ227"/>
      <c r="AVK227"/>
      <c r="AVL227"/>
      <c r="AVM227"/>
      <c r="AVN227"/>
      <c r="AVO227"/>
      <c r="AVP227"/>
      <c r="AVQ227"/>
      <c r="AVR227"/>
      <c r="AVS227"/>
      <c r="AVT227"/>
      <c r="AVU227"/>
      <c r="AVV227"/>
      <c r="AVW227"/>
      <c r="AVX227"/>
      <c r="AVY227"/>
      <c r="AVZ227"/>
      <c r="AWA227"/>
      <c r="AWB227"/>
      <c r="AWC227"/>
      <c r="AWD227"/>
      <c r="AWE227"/>
      <c r="AWF227"/>
      <c r="AWG227"/>
      <c r="AWH227"/>
      <c r="AWI227"/>
      <c r="AWJ227"/>
      <c r="AWK227"/>
      <c r="AWL227"/>
      <c r="AWM227"/>
      <c r="AWN227"/>
      <c r="AWO227"/>
      <c r="AWP227"/>
      <c r="AWQ227"/>
      <c r="AWR227"/>
      <c r="AWS227"/>
      <c r="AWT227"/>
      <c r="AWU227"/>
      <c r="AWV227"/>
      <c r="AWW227"/>
      <c r="AWX227"/>
      <c r="AWY227"/>
      <c r="AWZ227"/>
      <c r="AXA227"/>
      <c r="AXB227"/>
      <c r="AXC227"/>
      <c r="AXD227"/>
      <c r="AXE227"/>
      <c r="AXF227"/>
      <c r="AXG227"/>
      <c r="AXH227"/>
      <c r="AXI227"/>
      <c r="AXJ227"/>
      <c r="AXK227"/>
      <c r="AXL227"/>
      <c r="AXM227"/>
      <c r="AXN227"/>
      <c r="AXO227"/>
      <c r="AXP227"/>
      <c r="AXQ227"/>
      <c r="AXR227"/>
      <c r="AXS227"/>
      <c r="AXT227"/>
      <c r="AXU227"/>
      <c r="AXV227"/>
      <c r="AXW227"/>
      <c r="AXX227"/>
      <c r="AXY227"/>
      <c r="AXZ227"/>
      <c r="AYA227"/>
      <c r="AYB227"/>
      <c r="AYC227"/>
      <c r="AYD227"/>
      <c r="AYE227"/>
      <c r="AYF227"/>
      <c r="AYG227"/>
      <c r="AYH227"/>
      <c r="AYI227"/>
      <c r="AYJ227"/>
      <c r="AYK227"/>
      <c r="AYL227"/>
      <c r="AYM227"/>
    </row>
    <row r="228" spans="1:1339" x14ac:dyDescent="0.3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  <c r="AGN228"/>
      <c r="AGO228"/>
      <c r="AGP228"/>
      <c r="AGQ228"/>
      <c r="AGR228"/>
      <c r="AGS228"/>
      <c r="AGT228"/>
      <c r="AGU228"/>
      <c r="AGV228"/>
      <c r="AGW228"/>
      <c r="AGX228"/>
      <c r="AGY228"/>
      <c r="AGZ228"/>
      <c r="AHA228"/>
      <c r="AHB228"/>
      <c r="AHC228"/>
      <c r="AHD228"/>
      <c r="AHE228"/>
      <c r="AHF228"/>
      <c r="AHG228"/>
      <c r="AHH228"/>
      <c r="AHI228"/>
      <c r="AHJ228"/>
      <c r="AHK228"/>
      <c r="AHL228"/>
      <c r="AHM228"/>
      <c r="AHN228"/>
      <c r="AHO228"/>
      <c r="AHP228"/>
      <c r="AHQ228"/>
      <c r="AHR228"/>
      <c r="AHS228"/>
      <c r="AHT228"/>
      <c r="AHU228"/>
      <c r="AHV228"/>
      <c r="AHW228"/>
      <c r="AHX228"/>
      <c r="AHY228"/>
      <c r="AHZ228"/>
      <c r="AIA228"/>
      <c r="AIB228"/>
      <c r="AIC228"/>
      <c r="AID228"/>
      <c r="AIE228"/>
      <c r="AIF228"/>
      <c r="AIG228"/>
      <c r="AIH228"/>
      <c r="AII228"/>
      <c r="AIJ228"/>
      <c r="AIK228"/>
      <c r="AIL228"/>
      <c r="AIM228"/>
      <c r="AIN228"/>
      <c r="AIO228"/>
      <c r="AIP228"/>
      <c r="AIQ228"/>
      <c r="AIR228"/>
      <c r="AIS228"/>
      <c r="AIT228"/>
      <c r="AIU228"/>
      <c r="AIV228"/>
      <c r="AIW228"/>
      <c r="AIX228"/>
      <c r="AIY228"/>
      <c r="AIZ228"/>
      <c r="AJA228"/>
      <c r="AJB228"/>
      <c r="AJC228"/>
      <c r="AJD228"/>
      <c r="AJE228"/>
      <c r="AJF228"/>
      <c r="AJG228"/>
      <c r="AJH228"/>
      <c r="AJI228"/>
      <c r="AJJ228"/>
      <c r="AJK228"/>
      <c r="AJL228"/>
      <c r="AJM228"/>
      <c r="AJN228"/>
      <c r="AJO228"/>
      <c r="AJP228"/>
      <c r="AJQ228"/>
      <c r="AJR228"/>
      <c r="AJS228"/>
      <c r="AJT228"/>
      <c r="AJU228"/>
      <c r="AJV228"/>
      <c r="AJW228"/>
      <c r="AJX228"/>
      <c r="AJY228"/>
      <c r="AJZ228"/>
      <c r="AKA228"/>
      <c r="AKB228"/>
      <c r="AKC228"/>
      <c r="AKD228"/>
      <c r="AKE228"/>
      <c r="AKF228"/>
      <c r="AKG228"/>
      <c r="AKH228"/>
      <c r="AKI228"/>
      <c r="AKJ228"/>
      <c r="AKK228"/>
      <c r="AKL228"/>
      <c r="AKM228"/>
      <c r="AKN228"/>
      <c r="AKO228"/>
      <c r="AKP228"/>
      <c r="AKQ228"/>
      <c r="AKR228"/>
      <c r="AKS228"/>
      <c r="AKT228"/>
      <c r="AKU228"/>
      <c r="AKV228"/>
      <c r="AKW228"/>
      <c r="AKX228"/>
      <c r="AKY228"/>
      <c r="AKZ228"/>
      <c r="ALA228"/>
      <c r="ALB228"/>
      <c r="ALC228"/>
      <c r="ALD228"/>
      <c r="ALE228"/>
      <c r="ALF228"/>
      <c r="ALG228"/>
      <c r="ALH228"/>
      <c r="ALI228"/>
      <c r="ALJ228"/>
      <c r="ALK228"/>
      <c r="ALL228"/>
      <c r="ALM228"/>
      <c r="ALN228"/>
      <c r="ALO228"/>
      <c r="ALP228"/>
      <c r="ALQ228"/>
      <c r="ALR228"/>
      <c r="ALS228"/>
      <c r="ALT228"/>
      <c r="ALU228"/>
      <c r="ALV228"/>
      <c r="ALW228"/>
      <c r="ALX228"/>
      <c r="ALY228"/>
      <c r="ALZ228"/>
      <c r="AMA228"/>
      <c r="AMB228"/>
      <c r="AMC228"/>
      <c r="AMD228"/>
      <c r="AME228"/>
      <c r="AMF228"/>
      <c r="AMG228"/>
      <c r="AMH228"/>
      <c r="AMI228"/>
      <c r="AMJ228"/>
      <c r="AMK228"/>
      <c r="AML228"/>
      <c r="AMM228"/>
      <c r="AMN228"/>
      <c r="AMO228"/>
      <c r="AMP228"/>
      <c r="AMQ228"/>
      <c r="AMR228"/>
      <c r="AMS228"/>
      <c r="AMT228"/>
      <c r="AMU228"/>
      <c r="AMV228"/>
      <c r="AMW228"/>
      <c r="AMX228"/>
      <c r="AMY228"/>
      <c r="AMZ228"/>
      <c r="ANA228"/>
      <c r="ANB228"/>
      <c r="ANC228"/>
      <c r="AND228"/>
      <c r="ANE228"/>
      <c r="ANF228"/>
      <c r="ANG228"/>
      <c r="ANH228"/>
      <c r="ANI228"/>
      <c r="ANJ228"/>
      <c r="ANK228"/>
      <c r="ANL228"/>
      <c r="ANM228"/>
      <c r="ANN228"/>
      <c r="ANO228"/>
      <c r="ANP228"/>
      <c r="ANQ228"/>
      <c r="ANR228"/>
      <c r="ANS228"/>
      <c r="ANT228"/>
      <c r="ANU228"/>
      <c r="ANV228"/>
      <c r="ANW228"/>
      <c r="ANX228"/>
      <c r="ANY228"/>
      <c r="ANZ228"/>
      <c r="AOA228"/>
      <c r="AOB228"/>
      <c r="AOC228"/>
      <c r="AOD228"/>
      <c r="AOE228"/>
      <c r="AOF228"/>
      <c r="AOG228"/>
      <c r="AOH228"/>
      <c r="AOI228"/>
      <c r="AOJ228"/>
      <c r="AOK228"/>
      <c r="AOL228"/>
      <c r="AOM228"/>
      <c r="AON228"/>
      <c r="AOO228"/>
      <c r="AOP228"/>
      <c r="AOQ228"/>
      <c r="AOR228"/>
      <c r="AOS228"/>
      <c r="AOT228"/>
      <c r="AOU228"/>
      <c r="AOV228"/>
      <c r="AOW228"/>
      <c r="AOX228"/>
      <c r="AOY228"/>
      <c r="AOZ228"/>
      <c r="APA228"/>
      <c r="APB228"/>
      <c r="APC228"/>
      <c r="APD228"/>
      <c r="APE228"/>
      <c r="APF228"/>
      <c r="APG228"/>
      <c r="APH228"/>
      <c r="API228"/>
      <c r="APJ228"/>
      <c r="APK228"/>
      <c r="APL228"/>
      <c r="APM228"/>
      <c r="APN228"/>
      <c r="APO228"/>
      <c r="APP228"/>
      <c r="APQ228"/>
      <c r="APR228"/>
      <c r="APS228"/>
      <c r="APT228"/>
      <c r="APU228"/>
      <c r="APV228"/>
      <c r="APW228"/>
      <c r="APX228"/>
      <c r="APY228"/>
      <c r="APZ228"/>
      <c r="AQA228"/>
      <c r="AQB228"/>
      <c r="AQC228"/>
      <c r="AQD228"/>
      <c r="AQE228"/>
      <c r="AQF228"/>
      <c r="AQG228"/>
      <c r="AQH228"/>
      <c r="AQI228"/>
      <c r="AQJ228"/>
      <c r="AQK228"/>
      <c r="AQL228"/>
      <c r="AQM228"/>
      <c r="AQN228"/>
      <c r="AQO228"/>
      <c r="AQP228"/>
      <c r="AQQ228"/>
      <c r="AQR228"/>
      <c r="AQS228"/>
      <c r="AQT228"/>
      <c r="AQU228"/>
      <c r="AQV228"/>
      <c r="AQW228"/>
      <c r="AQX228"/>
      <c r="AQY228"/>
      <c r="AQZ228"/>
      <c r="ARA228"/>
      <c r="ARB228"/>
      <c r="ARC228"/>
      <c r="ARD228"/>
      <c r="ARE228"/>
      <c r="ARF228"/>
      <c r="ARG228"/>
      <c r="ARH228"/>
      <c r="ARI228"/>
      <c r="ARJ228"/>
      <c r="ARK228"/>
      <c r="ARL228"/>
      <c r="ARM228"/>
      <c r="ARN228"/>
      <c r="ARO228"/>
      <c r="ARP228"/>
      <c r="ARQ228"/>
      <c r="ARR228"/>
      <c r="ARS228"/>
      <c r="ART228"/>
      <c r="ARU228"/>
      <c r="ARV228"/>
      <c r="ARW228"/>
      <c r="ARX228"/>
      <c r="ARY228"/>
      <c r="ARZ228"/>
      <c r="ASA228"/>
      <c r="ASB228"/>
      <c r="ASC228"/>
      <c r="ASD228"/>
      <c r="ASE228"/>
      <c r="ASF228"/>
      <c r="ASG228"/>
      <c r="ASH228"/>
      <c r="ASI228"/>
      <c r="ASJ228"/>
      <c r="ASK228"/>
      <c r="ASL228"/>
      <c r="ASM228"/>
      <c r="ASN228"/>
      <c r="ASO228"/>
      <c r="ASP228"/>
      <c r="ASQ228"/>
      <c r="ASR228"/>
      <c r="ASS228"/>
      <c r="AST228"/>
      <c r="ASU228"/>
      <c r="ASV228"/>
      <c r="ASW228"/>
      <c r="ASX228"/>
      <c r="ASY228"/>
      <c r="ASZ228"/>
      <c r="ATA228"/>
      <c r="ATB228"/>
      <c r="ATC228"/>
      <c r="ATD228"/>
      <c r="ATE228"/>
      <c r="ATF228"/>
      <c r="ATG228"/>
      <c r="ATH228"/>
      <c r="ATI228"/>
      <c r="ATJ228"/>
      <c r="ATK228"/>
      <c r="ATL228"/>
      <c r="ATM228"/>
      <c r="ATN228"/>
      <c r="ATO228"/>
      <c r="ATP228"/>
      <c r="ATQ228"/>
      <c r="ATR228"/>
      <c r="ATS228"/>
      <c r="ATT228"/>
      <c r="ATU228"/>
      <c r="ATV228"/>
      <c r="ATW228"/>
      <c r="ATX228"/>
      <c r="ATY228"/>
      <c r="ATZ228"/>
      <c r="AUA228"/>
      <c r="AUB228"/>
      <c r="AUC228"/>
      <c r="AUD228"/>
      <c r="AUE228"/>
      <c r="AUF228"/>
      <c r="AUG228"/>
      <c r="AUH228"/>
      <c r="AUI228"/>
      <c r="AUJ228"/>
      <c r="AUK228"/>
      <c r="AUL228"/>
      <c r="AUM228"/>
      <c r="AUN228"/>
      <c r="AUO228"/>
      <c r="AUP228"/>
      <c r="AUQ228"/>
      <c r="AUR228"/>
      <c r="AUS228"/>
      <c r="AUT228"/>
      <c r="AUU228"/>
      <c r="AUV228"/>
      <c r="AUW228"/>
      <c r="AUX228"/>
      <c r="AUY228"/>
      <c r="AUZ228"/>
      <c r="AVA228"/>
      <c r="AVB228"/>
      <c r="AVC228"/>
      <c r="AVD228"/>
      <c r="AVE228"/>
      <c r="AVF228"/>
      <c r="AVG228"/>
      <c r="AVH228"/>
      <c r="AVI228"/>
      <c r="AVJ228"/>
      <c r="AVK228"/>
      <c r="AVL228"/>
      <c r="AVM228"/>
      <c r="AVN228"/>
      <c r="AVO228"/>
      <c r="AVP228"/>
      <c r="AVQ228"/>
      <c r="AVR228"/>
      <c r="AVS228"/>
      <c r="AVT228"/>
      <c r="AVU228"/>
      <c r="AVV228"/>
      <c r="AVW228"/>
      <c r="AVX228"/>
      <c r="AVY228"/>
      <c r="AVZ228"/>
      <c r="AWA228"/>
      <c r="AWB228"/>
      <c r="AWC228"/>
      <c r="AWD228"/>
      <c r="AWE228"/>
      <c r="AWF228"/>
      <c r="AWG228"/>
      <c r="AWH228"/>
      <c r="AWI228"/>
      <c r="AWJ228"/>
      <c r="AWK228"/>
      <c r="AWL228"/>
      <c r="AWM228"/>
      <c r="AWN228"/>
      <c r="AWO228"/>
      <c r="AWP228"/>
      <c r="AWQ228"/>
      <c r="AWR228"/>
      <c r="AWS228"/>
      <c r="AWT228"/>
      <c r="AWU228"/>
      <c r="AWV228"/>
      <c r="AWW228"/>
      <c r="AWX228"/>
      <c r="AWY228"/>
      <c r="AWZ228"/>
      <c r="AXA228"/>
      <c r="AXB228"/>
      <c r="AXC228"/>
      <c r="AXD228"/>
      <c r="AXE228"/>
      <c r="AXF228"/>
      <c r="AXG228"/>
      <c r="AXH228"/>
      <c r="AXI228"/>
      <c r="AXJ228"/>
      <c r="AXK228"/>
      <c r="AXL228"/>
      <c r="AXM228"/>
      <c r="AXN228"/>
      <c r="AXO228"/>
      <c r="AXP228"/>
      <c r="AXQ228"/>
      <c r="AXR228"/>
      <c r="AXS228"/>
      <c r="AXT228"/>
      <c r="AXU228"/>
      <c r="AXV228"/>
      <c r="AXW228"/>
      <c r="AXX228"/>
      <c r="AXY228"/>
      <c r="AXZ228"/>
      <c r="AYA228"/>
      <c r="AYB228"/>
      <c r="AYC228"/>
      <c r="AYD228"/>
      <c r="AYE228"/>
      <c r="AYF228"/>
      <c r="AYG228"/>
      <c r="AYH228"/>
      <c r="AYI228"/>
      <c r="AYJ228"/>
      <c r="AYK228"/>
      <c r="AYL228"/>
      <c r="AYM228"/>
    </row>
    <row r="229" spans="1:1339" x14ac:dyDescent="0.3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  <c r="AGN229"/>
      <c r="AGO229"/>
      <c r="AGP229"/>
      <c r="AGQ229"/>
      <c r="AGR229"/>
      <c r="AGS229"/>
      <c r="AGT229"/>
      <c r="AGU229"/>
      <c r="AGV229"/>
      <c r="AGW229"/>
      <c r="AGX229"/>
      <c r="AGY229"/>
      <c r="AGZ229"/>
      <c r="AHA229"/>
      <c r="AHB229"/>
      <c r="AHC229"/>
      <c r="AHD229"/>
      <c r="AHE229"/>
      <c r="AHF229"/>
      <c r="AHG229"/>
      <c r="AHH229"/>
      <c r="AHI229"/>
      <c r="AHJ229"/>
      <c r="AHK229"/>
      <c r="AHL229"/>
      <c r="AHM229"/>
      <c r="AHN229"/>
      <c r="AHO229"/>
      <c r="AHP229"/>
      <c r="AHQ229"/>
      <c r="AHR229"/>
      <c r="AHS229"/>
      <c r="AHT229"/>
      <c r="AHU229"/>
      <c r="AHV229"/>
      <c r="AHW229"/>
      <c r="AHX229"/>
      <c r="AHY229"/>
      <c r="AHZ229"/>
      <c r="AIA229"/>
      <c r="AIB229"/>
      <c r="AIC229"/>
      <c r="AID229"/>
      <c r="AIE229"/>
      <c r="AIF229"/>
      <c r="AIG229"/>
      <c r="AIH229"/>
      <c r="AII229"/>
      <c r="AIJ229"/>
      <c r="AIK229"/>
      <c r="AIL229"/>
      <c r="AIM229"/>
      <c r="AIN229"/>
      <c r="AIO229"/>
      <c r="AIP229"/>
      <c r="AIQ229"/>
      <c r="AIR229"/>
      <c r="AIS229"/>
      <c r="AIT229"/>
      <c r="AIU229"/>
      <c r="AIV229"/>
      <c r="AIW229"/>
      <c r="AIX229"/>
      <c r="AIY229"/>
      <c r="AIZ229"/>
      <c r="AJA229"/>
      <c r="AJB229"/>
      <c r="AJC229"/>
      <c r="AJD229"/>
      <c r="AJE229"/>
      <c r="AJF229"/>
      <c r="AJG229"/>
      <c r="AJH229"/>
      <c r="AJI229"/>
      <c r="AJJ229"/>
      <c r="AJK229"/>
      <c r="AJL229"/>
      <c r="AJM229"/>
      <c r="AJN229"/>
      <c r="AJO229"/>
      <c r="AJP229"/>
      <c r="AJQ229"/>
      <c r="AJR229"/>
      <c r="AJS229"/>
      <c r="AJT229"/>
      <c r="AJU229"/>
      <c r="AJV229"/>
      <c r="AJW229"/>
      <c r="AJX229"/>
      <c r="AJY229"/>
      <c r="AJZ229"/>
      <c r="AKA229"/>
      <c r="AKB229"/>
      <c r="AKC229"/>
      <c r="AKD229"/>
      <c r="AKE229"/>
      <c r="AKF229"/>
      <c r="AKG229"/>
      <c r="AKH229"/>
      <c r="AKI229"/>
      <c r="AKJ229"/>
      <c r="AKK229"/>
      <c r="AKL229"/>
      <c r="AKM229"/>
      <c r="AKN229"/>
      <c r="AKO229"/>
      <c r="AKP229"/>
      <c r="AKQ229"/>
      <c r="AKR229"/>
      <c r="AKS229"/>
      <c r="AKT229"/>
      <c r="AKU229"/>
      <c r="AKV229"/>
      <c r="AKW229"/>
      <c r="AKX229"/>
      <c r="AKY229"/>
      <c r="AKZ229"/>
      <c r="ALA229"/>
      <c r="ALB229"/>
      <c r="ALC229"/>
      <c r="ALD229"/>
      <c r="ALE229"/>
      <c r="ALF229"/>
      <c r="ALG229"/>
      <c r="ALH229"/>
      <c r="ALI229"/>
      <c r="ALJ229"/>
      <c r="ALK229"/>
      <c r="ALL229"/>
      <c r="ALM229"/>
      <c r="ALN229"/>
      <c r="ALO229"/>
      <c r="ALP229"/>
      <c r="ALQ229"/>
      <c r="ALR229"/>
      <c r="ALS229"/>
      <c r="ALT229"/>
      <c r="ALU229"/>
      <c r="ALV229"/>
      <c r="ALW229"/>
      <c r="ALX229"/>
      <c r="ALY229"/>
      <c r="ALZ229"/>
      <c r="AMA229"/>
      <c r="AMB229"/>
      <c r="AMC229"/>
      <c r="AMD229"/>
      <c r="AME229"/>
      <c r="AMF229"/>
      <c r="AMG229"/>
      <c r="AMH229"/>
      <c r="AMI229"/>
      <c r="AMJ229"/>
      <c r="AMK229"/>
      <c r="AML229"/>
      <c r="AMM229"/>
      <c r="AMN229"/>
      <c r="AMO229"/>
      <c r="AMP229"/>
      <c r="AMQ229"/>
      <c r="AMR229"/>
      <c r="AMS229"/>
      <c r="AMT229"/>
      <c r="AMU229"/>
      <c r="AMV229"/>
      <c r="AMW229"/>
      <c r="AMX229"/>
      <c r="AMY229"/>
      <c r="AMZ229"/>
      <c r="ANA229"/>
      <c r="ANB229"/>
      <c r="ANC229"/>
      <c r="AND229"/>
      <c r="ANE229"/>
      <c r="ANF229"/>
      <c r="ANG229"/>
      <c r="ANH229"/>
      <c r="ANI229"/>
      <c r="ANJ229"/>
      <c r="ANK229"/>
      <c r="ANL229"/>
      <c r="ANM229"/>
      <c r="ANN229"/>
      <c r="ANO229"/>
      <c r="ANP229"/>
      <c r="ANQ229"/>
      <c r="ANR229"/>
      <c r="ANS229"/>
      <c r="ANT229"/>
      <c r="ANU229"/>
      <c r="ANV229"/>
      <c r="ANW229"/>
      <c r="ANX229"/>
      <c r="ANY229"/>
      <c r="ANZ229"/>
      <c r="AOA229"/>
      <c r="AOB229"/>
      <c r="AOC229"/>
      <c r="AOD229"/>
      <c r="AOE229"/>
      <c r="AOF229"/>
      <c r="AOG229"/>
      <c r="AOH229"/>
      <c r="AOI229"/>
      <c r="AOJ229"/>
      <c r="AOK229"/>
      <c r="AOL229"/>
      <c r="AOM229"/>
      <c r="AON229"/>
      <c r="AOO229"/>
      <c r="AOP229"/>
      <c r="AOQ229"/>
      <c r="AOR229"/>
      <c r="AOS229"/>
      <c r="AOT229"/>
      <c r="AOU229"/>
      <c r="AOV229"/>
      <c r="AOW229"/>
      <c r="AOX229"/>
      <c r="AOY229"/>
      <c r="AOZ229"/>
      <c r="APA229"/>
      <c r="APB229"/>
      <c r="APC229"/>
      <c r="APD229"/>
      <c r="APE229"/>
      <c r="APF229"/>
      <c r="APG229"/>
      <c r="APH229"/>
      <c r="API229"/>
      <c r="APJ229"/>
      <c r="APK229"/>
      <c r="APL229"/>
      <c r="APM229"/>
      <c r="APN229"/>
      <c r="APO229"/>
      <c r="APP229"/>
      <c r="APQ229"/>
      <c r="APR229"/>
      <c r="APS229"/>
      <c r="APT229"/>
      <c r="APU229"/>
      <c r="APV229"/>
      <c r="APW229"/>
      <c r="APX229"/>
      <c r="APY229"/>
      <c r="APZ229"/>
      <c r="AQA229"/>
      <c r="AQB229"/>
      <c r="AQC229"/>
      <c r="AQD229"/>
      <c r="AQE229"/>
      <c r="AQF229"/>
      <c r="AQG229"/>
      <c r="AQH229"/>
      <c r="AQI229"/>
      <c r="AQJ229"/>
      <c r="AQK229"/>
      <c r="AQL229"/>
      <c r="AQM229"/>
      <c r="AQN229"/>
      <c r="AQO229"/>
      <c r="AQP229"/>
      <c r="AQQ229"/>
      <c r="AQR229"/>
      <c r="AQS229"/>
      <c r="AQT229"/>
      <c r="AQU229"/>
      <c r="AQV229"/>
      <c r="AQW229"/>
      <c r="AQX229"/>
      <c r="AQY229"/>
      <c r="AQZ229"/>
      <c r="ARA229"/>
      <c r="ARB229"/>
      <c r="ARC229"/>
      <c r="ARD229"/>
      <c r="ARE229"/>
      <c r="ARF229"/>
      <c r="ARG229"/>
      <c r="ARH229"/>
      <c r="ARI229"/>
      <c r="ARJ229"/>
      <c r="ARK229"/>
      <c r="ARL229"/>
      <c r="ARM229"/>
      <c r="ARN229"/>
      <c r="ARO229"/>
      <c r="ARP229"/>
      <c r="ARQ229"/>
      <c r="ARR229"/>
      <c r="ARS229"/>
      <c r="ART229"/>
      <c r="ARU229"/>
      <c r="ARV229"/>
      <c r="ARW229"/>
      <c r="ARX229"/>
      <c r="ARY229"/>
      <c r="ARZ229"/>
      <c r="ASA229"/>
      <c r="ASB229"/>
      <c r="ASC229"/>
      <c r="ASD229"/>
      <c r="ASE229"/>
      <c r="ASF229"/>
      <c r="ASG229"/>
      <c r="ASH229"/>
      <c r="ASI229"/>
      <c r="ASJ229"/>
      <c r="ASK229"/>
      <c r="ASL229"/>
      <c r="ASM229"/>
      <c r="ASN229"/>
      <c r="ASO229"/>
      <c r="ASP229"/>
      <c r="ASQ229"/>
      <c r="ASR229"/>
      <c r="ASS229"/>
      <c r="AST229"/>
      <c r="ASU229"/>
      <c r="ASV229"/>
      <c r="ASW229"/>
      <c r="ASX229"/>
      <c r="ASY229"/>
      <c r="ASZ229"/>
      <c r="ATA229"/>
      <c r="ATB229"/>
      <c r="ATC229"/>
      <c r="ATD229"/>
      <c r="ATE229"/>
      <c r="ATF229"/>
      <c r="ATG229"/>
      <c r="ATH229"/>
      <c r="ATI229"/>
      <c r="ATJ229"/>
      <c r="ATK229"/>
      <c r="ATL229"/>
      <c r="ATM229"/>
      <c r="ATN229"/>
      <c r="ATO229"/>
      <c r="ATP229"/>
      <c r="ATQ229"/>
      <c r="ATR229"/>
      <c r="ATS229"/>
      <c r="ATT229"/>
      <c r="ATU229"/>
      <c r="ATV229"/>
      <c r="ATW229"/>
      <c r="ATX229"/>
      <c r="ATY229"/>
      <c r="ATZ229"/>
      <c r="AUA229"/>
      <c r="AUB229"/>
      <c r="AUC229"/>
      <c r="AUD229"/>
      <c r="AUE229"/>
      <c r="AUF229"/>
      <c r="AUG229"/>
      <c r="AUH229"/>
      <c r="AUI229"/>
      <c r="AUJ229"/>
      <c r="AUK229"/>
      <c r="AUL229"/>
      <c r="AUM229"/>
      <c r="AUN229"/>
      <c r="AUO229"/>
      <c r="AUP229"/>
      <c r="AUQ229"/>
      <c r="AUR229"/>
      <c r="AUS229"/>
      <c r="AUT229"/>
      <c r="AUU229"/>
      <c r="AUV229"/>
      <c r="AUW229"/>
      <c r="AUX229"/>
      <c r="AUY229"/>
      <c r="AUZ229"/>
      <c r="AVA229"/>
      <c r="AVB229"/>
      <c r="AVC229"/>
      <c r="AVD229"/>
      <c r="AVE229"/>
      <c r="AVF229"/>
      <c r="AVG229"/>
      <c r="AVH229"/>
      <c r="AVI229"/>
      <c r="AVJ229"/>
      <c r="AVK229"/>
      <c r="AVL229"/>
      <c r="AVM229"/>
      <c r="AVN229"/>
      <c r="AVO229"/>
      <c r="AVP229"/>
      <c r="AVQ229"/>
      <c r="AVR229"/>
      <c r="AVS229"/>
      <c r="AVT229"/>
      <c r="AVU229"/>
      <c r="AVV229"/>
      <c r="AVW229"/>
      <c r="AVX229"/>
      <c r="AVY229"/>
      <c r="AVZ229"/>
      <c r="AWA229"/>
      <c r="AWB229"/>
      <c r="AWC229"/>
      <c r="AWD229"/>
      <c r="AWE229"/>
      <c r="AWF229"/>
      <c r="AWG229"/>
      <c r="AWH229"/>
      <c r="AWI229"/>
      <c r="AWJ229"/>
      <c r="AWK229"/>
      <c r="AWL229"/>
      <c r="AWM229"/>
      <c r="AWN229"/>
      <c r="AWO229"/>
      <c r="AWP229"/>
      <c r="AWQ229"/>
      <c r="AWR229"/>
      <c r="AWS229"/>
      <c r="AWT229"/>
      <c r="AWU229"/>
      <c r="AWV229"/>
      <c r="AWW229"/>
      <c r="AWX229"/>
      <c r="AWY229"/>
      <c r="AWZ229"/>
      <c r="AXA229"/>
      <c r="AXB229"/>
      <c r="AXC229"/>
      <c r="AXD229"/>
      <c r="AXE229"/>
      <c r="AXF229"/>
      <c r="AXG229"/>
      <c r="AXH229"/>
      <c r="AXI229"/>
      <c r="AXJ229"/>
      <c r="AXK229"/>
      <c r="AXL229"/>
      <c r="AXM229"/>
      <c r="AXN229"/>
      <c r="AXO229"/>
      <c r="AXP229"/>
      <c r="AXQ229"/>
      <c r="AXR229"/>
      <c r="AXS229"/>
      <c r="AXT229"/>
      <c r="AXU229"/>
      <c r="AXV229"/>
      <c r="AXW229"/>
      <c r="AXX229"/>
      <c r="AXY229"/>
      <c r="AXZ229"/>
      <c r="AYA229"/>
      <c r="AYB229"/>
      <c r="AYC229"/>
      <c r="AYD229"/>
      <c r="AYE229"/>
      <c r="AYF229"/>
      <c r="AYG229"/>
      <c r="AYH229"/>
      <c r="AYI229"/>
      <c r="AYJ229"/>
      <c r="AYK229"/>
      <c r="AYL229"/>
      <c r="AYM229"/>
    </row>
    <row r="230" spans="1:1339" x14ac:dyDescent="0.3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  <c r="AGN230"/>
      <c r="AGO230"/>
      <c r="AGP230"/>
      <c r="AGQ230"/>
      <c r="AGR230"/>
      <c r="AGS230"/>
      <c r="AGT230"/>
      <c r="AGU230"/>
      <c r="AGV230"/>
      <c r="AGW230"/>
      <c r="AGX230"/>
      <c r="AGY230"/>
      <c r="AGZ230"/>
      <c r="AHA230"/>
      <c r="AHB230"/>
      <c r="AHC230"/>
      <c r="AHD230"/>
      <c r="AHE230"/>
      <c r="AHF230"/>
      <c r="AHG230"/>
      <c r="AHH230"/>
      <c r="AHI230"/>
      <c r="AHJ230"/>
      <c r="AHK230"/>
      <c r="AHL230"/>
      <c r="AHM230"/>
      <c r="AHN230"/>
      <c r="AHO230"/>
      <c r="AHP230"/>
      <c r="AHQ230"/>
      <c r="AHR230"/>
      <c r="AHS230"/>
      <c r="AHT230"/>
      <c r="AHU230"/>
      <c r="AHV230"/>
      <c r="AHW230"/>
      <c r="AHX230"/>
      <c r="AHY230"/>
      <c r="AHZ230"/>
      <c r="AIA230"/>
      <c r="AIB230"/>
      <c r="AIC230"/>
      <c r="AID230"/>
      <c r="AIE230"/>
      <c r="AIF230"/>
      <c r="AIG230"/>
      <c r="AIH230"/>
      <c r="AII230"/>
      <c r="AIJ230"/>
      <c r="AIK230"/>
      <c r="AIL230"/>
      <c r="AIM230"/>
      <c r="AIN230"/>
      <c r="AIO230"/>
      <c r="AIP230"/>
      <c r="AIQ230"/>
      <c r="AIR230"/>
      <c r="AIS230"/>
      <c r="AIT230"/>
      <c r="AIU230"/>
      <c r="AIV230"/>
      <c r="AIW230"/>
      <c r="AIX230"/>
      <c r="AIY230"/>
      <c r="AIZ230"/>
      <c r="AJA230"/>
      <c r="AJB230"/>
      <c r="AJC230"/>
      <c r="AJD230"/>
      <c r="AJE230"/>
      <c r="AJF230"/>
      <c r="AJG230"/>
      <c r="AJH230"/>
      <c r="AJI230"/>
      <c r="AJJ230"/>
      <c r="AJK230"/>
      <c r="AJL230"/>
      <c r="AJM230"/>
      <c r="AJN230"/>
      <c r="AJO230"/>
      <c r="AJP230"/>
      <c r="AJQ230"/>
      <c r="AJR230"/>
      <c r="AJS230"/>
      <c r="AJT230"/>
      <c r="AJU230"/>
      <c r="AJV230"/>
      <c r="AJW230"/>
      <c r="AJX230"/>
      <c r="AJY230"/>
      <c r="AJZ230"/>
      <c r="AKA230"/>
      <c r="AKB230"/>
      <c r="AKC230"/>
      <c r="AKD230"/>
      <c r="AKE230"/>
      <c r="AKF230"/>
      <c r="AKG230"/>
      <c r="AKH230"/>
      <c r="AKI230"/>
      <c r="AKJ230"/>
      <c r="AKK230"/>
      <c r="AKL230"/>
      <c r="AKM230"/>
      <c r="AKN230"/>
      <c r="AKO230"/>
      <c r="AKP230"/>
      <c r="AKQ230"/>
      <c r="AKR230"/>
      <c r="AKS230"/>
      <c r="AKT230"/>
      <c r="AKU230"/>
      <c r="AKV230"/>
      <c r="AKW230"/>
      <c r="AKX230"/>
      <c r="AKY230"/>
      <c r="AKZ230"/>
      <c r="ALA230"/>
      <c r="ALB230"/>
      <c r="ALC230"/>
      <c r="ALD230"/>
      <c r="ALE230"/>
      <c r="ALF230"/>
      <c r="ALG230"/>
      <c r="ALH230"/>
      <c r="ALI230"/>
      <c r="ALJ230"/>
      <c r="ALK230"/>
      <c r="ALL230"/>
      <c r="ALM230"/>
      <c r="ALN230"/>
      <c r="ALO230"/>
      <c r="ALP230"/>
      <c r="ALQ230"/>
      <c r="ALR230"/>
      <c r="ALS230"/>
      <c r="ALT230"/>
      <c r="ALU230"/>
      <c r="ALV230"/>
      <c r="ALW230"/>
      <c r="ALX230"/>
      <c r="ALY230"/>
      <c r="ALZ230"/>
      <c r="AMA230"/>
      <c r="AMB230"/>
      <c r="AMC230"/>
      <c r="AMD230"/>
      <c r="AME230"/>
      <c r="AMF230"/>
      <c r="AMG230"/>
      <c r="AMH230"/>
      <c r="AMI230"/>
      <c r="AMJ230"/>
      <c r="AMK230"/>
      <c r="AML230"/>
      <c r="AMM230"/>
      <c r="AMN230"/>
      <c r="AMO230"/>
      <c r="AMP230"/>
      <c r="AMQ230"/>
      <c r="AMR230"/>
      <c r="AMS230"/>
      <c r="AMT230"/>
      <c r="AMU230"/>
      <c r="AMV230"/>
      <c r="AMW230"/>
      <c r="AMX230"/>
      <c r="AMY230"/>
      <c r="AMZ230"/>
      <c r="ANA230"/>
      <c r="ANB230"/>
      <c r="ANC230"/>
      <c r="AND230"/>
      <c r="ANE230"/>
      <c r="ANF230"/>
      <c r="ANG230"/>
      <c r="ANH230"/>
      <c r="ANI230"/>
      <c r="ANJ230"/>
      <c r="ANK230"/>
      <c r="ANL230"/>
      <c r="ANM230"/>
      <c r="ANN230"/>
      <c r="ANO230"/>
      <c r="ANP230"/>
      <c r="ANQ230"/>
      <c r="ANR230"/>
      <c r="ANS230"/>
      <c r="ANT230"/>
      <c r="ANU230"/>
      <c r="ANV230"/>
      <c r="ANW230"/>
      <c r="ANX230"/>
      <c r="ANY230"/>
      <c r="ANZ230"/>
      <c r="AOA230"/>
      <c r="AOB230"/>
      <c r="AOC230"/>
      <c r="AOD230"/>
      <c r="AOE230"/>
      <c r="AOF230"/>
      <c r="AOG230"/>
      <c r="AOH230"/>
      <c r="AOI230"/>
      <c r="AOJ230"/>
      <c r="AOK230"/>
      <c r="AOL230"/>
      <c r="AOM230"/>
      <c r="AON230"/>
      <c r="AOO230"/>
      <c r="AOP230"/>
      <c r="AOQ230"/>
      <c r="AOR230"/>
      <c r="AOS230"/>
      <c r="AOT230"/>
      <c r="AOU230"/>
      <c r="AOV230"/>
      <c r="AOW230"/>
      <c r="AOX230"/>
      <c r="AOY230"/>
      <c r="AOZ230"/>
      <c r="APA230"/>
      <c r="APB230"/>
      <c r="APC230"/>
      <c r="APD230"/>
      <c r="APE230"/>
      <c r="APF230"/>
      <c r="APG230"/>
      <c r="APH230"/>
      <c r="API230"/>
      <c r="APJ230"/>
      <c r="APK230"/>
      <c r="APL230"/>
      <c r="APM230"/>
      <c r="APN230"/>
      <c r="APO230"/>
      <c r="APP230"/>
      <c r="APQ230"/>
      <c r="APR230"/>
      <c r="APS230"/>
      <c r="APT230"/>
      <c r="APU230"/>
      <c r="APV230"/>
      <c r="APW230"/>
      <c r="APX230"/>
      <c r="APY230"/>
      <c r="APZ230"/>
      <c r="AQA230"/>
      <c r="AQB230"/>
      <c r="AQC230"/>
      <c r="AQD230"/>
      <c r="AQE230"/>
      <c r="AQF230"/>
      <c r="AQG230"/>
      <c r="AQH230"/>
      <c r="AQI230"/>
      <c r="AQJ230"/>
      <c r="AQK230"/>
      <c r="AQL230"/>
      <c r="AQM230"/>
      <c r="AQN230"/>
      <c r="AQO230"/>
      <c r="AQP230"/>
      <c r="AQQ230"/>
      <c r="AQR230"/>
      <c r="AQS230"/>
      <c r="AQT230"/>
      <c r="AQU230"/>
      <c r="AQV230"/>
      <c r="AQW230"/>
      <c r="AQX230"/>
      <c r="AQY230"/>
      <c r="AQZ230"/>
      <c r="ARA230"/>
      <c r="ARB230"/>
      <c r="ARC230"/>
      <c r="ARD230"/>
      <c r="ARE230"/>
      <c r="ARF230"/>
      <c r="ARG230"/>
      <c r="ARH230"/>
      <c r="ARI230"/>
      <c r="ARJ230"/>
      <c r="ARK230"/>
      <c r="ARL230"/>
      <c r="ARM230"/>
      <c r="ARN230"/>
      <c r="ARO230"/>
      <c r="ARP230"/>
      <c r="ARQ230"/>
      <c r="ARR230"/>
      <c r="ARS230"/>
      <c r="ART230"/>
      <c r="ARU230"/>
      <c r="ARV230"/>
      <c r="ARW230"/>
      <c r="ARX230"/>
      <c r="ARY230"/>
      <c r="ARZ230"/>
      <c r="ASA230"/>
      <c r="ASB230"/>
      <c r="ASC230"/>
      <c r="ASD230"/>
      <c r="ASE230"/>
      <c r="ASF230"/>
      <c r="ASG230"/>
      <c r="ASH230"/>
      <c r="ASI230"/>
      <c r="ASJ230"/>
      <c r="ASK230"/>
      <c r="ASL230"/>
      <c r="ASM230"/>
      <c r="ASN230"/>
      <c r="ASO230"/>
      <c r="ASP230"/>
      <c r="ASQ230"/>
      <c r="ASR230"/>
      <c r="ASS230"/>
      <c r="AST230"/>
      <c r="ASU230"/>
      <c r="ASV230"/>
      <c r="ASW230"/>
      <c r="ASX230"/>
      <c r="ASY230"/>
      <c r="ASZ230"/>
      <c r="ATA230"/>
      <c r="ATB230"/>
      <c r="ATC230"/>
      <c r="ATD230"/>
      <c r="ATE230"/>
      <c r="ATF230"/>
      <c r="ATG230"/>
      <c r="ATH230"/>
      <c r="ATI230"/>
      <c r="ATJ230"/>
      <c r="ATK230"/>
      <c r="ATL230"/>
      <c r="ATM230"/>
      <c r="ATN230"/>
      <c r="ATO230"/>
      <c r="ATP230"/>
      <c r="ATQ230"/>
      <c r="ATR230"/>
      <c r="ATS230"/>
      <c r="ATT230"/>
      <c r="ATU230"/>
      <c r="ATV230"/>
      <c r="ATW230"/>
      <c r="ATX230"/>
      <c r="ATY230"/>
      <c r="ATZ230"/>
      <c r="AUA230"/>
      <c r="AUB230"/>
      <c r="AUC230"/>
      <c r="AUD230"/>
      <c r="AUE230"/>
      <c r="AUF230"/>
      <c r="AUG230"/>
      <c r="AUH230"/>
      <c r="AUI230"/>
      <c r="AUJ230"/>
      <c r="AUK230"/>
      <c r="AUL230"/>
      <c r="AUM230"/>
      <c r="AUN230"/>
      <c r="AUO230"/>
      <c r="AUP230"/>
      <c r="AUQ230"/>
      <c r="AUR230"/>
      <c r="AUS230"/>
      <c r="AUT230"/>
      <c r="AUU230"/>
      <c r="AUV230"/>
      <c r="AUW230"/>
      <c r="AUX230"/>
      <c r="AUY230"/>
      <c r="AUZ230"/>
      <c r="AVA230"/>
      <c r="AVB230"/>
      <c r="AVC230"/>
      <c r="AVD230"/>
      <c r="AVE230"/>
      <c r="AVF230"/>
      <c r="AVG230"/>
      <c r="AVH230"/>
      <c r="AVI230"/>
      <c r="AVJ230"/>
      <c r="AVK230"/>
      <c r="AVL230"/>
      <c r="AVM230"/>
      <c r="AVN230"/>
      <c r="AVO230"/>
      <c r="AVP230"/>
      <c r="AVQ230"/>
      <c r="AVR230"/>
      <c r="AVS230"/>
      <c r="AVT230"/>
      <c r="AVU230"/>
      <c r="AVV230"/>
      <c r="AVW230"/>
      <c r="AVX230"/>
      <c r="AVY230"/>
      <c r="AVZ230"/>
      <c r="AWA230"/>
      <c r="AWB230"/>
      <c r="AWC230"/>
      <c r="AWD230"/>
      <c r="AWE230"/>
      <c r="AWF230"/>
      <c r="AWG230"/>
      <c r="AWH230"/>
      <c r="AWI230"/>
      <c r="AWJ230"/>
      <c r="AWK230"/>
      <c r="AWL230"/>
      <c r="AWM230"/>
      <c r="AWN230"/>
      <c r="AWO230"/>
      <c r="AWP230"/>
      <c r="AWQ230"/>
      <c r="AWR230"/>
      <c r="AWS230"/>
      <c r="AWT230"/>
      <c r="AWU230"/>
      <c r="AWV230"/>
      <c r="AWW230"/>
      <c r="AWX230"/>
      <c r="AWY230"/>
      <c r="AWZ230"/>
      <c r="AXA230"/>
      <c r="AXB230"/>
      <c r="AXC230"/>
      <c r="AXD230"/>
      <c r="AXE230"/>
      <c r="AXF230"/>
      <c r="AXG230"/>
      <c r="AXH230"/>
      <c r="AXI230"/>
      <c r="AXJ230"/>
      <c r="AXK230"/>
      <c r="AXL230"/>
      <c r="AXM230"/>
      <c r="AXN230"/>
      <c r="AXO230"/>
      <c r="AXP230"/>
      <c r="AXQ230"/>
      <c r="AXR230"/>
      <c r="AXS230"/>
      <c r="AXT230"/>
      <c r="AXU230"/>
      <c r="AXV230"/>
      <c r="AXW230"/>
      <c r="AXX230"/>
      <c r="AXY230"/>
      <c r="AXZ230"/>
      <c r="AYA230"/>
      <c r="AYB230"/>
      <c r="AYC230"/>
      <c r="AYD230"/>
      <c r="AYE230"/>
      <c r="AYF230"/>
      <c r="AYG230"/>
      <c r="AYH230"/>
      <c r="AYI230"/>
      <c r="AYJ230"/>
      <c r="AYK230"/>
      <c r="AYL230"/>
      <c r="AYM230"/>
    </row>
    <row r="231" spans="1:1339" x14ac:dyDescent="0.3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  <c r="AGN231"/>
      <c r="AGO231"/>
      <c r="AGP231"/>
      <c r="AGQ231"/>
      <c r="AGR231"/>
      <c r="AGS231"/>
      <c r="AGT231"/>
      <c r="AGU231"/>
      <c r="AGV231"/>
      <c r="AGW231"/>
      <c r="AGX231"/>
      <c r="AGY231"/>
      <c r="AGZ231"/>
      <c r="AHA231"/>
      <c r="AHB231"/>
      <c r="AHC231"/>
      <c r="AHD231"/>
      <c r="AHE231"/>
      <c r="AHF231"/>
      <c r="AHG231"/>
      <c r="AHH231"/>
      <c r="AHI231"/>
      <c r="AHJ231"/>
      <c r="AHK231"/>
      <c r="AHL231"/>
      <c r="AHM231"/>
      <c r="AHN231"/>
      <c r="AHO231"/>
      <c r="AHP231"/>
      <c r="AHQ231"/>
      <c r="AHR231"/>
      <c r="AHS231"/>
      <c r="AHT231"/>
      <c r="AHU231"/>
      <c r="AHV231"/>
      <c r="AHW231"/>
      <c r="AHX231"/>
      <c r="AHY231"/>
      <c r="AHZ231"/>
      <c r="AIA231"/>
      <c r="AIB231"/>
      <c r="AIC231"/>
      <c r="AID231"/>
      <c r="AIE231"/>
      <c r="AIF231"/>
      <c r="AIG231"/>
      <c r="AIH231"/>
      <c r="AII231"/>
      <c r="AIJ231"/>
      <c r="AIK231"/>
      <c r="AIL231"/>
      <c r="AIM231"/>
      <c r="AIN231"/>
      <c r="AIO231"/>
      <c r="AIP231"/>
      <c r="AIQ231"/>
      <c r="AIR231"/>
      <c r="AIS231"/>
      <c r="AIT231"/>
      <c r="AIU231"/>
      <c r="AIV231"/>
      <c r="AIW231"/>
      <c r="AIX231"/>
      <c r="AIY231"/>
      <c r="AIZ231"/>
      <c r="AJA231"/>
      <c r="AJB231"/>
      <c r="AJC231"/>
      <c r="AJD231"/>
      <c r="AJE231"/>
      <c r="AJF231"/>
      <c r="AJG231"/>
      <c r="AJH231"/>
      <c r="AJI231"/>
      <c r="AJJ231"/>
      <c r="AJK231"/>
      <c r="AJL231"/>
      <c r="AJM231"/>
      <c r="AJN231"/>
      <c r="AJO231"/>
      <c r="AJP231"/>
      <c r="AJQ231"/>
      <c r="AJR231"/>
      <c r="AJS231"/>
      <c r="AJT231"/>
      <c r="AJU231"/>
      <c r="AJV231"/>
      <c r="AJW231"/>
      <c r="AJX231"/>
      <c r="AJY231"/>
      <c r="AJZ231"/>
      <c r="AKA231"/>
      <c r="AKB231"/>
      <c r="AKC231"/>
      <c r="AKD231"/>
      <c r="AKE231"/>
      <c r="AKF231"/>
      <c r="AKG231"/>
      <c r="AKH231"/>
      <c r="AKI231"/>
      <c r="AKJ231"/>
      <c r="AKK231"/>
      <c r="AKL231"/>
      <c r="AKM231"/>
      <c r="AKN231"/>
      <c r="AKO231"/>
      <c r="AKP231"/>
      <c r="AKQ231"/>
      <c r="AKR231"/>
      <c r="AKS231"/>
      <c r="AKT231"/>
      <c r="AKU231"/>
      <c r="AKV231"/>
      <c r="AKW231"/>
      <c r="AKX231"/>
      <c r="AKY231"/>
      <c r="AKZ231"/>
      <c r="ALA231"/>
      <c r="ALB231"/>
      <c r="ALC231"/>
      <c r="ALD231"/>
      <c r="ALE231"/>
      <c r="ALF231"/>
      <c r="ALG231"/>
      <c r="ALH231"/>
      <c r="ALI231"/>
      <c r="ALJ231"/>
      <c r="ALK231"/>
      <c r="ALL231"/>
      <c r="ALM231"/>
      <c r="ALN231"/>
      <c r="ALO231"/>
      <c r="ALP231"/>
      <c r="ALQ231"/>
      <c r="ALR231"/>
      <c r="ALS231"/>
      <c r="ALT231"/>
      <c r="ALU231"/>
      <c r="ALV231"/>
      <c r="ALW231"/>
      <c r="ALX231"/>
      <c r="ALY231"/>
      <c r="ALZ231"/>
      <c r="AMA231"/>
      <c r="AMB231"/>
      <c r="AMC231"/>
      <c r="AMD231"/>
      <c r="AME231"/>
      <c r="AMF231"/>
      <c r="AMG231"/>
      <c r="AMH231"/>
      <c r="AMI231"/>
      <c r="AMJ231"/>
      <c r="AMK231"/>
      <c r="AML231"/>
      <c r="AMM231"/>
      <c r="AMN231"/>
      <c r="AMO231"/>
      <c r="AMP231"/>
      <c r="AMQ231"/>
      <c r="AMR231"/>
      <c r="AMS231"/>
      <c r="AMT231"/>
      <c r="AMU231"/>
      <c r="AMV231"/>
      <c r="AMW231"/>
      <c r="AMX231"/>
      <c r="AMY231"/>
      <c r="AMZ231"/>
      <c r="ANA231"/>
      <c r="ANB231"/>
      <c r="ANC231"/>
      <c r="AND231"/>
      <c r="ANE231"/>
      <c r="ANF231"/>
      <c r="ANG231"/>
      <c r="ANH231"/>
      <c r="ANI231"/>
      <c r="ANJ231"/>
      <c r="ANK231"/>
      <c r="ANL231"/>
      <c r="ANM231"/>
      <c r="ANN231"/>
      <c r="ANO231"/>
      <c r="ANP231"/>
      <c r="ANQ231"/>
      <c r="ANR231"/>
      <c r="ANS231"/>
      <c r="ANT231"/>
      <c r="ANU231"/>
      <c r="ANV231"/>
      <c r="ANW231"/>
      <c r="ANX231"/>
      <c r="ANY231"/>
      <c r="ANZ231"/>
      <c r="AOA231"/>
      <c r="AOB231"/>
      <c r="AOC231"/>
      <c r="AOD231"/>
      <c r="AOE231"/>
      <c r="AOF231"/>
      <c r="AOG231"/>
      <c r="AOH231"/>
      <c r="AOI231"/>
      <c r="AOJ231"/>
      <c r="AOK231"/>
      <c r="AOL231"/>
      <c r="AOM231"/>
      <c r="AON231"/>
      <c r="AOO231"/>
      <c r="AOP231"/>
      <c r="AOQ231"/>
      <c r="AOR231"/>
      <c r="AOS231"/>
      <c r="AOT231"/>
      <c r="AOU231"/>
      <c r="AOV231"/>
      <c r="AOW231"/>
      <c r="AOX231"/>
      <c r="AOY231"/>
      <c r="AOZ231"/>
      <c r="APA231"/>
      <c r="APB231"/>
      <c r="APC231"/>
      <c r="APD231"/>
      <c r="APE231"/>
      <c r="APF231"/>
      <c r="APG231"/>
      <c r="APH231"/>
      <c r="API231"/>
      <c r="APJ231"/>
      <c r="APK231"/>
      <c r="APL231"/>
      <c r="APM231"/>
      <c r="APN231"/>
      <c r="APO231"/>
      <c r="APP231"/>
      <c r="APQ231"/>
      <c r="APR231"/>
      <c r="APS231"/>
      <c r="APT231"/>
      <c r="APU231"/>
      <c r="APV231"/>
      <c r="APW231"/>
      <c r="APX231"/>
      <c r="APY231"/>
      <c r="APZ231"/>
      <c r="AQA231"/>
      <c r="AQB231"/>
      <c r="AQC231"/>
      <c r="AQD231"/>
      <c r="AQE231"/>
      <c r="AQF231"/>
      <c r="AQG231"/>
      <c r="AQH231"/>
      <c r="AQI231"/>
      <c r="AQJ231"/>
      <c r="AQK231"/>
      <c r="AQL231"/>
      <c r="AQM231"/>
      <c r="AQN231"/>
      <c r="AQO231"/>
      <c r="AQP231"/>
      <c r="AQQ231"/>
      <c r="AQR231"/>
      <c r="AQS231"/>
      <c r="AQT231"/>
      <c r="AQU231"/>
      <c r="AQV231"/>
      <c r="AQW231"/>
      <c r="AQX231"/>
      <c r="AQY231"/>
      <c r="AQZ231"/>
      <c r="ARA231"/>
      <c r="ARB231"/>
      <c r="ARC231"/>
      <c r="ARD231"/>
      <c r="ARE231"/>
      <c r="ARF231"/>
      <c r="ARG231"/>
      <c r="ARH231"/>
      <c r="ARI231"/>
      <c r="ARJ231"/>
      <c r="ARK231"/>
      <c r="ARL231"/>
      <c r="ARM231"/>
      <c r="ARN231"/>
      <c r="ARO231"/>
      <c r="ARP231"/>
      <c r="ARQ231"/>
      <c r="ARR231"/>
      <c r="ARS231"/>
      <c r="ART231"/>
      <c r="ARU231"/>
      <c r="ARV231"/>
      <c r="ARW231"/>
      <c r="ARX231"/>
      <c r="ARY231"/>
      <c r="ARZ231"/>
      <c r="ASA231"/>
      <c r="ASB231"/>
      <c r="ASC231"/>
      <c r="ASD231"/>
      <c r="ASE231"/>
      <c r="ASF231"/>
      <c r="ASG231"/>
      <c r="ASH231"/>
      <c r="ASI231"/>
      <c r="ASJ231"/>
      <c r="ASK231"/>
      <c r="ASL231"/>
      <c r="ASM231"/>
      <c r="ASN231"/>
      <c r="ASO231"/>
      <c r="ASP231"/>
      <c r="ASQ231"/>
      <c r="ASR231"/>
      <c r="ASS231"/>
      <c r="AST231"/>
      <c r="ASU231"/>
      <c r="ASV231"/>
      <c r="ASW231"/>
      <c r="ASX231"/>
      <c r="ASY231"/>
      <c r="ASZ231"/>
      <c r="ATA231"/>
      <c r="ATB231"/>
      <c r="ATC231"/>
      <c r="ATD231"/>
      <c r="ATE231"/>
      <c r="ATF231"/>
      <c r="ATG231"/>
      <c r="ATH231"/>
      <c r="ATI231"/>
      <c r="ATJ231"/>
      <c r="ATK231"/>
      <c r="ATL231"/>
      <c r="ATM231"/>
      <c r="ATN231"/>
      <c r="ATO231"/>
      <c r="ATP231"/>
      <c r="ATQ231"/>
      <c r="ATR231"/>
      <c r="ATS231"/>
      <c r="ATT231"/>
      <c r="ATU231"/>
      <c r="ATV231"/>
      <c r="ATW231"/>
      <c r="ATX231"/>
      <c r="ATY231"/>
      <c r="ATZ231"/>
      <c r="AUA231"/>
      <c r="AUB231"/>
      <c r="AUC231"/>
      <c r="AUD231"/>
      <c r="AUE231"/>
      <c r="AUF231"/>
      <c r="AUG231"/>
      <c r="AUH231"/>
      <c r="AUI231"/>
      <c r="AUJ231"/>
      <c r="AUK231"/>
      <c r="AUL231"/>
      <c r="AUM231"/>
      <c r="AUN231"/>
      <c r="AUO231"/>
      <c r="AUP231"/>
      <c r="AUQ231"/>
      <c r="AUR231"/>
      <c r="AUS231"/>
      <c r="AUT231"/>
      <c r="AUU231"/>
      <c r="AUV231"/>
      <c r="AUW231"/>
      <c r="AUX231"/>
      <c r="AUY231"/>
      <c r="AUZ231"/>
      <c r="AVA231"/>
      <c r="AVB231"/>
      <c r="AVC231"/>
      <c r="AVD231"/>
      <c r="AVE231"/>
      <c r="AVF231"/>
      <c r="AVG231"/>
      <c r="AVH231"/>
      <c r="AVI231"/>
      <c r="AVJ231"/>
      <c r="AVK231"/>
      <c r="AVL231"/>
      <c r="AVM231"/>
      <c r="AVN231"/>
      <c r="AVO231"/>
      <c r="AVP231"/>
      <c r="AVQ231"/>
      <c r="AVR231"/>
      <c r="AVS231"/>
      <c r="AVT231"/>
      <c r="AVU231"/>
      <c r="AVV231"/>
      <c r="AVW231"/>
      <c r="AVX231"/>
      <c r="AVY231"/>
      <c r="AVZ231"/>
      <c r="AWA231"/>
      <c r="AWB231"/>
      <c r="AWC231"/>
      <c r="AWD231"/>
      <c r="AWE231"/>
      <c r="AWF231"/>
      <c r="AWG231"/>
      <c r="AWH231"/>
      <c r="AWI231"/>
      <c r="AWJ231"/>
      <c r="AWK231"/>
      <c r="AWL231"/>
      <c r="AWM231"/>
      <c r="AWN231"/>
      <c r="AWO231"/>
      <c r="AWP231"/>
      <c r="AWQ231"/>
      <c r="AWR231"/>
      <c r="AWS231"/>
      <c r="AWT231"/>
      <c r="AWU231"/>
      <c r="AWV231"/>
      <c r="AWW231"/>
      <c r="AWX231"/>
      <c r="AWY231"/>
      <c r="AWZ231"/>
      <c r="AXA231"/>
      <c r="AXB231"/>
      <c r="AXC231"/>
      <c r="AXD231"/>
      <c r="AXE231"/>
      <c r="AXF231"/>
      <c r="AXG231"/>
      <c r="AXH231"/>
      <c r="AXI231"/>
      <c r="AXJ231"/>
      <c r="AXK231"/>
      <c r="AXL231"/>
      <c r="AXM231"/>
      <c r="AXN231"/>
      <c r="AXO231"/>
      <c r="AXP231"/>
      <c r="AXQ231"/>
      <c r="AXR231"/>
      <c r="AXS231"/>
      <c r="AXT231"/>
      <c r="AXU231"/>
      <c r="AXV231"/>
      <c r="AXW231"/>
      <c r="AXX231"/>
      <c r="AXY231"/>
      <c r="AXZ231"/>
      <c r="AYA231"/>
      <c r="AYB231"/>
      <c r="AYC231"/>
      <c r="AYD231"/>
      <c r="AYE231"/>
      <c r="AYF231"/>
      <c r="AYG231"/>
      <c r="AYH231"/>
      <c r="AYI231"/>
      <c r="AYJ231"/>
      <c r="AYK231"/>
      <c r="AYL231"/>
      <c r="AYM231"/>
    </row>
    <row r="232" spans="1:1339" x14ac:dyDescent="0.3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  <c r="AGN232"/>
      <c r="AGO232"/>
      <c r="AGP232"/>
      <c r="AGQ232"/>
      <c r="AGR232"/>
      <c r="AGS232"/>
      <c r="AGT232"/>
      <c r="AGU232"/>
      <c r="AGV232"/>
      <c r="AGW232"/>
      <c r="AGX232"/>
      <c r="AGY232"/>
      <c r="AGZ232"/>
      <c r="AHA232"/>
      <c r="AHB232"/>
      <c r="AHC232"/>
      <c r="AHD232"/>
      <c r="AHE232"/>
      <c r="AHF232"/>
      <c r="AHG232"/>
      <c r="AHH232"/>
      <c r="AHI232"/>
      <c r="AHJ232"/>
      <c r="AHK232"/>
      <c r="AHL232"/>
      <c r="AHM232"/>
      <c r="AHN232"/>
      <c r="AHO232"/>
      <c r="AHP232"/>
      <c r="AHQ232"/>
      <c r="AHR232"/>
      <c r="AHS232"/>
      <c r="AHT232"/>
      <c r="AHU232"/>
      <c r="AHV232"/>
      <c r="AHW232"/>
      <c r="AHX232"/>
      <c r="AHY232"/>
      <c r="AHZ232"/>
      <c r="AIA232"/>
      <c r="AIB232"/>
      <c r="AIC232"/>
      <c r="AID232"/>
      <c r="AIE232"/>
      <c r="AIF232"/>
      <c r="AIG232"/>
      <c r="AIH232"/>
      <c r="AII232"/>
      <c r="AIJ232"/>
      <c r="AIK232"/>
      <c r="AIL232"/>
      <c r="AIM232"/>
      <c r="AIN232"/>
      <c r="AIO232"/>
      <c r="AIP232"/>
      <c r="AIQ232"/>
      <c r="AIR232"/>
      <c r="AIS232"/>
      <c r="AIT232"/>
      <c r="AIU232"/>
      <c r="AIV232"/>
      <c r="AIW232"/>
      <c r="AIX232"/>
      <c r="AIY232"/>
      <c r="AIZ232"/>
      <c r="AJA232"/>
      <c r="AJB232"/>
      <c r="AJC232"/>
      <c r="AJD232"/>
      <c r="AJE232"/>
      <c r="AJF232"/>
      <c r="AJG232"/>
      <c r="AJH232"/>
      <c r="AJI232"/>
      <c r="AJJ232"/>
      <c r="AJK232"/>
      <c r="AJL232"/>
      <c r="AJM232"/>
      <c r="AJN232"/>
      <c r="AJO232"/>
      <c r="AJP232"/>
      <c r="AJQ232"/>
      <c r="AJR232"/>
      <c r="AJS232"/>
      <c r="AJT232"/>
      <c r="AJU232"/>
      <c r="AJV232"/>
      <c r="AJW232"/>
      <c r="AJX232"/>
      <c r="AJY232"/>
      <c r="AJZ232"/>
      <c r="AKA232"/>
      <c r="AKB232"/>
      <c r="AKC232"/>
      <c r="AKD232"/>
      <c r="AKE232"/>
      <c r="AKF232"/>
      <c r="AKG232"/>
      <c r="AKH232"/>
      <c r="AKI232"/>
      <c r="AKJ232"/>
      <c r="AKK232"/>
      <c r="AKL232"/>
      <c r="AKM232"/>
      <c r="AKN232"/>
      <c r="AKO232"/>
      <c r="AKP232"/>
      <c r="AKQ232"/>
      <c r="AKR232"/>
      <c r="AKS232"/>
      <c r="AKT232"/>
      <c r="AKU232"/>
      <c r="AKV232"/>
      <c r="AKW232"/>
      <c r="AKX232"/>
      <c r="AKY232"/>
      <c r="AKZ232"/>
      <c r="ALA232"/>
      <c r="ALB232"/>
      <c r="ALC232"/>
      <c r="ALD232"/>
      <c r="ALE232"/>
      <c r="ALF232"/>
      <c r="ALG232"/>
      <c r="ALH232"/>
      <c r="ALI232"/>
      <c r="ALJ232"/>
      <c r="ALK232"/>
      <c r="ALL232"/>
      <c r="ALM232"/>
      <c r="ALN232"/>
      <c r="ALO232"/>
      <c r="ALP232"/>
      <c r="ALQ232"/>
      <c r="ALR232"/>
      <c r="ALS232"/>
      <c r="ALT232"/>
      <c r="ALU232"/>
      <c r="ALV232"/>
      <c r="ALW232"/>
      <c r="ALX232"/>
      <c r="ALY232"/>
      <c r="ALZ232"/>
      <c r="AMA232"/>
      <c r="AMB232"/>
      <c r="AMC232"/>
      <c r="AMD232"/>
      <c r="AME232"/>
      <c r="AMF232"/>
      <c r="AMG232"/>
      <c r="AMH232"/>
      <c r="AMI232"/>
      <c r="AMJ232"/>
      <c r="AMK232"/>
      <c r="AML232"/>
      <c r="AMM232"/>
      <c r="AMN232"/>
      <c r="AMO232"/>
      <c r="AMP232"/>
      <c r="AMQ232"/>
      <c r="AMR232"/>
      <c r="AMS232"/>
      <c r="AMT232"/>
      <c r="AMU232"/>
      <c r="AMV232"/>
      <c r="AMW232"/>
      <c r="AMX232"/>
      <c r="AMY232"/>
      <c r="AMZ232"/>
      <c r="ANA232"/>
      <c r="ANB232"/>
      <c r="ANC232"/>
      <c r="AND232"/>
      <c r="ANE232"/>
      <c r="ANF232"/>
      <c r="ANG232"/>
      <c r="ANH232"/>
      <c r="ANI232"/>
      <c r="ANJ232"/>
      <c r="ANK232"/>
      <c r="ANL232"/>
      <c r="ANM232"/>
      <c r="ANN232"/>
      <c r="ANO232"/>
      <c r="ANP232"/>
      <c r="ANQ232"/>
      <c r="ANR232"/>
      <c r="ANS232"/>
      <c r="ANT232"/>
      <c r="ANU232"/>
      <c r="ANV232"/>
      <c r="ANW232"/>
      <c r="ANX232"/>
      <c r="ANY232"/>
      <c r="ANZ232"/>
      <c r="AOA232"/>
      <c r="AOB232"/>
      <c r="AOC232"/>
      <c r="AOD232"/>
      <c r="AOE232"/>
      <c r="AOF232"/>
      <c r="AOG232"/>
      <c r="AOH232"/>
      <c r="AOI232"/>
      <c r="AOJ232"/>
      <c r="AOK232"/>
      <c r="AOL232"/>
      <c r="AOM232"/>
      <c r="AON232"/>
      <c r="AOO232"/>
      <c r="AOP232"/>
      <c r="AOQ232"/>
      <c r="AOR232"/>
      <c r="AOS232"/>
      <c r="AOT232"/>
      <c r="AOU232"/>
      <c r="AOV232"/>
      <c r="AOW232"/>
      <c r="AOX232"/>
      <c r="AOY232"/>
      <c r="AOZ232"/>
      <c r="APA232"/>
      <c r="APB232"/>
      <c r="APC232"/>
      <c r="APD232"/>
      <c r="APE232"/>
      <c r="APF232"/>
      <c r="APG232"/>
      <c r="APH232"/>
      <c r="API232"/>
      <c r="APJ232"/>
      <c r="APK232"/>
      <c r="APL232"/>
      <c r="APM232"/>
      <c r="APN232"/>
      <c r="APO232"/>
      <c r="APP232"/>
      <c r="APQ232"/>
      <c r="APR232"/>
      <c r="APS232"/>
      <c r="APT232"/>
      <c r="APU232"/>
      <c r="APV232"/>
      <c r="APW232"/>
      <c r="APX232"/>
      <c r="APY232"/>
      <c r="APZ232"/>
      <c r="AQA232"/>
      <c r="AQB232"/>
      <c r="AQC232"/>
      <c r="AQD232"/>
      <c r="AQE232"/>
      <c r="AQF232"/>
      <c r="AQG232"/>
      <c r="AQH232"/>
      <c r="AQI232"/>
      <c r="AQJ232"/>
      <c r="AQK232"/>
      <c r="AQL232"/>
      <c r="AQM232"/>
      <c r="AQN232"/>
      <c r="AQO232"/>
      <c r="AQP232"/>
      <c r="AQQ232"/>
      <c r="AQR232"/>
      <c r="AQS232"/>
      <c r="AQT232"/>
      <c r="AQU232"/>
      <c r="AQV232"/>
      <c r="AQW232"/>
      <c r="AQX232"/>
      <c r="AQY232"/>
      <c r="AQZ232"/>
      <c r="ARA232"/>
      <c r="ARB232"/>
      <c r="ARC232"/>
      <c r="ARD232"/>
      <c r="ARE232"/>
      <c r="ARF232"/>
      <c r="ARG232"/>
      <c r="ARH232"/>
      <c r="ARI232"/>
      <c r="ARJ232"/>
      <c r="ARK232"/>
      <c r="ARL232"/>
      <c r="ARM232"/>
      <c r="ARN232"/>
      <c r="ARO232"/>
      <c r="ARP232"/>
      <c r="ARQ232"/>
      <c r="ARR232"/>
      <c r="ARS232"/>
      <c r="ART232"/>
      <c r="ARU232"/>
      <c r="ARV232"/>
      <c r="ARW232"/>
      <c r="ARX232"/>
      <c r="ARY232"/>
      <c r="ARZ232"/>
      <c r="ASA232"/>
      <c r="ASB232"/>
      <c r="ASC232"/>
      <c r="ASD232"/>
      <c r="ASE232"/>
      <c r="ASF232"/>
      <c r="ASG232"/>
      <c r="ASH232"/>
      <c r="ASI232"/>
      <c r="ASJ232"/>
      <c r="ASK232"/>
      <c r="ASL232"/>
      <c r="ASM232"/>
      <c r="ASN232"/>
      <c r="ASO232"/>
      <c r="ASP232"/>
      <c r="ASQ232"/>
      <c r="ASR232"/>
      <c r="ASS232"/>
      <c r="AST232"/>
      <c r="ASU232"/>
      <c r="ASV232"/>
      <c r="ASW232"/>
      <c r="ASX232"/>
      <c r="ASY232"/>
      <c r="ASZ232"/>
      <c r="ATA232"/>
      <c r="ATB232"/>
      <c r="ATC232"/>
      <c r="ATD232"/>
      <c r="ATE232"/>
      <c r="ATF232"/>
      <c r="ATG232"/>
      <c r="ATH232"/>
      <c r="ATI232"/>
      <c r="ATJ232"/>
      <c r="ATK232"/>
      <c r="ATL232"/>
      <c r="ATM232"/>
      <c r="ATN232"/>
      <c r="ATO232"/>
      <c r="ATP232"/>
      <c r="ATQ232"/>
      <c r="ATR232"/>
      <c r="ATS232"/>
      <c r="ATT232"/>
      <c r="ATU232"/>
      <c r="ATV232"/>
      <c r="ATW232"/>
      <c r="ATX232"/>
      <c r="ATY232"/>
      <c r="ATZ232"/>
      <c r="AUA232"/>
      <c r="AUB232"/>
      <c r="AUC232"/>
      <c r="AUD232"/>
      <c r="AUE232"/>
      <c r="AUF232"/>
      <c r="AUG232"/>
      <c r="AUH232"/>
      <c r="AUI232"/>
      <c r="AUJ232"/>
      <c r="AUK232"/>
      <c r="AUL232"/>
      <c r="AUM232"/>
      <c r="AUN232"/>
      <c r="AUO232"/>
      <c r="AUP232"/>
      <c r="AUQ232"/>
      <c r="AUR232"/>
      <c r="AUS232"/>
      <c r="AUT232"/>
      <c r="AUU232"/>
      <c r="AUV232"/>
      <c r="AUW232"/>
      <c r="AUX232"/>
      <c r="AUY232"/>
      <c r="AUZ232"/>
      <c r="AVA232"/>
      <c r="AVB232"/>
      <c r="AVC232"/>
      <c r="AVD232"/>
      <c r="AVE232"/>
      <c r="AVF232"/>
      <c r="AVG232"/>
      <c r="AVH232"/>
      <c r="AVI232"/>
      <c r="AVJ232"/>
      <c r="AVK232"/>
      <c r="AVL232"/>
      <c r="AVM232"/>
      <c r="AVN232"/>
      <c r="AVO232"/>
      <c r="AVP232"/>
      <c r="AVQ232"/>
      <c r="AVR232"/>
      <c r="AVS232"/>
      <c r="AVT232"/>
      <c r="AVU232"/>
      <c r="AVV232"/>
      <c r="AVW232"/>
      <c r="AVX232"/>
      <c r="AVY232"/>
      <c r="AVZ232"/>
      <c r="AWA232"/>
      <c r="AWB232"/>
      <c r="AWC232"/>
      <c r="AWD232"/>
      <c r="AWE232"/>
      <c r="AWF232"/>
      <c r="AWG232"/>
      <c r="AWH232"/>
      <c r="AWI232"/>
      <c r="AWJ232"/>
      <c r="AWK232"/>
      <c r="AWL232"/>
      <c r="AWM232"/>
      <c r="AWN232"/>
      <c r="AWO232"/>
      <c r="AWP232"/>
      <c r="AWQ232"/>
      <c r="AWR232"/>
      <c r="AWS232"/>
      <c r="AWT232"/>
      <c r="AWU232"/>
      <c r="AWV232"/>
      <c r="AWW232"/>
      <c r="AWX232"/>
      <c r="AWY232"/>
      <c r="AWZ232"/>
      <c r="AXA232"/>
      <c r="AXB232"/>
      <c r="AXC232"/>
      <c r="AXD232"/>
      <c r="AXE232"/>
      <c r="AXF232"/>
      <c r="AXG232"/>
      <c r="AXH232"/>
      <c r="AXI232"/>
      <c r="AXJ232"/>
      <c r="AXK232"/>
      <c r="AXL232"/>
      <c r="AXM232"/>
      <c r="AXN232"/>
      <c r="AXO232"/>
      <c r="AXP232"/>
      <c r="AXQ232"/>
      <c r="AXR232"/>
      <c r="AXS232"/>
      <c r="AXT232"/>
      <c r="AXU232"/>
      <c r="AXV232"/>
      <c r="AXW232"/>
      <c r="AXX232"/>
      <c r="AXY232"/>
      <c r="AXZ232"/>
      <c r="AYA232"/>
      <c r="AYB232"/>
      <c r="AYC232"/>
      <c r="AYD232"/>
      <c r="AYE232"/>
      <c r="AYF232"/>
      <c r="AYG232"/>
      <c r="AYH232"/>
      <c r="AYI232"/>
      <c r="AYJ232"/>
      <c r="AYK232"/>
      <c r="AYL232"/>
      <c r="AYM232"/>
    </row>
    <row r="233" spans="1:1339" x14ac:dyDescent="0.3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  <c r="AGN233"/>
      <c r="AGO233"/>
      <c r="AGP233"/>
      <c r="AGQ233"/>
      <c r="AGR233"/>
      <c r="AGS233"/>
      <c r="AGT233"/>
      <c r="AGU233"/>
      <c r="AGV233"/>
      <c r="AGW233"/>
      <c r="AGX233"/>
      <c r="AGY233"/>
      <c r="AGZ233"/>
      <c r="AHA233"/>
      <c r="AHB233"/>
      <c r="AHC233"/>
      <c r="AHD233"/>
      <c r="AHE233"/>
      <c r="AHF233"/>
      <c r="AHG233"/>
      <c r="AHH233"/>
      <c r="AHI233"/>
      <c r="AHJ233"/>
      <c r="AHK233"/>
      <c r="AHL233"/>
      <c r="AHM233"/>
      <c r="AHN233"/>
      <c r="AHO233"/>
      <c r="AHP233"/>
      <c r="AHQ233"/>
      <c r="AHR233"/>
      <c r="AHS233"/>
      <c r="AHT233"/>
      <c r="AHU233"/>
      <c r="AHV233"/>
      <c r="AHW233"/>
      <c r="AHX233"/>
      <c r="AHY233"/>
      <c r="AHZ233"/>
      <c r="AIA233"/>
      <c r="AIB233"/>
      <c r="AIC233"/>
      <c r="AID233"/>
      <c r="AIE233"/>
      <c r="AIF233"/>
      <c r="AIG233"/>
      <c r="AIH233"/>
      <c r="AII233"/>
      <c r="AIJ233"/>
      <c r="AIK233"/>
      <c r="AIL233"/>
      <c r="AIM233"/>
      <c r="AIN233"/>
      <c r="AIO233"/>
      <c r="AIP233"/>
      <c r="AIQ233"/>
      <c r="AIR233"/>
      <c r="AIS233"/>
      <c r="AIT233"/>
      <c r="AIU233"/>
      <c r="AIV233"/>
      <c r="AIW233"/>
      <c r="AIX233"/>
      <c r="AIY233"/>
      <c r="AIZ233"/>
      <c r="AJA233"/>
      <c r="AJB233"/>
      <c r="AJC233"/>
      <c r="AJD233"/>
      <c r="AJE233"/>
      <c r="AJF233"/>
      <c r="AJG233"/>
      <c r="AJH233"/>
      <c r="AJI233"/>
      <c r="AJJ233"/>
      <c r="AJK233"/>
      <c r="AJL233"/>
      <c r="AJM233"/>
      <c r="AJN233"/>
      <c r="AJO233"/>
      <c r="AJP233"/>
      <c r="AJQ233"/>
      <c r="AJR233"/>
      <c r="AJS233"/>
      <c r="AJT233"/>
      <c r="AJU233"/>
      <c r="AJV233"/>
      <c r="AJW233"/>
      <c r="AJX233"/>
      <c r="AJY233"/>
      <c r="AJZ233"/>
      <c r="AKA233"/>
      <c r="AKB233"/>
      <c r="AKC233"/>
      <c r="AKD233"/>
      <c r="AKE233"/>
      <c r="AKF233"/>
      <c r="AKG233"/>
      <c r="AKH233"/>
      <c r="AKI233"/>
      <c r="AKJ233"/>
      <c r="AKK233"/>
      <c r="AKL233"/>
      <c r="AKM233"/>
      <c r="AKN233"/>
      <c r="AKO233"/>
      <c r="AKP233"/>
      <c r="AKQ233"/>
      <c r="AKR233"/>
      <c r="AKS233"/>
      <c r="AKT233"/>
      <c r="AKU233"/>
      <c r="AKV233"/>
      <c r="AKW233"/>
      <c r="AKX233"/>
      <c r="AKY233"/>
      <c r="AKZ233"/>
      <c r="ALA233"/>
      <c r="ALB233"/>
      <c r="ALC233"/>
      <c r="ALD233"/>
      <c r="ALE233"/>
      <c r="ALF233"/>
      <c r="ALG233"/>
      <c r="ALH233"/>
      <c r="ALI233"/>
      <c r="ALJ233"/>
      <c r="ALK233"/>
      <c r="ALL233"/>
      <c r="ALM233"/>
      <c r="ALN233"/>
      <c r="ALO233"/>
      <c r="ALP233"/>
      <c r="ALQ233"/>
      <c r="ALR233"/>
      <c r="ALS233"/>
      <c r="ALT233"/>
      <c r="ALU233"/>
      <c r="ALV233"/>
      <c r="ALW233"/>
      <c r="ALX233"/>
      <c r="ALY233"/>
      <c r="ALZ233"/>
      <c r="AMA233"/>
      <c r="AMB233"/>
      <c r="AMC233"/>
      <c r="AMD233"/>
      <c r="AME233"/>
      <c r="AMF233"/>
      <c r="AMG233"/>
      <c r="AMH233"/>
      <c r="AMI233"/>
      <c r="AMJ233"/>
      <c r="AMK233"/>
      <c r="AML233"/>
      <c r="AMM233"/>
      <c r="AMN233"/>
      <c r="AMO233"/>
      <c r="AMP233"/>
      <c r="AMQ233"/>
      <c r="AMR233"/>
      <c r="AMS233"/>
      <c r="AMT233"/>
      <c r="AMU233"/>
      <c r="AMV233"/>
      <c r="AMW233"/>
      <c r="AMX233"/>
      <c r="AMY233"/>
      <c r="AMZ233"/>
      <c r="ANA233"/>
      <c r="ANB233"/>
      <c r="ANC233"/>
      <c r="AND233"/>
      <c r="ANE233"/>
      <c r="ANF233"/>
      <c r="ANG233"/>
      <c r="ANH233"/>
      <c r="ANI233"/>
      <c r="ANJ233"/>
      <c r="ANK233"/>
      <c r="ANL233"/>
      <c r="ANM233"/>
      <c r="ANN233"/>
      <c r="ANO233"/>
      <c r="ANP233"/>
      <c r="ANQ233"/>
      <c r="ANR233"/>
      <c r="ANS233"/>
      <c r="ANT233"/>
      <c r="ANU233"/>
      <c r="ANV233"/>
      <c r="ANW233"/>
      <c r="ANX233"/>
      <c r="ANY233"/>
      <c r="ANZ233"/>
      <c r="AOA233"/>
      <c r="AOB233"/>
      <c r="AOC233"/>
      <c r="AOD233"/>
      <c r="AOE233"/>
      <c r="AOF233"/>
      <c r="AOG233"/>
      <c r="AOH233"/>
      <c r="AOI233"/>
      <c r="AOJ233"/>
      <c r="AOK233"/>
      <c r="AOL233"/>
      <c r="AOM233"/>
      <c r="AON233"/>
      <c r="AOO233"/>
      <c r="AOP233"/>
      <c r="AOQ233"/>
      <c r="AOR233"/>
      <c r="AOS233"/>
      <c r="AOT233"/>
      <c r="AOU233"/>
      <c r="AOV233"/>
      <c r="AOW233"/>
      <c r="AOX233"/>
      <c r="AOY233"/>
      <c r="AOZ233"/>
      <c r="APA233"/>
      <c r="APB233"/>
      <c r="APC233"/>
      <c r="APD233"/>
      <c r="APE233"/>
      <c r="APF233"/>
      <c r="APG233"/>
      <c r="APH233"/>
      <c r="API233"/>
      <c r="APJ233"/>
      <c r="APK233"/>
      <c r="APL233"/>
      <c r="APM233"/>
      <c r="APN233"/>
      <c r="APO233"/>
      <c r="APP233"/>
      <c r="APQ233"/>
      <c r="APR233"/>
      <c r="APS233"/>
      <c r="APT233"/>
      <c r="APU233"/>
      <c r="APV233"/>
      <c r="APW233"/>
      <c r="APX233"/>
      <c r="APY233"/>
      <c r="APZ233"/>
      <c r="AQA233"/>
      <c r="AQB233"/>
      <c r="AQC233"/>
      <c r="AQD233"/>
      <c r="AQE233"/>
      <c r="AQF233"/>
      <c r="AQG233"/>
      <c r="AQH233"/>
      <c r="AQI233"/>
      <c r="AQJ233"/>
      <c r="AQK233"/>
      <c r="AQL233"/>
      <c r="AQM233"/>
      <c r="AQN233"/>
      <c r="AQO233"/>
      <c r="AQP233"/>
      <c r="AQQ233"/>
      <c r="AQR233"/>
      <c r="AQS233"/>
      <c r="AQT233"/>
      <c r="AQU233"/>
      <c r="AQV233"/>
      <c r="AQW233"/>
      <c r="AQX233"/>
      <c r="AQY233"/>
      <c r="AQZ233"/>
      <c r="ARA233"/>
      <c r="ARB233"/>
      <c r="ARC233"/>
      <c r="ARD233"/>
      <c r="ARE233"/>
      <c r="ARF233"/>
      <c r="ARG233"/>
      <c r="ARH233"/>
      <c r="ARI233"/>
      <c r="ARJ233"/>
      <c r="ARK233"/>
      <c r="ARL233"/>
      <c r="ARM233"/>
      <c r="ARN233"/>
      <c r="ARO233"/>
      <c r="ARP233"/>
      <c r="ARQ233"/>
      <c r="ARR233"/>
      <c r="ARS233"/>
      <c r="ART233"/>
      <c r="ARU233"/>
      <c r="ARV233"/>
      <c r="ARW233"/>
      <c r="ARX233"/>
      <c r="ARY233"/>
      <c r="ARZ233"/>
      <c r="ASA233"/>
      <c r="ASB233"/>
      <c r="ASC233"/>
      <c r="ASD233"/>
      <c r="ASE233"/>
      <c r="ASF233"/>
      <c r="ASG233"/>
      <c r="ASH233"/>
      <c r="ASI233"/>
      <c r="ASJ233"/>
      <c r="ASK233"/>
      <c r="ASL233"/>
      <c r="ASM233"/>
      <c r="ASN233"/>
      <c r="ASO233"/>
      <c r="ASP233"/>
      <c r="ASQ233"/>
      <c r="ASR233"/>
      <c r="ASS233"/>
      <c r="AST233"/>
      <c r="ASU233"/>
      <c r="ASV233"/>
      <c r="ASW233"/>
      <c r="ASX233"/>
      <c r="ASY233"/>
      <c r="ASZ233"/>
      <c r="ATA233"/>
      <c r="ATB233"/>
      <c r="ATC233"/>
      <c r="ATD233"/>
      <c r="ATE233"/>
      <c r="ATF233"/>
      <c r="ATG233"/>
      <c r="ATH233"/>
      <c r="ATI233"/>
      <c r="ATJ233"/>
      <c r="ATK233"/>
      <c r="ATL233"/>
      <c r="ATM233"/>
      <c r="ATN233"/>
      <c r="ATO233"/>
      <c r="ATP233"/>
      <c r="ATQ233"/>
      <c r="ATR233"/>
      <c r="ATS233"/>
      <c r="ATT233"/>
      <c r="ATU233"/>
      <c r="ATV233"/>
      <c r="ATW233"/>
      <c r="ATX233"/>
      <c r="ATY233"/>
      <c r="ATZ233"/>
      <c r="AUA233"/>
      <c r="AUB233"/>
      <c r="AUC233"/>
      <c r="AUD233"/>
      <c r="AUE233"/>
      <c r="AUF233"/>
      <c r="AUG233"/>
      <c r="AUH233"/>
      <c r="AUI233"/>
      <c r="AUJ233"/>
      <c r="AUK233"/>
      <c r="AUL233"/>
      <c r="AUM233"/>
      <c r="AUN233"/>
      <c r="AUO233"/>
      <c r="AUP233"/>
      <c r="AUQ233"/>
      <c r="AUR233"/>
      <c r="AUS233"/>
      <c r="AUT233"/>
      <c r="AUU233"/>
      <c r="AUV233"/>
      <c r="AUW233"/>
      <c r="AUX233"/>
      <c r="AUY233"/>
      <c r="AUZ233"/>
      <c r="AVA233"/>
      <c r="AVB233"/>
      <c r="AVC233"/>
      <c r="AVD233"/>
      <c r="AVE233"/>
      <c r="AVF233"/>
      <c r="AVG233"/>
      <c r="AVH233"/>
      <c r="AVI233"/>
      <c r="AVJ233"/>
      <c r="AVK233"/>
      <c r="AVL233"/>
      <c r="AVM233"/>
      <c r="AVN233"/>
      <c r="AVO233"/>
      <c r="AVP233"/>
      <c r="AVQ233"/>
      <c r="AVR233"/>
      <c r="AVS233"/>
      <c r="AVT233"/>
      <c r="AVU233"/>
      <c r="AVV233"/>
      <c r="AVW233"/>
      <c r="AVX233"/>
      <c r="AVY233"/>
      <c r="AVZ233"/>
      <c r="AWA233"/>
      <c r="AWB233"/>
      <c r="AWC233"/>
      <c r="AWD233"/>
      <c r="AWE233"/>
      <c r="AWF233"/>
      <c r="AWG233"/>
      <c r="AWH233"/>
      <c r="AWI233"/>
      <c r="AWJ233"/>
      <c r="AWK233"/>
      <c r="AWL233"/>
      <c r="AWM233"/>
      <c r="AWN233"/>
      <c r="AWO233"/>
      <c r="AWP233"/>
      <c r="AWQ233"/>
      <c r="AWR233"/>
      <c r="AWS233"/>
      <c r="AWT233"/>
      <c r="AWU233"/>
      <c r="AWV233"/>
      <c r="AWW233"/>
      <c r="AWX233"/>
      <c r="AWY233"/>
      <c r="AWZ233"/>
      <c r="AXA233"/>
      <c r="AXB233"/>
      <c r="AXC233"/>
      <c r="AXD233"/>
      <c r="AXE233"/>
      <c r="AXF233"/>
      <c r="AXG233"/>
      <c r="AXH233"/>
      <c r="AXI233"/>
      <c r="AXJ233"/>
      <c r="AXK233"/>
      <c r="AXL233"/>
      <c r="AXM233"/>
      <c r="AXN233"/>
      <c r="AXO233"/>
      <c r="AXP233"/>
      <c r="AXQ233"/>
      <c r="AXR233"/>
      <c r="AXS233"/>
      <c r="AXT233"/>
      <c r="AXU233"/>
      <c r="AXV233"/>
      <c r="AXW233"/>
      <c r="AXX233"/>
      <c r="AXY233"/>
      <c r="AXZ233"/>
      <c r="AYA233"/>
      <c r="AYB233"/>
      <c r="AYC233"/>
      <c r="AYD233"/>
      <c r="AYE233"/>
      <c r="AYF233"/>
      <c r="AYG233"/>
      <c r="AYH233"/>
      <c r="AYI233"/>
      <c r="AYJ233"/>
      <c r="AYK233"/>
      <c r="AYL233"/>
      <c r="AYM233"/>
    </row>
    <row r="234" spans="1:1339" x14ac:dyDescent="0.3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  <c r="AGN234"/>
      <c r="AGO234"/>
      <c r="AGP234"/>
      <c r="AGQ234"/>
      <c r="AGR234"/>
      <c r="AGS234"/>
      <c r="AGT234"/>
      <c r="AGU234"/>
      <c r="AGV234"/>
      <c r="AGW234"/>
      <c r="AGX234"/>
      <c r="AGY234"/>
      <c r="AGZ234"/>
      <c r="AHA234"/>
      <c r="AHB234"/>
      <c r="AHC234"/>
      <c r="AHD234"/>
      <c r="AHE234"/>
      <c r="AHF234"/>
      <c r="AHG234"/>
      <c r="AHH234"/>
      <c r="AHI234"/>
      <c r="AHJ234"/>
      <c r="AHK234"/>
      <c r="AHL234"/>
      <c r="AHM234"/>
      <c r="AHN234"/>
      <c r="AHO234"/>
      <c r="AHP234"/>
      <c r="AHQ234"/>
      <c r="AHR234"/>
      <c r="AHS234"/>
      <c r="AHT234"/>
      <c r="AHU234"/>
      <c r="AHV234"/>
      <c r="AHW234"/>
      <c r="AHX234"/>
      <c r="AHY234"/>
      <c r="AHZ234"/>
      <c r="AIA234"/>
      <c r="AIB234"/>
      <c r="AIC234"/>
      <c r="AID234"/>
      <c r="AIE234"/>
      <c r="AIF234"/>
      <c r="AIG234"/>
      <c r="AIH234"/>
      <c r="AII234"/>
      <c r="AIJ234"/>
      <c r="AIK234"/>
      <c r="AIL234"/>
      <c r="AIM234"/>
      <c r="AIN234"/>
      <c r="AIO234"/>
      <c r="AIP234"/>
      <c r="AIQ234"/>
      <c r="AIR234"/>
      <c r="AIS234"/>
      <c r="AIT234"/>
      <c r="AIU234"/>
      <c r="AIV234"/>
      <c r="AIW234"/>
      <c r="AIX234"/>
      <c r="AIY234"/>
      <c r="AIZ234"/>
      <c r="AJA234"/>
      <c r="AJB234"/>
      <c r="AJC234"/>
      <c r="AJD234"/>
      <c r="AJE234"/>
      <c r="AJF234"/>
      <c r="AJG234"/>
      <c r="AJH234"/>
      <c r="AJI234"/>
      <c r="AJJ234"/>
      <c r="AJK234"/>
      <c r="AJL234"/>
      <c r="AJM234"/>
      <c r="AJN234"/>
      <c r="AJO234"/>
      <c r="AJP234"/>
      <c r="AJQ234"/>
      <c r="AJR234"/>
      <c r="AJS234"/>
      <c r="AJT234"/>
      <c r="AJU234"/>
      <c r="AJV234"/>
      <c r="AJW234"/>
      <c r="AJX234"/>
      <c r="AJY234"/>
      <c r="AJZ234"/>
      <c r="AKA234"/>
      <c r="AKB234"/>
      <c r="AKC234"/>
      <c r="AKD234"/>
      <c r="AKE234"/>
      <c r="AKF234"/>
      <c r="AKG234"/>
      <c r="AKH234"/>
      <c r="AKI234"/>
      <c r="AKJ234"/>
      <c r="AKK234"/>
      <c r="AKL234"/>
      <c r="AKM234"/>
      <c r="AKN234"/>
      <c r="AKO234"/>
      <c r="AKP234"/>
      <c r="AKQ234"/>
      <c r="AKR234"/>
      <c r="AKS234"/>
      <c r="AKT234"/>
      <c r="AKU234"/>
      <c r="AKV234"/>
      <c r="AKW234"/>
      <c r="AKX234"/>
      <c r="AKY234"/>
      <c r="AKZ234"/>
      <c r="ALA234"/>
      <c r="ALB234"/>
      <c r="ALC234"/>
      <c r="ALD234"/>
      <c r="ALE234"/>
      <c r="ALF234"/>
      <c r="ALG234"/>
      <c r="ALH234"/>
      <c r="ALI234"/>
      <c r="ALJ234"/>
      <c r="ALK234"/>
      <c r="ALL234"/>
      <c r="ALM234"/>
      <c r="ALN234"/>
      <c r="ALO234"/>
      <c r="ALP234"/>
      <c r="ALQ234"/>
      <c r="ALR234"/>
      <c r="ALS234"/>
      <c r="ALT234"/>
      <c r="ALU234"/>
      <c r="ALV234"/>
      <c r="ALW234"/>
      <c r="ALX234"/>
      <c r="ALY234"/>
      <c r="ALZ234"/>
      <c r="AMA234"/>
      <c r="AMB234"/>
      <c r="AMC234"/>
      <c r="AMD234"/>
      <c r="AME234"/>
      <c r="AMF234"/>
      <c r="AMG234"/>
      <c r="AMH234"/>
      <c r="AMI234"/>
      <c r="AMJ234"/>
      <c r="AMK234"/>
      <c r="AML234"/>
      <c r="AMM234"/>
      <c r="AMN234"/>
      <c r="AMO234"/>
      <c r="AMP234"/>
      <c r="AMQ234"/>
      <c r="AMR234"/>
      <c r="AMS234"/>
      <c r="AMT234"/>
      <c r="AMU234"/>
      <c r="AMV234"/>
      <c r="AMW234"/>
      <c r="AMX234"/>
      <c r="AMY234"/>
      <c r="AMZ234"/>
      <c r="ANA234"/>
      <c r="ANB234"/>
      <c r="ANC234"/>
      <c r="AND234"/>
      <c r="ANE234"/>
      <c r="ANF234"/>
      <c r="ANG234"/>
      <c r="ANH234"/>
      <c r="ANI234"/>
      <c r="ANJ234"/>
      <c r="ANK234"/>
      <c r="ANL234"/>
      <c r="ANM234"/>
      <c r="ANN234"/>
      <c r="ANO234"/>
      <c r="ANP234"/>
      <c r="ANQ234"/>
      <c r="ANR234"/>
      <c r="ANS234"/>
      <c r="ANT234"/>
      <c r="ANU234"/>
      <c r="ANV234"/>
      <c r="ANW234"/>
      <c r="ANX234"/>
      <c r="ANY234"/>
      <c r="ANZ234"/>
      <c r="AOA234"/>
      <c r="AOB234"/>
      <c r="AOC234"/>
      <c r="AOD234"/>
      <c r="AOE234"/>
      <c r="AOF234"/>
      <c r="AOG234"/>
      <c r="AOH234"/>
      <c r="AOI234"/>
      <c r="AOJ234"/>
      <c r="AOK234"/>
      <c r="AOL234"/>
      <c r="AOM234"/>
      <c r="AON234"/>
      <c r="AOO234"/>
      <c r="AOP234"/>
      <c r="AOQ234"/>
      <c r="AOR234"/>
      <c r="AOS234"/>
      <c r="AOT234"/>
      <c r="AOU234"/>
      <c r="AOV234"/>
      <c r="AOW234"/>
      <c r="AOX234"/>
      <c r="AOY234"/>
      <c r="AOZ234"/>
      <c r="APA234"/>
      <c r="APB234"/>
      <c r="APC234"/>
      <c r="APD234"/>
      <c r="APE234"/>
      <c r="APF234"/>
      <c r="APG234"/>
      <c r="APH234"/>
      <c r="API234"/>
      <c r="APJ234"/>
      <c r="APK234"/>
      <c r="APL234"/>
      <c r="APM234"/>
      <c r="APN234"/>
      <c r="APO234"/>
      <c r="APP234"/>
      <c r="APQ234"/>
      <c r="APR234"/>
      <c r="APS234"/>
      <c r="APT234"/>
      <c r="APU234"/>
      <c r="APV234"/>
      <c r="APW234"/>
      <c r="APX234"/>
      <c r="APY234"/>
      <c r="APZ234"/>
      <c r="AQA234"/>
      <c r="AQB234"/>
      <c r="AQC234"/>
      <c r="AQD234"/>
      <c r="AQE234"/>
      <c r="AQF234"/>
      <c r="AQG234"/>
      <c r="AQH234"/>
      <c r="AQI234"/>
      <c r="AQJ234"/>
      <c r="AQK234"/>
      <c r="AQL234"/>
      <c r="AQM234"/>
      <c r="AQN234"/>
      <c r="AQO234"/>
      <c r="AQP234"/>
      <c r="AQQ234"/>
      <c r="AQR234"/>
      <c r="AQS234"/>
      <c r="AQT234"/>
      <c r="AQU234"/>
      <c r="AQV234"/>
      <c r="AQW234"/>
      <c r="AQX234"/>
      <c r="AQY234"/>
      <c r="AQZ234"/>
      <c r="ARA234"/>
      <c r="ARB234"/>
      <c r="ARC234"/>
      <c r="ARD234"/>
      <c r="ARE234"/>
      <c r="ARF234"/>
      <c r="ARG234"/>
      <c r="ARH234"/>
      <c r="ARI234"/>
      <c r="ARJ234"/>
      <c r="ARK234"/>
      <c r="ARL234"/>
      <c r="ARM234"/>
      <c r="ARN234"/>
      <c r="ARO234"/>
      <c r="ARP234"/>
      <c r="ARQ234"/>
      <c r="ARR234"/>
      <c r="ARS234"/>
      <c r="ART234"/>
      <c r="ARU234"/>
      <c r="ARV234"/>
      <c r="ARW234"/>
      <c r="ARX234"/>
      <c r="ARY234"/>
      <c r="ARZ234"/>
      <c r="ASA234"/>
      <c r="ASB234"/>
      <c r="ASC234"/>
      <c r="ASD234"/>
      <c r="ASE234"/>
      <c r="ASF234"/>
      <c r="ASG234"/>
      <c r="ASH234"/>
      <c r="ASI234"/>
      <c r="ASJ234"/>
      <c r="ASK234"/>
      <c r="ASL234"/>
      <c r="ASM234"/>
      <c r="ASN234"/>
      <c r="ASO234"/>
      <c r="ASP234"/>
      <c r="ASQ234"/>
      <c r="ASR234"/>
      <c r="ASS234"/>
      <c r="AST234"/>
      <c r="ASU234"/>
      <c r="ASV234"/>
      <c r="ASW234"/>
      <c r="ASX234"/>
      <c r="ASY234"/>
      <c r="ASZ234"/>
      <c r="ATA234"/>
      <c r="ATB234"/>
      <c r="ATC234"/>
      <c r="ATD234"/>
      <c r="ATE234"/>
      <c r="ATF234"/>
      <c r="ATG234"/>
      <c r="ATH234"/>
      <c r="ATI234"/>
      <c r="ATJ234"/>
      <c r="ATK234"/>
      <c r="ATL234"/>
      <c r="ATM234"/>
      <c r="ATN234"/>
      <c r="ATO234"/>
      <c r="ATP234"/>
      <c r="ATQ234"/>
      <c r="ATR234"/>
      <c r="ATS234"/>
      <c r="ATT234"/>
      <c r="ATU234"/>
      <c r="ATV234"/>
      <c r="ATW234"/>
      <c r="ATX234"/>
      <c r="ATY234"/>
      <c r="ATZ234"/>
      <c r="AUA234"/>
      <c r="AUB234"/>
      <c r="AUC234"/>
      <c r="AUD234"/>
      <c r="AUE234"/>
      <c r="AUF234"/>
      <c r="AUG234"/>
      <c r="AUH234"/>
      <c r="AUI234"/>
      <c r="AUJ234"/>
      <c r="AUK234"/>
      <c r="AUL234"/>
      <c r="AUM234"/>
      <c r="AUN234"/>
      <c r="AUO234"/>
      <c r="AUP234"/>
      <c r="AUQ234"/>
      <c r="AUR234"/>
      <c r="AUS234"/>
      <c r="AUT234"/>
      <c r="AUU234"/>
      <c r="AUV234"/>
      <c r="AUW234"/>
      <c r="AUX234"/>
      <c r="AUY234"/>
      <c r="AUZ234"/>
      <c r="AVA234"/>
      <c r="AVB234"/>
      <c r="AVC234"/>
      <c r="AVD234"/>
      <c r="AVE234"/>
      <c r="AVF234"/>
      <c r="AVG234"/>
      <c r="AVH234"/>
      <c r="AVI234"/>
      <c r="AVJ234"/>
      <c r="AVK234"/>
      <c r="AVL234"/>
      <c r="AVM234"/>
      <c r="AVN234"/>
      <c r="AVO234"/>
      <c r="AVP234"/>
      <c r="AVQ234"/>
      <c r="AVR234"/>
      <c r="AVS234"/>
      <c r="AVT234"/>
      <c r="AVU234"/>
      <c r="AVV234"/>
      <c r="AVW234"/>
      <c r="AVX234"/>
      <c r="AVY234"/>
      <c r="AVZ234"/>
      <c r="AWA234"/>
      <c r="AWB234"/>
      <c r="AWC234"/>
      <c r="AWD234"/>
      <c r="AWE234"/>
      <c r="AWF234"/>
      <c r="AWG234"/>
      <c r="AWH234"/>
      <c r="AWI234"/>
      <c r="AWJ234"/>
      <c r="AWK234"/>
      <c r="AWL234"/>
      <c r="AWM234"/>
      <c r="AWN234"/>
      <c r="AWO234"/>
      <c r="AWP234"/>
      <c r="AWQ234"/>
      <c r="AWR234"/>
      <c r="AWS234"/>
      <c r="AWT234"/>
      <c r="AWU234"/>
      <c r="AWV234"/>
      <c r="AWW234"/>
      <c r="AWX234"/>
      <c r="AWY234"/>
      <c r="AWZ234"/>
      <c r="AXA234"/>
      <c r="AXB234"/>
      <c r="AXC234"/>
      <c r="AXD234"/>
      <c r="AXE234"/>
      <c r="AXF234"/>
      <c r="AXG234"/>
      <c r="AXH234"/>
      <c r="AXI234"/>
      <c r="AXJ234"/>
      <c r="AXK234"/>
      <c r="AXL234"/>
      <c r="AXM234"/>
      <c r="AXN234"/>
      <c r="AXO234"/>
      <c r="AXP234"/>
      <c r="AXQ234"/>
      <c r="AXR234"/>
      <c r="AXS234"/>
      <c r="AXT234"/>
      <c r="AXU234"/>
      <c r="AXV234"/>
      <c r="AXW234"/>
      <c r="AXX234"/>
      <c r="AXY234"/>
      <c r="AXZ234"/>
      <c r="AYA234"/>
      <c r="AYB234"/>
      <c r="AYC234"/>
      <c r="AYD234"/>
      <c r="AYE234"/>
      <c r="AYF234"/>
      <c r="AYG234"/>
      <c r="AYH234"/>
      <c r="AYI234"/>
      <c r="AYJ234"/>
      <c r="AYK234"/>
      <c r="AYL234"/>
      <c r="AYM234"/>
    </row>
    <row r="235" spans="1:1339" x14ac:dyDescent="0.3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  <c r="AGN235"/>
      <c r="AGO235"/>
      <c r="AGP235"/>
      <c r="AGQ235"/>
      <c r="AGR235"/>
      <c r="AGS235"/>
      <c r="AGT235"/>
      <c r="AGU235"/>
      <c r="AGV235"/>
      <c r="AGW235"/>
      <c r="AGX235"/>
      <c r="AGY235"/>
      <c r="AGZ235"/>
      <c r="AHA235"/>
      <c r="AHB235"/>
      <c r="AHC235"/>
      <c r="AHD235"/>
      <c r="AHE235"/>
      <c r="AHF235"/>
      <c r="AHG235"/>
      <c r="AHH235"/>
      <c r="AHI235"/>
      <c r="AHJ235"/>
      <c r="AHK235"/>
      <c r="AHL235"/>
      <c r="AHM235"/>
      <c r="AHN235"/>
      <c r="AHO235"/>
      <c r="AHP235"/>
      <c r="AHQ235"/>
      <c r="AHR235"/>
      <c r="AHS235"/>
      <c r="AHT235"/>
      <c r="AHU235"/>
      <c r="AHV235"/>
      <c r="AHW235"/>
      <c r="AHX235"/>
      <c r="AHY235"/>
      <c r="AHZ235"/>
      <c r="AIA235"/>
      <c r="AIB235"/>
      <c r="AIC235"/>
      <c r="AID235"/>
      <c r="AIE235"/>
      <c r="AIF235"/>
      <c r="AIG235"/>
      <c r="AIH235"/>
      <c r="AII235"/>
      <c r="AIJ235"/>
      <c r="AIK235"/>
      <c r="AIL235"/>
      <c r="AIM235"/>
      <c r="AIN235"/>
      <c r="AIO235"/>
      <c r="AIP235"/>
      <c r="AIQ235"/>
      <c r="AIR235"/>
      <c r="AIS235"/>
      <c r="AIT235"/>
      <c r="AIU235"/>
      <c r="AIV235"/>
      <c r="AIW235"/>
      <c r="AIX235"/>
      <c r="AIY235"/>
      <c r="AIZ235"/>
      <c r="AJA235"/>
      <c r="AJB235"/>
      <c r="AJC235"/>
      <c r="AJD235"/>
      <c r="AJE235"/>
      <c r="AJF235"/>
      <c r="AJG235"/>
      <c r="AJH235"/>
      <c r="AJI235"/>
      <c r="AJJ235"/>
      <c r="AJK235"/>
      <c r="AJL235"/>
      <c r="AJM235"/>
      <c r="AJN235"/>
      <c r="AJO235"/>
      <c r="AJP235"/>
      <c r="AJQ235"/>
      <c r="AJR235"/>
      <c r="AJS235"/>
      <c r="AJT235"/>
      <c r="AJU235"/>
      <c r="AJV235"/>
      <c r="AJW235"/>
      <c r="AJX235"/>
      <c r="AJY235"/>
      <c r="AJZ235"/>
      <c r="AKA235"/>
      <c r="AKB235"/>
      <c r="AKC235"/>
      <c r="AKD235"/>
      <c r="AKE235"/>
      <c r="AKF235"/>
      <c r="AKG235"/>
      <c r="AKH235"/>
      <c r="AKI235"/>
      <c r="AKJ235"/>
      <c r="AKK235"/>
      <c r="AKL235"/>
      <c r="AKM235"/>
      <c r="AKN235"/>
      <c r="AKO235"/>
      <c r="AKP235"/>
      <c r="AKQ235"/>
      <c r="AKR235"/>
      <c r="AKS235"/>
      <c r="AKT235"/>
      <c r="AKU235"/>
      <c r="AKV235"/>
      <c r="AKW235"/>
      <c r="AKX235"/>
      <c r="AKY235"/>
      <c r="AKZ235"/>
      <c r="ALA235"/>
      <c r="ALB235"/>
      <c r="ALC235"/>
      <c r="ALD235"/>
      <c r="ALE235"/>
      <c r="ALF235"/>
      <c r="ALG235"/>
      <c r="ALH235"/>
      <c r="ALI235"/>
      <c r="ALJ235"/>
      <c r="ALK235"/>
      <c r="ALL235"/>
      <c r="ALM235"/>
      <c r="ALN235"/>
      <c r="ALO235"/>
      <c r="ALP235"/>
      <c r="ALQ235"/>
      <c r="ALR235"/>
      <c r="ALS235"/>
      <c r="ALT235"/>
      <c r="ALU235"/>
      <c r="ALV235"/>
      <c r="ALW235"/>
      <c r="ALX235"/>
      <c r="ALY235"/>
      <c r="ALZ235"/>
      <c r="AMA235"/>
      <c r="AMB235"/>
      <c r="AMC235"/>
      <c r="AMD235"/>
      <c r="AME235"/>
      <c r="AMF235"/>
      <c r="AMG235"/>
      <c r="AMH235"/>
      <c r="AMI235"/>
      <c r="AMJ235"/>
      <c r="AMK235"/>
      <c r="AML235"/>
      <c r="AMM235"/>
      <c r="AMN235"/>
      <c r="AMO235"/>
      <c r="AMP235"/>
      <c r="AMQ235"/>
      <c r="AMR235"/>
      <c r="AMS235"/>
      <c r="AMT235"/>
      <c r="AMU235"/>
      <c r="AMV235"/>
      <c r="AMW235"/>
      <c r="AMX235"/>
      <c r="AMY235"/>
      <c r="AMZ235"/>
      <c r="ANA235"/>
      <c r="ANB235"/>
      <c r="ANC235"/>
      <c r="AND235"/>
      <c r="ANE235"/>
      <c r="ANF235"/>
      <c r="ANG235"/>
      <c r="ANH235"/>
      <c r="ANI235"/>
      <c r="ANJ235"/>
      <c r="ANK235"/>
      <c r="ANL235"/>
      <c r="ANM235"/>
      <c r="ANN235"/>
      <c r="ANO235"/>
      <c r="ANP235"/>
      <c r="ANQ235"/>
      <c r="ANR235"/>
      <c r="ANS235"/>
      <c r="ANT235"/>
      <c r="ANU235"/>
      <c r="ANV235"/>
      <c r="ANW235"/>
      <c r="ANX235"/>
      <c r="ANY235"/>
      <c r="ANZ235"/>
      <c r="AOA235"/>
      <c r="AOB235"/>
      <c r="AOC235"/>
      <c r="AOD235"/>
      <c r="AOE235"/>
      <c r="AOF235"/>
      <c r="AOG235"/>
      <c r="AOH235"/>
      <c r="AOI235"/>
      <c r="AOJ235"/>
      <c r="AOK235"/>
      <c r="AOL235"/>
      <c r="AOM235"/>
      <c r="AON235"/>
      <c r="AOO235"/>
      <c r="AOP235"/>
      <c r="AOQ235"/>
      <c r="AOR235"/>
      <c r="AOS235"/>
      <c r="AOT235"/>
      <c r="AOU235"/>
      <c r="AOV235"/>
      <c r="AOW235"/>
      <c r="AOX235"/>
      <c r="AOY235"/>
      <c r="AOZ235"/>
      <c r="APA235"/>
      <c r="APB235"/>
      <c r="APC235"/>
      <c r="APD235"/>
      <c r="APE235"/>
      <c r="APF235"/>
      <c r="APG235"/>
      <c r="APH235"/>
      <c r="API235"/>
      <c r="APJ235"/>
      <c r="APK235"/>
      <c r="APL235"/>
      <c r="APM235"/>
      <c r="APN235"/>
      <c r="APO235"/>
      <c r="APP235"/>
      <c r="APQ235"/>
      <c r="APR235"/>
      <c r="APS235"/>
      <c r="APT235"/>
      <c r="APU235"/>
      <c r="APV235"/>
      <c r="APW235"/>
      <c r="APX235"/>
      <c r="APY235"/>
      <c r="APZ235"/>
      <c r="AQA235"/>
      <c r="AQB235"/>
      <c r="AQC235"/>
      <c r="AQD235"/>
      <c r="AQE235"/>
      <c r="AQF235"/>
      <c r="AQG235"/>
      <c r="AQH235"/>
      <c r="AQI235"/>
      <c r="AQJ235"/>
      <c r="AQK235"/>
      <c r="AQL235"/>
      <c r="AQM235"/>
      <c r="AQN235"/>
      <c r="AQO235"/>
      <c r="AQP235"/>
      <c r="AQQ235"/>
      <c r="AQR235"/>
      <c r="AQS235"/>
      <c r="AQT235"/>
      <c r="AQU235"/>
      <c r="AQV235"/>
      <c r="AQW235"/>
      <c r="AQX235"/>
      <c r="AQY235"/>
      <c r="AQZ235"/>
      <c r="ARA235"/>
      <c r="ARB235"/>
      <c r="ARC235"/>
      <c r="ARD235"/>
      <c r="ARE235"/>
      <c r="ARF235"/>
      <c r="ARG235"/>
      <c r="ARH235"/>
      <c r="ARI235"/>
      <c r="ARJ235"/>
      <c r="ARK235"/>
      <c r="ARL235"/>
      <c r="ARM235"/>
      <c r="ARN235"/>
      <c r="ARO235"/>
      <c r="ARP235"/>
      <c r="ARQ235"/>
      <c r="ARR235"/>
      <c r="ARS235"/>
      <c r="ART235"/>
      <c r="ARU235"/>
      <c r="ARV235"/>
      <c r="ARW235"/>
      <c r="ARX235"/>
      <c r="ARY235"/>
      <c r="ARZ235"/>
      <c r="ASA235"/>
      <c r="ASB235"/>
      <c r="ASC235"/>
      <c r="ASD235"/>
      <c r="ASE235"/>
      <c r="ASF235"/>
      <c r="ASG235"/>
      <c r="ASH235"/>
      <c r="ASI235"/>
      <c r="ASJ235"/>
      <c r="ASK235"/>
      <c r="ASL235"/>
      <c r="ASM235"/>
      <c r="ASN235"/>
      <c r="ASO235"/>
      <c r="ASP235"/>
      <c r="ASQ235"/>
      <c r="ASR235"/>
      <c r="ASS235"/>
      <c r="AST235"/>
      <c r="ASU235"/>
      <c r="ASV235"/>
      <c r="ASW235"/>
      <c r="ASX235"/>
      <c r="ASY235"/>
      <c r="ASZ235"/>
      <c r="ATA235"/>
      <c r="ATB235"/>
      <c r="ATC235"/>
      <c r="ATD235"/>
      <c r="ATE235"/>
      <c r="ATF235"/>
      <c r="ATG235"/>
      <c r="ATH235"/>
      <c r="ATI235"/>
      <c r="ATJ235"/>
      <c r="ATK235"/>
      <c r="ATL235"/>
      <c r="ATM235"/>
      <c r="ATN235"/>
      <c r="ATO235"/>
      <c r="ATP235"/>
      <c r="ATQ235"/>
      <c r="ATR235"/>
      <c r="ATS235"/>
      <c r="ATT235"/>
      <c r="ATU235"/>
      <c r="ATV235"/>
      <c r="ATW235"/>
      <c r="ATX235"/>
      <c r="ATY235"/>
      <c r="ATZ235"/>
      <c r="AUA235"/>
      <c r="AUB235"/>
      <c r="AUC235"/>
      <c r="AUD235"/>
      <c r="AUE235"/>
      <c r="AUF235"/>
      <c r="AUG235"/>
      <c r="AUH235"/>
      <c r="AUI235"/>
      <c r="AUJ235"/>
      <c r="AUK235"/>
      <c r="AUL235"/>
      <c r="AUM235"/>
      <c r="AUN235"/>
      <c r="AUO235"/>
      <c r="AUP235"/>
      <c r="AUQ235"/>
      <c r="AUR235"/>
      <c r="AUS235"/>
      <c r="AUT235"/>
      <c r="AUU235"/>
      <c r="AUV235"/>
      <c r="AUW235"/>
      <c r="AUX235"/>
      <c r="AUY235"/>
      <c r="AUZ235"/>
      <c r="AVA235"/>
      <c r="AVB235"/>
      <c r="AVC235"/>
      <c r="AVD235"/>
      <c r="AVE235"/>
      <c r="AVF235"/>
      <c r="AVG235"/>
      <c r="AVH235"/>
      <c r="AVI235"/>
      <c r="AVJ235"/>
      <c r="AVK235"/>
      <c r="AVL235"/>
      <c r="AVM235"/>
      <c r="AVN235"/>
      <c r="AVO235"/>
      <c r="AVP235"/>
      <c r="AVQ235"/>
      <c r="AVR235"/>
      <c r="AVS235"/>
      <c r="AVT235"/>
      <c r="AVU235"/>
      <c r="AVV235"/>
      <c r="AVW235"/>
      <c r="AVX235"/>
      <c r="AVY235"/>
      <c r="AVZ235"/>
      <c r="AWA235"/>
      <c r="AWB235"/>
      <c r="AWC235"/>
      <c r="AWD235"/>
      <c r="AWE235"/>
      <c r="AWF235"/>
      <c r="AWG235"/>
      <c r="AWH235"/>
      <c r="AWI235"/>
      <c r="AWJ235"/>
      <c r="AWK235"/>
      <c r="AWL235"/>
      <c r="AWM235"/>
      <c r="AWN235"/>
      <c r="AWO235"/>
      <c r="AWP235"/>
      <c r="AWQ235"/>
      <c r="AWR235"/>
      <c r="AWS235"/>
      <c r="AWT235"/>
      <c r="AWU235"/>
      <c r="AWV235"/>
      <c r="AWW235"/>
      <c r="AWX235"/>
      <c r="AWY235"/>
      <c r="AWZ235"/>
      <c r="AXA235"/>
      <c r="AXB235"/>
      <c r="AXC235"/>
      <c r="AXD235"/>
      <c r="AXE235"/>
      <c r="AXF235"/>
      <c r="AXG235"/>
      <c r="AXH235"/>
      <c r="AXI235"/>
      <c r="AXJ235"/>
      <c r="AXK235"/>
      <c r="AXL235"/>
      <c r="AXM235"/>
      <c r="AXN235"/>
      <c r="AXO235"/>
      <c r="AXP235"/>
      <c r="AXQ235"/>
      <c r="AXR235"/>
      <c r="AXS235"/>
      <c r="AXT235"/>
      <c r="AXU235"/>
      <c r="AXV235"/>
      <c r="AXW235"/>
      <c r="AXX235"/>
      <c r="AXY235"/>
      <c r="AXZ235"/>
      <c r="AYA235"/>
      <c r="AYB235"/>
      <c r="AYC235"/>
      <c r="AYD235"/>
      <c r="AYE235"/>
      <c r="AYF235"/>
      <c r="AYG235"/>
      <c r="AYH235"/>
      <c r="AYI235"/>
      <c r="AYJ235"/>
      <c r="AYK235"/>
      <c r="AYL235"/>
      <c r="AYM235"/>
    </row>
    <row r="236" spans="1:1339" x14ac:dyDescent="0.3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  <c r="AGN236"/>
      <c r="AGO236"/>
      <c r="AGP236"/>
      <c r="AGQ236"/>
      <c r="AGR236"/>
      <c r="AGS236"/>
      <c r="AGT236"/>
      <c r="AGU236"/>
      <c r="AGV236"/>
      <c r="AGW236"/>
      <c r="AGX236"/>
      <c r="AGY236"/>
      <c r="AGZ236"/>
      <c r="AHA236"/>
      <c r="AHB236"/>
      <c r="AHC236"/>
      <c r="AHD236"/>
      <c r="AHE236"/>
      <c r="AHF236"/>
      <c r="AHG236"/>
      <c r="AHH236"/>
      <c r="AHI236"/>
      <c r="AHJ236"/>
      <c r="AHK236"/>
      <c r="AHL236"/>
      <c r="AHM236"/>
      <c r="AHN236"/>
      <c r="AHO236"/>
      <c r="AHP236"/>
      <c r="AHQ236"/>
      <c r="AHR236"/>
      <c r="AHS236"/>
      <c r="AHT236"/>
      <c r="AHU236"/>
      <c r="AHV236"/>
      <c r="AHW236"/>
      <c r="AHX236"/>
      <c r="AHY236"/>
      <c r="AHZ236"/>
      <c r="AIA236"/>
      <c r="AIB236"/>
      <c r="AIC236"/>
      <c r="AID236"/>
      <c r="AIE236"/>
      <c r="AIF236"/>
      <c r="AIG236"/>
      <c r="AIH236"/>
      <c r="AII236"/>
      <c r="AIJ236"/>
      <c r="AIK236"/>
      <c r="AIL236"/>
      <c r="AIM236"/>
      <c r="AIN236"/>
      <c r="AIO236"/>
      <c r="AIP236"/>
      <c r="AIQ236"/>
      <c r="AIR236"/>
      <c r="AIS236"/>
      <c r="AIT236"/>
      <c r="AIU236"/>
      <c r="AIV236"/>
      <c r="AIW236"/>
      <c r="AIX236"/>
      <c r="AIY236"/>
      <c r="AIZ236"/>
      <c r="AJA236"/>
      <c r="AJB236"/>
      <c r="AJC236"/>
      <c r="AJD236"/>
      <c r="AJE236"/>
      <c r="AJF236"/>
      <c r="AJG236"/>
      <c r="AJH236"/>
      <c r="AJI236"/>
      <c r="AJJ236"/>
      <c r="AJK236"/>
      <c r="AJL236"/>
      <c r="AJM236"/>
      <c r="AJN236"/>
      <c r="AJO236"/>
      <c r="AJP236"/>
      <c r="AJQ236"/>
      <c r="AJR236"/>
      <c r="AJS236"/>
      <c r="AJT236"/>
      <c r="AJU236"/>
      <c r="AJV236"/>
      <c r="AJW236"/>
      <c r="AJX236"/>
      <c r="AJY236"/>
      <c r="AJZ236"/>
      <c r="AKA236"/>
      <c r="AKB236"/>
      <c r="AKC236"/>
      <c r="AKD236"/>
      <c r="AKE236"/>
      <c r="AKF236"/>
      <c r="AKG236"/>
      <c r="AKH236"/>
      <c r="AKI236"/>
      <c r="AKJ236"/>
      <c r="AKK236"/>
      <c r="AKL236"/>
      <c r="AKM236"/>
      <c r="AKN236"/>
      <c r="AKO236"/>
      <c r="AKP236"/>
      <c r="AKQ236"/>
      <c r="AKR236"/>
      <c r="AKS236"/>
      <c r="AKT236"/>
      <c r="AKU236"/>
      <c r="AKV236"/>
      <c r="AKW236"/>
      <c r="AKX236"/>
      <c r="AKY236"/>
      <c r="AKZ236"/>
      <c r="ALA236"/>
      <c r="ALB236"/>
      <c r="ALC236"/>
      <c r="ALD236"/>
      <c r="ALE236"/>
      <c r="ALF236"/>
      <c r="ALG236"/>
      <c r="ALH236"/>
      <c r="ALI236"/>
      <c r="ALJ236"/>
      <c r="ALK236"/>
      <c r="ALL236"/>
      <c r="ALM236"/>
      <c r="ALN236"/>
      <c r="ALO236"/>
      <c r="ALP236"/>
      <c r="ALQ236"/>
      <c r="ALR236"/>
      <c r="ALS236"/>
      <c r="ALT236"/>
      <c r="ALU236"/>
      <c r="ALV236"/>
      <c r="ALW236"/>
      <c r="ALX236"/>
      <c r="ALY236"/>
      <c r="ALZ236"/>
      <c r="AMA236"/>
      <c r="AMB236"/>
      <c r="AMC236"/>
      <c r="AMD236"/>
      <c r="AME236"/>
      <c r="AMF236"/>
      <c r="AMG236"/>
      <c r="AMH236"/>
      <c r="AMI236"/>
      <c r="AMJ236"/>
      <c r="AMK236"/>
      <c r="AML236"/>
      <c r="AMM236"/>
      <c r="AMN236"/>
      <c r="AMO236"/>
      <c r="AMP236"/>
      <c r="AMQ236"/>
      <c r="AMR236"/>
      <c r="AMS236"/>
      <c r="AMT236"/>
      <c r="AMU236"/>
      <c r="AMV236"/>
      <c r="AMW236"/>
      <c r="AMX236"/>
      <c r="AMY236"/>
      <c r="AMZ236"/>
      <c r="ANA236"/>
      <c r="ANB236"/>
      <c r="ANC236"/>
      <c r="AND236"/>
      <c r="ANE236"/>
      <c r="ANF236"/>
      <c r="ANG236"/>
      <c r="ANH236"/>
      <c r="ANI236"/>
      <c r="ANJ236"/>
      <c r="ANK236"/>
      <c r="ANL236"/>
      <c r="ANM236"/>
      <c r="ANN236"/>
      <c r="ANO236"/>
      <c r="ANP236"/>
      <c r="ANQ236"/>
      <c r="ANR236"/>
      <c r="ANS236"/>
      <c r="ANT236"/>
      <c r="ANU236"/>
      <c r="ANV236"/>
      <c r="ANW236"/>
      <c r="ANX236"/>
      <c r="ANY236"/>
      <c r="ANZ236"/>
      <c r="AOA236"/>
      <c r="AOB236"/>
      <c r="AOC236"/>
      <c r="AOD236"/>
      <c r="AOE236"/>
      <c r="AOF236"/>
      <c r="AOG236"/>
      <c r="AOH236"/>
      <c r="AOI236"/>
      <c r="AOJ236"/>
      <c r="AOK236"/>
      <c r="AOL236"/>
      <c r="AOM236"/>
      <c r="AON236"/>
      <c r="AOO236"/>
      <c r="AOP236"/>
      <c r="AOQ236"/>
      <c r="AOR236"/>
      <c r="AOS236"/>
      <c r="AOT236"/>
      <c r="AOU236"/>
      <c r="AOV236"/>
      <c r="AOW236"/>
      <c r="AOX236"/>
      <c r="AOY236"/>
      <c r="AOZ236"/>
      <c r="APA236"/>
      <c r="APB236"/>
      <c r="APC236"/>
      <c r="APD236"/>
      <c r="APE236"/>
      <c r="APF236"/>
      <c r="APG236"/>
      <c r="APH236"/>
      <c r="API236"/>
      <c r="APJ236"/>
      <c r="APK236"/>
      <c r="APL236"/>
      <c r="APM236"/>
      <c r="APN236"/>
      <c r="APO236"/>
      <c r="APP236"/>
      <c r="APQ236"/>
      <c r="APR236"/>
      <c r="APS236"/>
      <c r="APT236"/>
      <c r="APU236"/>
      <c r="APV236"/>
      <c r="APW236"/>
      <c r="APX236"/>
      <c r="APY236"/>
      <c r="APZ236"/>
      <c r="AQA236"/>
      <c r="AQB236"/>
      <c r="AQC236"/>
      <c r="AQD236"/>
      <c r="AQE236"/>
      <c r="AQF236"/>
      <c r="AQG236"/>
      <c r="AQH236"/>
      <c r="AQI236"/>
      <c r="AQJ236"/>
      <c r="AQK236"/>
      <c r="AQL236"/>
      <c r="AQM236"/>
      <c r="AQN236"/>
      <c r="AQO236"/>
      <c r="AQP236"/>
      <c r="AQQ236"/>
      <c r="AQR236"/>
      <c r="AQS236"/>
      <c r="AQT236"/>
      <c r="AQU236"/>
      <c r="AQV236"/>
      <c r="AQW236"/>
      <c r="AQX236"/>
      <c r="AQY236"/>
      <c r="AQZ236"/>
      <c r="ARA236"/>
      <c r="ARB236"/>
      <c r="ARC236"/>
      <c r="ARD236"/>
      <c r="ARE236"/>
      <c r="ARF236"/>
      <c r="ARG236"/>
      <c r="ARH236"/>
      <c r="ARI236"/>
      <c r="ARJ236"/>
      <c r="ARK236"/>
      <c r="ARL236"/>
      <c r="ARM236"/>
      <c r="ARN236"/>
      <c r="ARO236"/>
      <c r="ARP236"/>
      <c r="ARQ236"/>
      <c r="ARR236"/>
      <c r="ARS236"/>
      <c r="ART236"/>
      <c r="ARU236"/>
      <c r="ARV236"/>
      <c r="ARW236"/>
      <c r="ARX236"/>
      <c r="ARY236"/>
      <c r="ARZ236"/>
      <c r="ASA236"/>
      <c r="ASB236"/>
      <c r="ASC236"/>
      <c r="ASD236"/>
      <c r="ASE236"/>
      <c r="ASF236"/>
      <c r="ASG236"/>
      <c r="ASH236"/>
      <c r="ASI236"/>
      <c r="ASJ236"/>
      <c r="ASK236"/>
      <c r="ASL236"/>
      <c r="ASM236"/>
      <c r="ASN236"/>
      <c r="ASO236"/>
      <c r="ASP236"/>
      <c r="ASQ236"/>
      <c r="ASR236"/>
      <c r="ASS236"/>
      <c r="AST236"/>
      <c r="ASU236"/>
      <c r="ASV236"/>
      <c r="ASW236"/>
      <c r="ASX236"/>
      <c r="ASY236"/>
      <c r="ASZ236"/>
      <c r="ATA236"/>
      <c r="ATB236"/>
      <c r="ATC236"/>
      <c r="ATD236"/>
      <c r="ATE236"/>
      <c r="ATF236"/>
      <c r="ATG236"/>
      <c r="ATH236"/>
      <c r="ATI236"/>
      <c r="ATJ236"/>
      <c r="ATK236"/>
      <c r="ATL236"/>
      <c r="ATM236"/>
      <c r="ATN236"/>
      <c r="ATO236"/>
      <c r="ATP236"/>
      <c r="ATQ236"/>
      <c r="ATR236"/>
      <c r="ATS236"/>
      <c r="ATT236"/>
      <c r="ATU236"/>
      <c r="ATV236"/>
      <c r="ATW236"/>
      <c r="ATX236"/>
      <c r="ATY236"/>
      <c r="ATZ236"/>
      <c r="AUA236"/>
      <c r="AUB236"/>
      <c r="AUC236"/>
      <c r="AUD236"/>
      <c r="AUE236"/>
      <c r="AUF236"/>
      <c r="AUG236"/>
      <c r="AUH236"/>
      <c r="AUI236"/>
      <c r="AUJ236"/>
      <c r="AUK236"/>
      <c r="AUL236"/>
      <c r="AUM236"/>
      <c r="AUN236"/>
      <c r="AUO236"/>
      <c r="AUP236"/>
      <c r="AUQ236"/>
      <c r="AUR236"/>
      <c r="AUS236"/>
      <c r="AUT236"/>
      <c r="AUU236"/>
      <c r="AUV236"/>
      <c r="AUW236"/>
      <c r="AUX236"/>
      <c r="AUY236"/>
      <c r="AUZ236"/>
      <c r="AVA236"/>
      <c r="AVB236"/>
      <c r="AVC236"/>
      <c r="AVD236"/>
      <c r="AVE236"/>
      <c r="AVF236"/>
      <c r="AVG236"/>
      <c r="AVH236"/>
      <c r="AVI236"/>
      <c r="AVJ236"/>
      <c r="AVK236"/>
      <c r="AVL236"/>
      <c r="AVM236"/>
      <c r="AVN236"/>
      <c r="AVO236"/>
      <c r="AVP236"/>
      <c r="AVQ236"/>
      <c r="AVR236"/>
      <c r="AVS236"/>
      <c r="AVT236"/>
      <c r="AVU236"/>
      <c r="AVV236"/>
      <c r="AVW236"/>
      <c r="AVX236"/>
      <c r="AVY236"/>
      <c r="AVZ236"/>
      <c r="AWA236"/>
      <c r="AWB236"/>
      <c r="AWC236"/>
      <c r="AWD236"/>
      <c r="AWE236"/>
      <c r="AWF236"/>
      <c r="AWG236"/>
      <c r="AWH236"/>
      <c r="AWI236"/>
      <c r="AWJ236"/>
      <c r="AWK236"/>
      <c r="AWL236"/>
      <c r="AWM236"/>
      <c r="AWN236"/>
      <c r="AWO236"/>
      <c r="AWP236"/>
      <c r="AWQ236"/>
      <c r="AWR236"/>
      <c r="AWS236"/>
      <c r="AWT236"/>
      <c r="AWU236"/>
      <c r="AWV236"/>
      <c r="AWW236"/>
      <c r="AWX236"/>
      <c r="AWY236"/>
      <c r="AWZ236"/>
      <c r="AXA236"/>
      <c r="AXB236"/>
      <c r="AXC236"/>
      <c r="AXD236"/>
      <c r="AXE236"/>
      <c r="AXF236"/>
      <c r="AXG236"/>
      <c r="AXH236"/>
      <c r="AXI236"/>
      <c r="AXJ236"/>
      <c r="AXK236"/>
      <c r="AXL236"/>
      <c r="AXM236"/>
      <c r="AXN236"/>
      <c r="AXO236"/>
      <c r="AXP236"/>
      <c r="AXQ236"/>
      <c r="AXR236"/>
      <c r="AXS236"/>
      <c r="AXT236"/>
      <c r="AXU236"/>
      <c r="AXV236"/>
      <c r="AXW236"/>
      <c r="AXX236"/>
      <c r="AXY236"/>
      <c r="AXZ236"/>
      <c r="AYA236"/>
      <c r="AYB236"/>
      <c r="AYC236"/>
      <c r="AYD236"/>
      <c r="AYE236"/>
      <c r="AYF236"/>
      <c r="AYG236"/>
      <c r="AYH236"/>
      <c r="AYI236"/>
      <c r="AYJ236"/>
      <c r="AYK236"/>
      <c r="AYL236"/>
      <c r="AYM236"/>
    </row>
    <row r="237" spans="1:1339" x14ac:dyDescent="0.3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  <c r="AGN237"/>
      <c r="AGO237"/>
      <c r="AGP237"/>
      <c r="AGQ237"/>
      <c r="AGR237"/>
      <c r="AGS237"/>
      <c r="AGT237"/>
      <c r="AGU237"/>
      <c r="AGV237"/>
      <c r="AGW237"/>
      <c r="AGX237"/>
      <c r="AGY237"/>
      <c r="AGZ237"/>
      <c r="AHA237"/>
      <c r="AHB237"/>
      <c r="AHC237"/>
      <c r="AHD237"/>
      <c r="AHE237"/>
      <c r="AHF237"/>
      <c r="AHG237"/>
      <c r="AHH237"/>
      <c r="AHI237"/>
      <c r="AHJ237"/>
      <c r="AHK237"/>
      <c r="AHL237"/>
      <c r="AHM237"/>
      <c r="AHN237"/>
      <c r="AHO237"/>
      <c r="AHP237"/>
      <c r="AHQ237"/>
      <c r="AHR237"/>
      <c r="AHS237"/>
      <c r="AHT237"/>
      <c r="AHU237"/>
      <c r="AHV237"/>
      <c r="AHW237"/>
      <c r="AHX237"/>
      <c r="AHY237"/>
      <c r="AHZ237"/>
      <c r="AIA237"/>
      <c r="AIB237"/>
      <c r="AIC237"/>
      <c r="AID237"/>
      <c r="AIE237"/>
      <c r="AIF237"/>
      <c r="AIG237"/>
      <c r="AIH237"/>
      <c r="AII237"/>
      <c r="AIJ237"/>
      <c r="AIK237"/>
      <c r="AIL237"/>
      <c r="AIM237"/>
      <c r="AIN237"/>
      <c r="AIO237"/>
      <c r="AIP237"/>
      <c r="AIQ237"/>
      <c r="AIR237"/>
      <c r="AIS237"/>
      <c r="AIT237"/>
      <c r="AIU237"/>
      <c r="AIV237"/>
      <c r="AIW237"/>
      <c r="AIX237"/>
      <c r="AIY237"/>
      <c r="AIZ237"/>
      <c r="AJA237"/>
      <c r="AJB237"/>
      <c r="AJC237"/>
      <c r="AJD237"/>
      <c r="AJE237"/>
      <c r="AJF237"/>
      <c r="AJG237"/>
      <c r="AJH237"/>
      <c r="AJI237"/>
      <c r="AJJ237"/>
      <c r="AJK237"/>
      <c r="AJL237"/>
      <c r="AJM237"/>
      <c r="AJN237"/>
      <c r="AJO237"/>
      <c r="AJP237"/>
      <c r="AJQ237"/>
      <c r="AJR237"/>
      <c r="AJS237"/>
      <c r="AJT237"/>
      <c r="AJU237"/>
      <c r="AJV237"/>
      <c r="AJW237"/>
      <c r="AJX237"/>
      <c r="AJY237"/>
      <c r="AJZ237"/>
      <c r="AKA237"/>
      <c r="AKB237"/>
      <c r="AKC237"/>
      <c r="AKD237"/>
      <c r="AKE237"/>
      <c r="AKF237"/>
      <c r="AKG237"/>
      <c r="AKH237"/>
      <c r="AKI237"/>
      <c r="AKJ237"/>
      <c r="AKK237"/>
      <c r="AKL237"/>
      <c r="AKM237"/>
      <c r="AKN237"/>
      <c r="AKO237"/>
      <c r="AKP237"/>
      <c r="AKQ237"/>
      <c r="AKR237"/>
      <c r="AKS237"/>
      <c r="AKT237"/>
      <c r="AKU237"/>
      <c r="AKV237"/>
      <c r="AKW237"/>
      <c r="AKX237"/>
      <c r="AKY237"/>
      <c r="AKZ237"/>
      <c r="ALA237"/>
      <c r="ALB237"/>
      <c r="ALC237"/>
      <c r="ALD237"/>
      <c r="ALE237"/>
      <c r="ALF237"/>
      <c r="ALG237"/>
      <c r="ALH237"/>
      <c r="ALI237"/>
      <c r="ALJ237"/>
      <c r="ALK237"/>
      <c r="ALL237"/>
      <c r="ALM237"/>
      <c r="ALN237"/>
      <c r="ALO237"/>
      <c r="ALP237"/>
      <c r="ALQ237"/>
      <c r="ALR237"/>
      <c r="ALS237"/>
      <c r="ALT237"/>
      <c r="ALU237"/>
      <c r="ALV237"/>
      <c r="ALW237"/>
      <c r="ALX237"/>
      <c r="ALY237"/>
      <c r="ALZ237"/>
      <c r="AMA237"/>
      <c r="AMB237"/>
      <c r="AMC237"/>
      <c r="AMD237"/>
      <c r="AME237"/>
      <c r="AMF237"/>
      <c r="AMG237"/>
      <c r="AMH237"/>
      <c r="AMI237"/>
      <c r="AMJ237"/>
      <c r="AMK237"/>
      <c r="AML237"/>
      <c r="AMM237"/>
      <c r="AMN237"/>
      <c r="AMO237"/>
      <c r="AMP237"/>
      <c r="AMQ237"/>
      <c r="AMR237"/>
      <c r="AMS237"/>
      <c r="AMT237"/>
      <c r="AMU237"/>
      <c r="AMV237"/>
      <c r="AMW237"/>
      <c r="AMX237"/>
      <c r="AMY237"/>
      <c r="AMZ237"/>
      <c r="ANA237"/>
      <c r="ANB237"/>
      <c r="ANC237"/>
      <c r="AND237"/>
      <c r="ANE237"/>
      <c r="ANF237"/>
      <c r="ANG237"/>
      <c r="ANH237"/>
      <c r="ANI237"/>
      <c r="ANJ237"/>
      <c r="ANK237"/>
      <c r="ANL237"/>
      <c r="ANM237"/>
      <c r="ANN237"/>
      <c r="ANO237"/>
      <c r="ANP237"/>
      <c r="ANQ237"/>
      <c r="ANR237"/>
      <c r="ANS237"/>
      <c r="ANT237"/>
      <c r="ANU237"/>
      <c r="ANV237"/>
      <c r="ANW237"/>
      <c r="ANX237"/>
      <c r="ANY237"/>
      <c r="ANZ237"/>
      <c r="AOA237"/>
      <c r="AOB237"/>
      <c r="AOC237"/>
      <c r="AOD237"/>
      <c r="AOE237"/>
      <c r="AOF237"/>
      <c r="AOG237"/>
      <c r="AOH237"/>
      <c r="AOI237"/>
      <c r="AOJ237"/>
      <c r="AOK237"/>
      <c r="AOL237"/>
      <c r="AOM237"/>
      <c r="AON237"/>
      <c r="AOO237"/>
      <c r="AOP237"/>
      <c r="AOQ237"/>
      <c r="AOR237"/>
      <c r="AOS237"/>
      <c r="AOT237"/>
      <c r="AOU237"/>
      <c r="AOV237"/>
      <c r="AOW237"/>
      <c r="AOX237"/>
      <c r="AOY237"/>
      <c r="AOZ237"/>
      <c r="APA237"/>
      <c r="APB237"/>
      <c r="APC237"/>
      <c r="APD237"/>
      <c r="APE237"/>
      <c r="APF237"/>
      <c r="APG237"/>
      <c r="APH237"/>
      <c r="API237"/>
      <c r="APJ237"/>
      <c r="APK237"/>
      <c r="APL237"/>
      <c r="APM237"/>
      <c r="APN237"/>
      <c r="APO237"/>
      <c r="APP237"/>
      <c r="APQ237"/>
      <c r="APR237"/>
      <c r="APS237"/>
      <c r="APT237"/>
      <c r="APU237"/>
      <c r="APV237"/>
      <c r="APW237"/>
      <c r="APX237"/>
      <c r="APY237"/>
      <c r="APZ237"/>
      <c r="AQA237"/>
      <c r="AQB237"/>
      <c r="AQC237"/>
      <c r="AQD237"/>
      <c r="AQE237"/>
      <c r="AQF237"/>
      <c r="AQG237"/>
      <c r="AQH237"/>
      <c r="AQI237"/>
      <c r="AQJ237"/>
      <c r="AQK237"/>
      <c r="AQL237"/>
      <c r="AQM237"/>
      <c r="AQN237"/>
      <c r="AQO237"/>
      <c r="AQP237"/>
      <c r="AQQ237"/>
      <c r="AQR237"/>
      <c r="AQS237"/>
      <c r="AQT237"/>
      <c r="AQU237"/>
      <c r="AQV237"/>
      <c r="AQW237"/>
      <c r="AQX237"/>
      <c r="AQY237"/>
      <c r="AQZ237"/>
      <c r="ARA237"/>
      <c r="ARB237"/>
      <c r="ARC237"/>
      <c r="ARD237"/>
      <c r="ARE237"/>
      <c r="ARF237"/>
      <c r="ARG237"/>
      <c r="ARH237"/>
      <c r="ARI237"/>
      <c r="ARJ237"/>
      <c r="ARK237"/>
      <c r="ARL237"/>
      <c r="ARM237"/>
      <c r="ARN237"/>
      <c r="ARO237"/>
      <c r="ARP237"/>
      <c r="ARQ237"/>
      <c r="ARR237"/>
      <c r="ARS237"/>
      <c r="ART237"/>
      <c r="ARU237"/>
      <c r="ARV237"/>
      <c r="ARW237"/>
      <c r="ARX237"/>
      <c r="ARY237"/>
      <c r="ARZ237"/>
      <c r="ASA237"/>
      <c r="ASB237"/>
      <c r="ASC237"/>
      <c r="ASD237"/>
      <c r="ASE237"/>
      <c r="ASF237"/>
      <c r="ASG237"/>
      <c r="ASH237"/>
      <c r="ASI237"/>
      <c r="ASJ237"/>
      <c r="ASK237"/>
      <c r="ASL237"/>
      <c r="ASM237"/>
      <c r="ASN237"/>
      <c r="ASO237"/>
      <c r="ASP237"/>
      <c r="ASQ237"/>
      <c r="ASR237"/>
      <c r="ASS237"/>
      <c r="AST237"/>
      <c r="ASU237"/>
      <c r="ASV237"/>
      <c r="ASW237"/>
      <c r="ASX237"/>
      <c r="ASY237"/>
      <c r="ASZ237"/>
      <c r="ATA237"/>
      <c r="ATB237"/>
      <c r="ATC237"/>
      <c r="ATD237"/>
      <c r="ATE237"/>
      <c r="ATF237"/>
      <c r="ATG237"/>
      <c r="ATH237"/>
      <c r="ATI237"/>
      <c r="ATJ237"/>
      <c r="ATK237"/>
      <c r="ATL237"/>
      <c r="ATM237"/>
      <c r="ATN237"/>
      <c r="ATO237"/>
      <c r="ATP237"/>
      <c r="ATQ237"/>
      <c r="ATR237"/>
      <c r="ATS237"/>
      <c r="ATT237"/>
      <c r="ATU237"/>
      <c r="ATV237"/>
      <c r="ATW237"/>
      <c r="ATX237"/>
      <c r="ATY237"/>
      <c r="ATZ237"/>
      <c r="AUA237"/>
      <c r="AUB237"/>
      <c r="AUC237"/>
      <c r="AUD237"/>
      <c r="AUE237"/>
      <c r="AUF237"/>
      <c r="AUG237"/>
      <c r="AUH237"/>
      <c r="AUI237"/>
      <c r="AUJ237"/>
      <c r="AUK237"/>
      <c r="AUL237"/>
      <c r="AUM237"/>
      <c r="AUN237"/>
      <c r="AUO237"/>
      <c r="AUP237"/>
      <c r="AUQ237"/>
      <c r="AUR237"/>
      <c r="AUS237"/>
      <c r="AUT237"/>
      <c r="AUU237"/>
      <c r="AUV237"/>
      <c r="AUW237"/>
      <c r="AUX237"/>
      <c r="AUY237"/>
      <c r="AUZ237"/>
      <c r="AVA237"/>
      <c r="AVB237"/>
      <c r="AVC237"/>
      <c r="AVD237"/>
      <c r="AVE237"/>
      <c r="AVF237"/>
      <c r="AVG237"/>
      <c r="AVH237"/>
      <c r="AVI237"/>
      <c r="AVJ237"/>
      <c r="AVK237"/>
      <c r="AVL237"/>
      <c r="AVM237"/>
      <c r="AVN237"/>
      <c r="AVO237"/>
      <c r="AVP237"/>
      <c r="AVQ237"/>
      <c r="AVR237"/>
      <c r="AVS237"/>
      <c r="AVT237"/>
      <c r="AVU237"/>
      <c r="AVV237"/>
      <c r="AVW237"/>
      <c r="AVX237"/>
      <c r="AVY237"/>
      <c r="AVZ237"/>
      <c r="AWA237"/>
      <c r="AWB237"/>
      <c r="AWC237"/>
      <c r="AWD237"/>
      <c r="AWE237"/>
      <c r="AWF237"/>
      <c r="AWG237"/>
      <c r="AWH237"/>
      <c r="AWI237"/>
      <c r="AWJ237"/>
      <c r="AWK237"/>
      <c r="AWL237"/>
      <c r="AWM237"/>
      <c r="AWN237"/>
      <c r="AWO237"/>
      <c r="AWP237"/>
      <c r="AWQ237"/>
      <c r="AWR237"/>
      <c r="AWS237"/>
      <c r="AWT237"/>
      <c r="AWU237"/>
      <c r="AWV237"/>
      <c r="AWW237"/>
      <c r="AWX237"/>
      <c r="AWY237"/>
      <c r="AWZ237"/>
      <c r="AXA237"/>
      <c r="AXB237"/>
      <c r="AXC237"/>
      <c r="AXD237"/>
      <c r="AXE237"/>
      <c r="AXF237"/>
      <c r="AXG237"/>
      <c r="AXH237"/>
      <c r="AXI237"/>
      <c r="AXJ237"/>
      <c r="AXK237"/>
      <c r="AXL237"/>
      <c r="AXM237"/>
      <c r="AXN237"/>
      <c r="AXO237"/>
      <c r="AXP237"/>
      <c r="AXQ237"/>
      <c r="AXR237"/>
      <c r="AXS237"/>
      <c r="AXT237"/>
      <c r="AXU237"/>
      <c r="AXV237"/>
      <c r="AXW237"/>
      <c r="AXX237"/>
      <c r="AXY237"/>
      <c r="AXZ237"/>
      <c r="AYA237"/>
      <c r="AYB237"/>
      <c r="AYC237"/>
      <c r="AYD237"/>
      <c r="AYE237"/>
      <c r="AYF237"/>
      <c r="AYG237"/>
      <c r="AYH237"/>
      <c r="AYI237"/>
      <c r="AYJ237"/>
      <c r="AYK237"/>
      <c r="AYL237"/>
      <c r="AYM237"/>
    </row>
    <row r="238" spans="1:1339" x14ac:dyDescent="0.3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  <c r="AGN238"/>
      <c r="AGO238"/>
      <c r="AGP238"/>
      <c r="AGQ238"/>
      <c r="AGR238"/>
      <c r="AGS238"/>
      <c r="AGT238"/>
      <c r="AGU238"/>
      <c r="AGV238"/>
      <c r="AGW238"/>
      <c r="AGX238"/>
      <c r="AGY238"/>
      <c r="AGZ238"/>
      <c r="AHA238"/>
      <c r="AHB238"/>
      <c r="AHC238"/>
      <c r="AHD238"/>
      <c r="AHE238"/>
      <c r="AHF238"/>
      <c r="AHG238"/>
      <c r="AHH238"/>
      <c r="AHI238"/>
      <c r="AHJ238"/>
      <c r="AHK238"/>
      <c r="AHL238"/>
      <c r="AHM238"/>
      <c r="AHN238"/>
      <c r="AHO238"/>
      <c r="AHP238"/>
      <c r="AHQ238"/>
      <c r="AHR238"/>
      <c r="AHS238"/>
      <c r="AHT238"/>
      <c r="AHU238"/>
      <c r="AHV238"/>
      <c r="AHW238"/>
      <c r="AHX238"/>
      <c r="AHY238"/>
      <c r="AHZ238"/>
      <c r="AIA238"/>
      <c r="AIB238"/>
      <c r="AIC238"/>
      <c r="AID238"/>
      <c r="AIE238"/>
      <c r="AIF238"/>
      <c r="AIG238"/>
      <c r="AIH238"/>
      <c r="AII238"/>
      <c r="AIJ238"/>
      <c r="AIK238"/>
      <c r="AIL238"/>
      <c r="AIM238"/>
      <c r="AIN238"/>
      <c r="AIO238"/>
      <c r="AIP238"/>
      <c r="AIQ238"/>
      <c r="AIR238"/>
      <c r="AIS238"/>
      <c r="AIT238"/>
      <c r="AIU238"/>
      <c r="AIV238"/>
      <c r="AIW238"/>
      <c r="AIX238"/>
      <c r="AIY238"/>
      <c r="AIZ238"/>
      <c r="AJA238"/>
      <c r="AJB238"/>
      <c r="AJC238"/>
      <c r="AJD238"/>
      <c r="AJE238"/>
      <c r="AJF238"/>
      <c r="AJG238"/>
      <c r="AJH238"/>
      <c r="AJI238"/>
      <c r="AJJ238"/>
      <c r="AJK238"/>
      <c r="AJL238"/>
      <c r="AJM238"/>
      <c r="AJN238"/>
      <c r="AJO238"/>
      <c r="AJP238"/>
      <c r="AJQ238"/>
      <c r="AJR238"/>
      <c r="AJS238"/>
      <c r="AJT238"/>
      <c r="AJU238"/>
      <c r="AJV238"/>
      <c r="AJW238"/>
      <c r="AJX238"/>
      <c r="AJY238"/>
      <c r="AJZ238"/>
      <c r="AKA238"/>
      <c r="AKB238"/>
      <c r="AKC238"/>
      <c r="AKD238"/>
      <c r="AKE238"/>
      <c r="AKF238"/>
      <c r="AKG238"/>
      <c r="AKH238"/>
      <c r="AKI238"/>
      <c r="AKJ238"/>
      <c r="AKK238"/>
      <c r="AKL238"/>
      <c r="AKM238"/>
      <c r="AKN238"/>
      <c r="AKO238"/>
      <c r="AKP238"/>
      <c r="AKQ238"/>
      <c r="AKR238"/>
      <c r="AKS238"/>
      <c r="AKT238"/>
      <c r="AKU238"/>
      <c r="AKV238"/>
      <c r="AKW238"/>
      <c r="AKX238"/>
      <c r="AKY238"/>
      <c r="AKZ238"/>
      <c r="ALA238"/>
      <c r="ALB238"/>
      <c r="ALC238"/>
      <c r="ALD238"/>
      <c r="ALE238"/>
      <c r="ALF238"/>
      <c r="ALG238"/>
      <c r="ALH238"/>
      <c r="ALI238"/>
      <c r="ALJ238"/>
      <c r="ALK238"/>
      <c r="ALL238"/>
      <c r="ALM238"/>
      <c r="ALN238"/>
      <c r="ALO238"/>
      <c r="ALP238"/>
      <c r="ALQ238"/>
      <c r="ALR238"/>
      <c r="ALS238"/>
      <c r="ALT238"/>
      <c r="ALU238"/>
      <c r="ALV238"/>
      <c r="ALW238"/>
      <c r="ALX238"/>
      <c r="ALY238"/>
      <c r="ALZ238"/>
      <c r="AMA238"/>
      <c r="AMB238"/>
      <c r="AMC238"/>
      <c r="AMD238"/>
      <c r="AME238"/>
      <c r="AMF238"/>
      <c r="AMG238"/>
      <c r="AMH238"/>
      <c r="AMI238"/>
      <c r="AMJ238"/>
      <c r="AMK238"/>
      <c r="AML238"/>
      <c r="AMM238"/>
      <c r="AMN238"/>
      <c r="AMO238"/>
      <c r="AMP238"/>
      <c r="AMQ238"/>
      <c r="AMR238"/>
      <c r="AMS238"/>
      <c r="AMT238"/>
      <c r="AMU238"/>
      <c r="AMV238"/>
      <c r="AMW238"/>
      <c r="AMX238"/>
      <c r="AMY238"/>
      <c r="AMZ238"/>
      <c r="ANA238"/>
      <c r="ANB238"/>
      <c r="ANC238"/>
      <c r="AND238"/>
      <c r="ANE238"/>
      <c r="ANF238"/>
      <c r="ANG238"/>
      <c r="ANH238"/>
      <c r="ANI238"/>
      <c r="ANJ238"/>
      <c r="ANK238"/>
      <c r="ANL238"/>
      <c r="ANM238"/>
      <c r="ANN238"/>
      <c r="ANO238"/>
      <c r="ANP238"/>
      <c r="ANQ238"/>
      <c r="ANR238"/>
      <c r="ANS238"/>
      <c r="ANT238"/>
      <c r="ANU238"/>
      <c r="ANV238"/>
      <c r="ANW238"/>
      <c r="ANX238"/>
      <c r="ANY238"/>
      <c r="ANZ238"/>
      <c r="AOA238"/>
      <c r="AOB238"/>
      <c r="AOC238"/>
      <c r="AOD238"/>
      <c r="AOE238"/>
      <c r="AOF238"/>
      <c r="AOG238"/>
      <c r="AOH238"/>
      <c r="AOI238"/>
      <c r="AOJ238"/>
      <c r="AOK238"/>
      <c r="AOL238"/>
      <c r="AOM238"/>
      <c r="AON238"/>
      <c r="AOO238"/>
      <c r="AOP238"/>
      <c r="AOQ238"/>
      <c r="AOR238"/>
      <c r="AOS238"/>
      <c r="AOT238"/>
      <c r="AOU238"/>
      <c r="AOV238"/>
      <c r="AOW238"/>
      <c r="AOX238"/>
      <c r="AOY238"/>
      <c r="AOZ238"/>
      <c r="APA238"/>
      <c r="APB238"/>
      <c r="APC238"/>
      <c r="APD238"/>
      <c r="APE238"/>
      <c r="APF238"/>
      <c r="APG238"/>
      <c r="APH238"/>
      <c r="API238"/>
      <c r="APJ238"/>
      <c r="APK238"/>
      <c r="APL238"/>
      <c r="APM238"/>
      <c r="APN238"/>
      <c r="APO238"/>
      <c r="APP238"/>
      <c r="APQ238"/>
      <c r="APR238"/>
      <c r="APS238"/>
      <c r="APT238"/>
      <c r="APU238"/>
      <c r="APV238"/>
      <c r="APW238"/>
      <c r="APX238"/>
      <c r="APY238"/>
      <c r="APZ238"/>
      <c r="AQA238"/>
      <c r="AQB238"/>
      <c r="AQC238"/>
      <c r="AQD238"/>
      <c r="AQE238"/>
      <c r="AQF238"/>
      <c r="AQG238"/>
      <c r="AQH238"/>
      <c r="AQI238"/>
      <c r="AQJ238"/>
      <c r="AQK238"/>
      <c r="AQL238"/>
      <c r="AQM238"/>
      <c r="AQN238"/>
      <c r="AQO238"/>
      <c r="AQP238"/>
      <c r="AQQ238"/>
      <c r="AQR238"/>
      <c r="AQS238"/>
      <c r="AQT238"/>
      <c r="AQU238"/>
      <c r="AQV238"/>
      <c r="AQW238"/>
      <c r="AQX238"/>
      <c r="AQY238"/>
      <c r="AQZ238"/>
      <c r="ARA238"/>
      <c r="ARB238"/>
      <c r="ARC238"/>
      <c r="ARD238"/>
      <c r="ARE238"/>
      <c r="ARF238"/>
      <c r="ARG238"/>
      <c r="ARH238"/>
      <c r="ARI238"/>
      <c r="ARJ238"/>
      <c r="ARK238"/>
      <c r="ARL238"/>
      <c r="ARM238"/>
      <c r="ARN238"/>
      <c r="ARO238"/>
      <c r="ARP238"/>
      <c r="ARQ238"/>
      <c r="ARR238"/>
      <c r="ARS238"/>
      <c r="ART238"/>
      <c r="ARU238"/>
      <c r="ARV238"/>
      <c r="ARW238"/>
      <c r="ARX238"/>
      <c r="ARY238"/>
      <c r="ARZ238"/>
      <c r="ASA238"/>
      <c r="ASB238"/>
      <c r="ASC238"/>
      <c r="ASD238"/>
      <c r="ASE238"/>
      <c r="ASF238"/>
      <c r="ASG238"/>
      <c r="ASH238"/>
      <c r="ASI238"/>
      <c r="ASJ238"/>
      <c r="ASK238"/>
      <c r="ASL238"/>
      <c r="ASM238"/>
      <c r="ASN238"/>
      <c r="ASO238"/>
      <c r="ASP238"/>
      <c r="ASQ238"/>
      <c r="ASR238"/>
      <c r="ASS238"/>
      <c r="AST238"/>
      <c r="ASU238"/>
      <c r="ASV238"/>
      <c r="ASW238"/>
      <c r="ASX238"/>
      <c r="ASY238"/>
      <c r="ASZ238"/>
      <c r="ATA238"/>
      <c r="ATB238"/>
      <c r="ATC238"/>
      <c r="ATD238"/>
      <c r="ATE238"/>
      <c r="ATF238"/>
      <c r="ATG238"/>
      <c r="ATH238"/>
      <c r="ATI238"/>
      <c r="ATJ238"/>
      <c r="ATK238"/>
      <c r="ATL238"/>
      <c r="ATM238"/>
      <c r="ATN238"/>
      <c r="ATO238"/>
      <c r="ATP238"/>
      <c r="ATQ238"/>
      <c r="ATR238"/>
      <c r="ATS238"/>
      <c r="ATT238"/>
      <c r="ATU238"/>
      <c r="ATV238"/>
      <c r="ATW238"/>
      <c r="ATX238"/>
      <c r="ATY238"/>
      <c r="ATZ238"/>
      <c r="AUA238"/>
      <c r="AUB238"/>
      <c r="AUC238"/>
      <c r="AUD238"/>
      <c r="AUE238"/>
      <c r="AUF238"/>
      <c r="AUG238"/>
      <c r="AUH238"/>
      <c r="AUI238"/>
      <c r="AUJ238"/>
      <c r="AUK238"/>
      <c r="AUL238"/>
      <c r="AUM238"/>
      <c r="AUN238"/>
      <c r="AUO238"/>
      <c r="AUP238"/>
      <c r="AUQ238"/>
      <c r="AUR238"/>
      <c r="AUS238"/>
      <c r="AUT238"/>
      <c r="AUU238"/>
      <c r="AUV238"/>
      <c r="AUW238"/>
      <c r="AUX238"/>
      <c r="AUY238"/>
      <c r="AUZ238"/>
      <c r="AVA238"/>
      <c r="AVB238"/>
      <c r="AVC238"/>
      <c r="AVD238"/>
      <c r="AVE238"/>
      <c r="AVF238"/>
      <c r="AVG238"/>
      <c r="AVH238"/>
      <c r="AVI238"/>
      <c r="AVJ238"/>
      <c r="AVK238"/>
      <c r="AVL238"/>
      <c r="AVM238"/>
      <c r="AVN238"/>
      <c r="AVO238"/>
      <c r="AVP238"/>
      <c r="AVQ238"/>
      <c r="AVR238"/>
      <c r="AVS238"/>
      <c r="AVT238"/>
      <c r="AVU238"/>
      <c r="AVV238"/>
      <c r="AVW238"/>
      <c r="AVX238"/>
      <c r="AVY238"/>
      <c r="AVZ238"/>
      <c r="AWA238"/>
      <c r="AWB238"/>
      <c r="AWC238"/>
      <c r="AWD238"/>
      <c r="AWE238"/>
      <c r="AWF238"/>
      <c r="AWG238"/>
      <c r="AWH238"/>
      <c r="AWI238"/>
      <c r="AWJ238"/>
      <c r="AWK238"/>
      <c r="AWL238"/>
      <c r="AWM238"/>
      <c r="AWN238"/>
      <c r="AWO238"/>
      <c r="AWP238"/>
      <c r="AWQ238"/>
      <c r="AWR238"/>
      <c r="AWS238"/>
      <c r="AWT238"/>
      <c r="AWU238"/>
      <c r="AWV238"/>
      <c r="AWW238"/>
      <c r="AWX238"/>
      <c r="AWY238"/>
      <c r="AWZ238"/>
      <c r="AXA238"/>
      <c r="AXB238"/>
      <c r="AXC238"/>
      <c r="AXD238"/>
      <c r="AXE238"/>
      <c r="AXF238"/>
      <c r="AXG238"/>
      <c r="AXH238"/>
      <c r="AXI238"/>
      <c r="AXJ238"/>
      <c r="AXK238"/>
      <c r="AXL238"/>
      <c r="AXM238"/>
      <c r="AXN238"/>
      <c r="AXO238"/>
      <c r="AXP238"/>
      <c r="AXQ238"/>
      <c r="AXR238"/>
      <c r="AXS238"/>
      <c r="AXT238"/>
      <c r="AXU238"/>
      <c r="AXV238"/>
      <c r="AXW238"/>
      <c r="AXX238"/>
      <c r="AXY238"/>
      <c r="AXZ238"/>
      <c r="AYA238"/>
      <c r="AYB238"/>
      <c r="AYC238"/>
      <c r="AYD238"/>
      <c r="AYE238"/>
      <c r="AYF238"/>
      <c r="AYG238"/>
      <c r="AYH238"/>
      <c r="AYI238"/>
      <c r="AYJ238"/>
      <c r="AYK238"/>
      <c r="AYL238"/>
      <c r="AYM238"/>
    </row>
    <row r="239" spans="1:1339" x14ac:dyDescent="0.3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  <c r="AGN239"/>
      <c r="AGO239"/>
      <c r="AGP239"/>
      <c r="AGQ239"/>
      <c r="AGR239"/>
      <c r="AGS239"/>
      <c r="AGT239"/>
      <c r="AGU239"/>
      <c r="AGV239"/>
      <c r="AGW239"/>
      <c r="AGX239"/>
      <c r="AGY239"/>
      <c r="AGZ239"/>
      <c r="AHA239"/>
      <c r="AHB239"/>
      <c r="AHC239"/>
      <c r="AHD239"/>
      <c r="AHE239"/>
      <c r="AHF239"/>
      <c r="AHG239"/>
      <c r="AHH239"/>
      <c r="AHI239"/>
      <c r="AHJ239"/>
      <c r="AHK239"/>
      <c r="AHL239"/>
      <c r="AHM239"/>
      <c r="AHN239"/>
      <c r="AHO239"/>
      <c r="AHP239"/>
      <c r="AHQ239"/>
      <c r="AHR239"/>
      <c r="AHS239"/>
      <c r="AHT239"/>
      <c r="AHU239"/>
      <c r="AHV239"/>
      <c r="AHW239"/>
      <c r="AHX239"/>
      <c r="AHY239"/>
      <c r="AHZ239"/>
      <c r="AIA239"/>
      <c r="AIB239"/>
      <c r="AIC239"/>
      <c r="AID239"/>
      <c r="AIE239"/>
      <c r="AIF239"/>
      <c r="AIG239"/>
      <c r="AIH239"/>
      <c r="AII239"/>
      <c r="AIJ239"/>
      <c r="AIK239"/>
      <c r="AIL239"/>
      <c r="AIM239"/>
      <c r="AIN239"/>
      <c r="AIO239"/>
      <c r="AIP239"/>
      <c r="AIQ239"/>
      <c r="AIR239"/>
      <c r="AIS239"/>
      <c r="AIT239"/>
      <c r="AIU239"/>
      <c r="AIV239"/>
      <c r="AIW239"/>
      <c r="AIX239"/>
      <c r="AIY239"/>
      <c r="AIZ239"/>
      <c r="AJA239"/>
      <c r="AJB239"/>
      <c r="AJC239"/>
      <c r="AJD239"/>
      <c r="AJE239"/>
      <c r="AJF239"/>
      <c r="AJG239"/>
      <c r="AJH239"/>
      <c r="AJI239"/>
      <c r="AJJ239"/>
      <c r="AJK239"/>
      <c r="AJL239"/>
      <c r="AJM239"/>
      <c r="AJN239"/>
      <c r="AJO239"/>
      <c r="AJP239"/>
      <c r="AJQ239"/>
      <c r="AJR239"/>
      <c r="AJS239"/>
      <c r="AJT239"/>
      <c r="AJU239"/>
      <c r="AJV239"/>
      <c r="AJW239"/>
      <c r="AJX239"/>
      <c r="AJY239"/>
      <c r="AJZ239"/>
      <c r="AKA239"/>
      <c r="AKB239"/>
      <c r="AKC239"/>
      <c r="AKD239"/>
      <c r="AKE239"/>
      <c r="AKF239"/>
      <c r="AKG239"/>
      <c r="AKH239"/>
      <c r="AKI239"/>
      <c r="AKJ239"/>
      <c r="AKK239"/>
      <c r="AKL239"/>
      <c r="AKM239"/>
      <c r="AKN239"/>
      <c r="AKO239"/>
      <c r="AKP239"/>
      <c r="AKQ239"/>
      <c r="AKR239"/>
      <c r="AKS239"/>
      <c r="AKT239"/>
      <c r="AKU239"/>
      <c r="AKV239"/>
      <c r="AKW239"/>
      <c r="AKX239"/>
      <c r="AKY239"/>
      <c r="AKZ239"/>
      <c r="ALA239"/>
      <c r="ALB239"/>
      <c r="ALC239"/>
      <c r="ALD239"/>
      <c r="ALE239"/>
      <c r="ALF239"/>
      <c r="ALG239"/>
      <c r="ALH239"/>
      <c r="ALI239"/>
      <c r="ALJ239"/>
      <c r="ALK239"/>
      <c r="ALL239"/>
      <c r="ALM239"/>
      <c r="ALN239"/>
      <c r="ALO239"/>
      <c r="ALP239"/>
      <c r="ALQ239"/>
      <c r="ALR239"/>
      <c r="ALS239"/>
      <c r="ALT239"/>
      <c r="ALU239"/>
      <c r="ALV239"/>
      <c r="ALW239"/>
      <c r="ALX239"/>
      <c r="ALY239"/>
      <c r="ALZ239"/>
      <c r="AMA239"/>
      <c r="AMB239"/>
      <c r="AMC239"/>
      <c r="AMD239"/>
      <c r="AME239"/>
      <c r="AMF239"/>
      <c r="AMG239"/>
      <c r="AMH239"/>
      <c r="AMI239"/>
      <c r="AMJ239"/>
      <c r="AMK239"/>
      <c r="AML239"/>
      <c r="AMM239"/>
      <c r="AMN239"/>
      <c r="AMO239"/>
      <c r="AMP239"/>
      <c r="AMQ239"/>
      <c r="AMR239"/>
      <c r="AMS239"/>
      <c r="AMT239"/>
      <c r="AMU239"/>
      <c r="AMV239"/>
      <c r="AMW239"/>
      <c r="AMX239"/>
      <c r="AMY239"/>
      <c r="AMZ239"/>
      <c r="ANA239"/>
      <c r="ANB239"/>
      <c r="ANC239"/>
      <c r="AND239"/>
      <c r="ANE239"/>
      <c r="ANF239"/>
      <c r="ANG239"/>
      <c r="ANH239"/>
      <c r="ANI239"/>
      <c r="ANJ239"/>
      <c r="ANK239"/>
      <c r="ANL239"/>
      <c r="ANM239"/>
      <c r="ANN239"/>
      <c r="ANO239"/>
      <c r="ANP239"/>
      <c r="ANQ239"/>
      <c r="ANR239"/>
      <c r="ANS239"/>
      <c r="ANT239"/>
      <c r="ANU239"/>
      <c r="ANV239"/>
      <c r="ANW239"/>
      <c r="ANX239"/>
      <c r="ANY239"/>
      <c r="ANZ239"/>
      <c r="AOA239"/>
      <c r="AOB239"/>
      <c r="AOC239"/>
      <c r="AOD239"/>
      <c r="AOE239"/>
      <c r="AOF239"/>
      <c r="AOG239"/>
      <c r="AOH239"/>
      <c r="AOI239"/>
      <c r="AOJ239"/>
      <c r="AOK239"/>
      <c r="AOL239"/>
      <c r="AOM239"/>
      <c r="AON239"/>
      <c r="AOO239"/>
      <c r="AOP239"/>
      <c r="AOQ239"/>
      <c r="AOR239"/>
      <c r="AOS239"/>
      <c r="AOT239"/>
      <c r="AOU239"/>
      <c r="AOV239"/>
      <c r="AOW239"/>
      <c r="AOX239"/>
      <c r="AOY239"/>
      <c r="AOZ239"/>
      <c r="APA239"/>
      <c r="APB239"/>
      <c r="APC239"/>
      <c r="APD239"/>
      <c r="APE239"/>
      <c r="APF239"/>
      <c r="APG239"/>
      <c r="APH239"/>
      <c r="API239"/>
      <c r="APJ239"/>
      <c r="APK239"/>
      <c r="APL239"/>
      <c r="APM239"/>
      <c r="APN239"/>
      <c r="APO239"/>
      <c r="APP239"/>
      <c r="APQ239"/>
      <c r="APR239"/>
      <c r="APS239"/>
      <c r="APT239"/>
      <c r="APU239"/>
      <c r="APV239"/>
      <c r="APW239"/>
      <c r="APX239"/>
      <c r="APY239"/>
      <c r="APZ239"/>
      <c r="AQA239"/>
      <c r="AQB239"/>
      <c r="AQC239"/>
      <c r="AQD239"/>
      <c r="AQE239"/>
      <c r="AQF239"/>
      <c r="AQG239"/>
      <c r="AQH239"/>
      <c r="AQI239"/>
      <c r="AQJ239"/>
      <c r="AQK239"/>
      <c r="AQL239"/>
      <c r="AQM239"/>
      <c r="AQN239"/>
      <c r="AQO239"/>
      <c r="AQP239"/>
      <c r="AQQ239"/>
      <c r="AQR239"/>
      <c r="AQS239"/>
      <c r="AQT239"/>
      <c r="AQU239"/>
      <c r="AQV239"/>
      <c r="AQW239"/>
      <c r="AQX239"/>
      <c r="AQY239"/>
      <c r="AQZ239"/>
      <c r="ARA239"/>
      <c r="ARB239"/>
      <c r="ARC239"/>
      <c r="ARD239"/>
      <c r="ARE239"/>
      <c r="ARF239"/>
      <c r="ARG239"/>
      <c r="ARH239"/>
      <c r="ARI239"/>
      <c r="ARJ239"/>
      <c r="ARK239"/>
      <c r="ARL239"/>
      <c r="ARM239"/>
      <c r="ARN239"/>
      <c r="ARO239"/>
      <c r="ARP239"/>
      <c r="ARQ239"/>
      <c r="ARR239"/>
      <c r="ARS239"/>
      <c r="ART239"/>
      <c r="ARU239"/>
      <c r="ARV239"/>
      <c r="ARW239"/>
      <c r="ARX239"/>
      <c r="ARY239"/>
      <c r="ARZ239"/>
      <c r="ASA239"/>
      <c r="ASB239"/>
      <c r="ASC239"/>
      <c r="ASD239"/>
      <c r="ASE239"/>
      <c r="ASF239"/>
      <c r="ASG239"/>
      <c r="ASH239"/>
      <c r="ASI239"/>
      <c r="ASJ239"/>
      <c r="ASK239"/>
      <c r="ASL239"/>
      <c r="ASM239"/>
      <c r="ASN239"/>
      <c r="ASO239"/>
      <c r="ASP239"/>
      <c r="ASQ239"/>
      <c r="ASR239"/>
      <c r="ASS239"/>
      <c r="AST239"/>
      <c r="ASU239"/>
      <c r="ASV239"/>
      <c r="ASW239"/>
      <c r="ASX239"/>
      <c r="ASY239"/>
      <c r="ASZ239"/>
      <c r="ATA239"/>
      <c r="ATB239"/>
      <c r="ATC239"/>
      <c r="ATD239"/>
      <c r="ATE239"/>
      <c r="ATF239"/>
      <c r="ATG239"/>
      <c r="ATH239"/>
      <c r="ATI239"/>
      <c r="ATJ239"/>
      <c r="ATK239"/>
      <c r="ATL239"/>
      <c r="ATM239"/>
      <c r="ATN239"/>
      <c r="ATO239"/>
      <c r="ATP239"/>
      <c r="ATQ239"/>
      <c r="ATR239"/>
      <c r="ATS239"/>
      <c r="ATT239"/>
      <c r="ATU239"/>
      <c r="ATV239"/>
      <c r="ATW239"/>
      <c r="ATX239"/>
      <c r="ATY239"/>
      <c r="ATZ239"/>
      <c r="AUA239"/>
      <c r="AUB239"/>
      <c r="AUC239"/>
      <c r="AUD239"/>
      <c r="AUE239"/>
      <c r="AUF239"/>
      <c r="AUG239"/>
      <c r="AUH239"/>
      <c r="AUI239"/>
      <c r="AUJ239"/>
      <c r="AUK239"/>
      <c r="AUL239"/>
      <c r="AUM239"/>
      <c r="AUN239"/>
      <c r="AUO239"/>
      <c r="AUP239"/>
      <c r="AUQ239"/>
      <c r="AUR239"/>
      <c r="AUS239"/>
      <c r="AUT239"/>
      <c r="AUU239"/>
      <c r="AUV239"/>
      <c r="AUW239"/>
      <c r="AUX239"/>
      <c r="AUY239"/>
      <c r="AUZ239"/>
      <c r="AVA239"/>
      <c r="AVB239"/>
      <c r="AVC239"/>
      <c r="AVD239"/>
      <c r="AVE239"/>
      <c r="AVF239"/>
      <c r="AVG239"/>
      <c r="AVH239"/>
      <c r="AVI239"/>
      <c r="AVJ239"/>
      <c r="AVK239"/>
      <c r="AVL239"/>
      <c r="AVM239"/>
      <c r="AVN239"/>
      <c r="AVO239"/>
      <c r="AVP239"/>
      <c r="AVQ239"/>
      <c r="AVR239"/>
      <c r="AVS239"/>
      <c r="AVT239"/>
      <c r="AVU239"/>
      <c r="AVV239"/>
      <c r="AVW239"/>
      <c r="AVX239"/>
      <c r="AVY239"/>
      <c r="AVZ239"/>
      <c r="AWA239"/>
      <c r="AWB239"/>
      <c r="AWC239"/>
      <c r="AWD239"/>
      <c r="AWE239"/>
      <c r="AWF239"/>
      <c r="AWG239"/>
      <c r="AWH239"/>
      <c r="AWI239"/>
      <c r="AWJ239"/>
      <c r="AWK239"/>
      <c r="AWL239"/>
      <c r="AWM239"/>
      <c r="AWN239"/>
      <c r="AWO239"/>
      <c r="AWP239"/>
      <c r="AWQ239"/>
      <c r="AWR239"/>
      <c r="AWS239"/>
      <c r="AWT239"/>
      <c r="AWU239"/>
      <c r="AWV239"/>
      <c r="AWW239"/>
      <c r="AWX239"/>
      <c r="AWY239"/>
      <c r="AWZ239"/>
      <c r="AXA239"/>
      <c r="AXB239"/>
      <c r="AXC239"/>
      <c r="AXD239"/>
      <c r="AXE239"/>
      <c r="AXF239"/>
      <c r="AXG239"/>
      <c r="AXH239"/>
      <c r="AXI239"/>
      <c r="AXJ239"/>
      <c r="AXK239"/>
      <c r="AXL239"/>
      <c r="AXM239"/>
      <c r="AXN239"/>
      <c r="AXO239"/>
      <c r="AXP239"/>
      <c r="AXQ239"/>
      <c r="AXR239"/>
      <c r="AXS239"/>
      <c r="AXT239"/>
      <c r="AXU239"/>
      <c r="AXV239"/>
      <c r="AXW239"/>
      <c r="AXX239"/>
      <c r="AXY239"/>
      <c r="AXZ239"/>
      <c r="AYA239"/>
      <c r="AYB239"/>
      <c r="AYC239"/>
      <c r="AYD239"/>
      <c r="AYE239"/>
      <c r="AYF239"/>
      <c r="AYG239"/>
      <c r="AYH239"/>
      <c r="AYI239"/>
      <c r="AYJ239"/>
      <c r="AYK239"/>
      <c r="AYL239"/>
      <c r="AYM239"/>
    </row>
    <row r="240" spans="1:1339" x14ac:dyDescent="0.3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  <c r="AGN240"/>
      <c r="AGO240"/>
      <c r="AGP240"/>
      <c r="AGQ240"/>
      <c r="AGR240"/>
      <c r="AGS240"/>
      <c r="AGT240"/>
      <c r="AGU240"/>
      <c r="AGV240"/>
      <c r="AGW240"/>
      <c r="AGX240"/>
      <c r="AGY240"/>
      <c r="AGZ240"/>
      <c r="AHA240"/>
      <c r="AHB240"/>
      <c r="AHC240"/>
      <c r="AHD240"/>
      <c r="AHE240"/>
      <c r="AHF240"/>
      <c r="AHG240"/>
      <c r="AHH240"/>
      <c r="AHI240"/>
      <c r="AHJ240"/>
      <c r="AHK240"/>
      <c r="AHL240"/>
      <c r="AHM240"/>
      <c r="AHN240"/>
      <c r="AHO240"/>
      <c r="AHP240"/>
      <c r="AHQ240"/>
      <c r="AHR240"/>
      <c r="AHS240"/>
      <c r="AHT240"/>
      <c r="AHU240"/>
      <c r="AHV240"/>
      <c r="AHW240"/>
      <c r="AHX240"/>
      <c r="AHY240"/>
      <c r="AHZ240"/>
      <c r="AIA240"/>
      <c r="AIB240"/>
      <c r="AIC240"/>
      <c r="AID240"/>
      <c r="AIE240"/>
      <c r="AIF240"/>
      <c r="AIG240"/>
      <c r="AIH240"/>
      <c r="AII240"/>
      <c r="AIJ240"/>
      <c r="AIK240"/>
      <c r="AIL240"/>
      <c r="AIM240"/>
      <c r="AIN240"/>
      <c r="AIO240"/>
      <c r="AIP240"/>
      <c r="AIQ240"/>
      <c r="AIR240"/>
      <c r="AIS240"/>
      <c r="AIT240"/>
      <c r="AIU240"/>
      <c r="AIV240"/>
      <c r="AIW240"/>
      <c r="AIX240"/>
      <c r="AIY240"/>
      <c r="AIZ240"/>
      <c r="AJA240"/>
      <c r="AJB240"/>
      <c r="AJC240"/>
      <c r="AJD240"/>
      <c r="AJE240"/>
      <c r="AJF240"/>
      <c r="AJG240"/>
      <c r="AJH240"/>
      <c r="AJI240"/>
      <c r="AJJ240"/>
      <c r="AJK240"/>
      <c r="AJL240"/>
      <c r="AJM240"/>
      <c r="AJN240"/>
      <c r="AJO240"/>
      <c r="AJP240"/>
      <c r="AJQ240"/>
      <c r="AJR240"/>
      <c r="AJS240"/>
      <c r="AJT240"/>
      <c r="AJU240"/>
      <c r="AJV240"/>
      <c r="AJW240"/>
      <c r="AJX240"/>
      <c r="AJY240"/>
      <c r="AJZ240"/>
      <c r="AKA240"/>
      <c r="AKB240"/>
      <c r="AKC240"/>
      <c r="AKD240"/>
      <c r="AKE240"/>
      <c r="AKF240"/>
      <c r="AKG240"/>
      <c r="AKH240"/>
      <c r="AKI240"/>
      <c r="AKJ240"/>
      <c r="AKK240"/>
      <c r="AKL240"/>
      <c r="AKM240"/>
      <c r="AKN240"/>
      <c r="AKO240"/>
      <c r="AKP240"/>
      <c r="AKQ240"/>
      <c r="AKR240"/>
      <c r="AKS240"/>
      <c r="AKT240"/>
      <c r="AKU240"/>
      <c r="AKV240"/>
      <c r="AKW240"/>
      <c r="AKX240"/>
      <c r="AKY240"/>
      <c r="AKZ240"/>
      <c r="ALA240"/>
      <c r="ALB240"/>
      <c r="ALC240"/>
      <c r="ALD240"/>
      <c r="ALE240"/>
      <c r="ALF240"/>
      <c r="ALG240"/>
      <c r="ALH240"/>
      <c r="ALI240"/>
      <c r="ALJ240"/>
      <c r="ALK240"/>
      <c r="ALL240"/>
      <c r="ALM240"/>
      <c r="ALN240"/>
      <c r="ALO240"/>
      <c r="ALP240"/>
      <c r="ALQ240"/>
      <c r="ALR240"/>
      <c r="ALS240"/>
      <c r="ALT240"/>
      <c r="ALU240"/>
      <c r="ALV240"/>
      <c r="ALW240"/>
      <c r="ALX240"/>
      <c r="ALY240"/>
      <c r="ALZ240"/>
      <c r="AMA240"/>
      <c r="AMB240"/>
      <c r="AMC240"/>
      <c r="AMD240"/>
      <c r="AME240"/>
      <c r="AMF240"/>
      <c r="AMG240"/>
      <c r="AMH240"/>
      <c r="AMI240"/>
      <c r="AMJ240"/>
      <c r="AMK240"/>
      <c r="AML240"/>
      <c r="AMM240"/>
      <c r="AMN240"/>
      <c r="AMO240"/>
      <c r="AMP240"/>
      <c r="AMQ240"/>
      <c r="AMR240"/>
      <c r="AMS240"/>
      <c r="AMT240"/>
      <c r="AMU240"/>
      <c r="AMV240"/>
      <c r="AMW240"/>
      <c r="AMX240"/>
      <c r="AMY240"/>
      <c r="AMZ240"/>
      <c r="ANA240"/>
      <c r="ANB240"/>
      <c r="ANC240"/>
      <c r="AND240"/>
      <c r="ANE240"/>
      <c r="ANF240"/>
      <c r="ANG240"/>
      <c r="ANH240"/>
      <c r="ANI240"/>
      <c r="ANJ240"/>
      <c r="ANK240"/>
      <c r="ANL240"/>
      <c r="ANM240"/>
      <c r="ANN240"/>
      <c r="ANO240"/>
      <c r="ANP240"/>
      <c r="ANQ240"/>
      <c r="ANR240"/>
      <c r="ANS240"/>
      <c r="ANT240"/>
      <c r="ANU240"/>
      <c r="ANV240"/>
      <c r="ANW240"/>
      <c r="ANX240"/>
      <c r="ANY240"/>
      <c r="ANZ240"/>
      <c r="AOA240"/>
      <c r="AOB240"/>
      <c r="AOC240"/>
      <c r="AOD240"/>
      <c r="AOE240"/>
      <c r="AOF240"/>
      <c r="AOG240"/>
      <c r="AOH240"/>
      <c r="AOI240"/>
      <c r="AOJ240"/>
      <c r="AOK240"/>
      <c r="AOL240"/>
      <c r="AOM240"/>
      <c r="AON240"/>
      <c r="AOO240"/>
      <c r="AOP240"/>
      <c r="AOQ240"/>
      <c r="AOR240"/>
      <c r="AOS240"/>
      <c r="AOT240"/>
      <c r="AOU240"/>
      <c r="AOV240"/>
      <c r="AOW240"/>
      <c r="AOX240"/>
      <c r="AOY240"/>
      <c r="AOZ240"/>
      <c r="APA240"/>
      <c r="APB240"/>
      <c r="APC240"/>
      <c r="APD240"/>
      <c r="APE240"/>
      <c r="APF240"/>
      <c r="APG240"/>
      <c r="APH240"/>
      <c r="API240"/>
      <c r="APJ240"/>
      <c r="APK240"/>
      <c r="APL240"/>
      <c r="APM240"/>
      <c r="APN240"/>
      <c r="APO240"/>
      <c r="APP240"/>
      <c r="APQ240"/>
      <c r="APR240"/>
      <c r="APS240"/>
      <c r="APT240"/>
      <c r="APU240"/>
      <c r="APV240"/>
      <c r="APW240"/>
      <c r="APX240"/>
      <c r="APY240"/>
      <c r="APZ240"/>
      <c r="AQA240"/>
      <c r="AQB240"/>
      <c r="AQC240"/>
      <c r="AQD240"/>
      <c r="AQE240"/>
      <c r="AQF240"/>
      <c r="AQG240"/>
      <c r="AQH240"/>
      <c r="AQI240"/>
      <c r="AQJ240"/>
      <c r="AQK240"/>
      <c r="AQL240"/>
      <c r="AQM240"/>
      <c r="AQN240"/>
      <c r="AQO240"/>
      <c r="AQP240"/>
      <c r="AQQ240"/>
      <c r="AQR240"/>
      <c r="AQS240"/>
      <c r="AQT240"/>
      <c r="AQU240"/>
      <c r="AQV240"/>
      <c r="AQW240"/>
      <c r="AQX240"/>
      <c r="AQY240"/>
      <c r="AQZ240"/>
      <c r="ARA240"/>
      <c r="ARB240"/>
      <c r="ARC240"/>
      <c r="ARD240"/>
      <c r="ARE240"/>
      <c r="ARF240"/>
      <c r="ARG240"/>
      <c r="ARH240"/>
      <c r="ARI240"/>
      <c r="ARJ240"/>
      <c r="ARK240"/>
      <c r="ARL240"/>
      <c r="ARM240"/>
      <c r="ARN240"/>
      <c r="ARO240"/>
      <c r="ARP240"/>
      <c r="ARQ240"/>
      <c r="ARR240"/>
      <c r="ARS240"/>
      <c r="ART240"/>
      <c r="ARU240"/>
      <c r="ARV240"/>
      <c r="ARW240"/>
      <c r="ARX240"/>
      <c r="ARY240"/>
      <c r="ARZ240"/>
      <c r="ASA240"/>
      <c r="ASB240"/>
      <c r="ASC240"/>
      <c r="ASD240"/>
      <c r="ASE240"/>
      <c r="ASF240"/>
      <c r="ASG240"/>
      <c r="ASH240"/>
      <c r="ASI240"/>
      <c r="ASJ240"/>
      <c r="ASK240"/>
      <c r="ASL240"/>
      <c r="ASM240"/>
      <c r="ASN240"/>
      <c r="ASO240"/>
      <c r="ASP240"/>
      <c r="ASQ240"/>
      <c r="ASR240"/>
      <c r="ASS240"/>
      <c r="AST240"/>
      <c r="ASU240"/>
      <c r="ASV240"/>
      <c r="ASW240"/>
      <c r="ASX240"/>
      <c r="ASY240"/>
      <c r="ASZ240"/>
      <c r="ATA240"/>
      <c r="ATB240"/>
      <c r="ATC240"/>
      <c r="ATD240"/>
      <c r="ATE240"/>
      <c r="ATF240"/>
      <c r="ATG240"/>
      <c r="ATH240"/>
      <c r="ATI240"/>
      <c r="ATJ240"/>
      <c r="ATK240"/>
      <c r="ATL240"/>
      <c r="ATM240"/>
      <c r="ATN240"/>
      <c r="ATO240"/>
      <c r="ATP240"/>
      <c r="ATQ240"/>
      <c r="ATR240"/>
      <c r="ATS240"/>
      <c r="ATT240"/>
      <c r="ATU240"/>
      <c r="ATV240"/>
      <c r="ATW240"/>
      <c r="ATX240"/>
      <c r="ATY240"/>
      <c r="ATZ240"/>
      <c r="AUA240"/>
      <c r="AUB240"/>
      <c r="AUC240"/>
      <c r="AUD240"/>
      <c r="AUE240"/>
      <c r="AUF240"/>
      <c r="AUG240"/>
      <c r="AUH240"/>
      <c r="AUI240"/>
      <c r="AUJ240"/>
      <c r="AUK240"/>
      <c r="AUL240"/>
      <c r="AUM240"/>
      <c r="AUN240"/>
      <c r="AUO240"/>
      <c r="AUP240"/>
      <c r="AUQ240"/>
      <c r="AUR240"/>
      <c r="AUS240"/>
      <c r="AUT240"/>
      <c r="AUU240"/>
      <c r="AUV240"/>
      <c r="AUW240"/>
      <c r="AUX240"/>
      <c r="AUY240"/>
      <c r="AUZ240"/>
      <c r="AVA240"/>
      <c r="AVB240"/>
      <c r="AVC240"/>
      <c r="AVD240"/>
      <c r="AVE240"/>
      <c r="AVF240"/>
      <c r="AVG240"/>
      <c r="AVH240"/>
      <c r="AVI240"/>
      <c r="AVJ240"/>
      <c r="AVK240"/>
      <c r="AVL240"/>
      <c r="AVM240"/>
      <c r="AVN240"/>
      <c r="AVO240"/>
      <c r="AVP240"/>
      <c r="AVQ240"/>
      <c r="AVR240"/>
      <c r="AVS240"/>
      <c r="AVT240"/>
      <c r="AVU240"/>
      <c r="AVV240"/>
      <c r="AVW240"/>
      <c r="AVX240"/>
      <c r="AVY240"/>
      <c r="AVZ240"/>
      <c r="AWA240"/>
      <c r="AWB240"/>
      <c r="AWC240"/>
      <c r="AWD240"/>
      <c r="AWE240"/>
      <c r="AWF240"/>
      <c r="AWG240"/>
      <c r="AWH240"/>
      <c r="AWI240"/>
      <c r="AWJ240"/>
      <c r="AWK240"/>
      <c r="AWL240"/>
      <c r="AWM240"/>
      <c r="AWN240"/>
      <c r="AWO240"/>
      <c r="AWP240"/>
      <c r="AWQ240"/>
      <c r="AWR240"/>
      <c r="AWS240"/>
      <c r="AWT240"/>
      <c r="AWU240"/>
      <c r="AWV240"/>
      <c r="AWW240"/>
      <c r="AWX240"/>
      <c r="AWY240"/>
      <c r="AWZ240"/>
      <c r="AXA240"/>
      <c r="AXB240"/>
      <c r="AXC240"/>
      <c r="AXD240"/>
      <c r="AXE240"/>
      <c r="AXF240"/>
      <c r="AXG240"/>
      <c r="AXH240"/>
      <c r="AXI240"/>
      <c r="AXJ240"/>
      <c r="AXK240"/>
      <c r="AXL240"/>
      <c r="AXM240"/>
      <c r="AXN240"/>
      <c r="AXO240"/>
      <c r="AXP240"/>
      <c r="AXQ240"/>
      <c r="AXR240"/>
      <c r="AXS240"/>
      <c r="AXT240"/>
      <c r="AXU240"/>
      <c r="AXV240"/>
      <c r="AXW240"/>
      <c r="AXX240"/>
      <c r="AXY240"/>
      <c r="AXZ240"/>
      <c r="AYA240"/>
      <c r="AYB240"/>
      <c r="AYC240"/>
      <c r="AYD240"/>
      <c r="AYE240"/>
      <c r="AYF240"/>
      <c r="AYG240"/>
      <c r="AYH240"/>
      <c r="AYI240"/>
      <c r="AYJ240"/>
      <c r="AYK240"/>
      <c r="AYL240"/>
      <c r="AYM240"/>
    </row>
    <row r="241" spans="1:1339" x14ac:dyDescent="0.3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  <c r="AGN241"/>
      <c r="AGO241"/>
      <c r="AGP241"/>
      <c r="AGQ241"/>
      <c r="AGR241"/>
      <c r="AGS241"/>
      <c r="AGT241"/>
      <c r="AGU241"/>
      <c r="AGV241"/>
      <c r="AGW241"/>
      <c r="AGX241"/>
      <c r="AGY241"/>
      <c r="AGZ241"/>
      <c r="AHA241"/>
      <c r="AHB241"/>
      <c r="AHC241"/>
      <c r="AHD241"/>
      <c r="AHE241"/>
      <c r="AHF241"/>
      <c r="AHG241"/>
      <c r="AHH241"/>
      <c r="AHI241"/>
      <c r="AHJ241"/>
      <c r="AHK241"/>
      <c r="AHL241"/>
      <c r="AHM241"/>
      <c r="AHN241"/>
      <c r="AHO241"/>
      <c r="AHP241"/>
      <c r="AHQ241"/>
      <c r="AHR241"/>
      <c r="AHS241"/>
      <c r="AHT241"/>
      <c r="AHU241"/>
      <c r="AHV241"/>
      <c r="AHW241"/>
      <c r="AHX241"/>
      <c r="AHY241"/>
      <c r="AHZ241"/>
      <c r="AIA241"/>
      <c r="AIB241"/>
      <c r="AIC241"/>
      <c r="AID241"/>
      <c r="AIE241"/>
      <c r="AIF241"/>
      <c r="AIG241"/>
      <c r="AIH241"/>
      <c r="AII241"/>
      <c r="AIJ241"/>
      <c r="AIK241"/>
      <c r="AIL241"/>
      <c r="AIM241"/>
      <c r="AIN241"/>
      <c r="AIO241"/>
      <c r="AIP241"/>
      <c r="AIQ241"/>
      <c r="AIR241"/>
      <c r="AIS241"/>
      <c r="AIT241"/>
      <c r="AIU241"/>
      <c r="AIV241"/>
      <c r="AIW241"/>
      <c r="AIX241"/>
      <c r="AIY241"/>
      <c r="AIZ241"/>
      <c r="AJA241"/>
      <c r="AJB241"/>
      <c r="AJC241"/>
      <c r="AJD241"/>
      <c r="AJE241"/>
      <c r="AJF241"/>
      <c r="AJG241"/>
      <c r="AJH241"/>
      <c r="AJI241"/>
      <c r="AJJ241"/>
      <c r="AJK241"/>
      <c r="AJL241"/>
      <c r="AJM241"/>
      <c r="AJN241"/>
      <c r="AJO241"/>
      <c r="AJP241"/>
      <c r="AJQ241"/>
      <c r="AJR241"/>
      <c r="AJS241"/>
      <c r="AJT241"/>
      <c r="AJU241"/>
      <c r="AJV241"/>
      <c r="AJW241"/>
      <c r="AJX241"/>
      <c r="AJY241"/>
      <c r="AJZ241"/>
      <c r="AKA241"/>
      <c r="AKB241"/>
      <c r="AKC241"/>
      <c r="AKD241"/>
      <c r="AKE241"/>
      <c r="AKF241"/>
      <c r="AKG241"/>
      <c r="AKH241"/>
      <c r="AKI241"/>
      <c r="AKJ241"/>
      <c r="AKK241"/>
      <c r="AKL241"/>
      <c r="AKM241"/>
      <c r="AKN241"/>
      <c r="AKO241"/>
      <c r="AKP241"/>
      <c r="AKQ241"/>
      <c r="AKR241"/>
      <c r="AKS241"/>
      <c r="AKT241"/>
      <c r="AKU241"/>
      <c r="AKV241"/>
      <c r="AKW241"/>
      <c r="AKX241"/>
      <c r="AKY241"/>
      <c r="AKZ241"/>
      <c r="ALA241"/>
      <c r="ALB241"/>
      <c r="ALC241"/>
      <c r="ALD241"/>
      <c r="ALE241"/>
      <c r="ALF241"/>
      <c r="ALG241"/>
      <c r="ALH241"/>
      <c r="ALI241"/>
      <c r="ALJ241"/>
      <c r="ALK241"/>
      <c r="ALL241"/>
      <c r="ALM241"/>
      <c r="ALN241"/>
      <c r="ALO241"/>
      <c r="ALP241"/>
      <c r="ALQ241"/>
      <c r="ALR241"/>
      <c r="ALS241"/>
      <c r="ALT241"/>
      <c r="ALU241"/>
      <c r="ALV241"/>
      <c r="ALW241"/>
      <c r="ALX241"/>
      <c r="ALY241"/>
      <c r="ALZ241"/>
      <c r="AMA241"/>
      <c r="AMB241"/>
      <c r="AMC241"/>
      <c r="AMD241"/>
      <c r="AME241"/>
      <c r="AMF241"/>
      <c r="AMG241"/>
      <c r="AMH241"/>
      <c r="AMI241"/>
      <c r="AMJ241"/>
      <c r="AMK241"/>
      <c r="AML241"/>
      <c r="AMM241"/>
      <c r="AMN241"/>
      <c r="AMO241"/>
      <c r="AMP241"/>
      <c r="AMQ241"/>
      <c r="AMR241"/>
      <c r="AMS241"/>
      <c r="AMT241"/>
      <c r="AMU241"/>
      <c r="AMV241"/>
      <c r="AMW241"/>
      <c r="AMX241"/>
      <c r="AMY241"/>
      <c r="AMZ241"/>
      <c r="ANA241"/>
      <c r="ANB241"/>
      <c r="ANC241"/>
      <c r="AND241"/>
      <c r="ANE241"/>
      <c r="ANF241"/>
      <c r="ANG241"/>
      <c r="ANH241"/>
      <c r="ANI241"/>
      <c r="ANJ241"/>
      <c r="ANK241"/>
      <c r="ANL241"/>
      <c r="ANM241"/>
      <c r="ANN241"/>
      <c r="ANO241"/>
      <c r="ANP241"/>
      <c r="ANQ241"/>
      <c r="ANR241"/>
      <c r="ANS241"/>
      <c r="ANT241"/>
      <c r="ANU241"/>
      <c r="ANV241"/>
      <c r="ANW241"/>
      <c r="ANX241"/>
      <c r="ANY241"/>
      <c r="ANZ241"/>
      <c r="AOA241"/>
      <c r="AOB241"/>
      <c r="AOC241"/>
      <c r="AOD241"/>
      <c r="AOE241"/>
      <c r="AOF241"/>
      <c r="AOG241"/>
      <c r="AOH241"/>
      <c r="AOI241"/>
      <c r="AOJ241"/>
      <c r="AOK241"/>
      <c r="AOL241"/>
      <c r="AOM241"/>
      <c r="AON241"/>
      <c r="AOO241"/>
      <c r="AOP241"/>
      <c r="AOQ241"/>
      <c r="AOR241"/>
      <c r="AOS241"/>
      <c r="AOT241"/>
      <c r="AOU241"/>
      <c r="AOV241"/>
      <c r="AOW241"/>
      <c r="AOX241"/>
      <c r="AOY241"/>
      <c r="AOZ241"/>
      <c r="APA241"/>
      <c r="APB241"/>
      <c r="APC241"/>
      <c r="APD241"/>
      <c r="APE241"/>
      <c r="APF241"/>
      <c r="APG241"/>
      <c r="APH241"/>
      <c r="API241"/>
      <c r="APJ241"/>
      <c r="APK241"/>
      <c r="APL241"/>
      <c r="APM241"/>
      <c r="APN241"/>
      <c r="APO241"/>
      <c r="APP241"/>
      <c r="APQ241"/>
      <c r="APR241"/>
      <c r="APS241"/>
      <c r="APT241"/>
      <c r="APU241"/>
      <c r="APV241"/>
      <c r="APW241"/>
      <c r="APX241"/>
      <c r="APY241"/>
      <c r="APZ241"/>
      <c r="AQA241"/>
      <c r="AQB241"/>
      <c r="AQC241"/>
      <c r="AQD241"/>
      <c r="AQE241"/>
      <c r="AQF241"/>
      <c r="AQG241"/>
      <c r="AQH241"/>
      <c r="AQI241"/>
      <c r="AQJ241"/>
      <c r="AQK241"/>
      <c r="AQL241"/>
      <c r="AQM241"/>
      <c r="AQN241"/>
      <c r="AQO241"/>
      <c r="AQP241"/>
      <c r="AQQ241"/>
      <c r="AQR241"/>
      <c r="AQS241"/>
      <c r="AQT241"/>
      <c r="AQU241"/>
      <c r="AQV241"/>
      <c r="AQW241"/>
      <c r="AQX241"/>
      <c r="AQY241"/>
      <c r="AQZ241"/>
      <c r="ARA241"/>
      <c r="ARB241"/>
      <c r="ARC241"/>
      <c r="ARD241"/>
      <c r="ARE241"/>
      <c r="ARF241"/>
      <c r="ARG241"/>
      <c r="ARH241"/>
      <c r="ARI241"/>
      <c r="ARJ241"/>
      <c r="ARK241"/>
      <c r="ARL241"/>
      <c r="ARM241"/>
      <c r="ARN241"/>
      <c r="ARO241"/>
      <c r="ARP241"/>
      <c r="ARQ241"/>
      <c r="ARR241"/>
      <c r="ARS241"/>
      <c r="ART241"/>
      <c r="ARU241"/>
      <c r="ARV241"/>
      <c r="ARW241"/>
      <c r="ARX241"/>
      <c r="ARY241"/>
      <c r="ARZ241"/>
      <c r="ASA241"/>
      <c r="ASB241"/>
      <c r="ASC241"/>
      <c r="ASD241"/>
      <c r="ASE241"/>
      <c r="ASF241"/>
      <c r="ASG241"/>
      <c r="ASH241"/>
      <c r="ASI241"/>
      <c r="ASJ241"/>
      <c r="ASK241"/>
      <c r="ASL241"/>
      <c r="ASM241"/>
      <c r="ASN241"/>
      <c r="ASO241"/>
      <c r="ASP241"/>
      <c r="ASQ241"/>
      <c r="ASR241"/>
      <c r="ASS241"/>
      <c r="AST241"/>
      <c r="ASU241"/>
      <c r="ASV241"/>
      <c r="ASW241"/>
      <c r="ASX241"/>
      <c r="ASY241"/>
      <c r="ASZ241"/>
      <c r="ATA241"/>
      <c r="ATB241"/>
      <c r="ATC241"/>
      <c r="ATD241"/>
      <c r="ATE241"/>
      <c r="ATF241"/>
      <c r="ATG241"/>
      <c r="ATH241"/>
      <c r="ATI241"/>
      <c r="ATJ241"/>
      <c r="ATK241"/>
      <c r="ATL241"/>
      <c r="ATM241"/>
      <c r="ATN241"/>
      <c r="ATO241"/>
      <c r="ATP241"/>
      <c r="ATQ241"/>
      <c r="ATR241"/>
      <c r="ATS241"/>
      <c r="ATT241"/>
      <c r="ATU241"/>
      <c r="ATV241"/>
      <c r="ATW241"/>
      <c r="ATX241"/>
      <c r="ATY241"/>
      <c r="ATZ241"/>
      <c r="AUA241"/>
      <c r="AUB241"/>
      <c r="AUC241"/>
      <c r="AUD241"/>
      <c r="AUE241"/>
      <c r="AUF241"/>
      <c r="AUG241"/>
      <c r="AUH241"/>
      <c r="AUI241"/>
      <c r="AUJ241"/>
      <c r="AUK241"/>
      <c r="AUL241"/>
      <c r="AUM241"/>
      <c r="AUN241"/>
      <c r="AUO241"/>
      <c r="AUP241"/>
      <c r="AUQ241"/>
      <c r="AUR241"/>
      <c r="AUS241"/>
      <c r="AUT241"/>
      <c r="AUU241"/>
      <c r="AUV241"/>
      <c r="AUW241"/>
      <c r="AUX241"/>
      <c r="AUY241"/>
      <c r="AUZ241"/>
      <c r="AVA241"/>
      <c r="AVB241"/>
      <c r="AVC241"/>
      <c r="AVD241"/>
      <c r="AVE241"/>
      <c r="AVF241"/>
      <c r="AVG241"/>
      <c r="AVH241"/>
      <c r="AVI241"/>
      <c r="AVJ241"/>
      <c r="AVK241"/>
      <c r="AVL241"/>
      <c r="AVM241"/>
      <c r="AVN241"/>
      <c r="AVO241"/>
      <c r="AVP241"/>
      <c r="AVQ241"/>
      <c r="AVR241"/>
      <c r="AVS241"/>
      <c r="AVT241"/>
      <c r="AVU241"/>
      <c r="AVV241"/>
      <c r="AVW241"/>
      <c r="AVX241"/>
      <c r="AVY241"/>
      <c r="AVZ241"/>
      <c r="AWA241"/>
      <c r="AWB241"/>
      <c r="AWC241"/>
      <c r="AWD241"/>
      <c r="AWE241"/>
      <c r="AWF241"/>
      <c r="AWG241"/>
      <c r="AWH241"/>
      <c r="AWI241"/>
      <c r="AWJ241"/>
      <c r="AWK241"/>
      <c r="AWL241"/>
      <c r="AWM241"/>
      <c r="AWN241"/>
      <c r="AWO241"/>
      <c r="AWP241"/>
      <c r="AWQ241"/>
      <c r="AWR241"/>
      <c r="AWS241"/>
      <c r="AWT241"/>
      <c r="AWU241"/>
      <c r="AWV241"/>
      <c r="AWW241"/>
      <c r="AWX241"/>
      <c r="AWY241"/>
      <c r="AWZ241"/>
      <c r="AXA241"/>
      <c r="AXB241"/>
      <c r="AXC241"/>
      <c r="AXD241"/>
      <c r="AXE241"/>
      <c r="AXF241"/>
      <c r="AXG241"/>
      <c r="AXH241"/>
      <c r="AXI241"/>
      <c r="AXJ241"/>
      <c r="AXK241"/>
      <c r="AXL241"/>
      <c r="AXM241"/>
      <c r="AXN241"/>
      <c r="AXO241"/>
      <c r="AXP241"/>
      <c r="AXQ241"/>
      <c r="AXR241"/>
      <c r="AXS241"/>
      <c r="AXT241"/>
      <c r="AXU241"/>
      <c r="AXV241"/>
      <c r="AXW241"/>
      <c r="AXX241"/>
      <c r="AXY241"/>
      <c r="AXZ241"/>
      <c r="AYA241"/>
      <c r="AYB241"/>
      <c r="AYC241"/>
      <c r="AYD241"/>
      <c r="AYE241"/>
      <c r="AYF241"/>
      <c r="AYG241"/>
      <c r="AYH241"/>
      <c r="AYI241"/>
      <c r="AYJ241"/>
      <c r="AYK241"/>
      <c r="AYL241"/>
      <c r="AYM241"/>
    </row>
    <row r="242" spans="1:1339" x14ac:dyDescent="0.3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  <c r="AGN242"/>
      <c r="AGO242"/>
      <c r="AGP242"/>
      <c r="AGQ242"/>
      <c r="AGR242"/>
      <c r="AGS242"/>
      <c r="AGT242"/>
      <c r="AGU242"/>
      <c r="AGV242"/>
      <c r="AGW242"/>
      <c r="AGX242"/>
      <c r="AGY242"/>
      <c r="AGZ242"/>
      <c r="AHA242"/>
      <c r="AHB242"/>
      <c r="AHC242"/>
      <c r="AHD242"/>
      <c r="AHE242"/>
      <c r="AHF242"/>
      <c r="AHG242"/>
      <c r="AHH242"/>
      <c r="AHI242"/>
      <c r="AHJ242"/>
      <c r="AHK242"/>
      <c r="AHL242"/>
      <c r="AHM242"/>
      <c r="AHN242"/>
      <c r="AHO242"/>
      <c r="AHP242"/>
      <c r="AHQ242"/>
      <c r="AHR242"/>
      <c r="AHS242"/>
      <c r="AHT242"/>
      <c r="AHU242"/>
      <c r="AHV242"/>
      <c r="AHW242"/>
      <c r="AHX242"/>
      <c r="AHY242"/>
      <c r="AHZ242"/>
      <c r="AIA242"/>
      <c r="AIB242"/>
      <c r="AIC242"/>
      <c r="AID242"/>
      <c r="AIE242"/>
      <c r="AIF242"/>
      <c r="AIG242"/>
      <c r="AIH242"/>
      <c r="AII242"/>
      <c r="AIJ242"/>
      <c r="AIK242"/>
      <c r="AIL242"/>
      <c r="AIM242"/>
      <c r="AIN242"/>
      <c r="AIO242"/>
      <c r="AIP242"/>
      <c r="AIQ242"/>
      <c r="AIR242"/>
      <c r="AIS242"/>
      <c r="AIT242"/>
      <c r="AIU242"/>
      <c r="AIV242"/>
      <c r="AIW242"/>
      <c r="AIX242"/>
      <c r="AIY242"/>
      <c r="AIZ242"/>
      <c r="AJA242"/>
      <c r="AJB242"/>
      <c r="AJC242"/>
      <c r="AJD242"/>
      <c r="AJE242"/>
      <c r="AJF242"/>
      <c r="AJG242"/>
      <c r="AJH242"/>
      <c r="AJI242"/>
      <c r="AJJ242"/>
      <c r="AJK242"/>
      <c r="AJL242"/>
      <c r="AJM242"/>
      <c r="AJN242"/>
      <c r="AJO242"/>
      <c r="AJP242"/>
      <c r="AJQ242"/>
      <c r="AJR242"/>
      <c r="AJS242"/>
      <c r="AJT242"/>
      <c r="AJU242"/>
      <c r="AJV242"/>
      <c r="AJW242"/>
      <c r="AJX242"/>
      <c r="AJY242"/>
      <c r="AJZ242"/>
      <c r="AKA242"/>
      <c r="AKB242"/>
      <c r="AKC242"/>
      <c r="AKD242"/>
      <c r="AKE242"/>
      <c r="AKF242"/>
      <c r="AKG242"/>
      <c r="AKH242"/>
      <c r="AKI242"/>
      <c r="AKJ242"/>
      <c r="AKK242"/>
      <c r="AKL242"/>
      <c r="AKM242"/>
      <c r="AKN242"/>
      <c r="AKO242"/>
      <c r="AKP242"/>
      <c r="AKQ242"/>
      <c r="AKR242"/>
      <c r="AKS242"/>
      <c r="AKT242"/>
      <c r="AKU242"/>
      <c r="AKV242"/>
      <c r="AKW242"/>
      <c r="AKX242"/>
      <c r="AKY242"/>
      <c r="AKZ242"/>
      <c r="ALA242"/>
      <c r="ALB242"/>
      <c r="ALC242"/>
      <c r="ALD242"/>
      <c r="ALE242"/>
      <c r="ALF242"/>
      <c r="ALG242"/>
      <c r="ALH242"/>
      <c r="ALI242"/>
      <c r="ALJ242"/>
      <c r="ALK242"/>
      <c r="ALL242"/>
      <c r="ALM242"/>
      <c r="ALN242"/>
      <c r="ALO242"/>
      <c r="ALP242"/>
      <c r="ALQ242"/>
      <c r="ALR242"/>
      <c r="ALS242"/>
      <c r="ALT242"/>
      <c r="ALU242"/>
      <c r="ALV242"/>
      <c r="ALW242"/>
      <c r="ALX242"/>
      <c r="ALY242"/>
      <c r="ALZ242"/>
      <c r="AMA242"/>
      <c r="AMB242"/>
      <c r="AMC242"/>
      <c r="AMD242"/>
      <c r="AME242"/>
      <c r="AMF242"/>
      <c r="AMG242"/>
      <c r="AMH242"/>
      <c r="AMI242"/>
      <c r="AMJ242"/>
      <c r="AMK242"/>
      <c r="AML242"/>
      <c r="AMM242"/>
      <c r="AMN242"/>
      <c r="AMO242"/>
      <c r="AMP242"/>
      <c r="AMQ242"/>
      <c r="AMR242"/>
      <c r="AMS242"/>
      <c r="AMT242"/>
      <c r="AMU242"/>
      <c r="AMV242"/>
      <c r="AMW242"/>
      <c r="AMX242"/>
      <c r="AMY242"/>
      <c r="AMZ242"/>
      <c r="ANA242"/>
      <c r="ANB242"/>
      <c r="ANC242"/>
      <c r="AND242"/>
      <c r="ANE242"/>
      <c r="ANF242"/>
      <c r="ANG242"/>
      <c r="ANH242"/>
      <c r="ANI242"/>
      <c r="ANJ242"/>
      <c r="ANK242"/>
      <c r="ANL242"/>
      <c r="ANM242"/>
      <c r="ANN242"/>
      <c r="ANO242"/>
      <c r="ANP242"/>
      <c r="ANQ242"/>
      <c r="ANR242"/>
      <c r="ANS242"/>
      <c r="ANT242"/>
      <c r="ANU242"/>
      <c r="ANV242"/>
      <c r="ANW242"/>
      <c r="ANX242"/>
      <c r="ANY242"/>
      <c r="ANZ242"/>
      <c r="AOA242"/>
      <c r="AOB242"/>
      <c r="AOC242"/>
      <c r="AOD242"/>
      <c r="AOE242"/>
      <c r="AOF242"/>
      <c r="AOG242"/>
      <c r="AOH242"/>
      <c r="AOI242"/>
      <c r="AOJ242"/>
      <c r="AOK242"/>
      <c r="AOL242"/>
      <c r="AOM242"/>
      <c r="AON242"/>
      <c r="AOO242"/>
      <c r="AOP242"/>
      <c r="AOQ242"/>
      <c r="AOR242"/>
      <c r="AOS242"/>
      <c r="AOT242"/>
      <c r="AOU242"/>
      <c r="AOV242"/>
      <c r="AOW242"/>
      <c r="AOX242"/>
      <c r="AOY242"/>
      <c r="AOZ242"/>
      <c r="APA242"/>
      <c r="APB242"/>
      <c r="APC242"/>
      <c r="APD242"/>
      <c r="APE242"/>
      <c r="APF242"/>
      <c r="APG242"/>
      <c r="APH242"/>
      <c r="API242"/>
      <c r="APJ242"/>
      <c r="APK242"/>
      <c r="APL242"/>
      <c r="APM242"/>
      <c r="APN242"/>
      <c r="APO242"/>
      <c r="APP242"/>
      <c r="APQ242"/>
      <c r="APR242"/>
      <c r="APS242"/>
      <c r="APT242"/>
      <c r="APU242"/>
      <c r="APV242"/>
      <c r="APW242"/>
      <c r="APX242"/>
      <c r="APY242"/>
      <c r="APZ242"/>
      <c r="AQA242"/>
      <c r="AQB242"/>
      <c r="AQC242"/>
      <c r="AQD242"/>
      <c r="AQE242"/>
      <c r="AQF242"/>
      <c r="AQG242"/>
      <c r="AQH242"/>
      <c r="AQI242"/>
      <c r="AQJ242"/>
      <c r="AQK242"/>
      <c r="AQL242"/>
      <c r="AQM242"/>
      <c r="AQN242"/>
      <c r="AQO242"/>
      <c r="AQP242"/>
      <c r="AQQ242"/>
      <c r="AQR242"/>
      <c r="AQS242"/>
      <c r="AQT242"/>
      <c r="AQU242"/>
      <c r="AQV242"/>
      <c r="AQW242"/>
      <c r="AQX242"/>
      <c r="AQY242"/>
      <c r="AQZ242"/>
      <c r="ARA242"/>
      <c r="ARB242"/>
      <c r="ARC242"/>
      <c r="ARD242"/>
      <c r="ARE242"/>
      <c r="ARF242"/>
      <c r="ARG242"/>
      <c r="ARH242"/>
      <c r="ARI242"/>
      <c r="ARJ242"/>
      <c r="ARK242"/>
      <c r="ARL242"/>
      <c r="ARM242"/>
      <c r="ARN242"/>
      <c r="ARO242"/>
      <c r="ARP242"/>
      <c r="ARQ242"/>
      <c r="ARR242"/>
      <c r="ARS242"/>
      <c r="ART242"/>
      <c r="ARU242"/>
      <c r="ARV242"/>
      <c r="ARW242"/>
      <c r="ARX242"/>
      <c r="ARY242"/>
      <c r="ARZ242"/>
      <c r="ASA242"/>
      <c r="ASB242"/>
      <c r="ASC242"/>
      <c r="ASD242"/>
      <c r="ASE242"/>
      <c r="ASF242"/>
      <c r="ASG242"/>
      <c r="ASH242"/>
      <c r="ASI242"/>
      <c r="ASJ242"/>
      <c r="ASK242"/>
      <c r="ASL242"/>
      <c r="ASM242"/>
      <c r="ASN242"/>
      <c r="ASO242"/>
      <c r="ASP242"/>
      <c r="ASQ242"/>
      <c r="ASR242"/>
      <c r="ASS242"/>
      <c r="AST242"/>
      <c r="ASU242"/>
      <c r="ASV242"/>
      <c r="ASW242"/>
      <c r="ASX242"/>
      <c r="ASY242"/>
      <c r="ASZ242"/>
      <c r="ATA242"/>
      <c r="ATB242"/>
      <c r="ATC242"/>
      <c r="ATD242"/>
      <c r="ATE242"/>
      <c r="ATF242"/>
      <c r="ATG242"/>
      <c r="ATH242"/>
      <c r="ATI242"/>
      <c r="ATJ242"/>
      <c r="ATK242"/>
      <c r="ATL242"/>
      <c r="ATM242"/>
      <c r="ATN242"/>
      <c r="ATO242"/>
      <c r="ATP242"/>
      <c r="ATQ242"/>
      <c r="ATR242"/>
      <c r="ATS242"/>
      <c r="ATT242"/>
      <c r="ATU242"/>
      <c r="ATV242"/>
      <c r="ATW242"/>
      <c r="ATX242"/>
      <c r="ATY242"/>
      <c r="ATZ242"/>
      <c r="AUA242"/>
      <c r="AUB242"/>
      <c r="AUC242"/>
      <c r="AUD242"/>
      <c r="AUE242"/>
      <c r="AUF242"/>
      <c r="AUG242"/>
      <c r="AUH242"/>
      <c r="AUI242"/>
      <c r="AUJ242"/>
      <c r="AUK242"/>
      <c r="AUL242"/>
      <c r="AUM242"/>
      <c r="AUN242"/>
      <c r="AUO242"/>
      <c r="AUP242"/>
      <c r="AUQ242"/>
      <c r="AUR242"/>
      <c r="AUS242"/>
      <c r="AUT242"/>
      <c r="AUU242"/>
      <c r="AUV242"/>
      <c r="AUW242"/>
      <c r="AUX242"/>
      <c r="AUY242"/>
      <c r="AUZ242"/>
      <c r="AVA242"/>
      <c r="AVB242"/>
      <c r="AVC242"/>
      <c r="AVD242"/>
      <c r="AVE242"/>
      <c r="AVF242"/>
      <c r="AVG242"/>
      <c r="AVH242"/>
      <c r="AVI242"/>
      <c r="AVJ242"/>
      <c r="AVK242"/>
      <c r="AVL242"/>
      <c r="AVM242"/>
      <c r="AVN242"/>
      <c r="AVO242"/>
      <c r="AVP242"/>
      <c r="AVQ242"/>
      <c r="AVR242"/>
      <c r="AVS242"/>
      <c r="AVT242"/>
      <c r="AVU242"/>
      <c r="AVV242"/>
      <c r="AVW242"/>
      <c r="AVX242"/>
      <c r="AVY242"/>
      <c r="AVZ242"/>
      <c r="AWA242"/>
      <c r="AWB242"/>
      <c r="AWC242"/>
      <c r="AWD242"/>
      <c r="AWE242"/>
      <c r="AWF242"/>
      <c r="AWG242"/>
      <c r="AWH242"/>
      <c r="AWI242"/>
      <c r="AWJ242"/>
      <c r="AWK242"/>
      <c r="AWL242"/>
      <c r="AWM242"/>
      <c r="AWN242"/>
      <c r="AWO242"/>
      <c r="AWP242"/>
      <c r="AWQ242"/>
      <c r="AWR242"/>
      <c r="AWS242"/>
      <c r="AWT242"/>
      <c r="AWU242"/>
      <c r="AWV242"/>
      <c r="AWW242"/>
      <c r="AWX242"/>
      <c r="AWY242"/>
      <c r="AWZ242"/>
      <c r="AXA242"/>
      <c r="AXB242"/>
      <c r="AXC242"/>
      <c r="AXD242"/>
      <c r="AXE242"/>
      <c r="AXF242"/>
      <c r="AXG242"/>
      <c r="AXH242"/>
      <c r="AXI242"/>
      <c r="AXJ242"/>
      <c r="AXK242"/>
      <c r="AXL242"/>
      <c r="AXM242"/>
      <c r="AXN242"/>
      <c r="AXO242"/>
      <c r="AXP242"/>
      <c r="AXQ242"/>
      <c r="AXR242"/>
      <c r="AXS242"/>
      <c r="AXT242"/>
      <c r="AXU242"/>
      <c r="AXV242"/>
      <c r="AXW242"/>
      <c r="AXX242"/>
      <c r="AXY242"/>
      <c r="AXZ242"/>
      <c r="AYA242"/>
      <c r="AYB242"/>
      <c r="AYC242"/>
      <c r="AYD242"/>
      <c r="AYE242"/>
      <c r="AYF242"/>
      <c r="AYG242"/>
      <c r="AYH242"/>
      <c r="AYI242"/>
      <c r="AYJ242"/>
      <c r="AYK242"/>
      <c r="AYL242"/>
      <c r="AYM242"/>
    </row>
    <row r="243" spans="1:1339" x14ac:dyDescent="0.3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  <c r="AGN243"/>
      <c r="AGO243"/>
      <c r="AGP243"/>
      <c r="AGQ243"/>
      <c r="AGR243"/>
      <c r="AGS243"/>
      <c r="AGT243"/>
      <c r="AGU243"/>
      <c r="AGV243"/>
      <c r="AGW243"/>
      <c r="AGX243"/>
      <c r="AGY243"/>
      <c r="AGZ243"/>
      <c r="AHA243"/>
      <c r="AHB243"/>
      <c r="AHC243"/>
      <c r="AHD243"/>
      <c r="AHE243"/>
      <c r="AHF243"/>
      <c r="AHG243"/>
      <c r="AHH243"/>
      <c r="AHI243"/>
      <c r="AHJ243"/>
      <c r="AHK243"/>
      <c r="AHL243"/>
      <c r="AHM243"/>
      <c r="AHN243"/>
      <c r="AHO243"/>
      <c r="AHP243"/>
      <c r="AHQ243"/>
      <c r="AHR243"/>
      <c r="AHS243"/>
      <c r="AHT243"/>
      <c r="AHU243"/>
      <c r="AHV243"/>
      <c r="AHW243"/>
      <c r="AHX243"/>
      <c r="AHY243"/>
      <c r="AHZ243"/>
      <c r="AIA243"/>
      <c r="AIB243"/>
      <c r="AIC243"/>
      <c r="AID243"/>
      <c r="AIE243"/>
      <c r="AIF243"/>
      <c r="AIG243"/>
      <c r="AIH243"/>
      <c r="AII243"/>
      <c r="AIJ243"/>
      <c r="AIK243"/>
      <c r="AIL243"/>
      <c r="AIM243"/>
      <c r="AIN243"/>
      <c r="AIO243"/>
      <c r="AIP243"/>
      <c r="AIQ243"/>
      <c r="AIR243"/>
      <c r="AIS243"/>
      <c r="AIT243"/>
      <c r="AIU243"/>
      <c r="AIV243"/>
      <c r="AIW243"/>
      <c r="AIX243"/>
      <c r="AIY243"/>
      <c r="AIZ243"/>
      <c r="AJA243"/>
      <c r="AJB243"/>
      <c r="AJC243"/>
      <c r="AJD243"/>
      <c r="AJE243"/>
      <c r="AJF243"/>
      <c r="AJG243"/>
      <c r="AJH243"/>
      <c r="AJI243"/>
      <c r="AJJ243"/>
      <c r="AJK243"/>
      <c r="AJL243"/>
      <c r="AJM243"/>
      <c r="AJN243"/>
      <c r="AJO243"/>
      <c r="AJP243"/>
      <c r="AJQ243"/>
      <c r="AJR243"/>
      <c r="AJS243"/>
      <c r="AJT243"/>
      <c r="AJU243"/>
      <c r="AJV243"/>
      <c r="AJW243"/>
      <c r="AJX243"/>
      <c r="AJY243"/>
      <c r="AJZ243"/>
      <c r="AKA243"/>
      <c r="AKB243"/>
      <c r="AKC243"/>
      <c r="AKD243"/>
      <c r="AKE243"/>
      <c r="AKF243"/>
      <c r="AKG243"/>
      <c r="AKH243"/>
      <c r="AKI243"/>
      <c r="AKJ243"/>
      <c r="AKK243"/>
      <c r="AKL243"/>
      <c r="AKM243"/>
      <c r="AKN243"/>
      <c r="AKO243"/>
      <c r="AKP243"/>
      <c r="AKQ243"/>
      <c r="AKR243"/>
      <c r="AKS243"/>
      <c r="AKT243"/>
      <c r="AKU243"/>
      <c r="AKV243"/>
      <c r="AKW243"/>
      <c r="AKX243"/>
      <c r="AKY243"/>
      <c r="AKZ243"/>
      <c r="ALA243"/>
      <c r="ALB243"/>
      <c r="ALC243"/>
      <c r="ALD243"/>
      <c r="ALE243"/>
      <c r="ALF243"/>
      <c r="ALG243"/>
      <c r="ALH243"/>
      <c r="ALI243"/>
      <c r="ALJ243"/>
      <c r="ALK243"/>
      <c r="ALL243"/>
      <c r="ALM243"/>
      <c r="ALN243"/>
      <c r="ALO243"/>
      <c r="ALP243"/>
      <c r="ALQ243"/>
      <c r="ALR243"/>
      <c r="ALS243"/>
      <c r="ALT243"/>
      <c r="ALU243"/>
      <c r="ALV243"/>
      <c r="ALW243"/>
      <c r="ALX243"/>
      <c r="ALY243"/>
      <c r="ALZ243"/>
      <c r="AMA243"/>
      <c r="AMB243"/>
      <c r="AMC243"/>
      <c r="AMD243"/>
      <c r="AME243"/>
      <c r="AMF243"/>
      <c r="AMG243"/>
      <c r="AMH243"/>
      <c r="AMI243"/>
      <c r="AMJ243"/>
      <c r="AMK243"/>
      <c r="AML243"/>
      <c r="AMM243"/>
      <c r="AMN243"/>
      <c r="AMO243"/>
      <c r="AMP243"/>
      <c r="AMQ243"/>
      <c r="AMR243"/>
      <c r="AMS243"/>
      <c r="AMT243"/>
      <c r="AMU243"/>
      <c r="AMV243"/>
      <c r="AMW243"/>
      <c r="AMX243"/>
      <c r="AMY243"/>
      <c r="AMZ243"/>
      <c r="ANA243"/>
      <c r="ANB243"/>
      <c r="ANC243"/>
      <c r="AND243"/>
      <c r="ANE243"/>
      <c r="ANF243"/>
      <c r="ANG243"/>
      <c r="ANH243"/>
      <c r="ANI243"/>
      <c r="ANJ243"/>
      <c r="ANK243"/>
      <c r="ANL243"/>
      <c r="ANM243"/>
      <c r="ANN243"/>
      <c r="ANO243"/>
      <c r="ANP243"/>
      <c r="ANQ243"/>
      <c r="ANR243"/>
      <c r="ANS243"/>
      <c r="ANT243"/>
      <c r="ANU243"/>
      <c r="ANV243"/>
      <c r="ANW243"/>
      <c r="ANX243"/>
      <c r="ANY243"/>
      <c r="ANZ243"/>
      <c r="AOA243"/>
      <c r="AOB243"/>
      <c r="AOC243"/>
      <c r="AOD243"/>
      <c r="AOE243"/>
      <c r="AOF243"/>
      <c r="AOG243"/>
      <c r="AOH243"/>
      <c r="AOI243"/>
      <c r="AOJ243"/>
      <c r="AOK243"/>
      <c r="AOL243"/>
      <c r="AOM243"/>
      <c r="AON243"/>
      <c r="AOO243"/>
      <c r="AOP243"/>
      <c r="AOQ243"/>
      <c r="AOR243"/>
      <c r="AOS243"/>
      <c r="AOT243"/>
      <c r="AOU243"/>
      <c r="AOV243"/>
      <c r="AOW243"/>
      <c r="AOX243"/>
      <c r="AOY243"/>
      <c r="AOZ243"/>
      <c r="APA243"/>
      <c r="APB243"/>
      <c r="APC243"/>
      <c r="APD243"/>
      <c r="APE243"/>
      <c r="APF243"/>
      <c r="APG243"/>
      <c r="APH243"/>
      <c r="API243"/>
      <c r="APJ243"/>
      <c r="APK243"/>
      <c r="APL243"/>
      <c r="APM243"/>
      <c r="APN243"/>
      <c r="APO243"/>
      <c r="APP243"/>
      <c r="APQ243"/>
      <c r="APR243"/>
      <c r="APS243"/>
      <c r="APT243"/>
      <c r="APU243"/>
      <c r="APV243"/>
      <c r="APW243"/>
      <c r="APX243"/>
      <c r="APY243"/>
      <c r="APZ243"/>
      <c r="AQA243"/>
      <c r="AQB243"/>
      <c r="AQC243"/>
      <c r="AQD243"/>
      <c r="AQE243"/>
      <c r="AQF243"/>
      <c r="AQG243"/>
      <c r="AQH243"/>
      <c r="AQI243"/>
      <c r="AQJ243"/>
      <c r="AQK243"/>
      <c r="AQL243"/>
      <c r="AQM243"/>
      <c r="AQN243"/>
      <c r="AQO243"/>
      <c r="AQP243"/>
      <c r="AQQ243"/>
      <c r="AQR243"/>
      <c r="AQS243"/>
      <c r="AQT243"/>
      <c r="AQU243"/>
      <c r="AQV243"/>
      <c r="AQW243"/>
      <c r="AQX243"/>
      <c r="AQY243"/>
      <c r="AQZ243"/>
      <c r="ARA243"/>
      <c r="ARB243"/>
      <c r="ARC243"/>
      <c r="ARD243"/>
      <c r="ARE243"/>
      <c r="ARF243"/>
      <c r="ARG243"/>
      <c r="ARH243"/>
      <c r="ARI243"/>
      <c r="ARJ243"/>
      <c r="ARK243"/>
      <c r="ARL243"/>
      <c r="ARM243"/>
      <c r="ARN243"/>
      <c r="ARO243"/>
      <c r="ARP243"/>
      <c r="ARQ243"/>
      <c r="ARR243"/>
      <c r="ARS243"/>
      <c r="ART243"/>
      <c r="ARU243"/>
      <c r="ARV243"/>
      <c r="ARW243"/>
      <c r="ARX243"/>
      <c r="ARY243"/>
      <c r="ARZ243"/>
      <c r="ASA243"/>
      <c r="ASB243"/>
      <c r="ASC243"/>
      <c r="ASD243"/>
      <c r="ASE243"/>
      <c r="ASF243"/>
      <c r="ASG243"/>
      <c r="ASH243"/>
      <c r="ASI243"/>
      <c r="ASJ243"/>
      <c r="ASK243"/>
      <c r="ASL243"/>
      <c r="ASM243"/>
      <c r="ASN243"/>
      <c r="ASO243"/>
      <c r="ASP243"/>
      <c r="ASQ243"/>
      <c r="ASR243"/>
      <c r="ASS243"/>
      <c r="AST243"/>
      <c r="ASU243"/>
      <c r="ASV243"/>
      <c r="ASW243"/>
      <c r="ASX243"/>
      <c r="ASY243"/>
      <c r="ASZ243"/>
      <c r="ATA243"/>
      <c r="ATB243"/>
      <c r="ATC243"/>
      <c r="ATD243"/>
      <c r="ATE243"/>
      <c r="ATF243"/>
      <c r="ATG243"/>
      <c r="ATH243"/>
      <c r="ATI243"/>
      <c r="ATJ243"/>
      <c r="ATK243"/>
      <c r="ATL243"/>
      <c r="ATM243"/>
      <c r="ATN243"/>
      <c r="ATO243"/>
      <c r="ATP243"/>
      <c r="ATQ243"/>
      <c r="ATR243"/>
      <c r="ATS243"/>
      <c r="ATT243"/>
      <c r="ATU243"/>
      <c r="ATV243"/>
      <c r="ATW243"/>
      <c r="ATX243"/>
      <c r="ATY243"/>
      <c r="ATZ243"/>
      <c r="AUA243"/>
      <c r="AUB243"/>
      <c r="AUC243"/>
      <c r="AUD243"/>
      <c r="AUE243"/>
      <c r="AUF243"/>
      <c r="AUG243"/>
      <c r="AUH243"/>
      <c r="AUI243"/>
      <c r="AUJ243"/>
      <c r="AUK243"/>
      <c r="AUL243"/>
      <c r="AUM243"/>
      <c r="AUN243"/>
      <c r="AUO243"/>
      <c r="AUP243"/>
      <c r="AUQ243"/>
      <c r="AUR243"/>
      <c r="AUS243"/>
      <c r="AUT243"/>
      <c r="AUU243"/>
      <c r="AUV243"/>
      <c r="AUW243"/>
      <c r="AUX243"/>
      <c r="AUY243"/>
      <c r="AUZ243"/>
      <c r="AVA243"/>
      <c r="AVB243"/>
      <c r="AVC243"/>
      <c r="AVD243"/>
      <c r="AVE243"/>
      <c r="AVF243"/>
      <c r="AVG243"/>
      <c r="AVH243"/>
      <c r="AVI243"/>
      <c r="AVJ243"/>
      <c r="AVK243"/>
      <c r="AVL243"/>
      <c r="AVM243"/>
      <c r="AVN243"/>
      <c r="AVO243"/>
      <c r="AVP243"/>
      <c r="AVQ243"/>
      <c r="AVR243"/>
      <c r="AVS243"/>
      <c r="AVT243"/>
      <c r="AVU243"/>
      <c r="AVV243"/>
      <c r="AVW243"/>
      <c r="AVX243"/>
      <c r="AVY243"/>
      <c r="AVZ243"/>
      <c r="AWA243"/>
      <c r="AWB243"/>
      <c r="AWC243"/>
      <c r="AWD243"/>
      <c r="AWE243"/>
      <c r="AWF243"/>
      <c r="AWG243"/>
      <c r="AWH243"/>
      <c r="AWI243"/>
      <c r="AWJ243"/>
      <c r="AWK243"/>
      <c r="AWL243"/>
      <c r="AWM243"/>
      <c r="AWN243"/>
      <c r="AWO243"/>
      <c r="AWP243"/>
      <c r="AWQ243"/>
      <c r="AWR243"/>
      <c r="AWS243"/>
      <c r="AWT243"/>
      <c r="AWU243"/>
      <c r="AWV243"/>
      <c r="AWW243"/>
      <c r="AWX243"/>
      <c r="AWY243"/>
      <c r="AWZ243"/>
      <c r="AXA243"/>
      <c r="AXB243"/>
      <c r="AXC243"/>
      <c r="AXD243"/>
      <c r="AXE243"/>
      <c r="AXF243"/>
      <c r="AXG243"/>
      <c r="AXH243"/>
      <c r="AXI243"/>
      <c r="AXJ243"/>
      <c r="AXK243"/>
      <c r="AXL243"/>
      <c r="AXM243"/>
      <c r="AXN243"/>
      <c r="AXO243"/>
      <c r="AXP243"/>
      <c r="AXQ243"/>
      <c r="AXR243"/>
      <c r="AXS243"/>
      <c r="AXT243"/>
      <c r="AXU243"/>
      <c r="AXV243"/>
      <c r="AXW243"/>
      <c r="AXX243"/>
      <c r="AXY243"/>
      <c r="AXZ243"/>
      <c r="AYA243"/>
      <c r="AYB243"/>
      <c r="AYC243"/>
      <c r="AYD243"/>
      <c r="AYE243"/>
      <c r="AYF243"/>
      <c r="AYG243"/>
      <c r="AYH243"/>
      <c r="AYI243"/>
      <c r="AYJ243"/>
      <c r="AYK243"/>
      <c r="AYL243"/>
      <c r="AYM243"/>
    </row>
    <row r="244" spans="1:1339" x14ac:dyDescent="0.3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  <c r="AGN244"/>
      <c r="AGO244"/>
      <c r="AGP244"/>
      <c r="AGQ244"/>
      <c r="AGR244"/>
      <c r="AGS244"/>
      <c r="AGT244"/>
      <c r="AGU244"/>
      <c r="AGV244"/>
      <c r="AGW244"/>
      <c r="AGX244"/>
      <c r="AGY244"/>
      <c r="AGZ244"/>
      <c r="AHA244"/>
      <c r="AHB244"/>
      <c r="AHC244"/>
      <c r="AHD244"/>
      <c r="AHE244"/>
      <c r="AHF244"/>
      <c r="AHG244"/>
      <c r="AHH244"/>
      <c r="AHI244"/>
      <c r="AHJ244"/>
      <c r="AHK244"/>
      <c r="AHL244"/>
      <c r="AHM244"/>
      <c r="AHN244"/>
      <c r="AHO244"/>
      <c r="AHP244"/>
      <c r="AHQ244"/>
      <c r="AHR244"/>
      <c r="AHS244"/>
      <c r="AHT244"/>
      <c r="AHU244"/>
      <c r="AHV244"/>
      <c r="AHW244"/>
      <c r="AHX244"/>
      <c r="AHY244"/>
      <c r="AHZ244"/>
      <c r="AIA244"/>
      <c r="AIB244"/>
      <c r="AIC244"/>
      <c r="AID244"/>
      <c r="AIE244"/>
      <c r="AIF244"/>
      <c r="AIG244"/>
      <c r="AIH244"/>
      <c r="AII244"/>
      <c r="AIJ244"/>
      <c r="AIK244"/>
      <c r="AIL244"/>
      <c r="AIM244"/>
      <c r="AIN244"/>
      <c r="AIO244"/>
      <c r="AIP244"/>
      <c r="AIQ244"/>
      <c r="AIR244"/>
      <c r="AIS244"/>
      <c r="AIT244"/>
      <c r="AIU244"/>
      <c r="AIV244"/>
      <c r="AIW244"/>
      <c r="AIX244"/>
      <c r="AIY244"/>
      <c r="AIZ244"/>
      <c r="AJA244"/>
      <c r="AJB244"/>
      <c r="AJC244"/>
      <c r="AJD244"/>
      <c r="AJE244"/>
      <c r="AJF244"/>
      <c r="AJG244"/>
      <c r="AJH244"/>
      <c r="AJI244"/>
      <c r="AJJ244"/>
      <c r="AJK244"/>
      <c r="AJL244"/>
      <c r="AJM244"/>
      <c r="AJN244"/>
      <c r="AJO244"/>
      <c r="AJP244"/>
      <c r="AJQ244"/>
      <c r="AJR244"/>
      <c r="AJS244"/>
      <c r="AJT244"/>
      <c r="AJU244"/>
      <c r="AJV244"/>
      <c r="AJW244"/>
      <c r="AJX244"/>
      <c r="AJY244"/>
      <c r="AJZ244"/>
      <c r="AKA244"/>
      <c r="AKB244"/>
      <c r="AKC244"/>
      <c r="AKD244"/>
      <c r="AKE244"/>
      <c r="AKF244"/>
      <c r="AKG244"/>
      <c r="AKH244"/>
      <c r="AKI244"/>
      <c r="AKJ244"/>
      <c r="AKK244"/>
      <c r="AKL244"/>
      <c r="AKM244"/>
      <c r="AKN244"/>
      <c r="AKO244"/>
      <c r="AKP244"/>
      <c r="AKQ244"/>
      <c r="AKR244"/>
      <c r="AKS244"/>
      <c r="AKT244"/>
      <c r="AKU244"/>
      <c r="AKV244"/>
      <c r="AKW244"/>
      <c r="AKX244"/>
      <c r="AKY244"/>
      <c r="AKZ244"/>
      <c r="ALA244"/>
      <c r="ALB244"/>
      <c r="ALC244"/>
      <c r="ALD244"/>
      <c r="ALE244"/>
      <c r="ALF244"/>
      <c r="ALG244"/>
      <c r="ALH244"/>
      <c r="ALI244"/>
      <c r="ALJ244"/>
      <c r="ALK244"/>
      <c r="ALL244"/>
      <c r="ALM244"/>
      <c r="ALN244"/>
      <c r="ALO244"/>
      <c r="ALP244"/>
      <c r="ALQ244"/>
      <c r="ALR244"/>
      <c r="ALS244"/>
      <c r="ALT244"/>
      <c r="ALU244"/>
      <c r="ALV244"/>
      <c r="ALW244"/>
      <c r="ALX244"/>
      <c r="ALY244"/>
      <c r="ALZ244"/>
      <c r="AMA244"/>
      <c r="AMB244"/>
      <c r="AMC244"/>
      <c r="AMD244"/>
      <c r="AME244"/>
      <c r="AMF244"/>
      <c r="AMG244"/>
      <c r="AMH244"/>
      <c r="AMI244"/>
      <c r="AMJ244"/>
      <c r="AMK244"/>
      <c r="AML244"/>
      <c r="AMM244"/>
      <c r="AMN244"/>
      <c r="AMO244"/>
      <c r="AMP244"/>
      <c r="AMQ244"/>
      <c r="AMR244"/>
      <c r="AMS244"/>
      <c r="AMT244"/>
      <c r="AMU244"/>
      <c r="AMV244"/>
      <c r="AMW244"/>
      <c r="AMX244"/>
      <c r="AMY244"/>
      <c r="AMZ244"/>
      <c r="ANA244"/>
      <c r="ANB244"/>
      <c r="ANC244"/>
      <c r="AND244"/>
      <c r="ANE244"/>
      <c r="ANF244"/>
      <c r="ANG244"/>
      <c r="ANH244"/>
      <c r="ANI244"/>
      <c r="ANJ244"/>
      <c r="ANK244"/>
      <c r="ANL244"/>
      <c r="ANM244"/>
      <c r="ANN244"/>
      <c r="ANO244"/>
      <c r="ANP244"/>
      <c r="ANQ244"/>
      <c r="ANR244"/>
      <c r="ANS244"/>
      <c r="ANT244"/>
      <c r="ANU244"/>
      <c r="ANV244"/>
      <c r="ANW244"/>
      <c r="ANX244"/>
      <c r="ANY244"/>
      <c r="ANZ244"/>
      <c r="AOA244"/>
      <c r="AOB244"/>
      <c r="AOC244"/>
      <c r="AOD244"/>
      <c r="AOE244"/>
      <c r="AOF244"/>
      <c r="AOG244"/>
      <c r="AOH244"/>
      <c r="AOI244"/>
      <c r="AOJ244"/>
      <c r="AOK244"/>
      <c r="AOL244"/>
      <c r="AOM244"/>
      <c r="AON244"/>
      <c r="AOO244"/>
      <c r="AOP244"/>
      <c r="AOQ244"/>
      <c r="AOR244"/>
      <c r="AOS244"/>
      <c r="AOT244"/>
      <c r="AOU244"/>
      <c r="AOV244"/>
      <c r="AOW244"/>
      <c r="AOX244"/>
      <c r="AOY244"/>
      <c r="AOZ244"/>
      <c r="APA244"/>
      <c r="APB244"/>
      <c r="APC244"/>
      <c r="APD244"/>
      <c r="APE244"/>
      <c r="APF244"/>
      <c r="APG244"/>
      <c r="APH244"/>
      <c r="API244"/>
      <c r="APJ244"/>
      <c r="APK244"/>
      <c r="APL244"/>
      <c r="APM244"/>
      <c r="APN244"/>
      <c r="APO244"/>
      <c r="APP244"/>
      <c r="APQ244"/>
      <c r="APR244"/>
      <c r="APS244"/>
      <c r="APT244"/>
      <c r="APU244"/>
      <c r="APV244"/>
      <c r="APW244"/>
      <c r="APX244"/>
      <c r="APY244"/>
      <c r="APZ244"/>
      <c r="AQA244"/>
      <c r="AQB244"/>
      <c r="AQC244"/>
      <c r="AQD244"/>
      <c r="AQE244"/>
      <c r="AQF244"/>
      <c r="AQG244"/>
      <c r="AQH244"/>
      <c r="AQI244"/>
      <c r="AQJ244"/>
      <c r="AQK244"/>
      <c r="AQL244"/>
      <c r="AQM244"/>
      <c r="AQN244"/>
      <c r="AQO244"/>
      <c r="AQP244"/>
      <c r="AQQ244"/>
      <c r="AQR244"/>
      <c r="AQS244"/>
      <c r="AQT244"/>
      <c r="AQU244"/>
      <c r="AQV244"/>
      <c r="AQW244"/>
      <c r="AQX244"/>
      <c r="AQY244"/>
      <c r="AQZ244"/>
      <c r="ARA244"/>
      <c r="ARB244"/>
      <c r="ARC244"/>
      <c r="ARD244"/>
      <c r="ARE244"/>
      <c r="ARF244"/>
      <c r="ARG244"/>
      <c r="ARH244"/>
      <c r="ARI244"/>
      <c r="ARJ244"/>
      <c r="ARK244"/>
      <c r="ARL244"/>
      <c r="ARM244"/>
      <c r="ARN244"/>
      <c r="ARO244"/>
      <c r="ARP244"/>
      <c r="ARQ244"/>
      <c r="ARR244"/>
      <c r="ARS244"/>
      <c r="ART244"/>
      <c r="ARU244"/>
      <c r="ARV244"/>
      <c r="ARW244"/>
      <c r="ARX244"/>
      <c r="ARY244"/>
      <c r="ARZ244"/>
      <c r="ASA244"/>
      <c r="ASB244"/>
      <c r="ASC244"/>
      <c r="ASD244"/>
      <c r="ASE244"/>
      <c r="ASF244"/>
      <c r="ASG244"/>
      <c r="ASH244"/>
      <c r="ASI244"/>
      <c r="ASJ244"/>
      <c r="ASK244"/>
      <c r="ASL244"/>
      <c r="ASM244"/>
      <c r="ASN244"/>
      <c r="ASO244"/>
      <c r="ASP244"/>
      <c r="ASQ244"/>
      <c r="ASR244"/>
      <c r="ASS244"/>
      <c r="AST244"/>
      <c r="ASU244"/>
      <c r="ASV244"/>
      <c r="ASW244"/>
      <c r="ASX244"/>
      <c r="ASY244"/>
      <c r="ASZ244"/>
      <c r="ATA244"/>
      <c r="ATB244"/>
      <c r="ATC244"/>
      <c r="ATD244"/>
      <c r="ATE244"/>
      <c r="ATF244"/>
      <c r="ATG244"/>
      <c r="ATH244"/>
      <c r="ATI244"/>
      <c r="ATJ244"/>
      <c r="ATK244"/>
      <c r="ATL244"/>
      <c r="ATM244"/>
      <c r="ATN244"/>
      <c r="ATO244"/>
      <c r="ATP244"/>
      <c r="ATQ244"/>
      <c r="ATR244"/>
      <c r="ATS244"/>
      <c r="ATT244"/>
      <c r="ATU244"/>
      <c r="ATV244"/>
      <c r="ATW244"/>
      <c r="ATX244"/>
      <c r="ATY244"/>
      <c r="ATZ244"/>
      <c r="AUA244"/>
      <c r="AUB244"/>
      <c r="AUC244"/>
      <c r="AUD244"/>
      <c r="AUE244"/>
      <c r="AUF244"/>
      <c r="AUG244"/>
      <c r="AUH244"/>
      <c r="AUI244"/>
      <c r="AUJ244"/>
      <c r="AUK244"/>
      <c r="AUL244"/>
      <c r="AUM244"/>
      <c r="AUN244"/>
      <c r="AUO244"/>
      <c r="AUP244"/>
      <c r="AUQ244"/>
      <c r="AUR244"/>
      <c r="AUS244"/>
      <c r="AUT244"/>
      <c r="AUU244"/>
      <c r="AUV244"/>
      <c r="AUW244"/>
      <c r="AUX244"/>
      <c r="AUY244"/>
      <c r="AUZ244"/>
      <c r="AVA244"/>
      <c r="AVB244"/>
      <c r="AVC244"/>
      <c r="AVD244"/>
      <c r="AVE244"/>
      <c r="AVF244"/>
      <c r="AVG244"/>
      <c r="AVH244"/>
      <c r="AVI244"/>
      <c r="AVJ244"/>
      <c r="AVK244"/>
      <c r="AVL244"/>
      <c r="AVM244"/>
      <c r="AVN244"/>
      <c r="AVO244"/>
      <c r="AVP244"/>
      <c r="AVQ244"/>
      <c r="AVR244"/>
      <c r="AVS244"/>
      <c r="AVT244"/>
      <c r="AVU244"/>
      <c r="AVV244"/>
      <c r="AVW244"/>
      <c r="AVX244"/>
      <c r="AVY244"/>
      <c r="AVZ244"/>
      <c r="AWA244"/>
      <c r="AWB244"/>
      <c r="AWC244"/>
      <c r="AWD244"/>
      <c r="AWE244"/>
      <c r="AWF244"/>
      <c r="AWG244"/>
      <c r="AWH244"/>
      <c r="AWI244"/>
      <c r="AWJ244"/>
      <c r="AWK244"/>
      <c r="AWL244"/>
      <c r="AWM244"/>
      <c r="AWN244"/>
      <c r="AWO244"/>
      <c r="AWP244"/>
      <c r="AWQ244"/>
      <c r="AWR244"/>
      <c r="AWS244"/>
      <c r="AWT244"/>
      <c r="AWU244"/>
      <c r="AWV244"/>
      <c r="AWW244"/>
      <c r="AWX244"/>
      <c r="AWY244"/>
      <c r="AWZ244"/>
      <c r="AXA244"/>
      <c r="AXB244"/>
      <c r="AXC244"/>
      <c r="AXD244"/>
      <c r="AXE244"/>
      <c r="AXF244"/>
      <c r="AXG244"/>
      <c r="AXH244"/>
      <c r="AXI244"/>
      <c r="AXJ244"/>
      <c r="AXK244"/>
      <c r="AXL244"/>
      <c r="AXM244"/>
      <c r="AXN244"/>
      <c r="AXO244"/>
      <c r="AXP244"/>
      <c r="AXQ244"/>
      <c r="AXR244"/>
      <c r="AXS244"/>
      <c r="AXT244"/>
      <c r="AXU244"/>
      <c r="AXV244"/>
      <c r="AXW244"/>
      <c r="AXX244"/>
      <c r="AXY244"/>
      <c r="AXZ244"/>
      <c r="AYA244"/>
      <c r="AYB244"/>
      <c r="AYC244"/>
      <c r="AYD244"/>
      <c r="AYE244"/>
      <c r="AYF244"/>
      <c r="AYG244"/>
      <c r="AYH244"/>
      <c r="AYI244"/>
      <c r="AYJ244"/>
      <c r="AYK244"/>
      <c r="AYL244"/>
      <c r="AYM244"/>
    </row>
    <row r="245" spans="1:1339" x14ac:dyDescent="0.3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  <c r="AGN245"/>
      <c r="AGO245"/>
      <c r="AGP245"/>
      <c r="AGQ245"/>
      <c r="AGR245"/>
      <c r="AGS245"/>
      <c r="AGT245"/>
      <c r="AGU245"/>
      <c r="AGV245"/>
      <c r="AGW245"/>
      <c r="AGX245"/>
      <c r="AGY245"/>
      <c r="AGZ245"/>
      <c r="AHA245"/>
      <c r="AHB245"/>
      <c r="AHC245"/>
      <c r="AHD245"/>
      <c r="AHE245"/>
      <c r="AHF245"/>
      <c r="AHG245"/>
      <c r="AHH245"/>
      <c r="AHI245"/>
      <c r="AHJ245"/>
      <c r="AHK245"/>
      <c r="AHL245"/>
      <c r="AHM245"/>
      <c r="AHN245"/>
      <c r="AHO245"/>
      <c r="AHP245"/>
      <c r="AHQ245"/>
      <c r="AHR245"/>
      <c r="AHS245"/>
      <c r="AHT245"/>
      <c r="AHU245"/>
      <c r="AHV245"/>
      <c r="AHW245"/>
      <c r="AHX245"/>
      <c r="AHY245"/>
      <c r="AHZ245"/>
      <c r="AIA245"/>
      <c r="AIB245"/>
      <c r="AIC245"/>
      <c r="AID245"/>
      <c r="AIE245"/>
      <c r="AIF245"/>
      <c r="AIG245"/>
      <c r="AIH245"/>
      <c r="AII245"/>
      <c r="AIJ245"/>
      <c r="AIK245"/>
      <c r="AIL245"/>
      <c r="AIM245"/>
      <c r="AIN245"/>
      <c r="AIO245"/>
      <c r="AIP245"/>
      <c r="AIQ245"/>
      <c r="AIR245"/>
      <c r="AIS245"/>
      <c r="AIT245"/>
      <c r="AIU245"/>
      <c r="AIV245"/>
      <c r="AIW245"/>
      <c r="AIX245"/>
      <c r="AIY245"/>
      <c r="AIZ245"/>
      <c r="AJA245"/>
      <c r="AJB245"/>
      <c r="AJC245"/>
      <c r="AJD245"/>
      <c r="AJE245"/>
      <c r="AJF245"/>
      <c r="AJG245"/>
      <c r="AJH245"/>
      <c r="AJI245"/>
      <c r="AJJ245"/>
      <c r="AJK245"/>
      <c r="AJL245"/>
      <c r="AJM245"/>
      <c r="AJN245"/>
      <c r="AJO245"/>
      <c r="AJP245"/>
      <c r="AJQ245"/>
      <c r="AJR245"/>
      <c r="AJS245"/>
      <c r="AJT245"/>
      <c r="AJU245"/>
      <c r="AJV245"/>
      <c r="AJW245"/>
      <c r="AJX245"/>
      <c r="AJY245"/>
      <c r="AJZ245"/>
      <c r="AKA245"/>
      <c r="AKB245"/>
      <c r="AKC245"/>
      <c r="AKD245"/>
      <c r="AKE245"/>
      <c r="AKF245"/>
      <c r="AKG245"/>
      <c r="AKH245"/>
      <c r="AKI245"/>
      <c r="AKJ245"/>
      <c r="AKK245"/>
      <c r="AKL245"/>
      <c r="AKM245"/>
      <c r="AKN245"/>
      <c r="AKO245"/>
      <c r="AKP245"/>
      <c r="AKQ245"/>
      <c r="AKR245"/>
      <c r="AKS245"/>
      <c r="AKT245"/>
      <c r="AKU245"/>
      <c r="AKV245"/>
      <c r="AKW245"/>
      <c r="AKX245"/>
      <c r="AKY245"/>
      <c r="AKZ245"/>
      <c r="ALA245"/>
      <c r="ALB245"/>
      <c r="ALC245"/>
      <c r="ALD245"/>
      <c r="ALE245"/>
      <c r="ALF245"/>
      <c r="ALG245"/>
      <c r="ALH245"/>
      <c r="ALI245"/>
      <c r="ALJ245"/>
      <c r="ALK245"/>
      <c r="ALL245"/>
      <c r="ALM245"/>
      <c r="ALN245"/>
      <c r="ALO245"/>
      <c r="ALP245"/>
      <c r="ALQ245"/>
      <c r="ALR245"/>
      <c r="ALS245"/>
      <c r="ALT245"/>
      <c r="ALU245"/>
      <c r="ALV245"/>
      <c r="ALW245"/>
      <c r="ALX245"/>
      <c r="ALY245"/>
      <c r="ALZ245"/>
      <c r="AMA245"/>
      <c r="AMB245"/>
      <c r="AMC245"/>
      <c r="AMD245"/>
      <c r="AME245"/>
      <c r="AMF245"/>
      <c r="AMG245"/>
      <c r="AMH245"/>
      <c r="AMI245"/>
      <c r="AMJ245"/>
      <c r="AMK245"/>
      <c r="AML245"/>
      <c r="AMM245"/>
      <c r="AMN245"/>
      <c r="AMO245"/>
      <c r="AMP245"/>
      <c r="AMQ245"/>
      <c r="AMR245"/>
      <c r="AMS245"/>
      <c r="AMT245"/>
      <c r="AMU245"/>
      <c r="AMV245"/>
      <c r="AMW245"/>
      <c r="AMX245"/>
      <c r="AMY245"/>
      <c r="AMZ245"/>
      <c r="ANA245"/>
      <c r="ANB245"/>
      <c r="ANC245"/>
      <c r="AND245"/>
      <c r="ANE245"/>
      <c r="ANF245"/>
      <c r="ANG245"/>
      <c r="ANH245"/>
      <c r="ANI245"/>
      <c r="ANJ245"/>
      <c r="ANK245"/>
      <c r="ANL245"/>
      <c r="ANM245"/>
      <c r="ANN245"/>
      <c r="ANO245"/>
      <c r="ANP245"/>
      <c r="ANQ245"/>
      <c r="ANR245"/>
      <c r="ANS245"/>
      <c r="ANT245"/>
      <c r="ANU245"/>
      <c r="ANV245"/>
      <c r="ANW245"/>
      <c r="ANX245"/>
      <c r="ANY245"/>
      <c r="ANZ245"/>
      <c r="AOA245"/>
      <c r="AOB245"/>
      <c r="AOC245"/>
      <c r="AOD245"/>
      <c r="AOE245"/>
      <c r="AOF245"/>
      <c r="AOG245"/>
      <c r="AOH245"/>
      <c r="AOI245"/>
      <c r="AOJ245"/>
      <c r="AOK245"/>
      <c r="AOL245"/>
      <c r="AOM245"/>
      <c r="AON245"/>
      <c r="AOO245"/>
      <c r="AOP245"/>
      <c r="AOQ245"/>
      <c r="AOR245"/>
      <c r="AOS245"/>
      <c r="AOT245"/>
      <c r="AOU245"/>
      <c r="AOV245"/>
      <c r="AOW245"/>
      <c r="AOX245"/>
      <c r="AOY245"/>
      <c r="AOZ245"/>
      <c r="APA245"/>
      <c r="APB245"/>
      <c r="APC245"/>
      <c r="APD245"/>
      <c r="APE245"/>
      <c r="APF245"/>
      <c r="APG245"/>
      <c r="APH245"/>
      <c r="API245"/>
      <c r="APJ245"/>
      <c r="APK245"/>
      <c r="APL245"/>
      <c r="APM245"/>
      <c r="APN245"/>
      <c r="APO245"/>
      <c r="APP245"/>
      <c r="APQ245"/>
      <c r="APR245"/>
      <c r="APS245"/>
      <c r="APT245"/>
      <c r="APU245"/>
      <c r="APV245"/>
      <c r="APW245"/>
      <c r="APX245"/>
      <c r="APY245"/>
      <c r="APZ245"/>
      <c r="AQA245"/>
      <c r="AQB245"/>
      <c r="AQC245"/>
      <c r="AQD245"/>
      <c r="AQE245"/>
      <c r="AQF245"/>
      <c r="AQG245"/>
      <c r="AQH245"/>
      <c r="AQI245"/>
      <c r="AQJ245"/>
      <c r="AQK245"/>
      <c r="AQL245"/>
      <c r="AQM245"/>
      <c r="AQN245"/>
      <c r="AQO245"/>
      <c r="AQP245"/>
      <c r="AQQ245"/>
      <c r="AQR245"/>
      <c r="AQS245"/>
      <c r="AQT245"/>
      <c r="AQU245"/>
      <c r="AQV245"/>
      <c r="AQW245"/>
      <c r="AQX245"/>
      <c r="AQY245"/>
      <c r="AQZ245"/>
      <c r="ARA245"/>
      <c r="ARB245"/>
      <c r="ARC245"/>
      <c r="ARD245"/>
      <c r="ARE245"/>
      <c r="ARF245"/>
      <c r="ARG245"/>
      <c r="ARH245"/>
      <c r="ARI245"/>
      <c r="ARJ245"/>
      <c r="ARK245"/>
      <c r="ARL245"/>
      <c r="ARM245"/>
      <c r="ARN245"/>
      <c r="ARO245"/>
      <c r="ARP245"/>
      <c r="ARQ245"/>
      <c r="ARR245"/>
      <c r="ARS245"/>
      <c r="ART245"/>
      <c r="ARU245"/>
      <c r="ARV245"/>
      <c r="ARW245"/>
      <c r="ARX245"/>
      <c r="ARY245"/>
      <c r="ARZ245"/>
      <c r="ASA245"/>
      <c r="ASB245"/>
      <c r="ASC245"/>
      <c r="ASD245"/>
      <c r="ASE245"/>
      <c r="ASF245"/>
      <c r="ASG245"/>
      <c r="ASH245"/>
      <c r="ASI245"/>
      <c r="ASJ245"/>
      <c r="ASK245"/>
      <c r="ASL245"/>
      <c r="ASM245"/>
      <c r="ASN245"/>
      <c r="ASO245"/>
      <c r="ASP245"/>
      <c r="ASQ245"/>
      <c r="ASR245"/>
      <c r="ASS245"/>
      <c r="AST245"/>
      <c r="ASU245"/>
      <c r="ASV245"/>
      <c r="ASW245"/>
      <c r="ASX245"/>
      <c r="ASY245"/>
      <c r="ASZ245"/>
      <c r="ATA245"/>
      <c r="ATB245"/>
      <c r="ATC245"/>
      <c r="ATD245"/>
      <c r="ATE245"/>
      <c r="ATF245"/>
      <c r="ATG245"/>
      <c r="ATH245"/>
      <c r="ATI245"/>
      <c r="ATJ245"/>
      <c r="ATK245"/>
      <c r="ATL245"/>
      <c r="ATM245"/>
      <c r="ATN245"/>
      <c r="ATO245"/>
      <c r="ATP245"/>
      <c r="ATQ245"/>
      <c r="ATR245"/>
      <c r="ATS245"/>
      <c r="ATT245"/>
      <c r="ATU245"/>
      <c r="ATV245"/>
      <c r="ATW245"/>
      <c r="ATX245"/>
      <c r="ATY245"/>
      <c r="ATZ245"/>
      <c r="AUA245"/>
      <c r="AUB245"/>
      <c r="AUC245"/>
      <c r="AUD245"/>
      <c r="AUE245"/>
      <c r="AUF245"/>
      <c r="AUG245"/>
      <c r="AUH245"/>
      <c r="AUI245"/>
      <c r="AUJ245"/>
      <c r="AUK245"/>
      <c r="AUL245"/>
      <c r="AUM245"/>
      <c r="AUN245"/>
      <c r="AUO245"/>
      <c r="AUP245"/>
      <c r="AUQ245"/>
      <c r="AUR245"/>
      <c r="AUS245"/>
      <c r="AUT245"/>
      <c r="AUU245"/>
      <c r="AUV245"/>
      <c r="AUW245"/>
      <c r="AUX245"/>
      <c r="AUY245"/>
      <c r="AUZ245"/>
      <c r="AVA245"/>
      <c r="AVB245"/>
      <c r="AVC245"/>
      <c r="AVD245"/>
      <c r="AVE245"/>
      <c r="AVF245"/>
      <c r="AVG245"/>
      <c r="AVH245"/>
      <c r="AVI245"/>
      <c r="AVJ245"/>
      <c r="AVK245"/>
      <c r="AVL245"/>
      <c r="AVM245"/>
      <c r="AVN245"/>
      <c r="AVO245"/>
      <c r="AVP245"/>
      <c r="AVQ245"/>
      <c r="AVR245"/>
      <c r="AVS245"/>
      <c r="AVT245"/>
      <c r="AVU245"/>
      <c r="AVV245"/>
      <c r="AVW245"/>
      <c r="AVX245"/>
      <c r="AVY245"/>
      <c r="AVZ245"/>
      <c r="AWA245"/>
      <c r="AWB245"/>
      <c r="AWC245"/>
      <c r="AWD245"/>
      <c r="AWE245"/>
      <c r="AWF245"/>
      <c r="AWG245"/>
      <c r="AWH245"/>
      <c r="AWI245"/>
      <c r="AWJ245"/>
      <c r="AWK245"/>
      <c r="AWL245"/>
      <c r="AWM245"/>
      <c r="AWN245"/>
      <c r="AWO245"/>
      <c r="AWP245"/>
      <c r="AWQ245"/>
      <c r="AWR245"/>
      <c r="AWS245"/>
      <c r="AWT245"/>
      <c r="AWU245"/>
      <c r="AWV245"/>
      <c r="AWW245"/>
      <c r="AWX245"/>
      <c r="AWY245"/>
      <c r="AWZ245"/>
      <c r="AXA245"/>
      <c r="AXB245"/>
      <c r="AXC245"/>
      <c r="AXD245"/>
      <c r="AXE245"/>
      <c r="AXF245"/>
      <c r="AXG245"/>
      <c r="AXH245"/>
      <c r="AXI245"/>
      <c r="AXJ245"/>
      <c r="AXK245"/>
      <c r="AXL245"/>
      <c r="AXM245"/>
      <c r="AXN245"/>
      <c r="AXO245"/>
      <c r="AXP245"/>
      <c r="AXQ245"/>
      <c r="AXR245"/>
      <c r="AXS245"/>
      <c r="AXT245"/>
      <c r="AXU245"/>
      <c r="AXV245"/>
      <c r="AXW245"/>
      <c r="AXX245"/>
      <c r="AXY245"/>
      <c r="AXZ245"/>
      <c r="AYA245"/>
      <c r="AYB245"/>
      <c r="AYC245"/>
      <c r="AYD245"/>
      <c r="AYE245"/>
      <c r="AYF245"/>
      <c r="AYG245"/>
      <c r="AYH245"/>
      <c r="AYI245"/>
      <c r="AYJ245"/>
      <c r="AYK245"/>
      <c r="AYL245"/>
      <c r="AYM245"/>
    </row>
    <row r="246" spans="1:1339" x14ac:dyDescent="0.3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  <c r="AGN246"/>
      <c r="AGO246"/>
      <c r="AGP246"/>
      <c r="AGQ246"/>
      <c r="AGR246"/>
      <c r="AGS246"/>
      <c r="AGT246"/>
      <c r="AGU246"/>
      <c r="AGV246"/>
      <c r="AGW246"/>
      <c r="AGX246"/>
      <c r="AGY246"/>
      <c r="AGZ246"/>
      <c r="AHA246"/>
      <c r="AHB246"/>
      <c r="AHC246"/>
      <c r="AHD246"/>
      <c r="AHE246"/>
      <c r="AHF246"/>
      <c r="AHG246"/>
      <c r="AHH246"/>
      <c r="AHI246"/>
      <c r="AHJ246"/>
      <c r="AHK246"/>
      <c r="AHL246"/>
      <c r="AHM246"/>
      <c r="AHN246"/>
      <c r="AHO246"/>
      <c r="AHP246"/>
      <c r="AHQ246"/>
      <c r="AHR246"/>
      <c r="AHS246"/>
      <c r="AHT246"/>
      <c r="AHU246"/>
      <c r="AHV246"/>
      <c r="AHW246"/>
      <c r="AHX246"/>
      <c r="AHY246"/>
      <c r="AHZ246"/>
      <c r="AIA246"/>
      <c r="AIB246"/>
      <c r="AIC246"/>
      <c r="AID246"/>
      <c r="AIE246"/>
      <c r="AIF246"/>
      <c r="AIG246"/>
      <c r="AIH246"/>
      <c r="AII246"/>
      <c r="AIJ246"/>
      <c r="AIK246"/>
      <c r="AIL246"/>
      <c r="AIM246"/>
      <c r="AIN246"/>
      <c r="AIO246"/>
      <c r="AIP246"/>
      <c r="AIQ246"/>
      <c r="AIR246"/>
      <c r="AIS246"/>
      <c r="AIT246"/>
      <c r="AIU246"/>
      <c r="AIV246"/>
      <c r="AIW246"/>
      <c r="AIX246"/>
      <c r="AIY246"/>
      <c r="AIZ246"/>
      <c r="AJA246"/>
      <c r="AJB246"/>
      <c r="AJC246"/>
      <c r="AJD246"/>
      <c r="AJE246"/>
      <c r="AJF246"/>
      <c r="AJG246"/>
      <c r="AJH246"/>
      <c r="AJI246"/>
      <c r="AJJ246"/>
      <c r="AJK246"/>
      <c r="AJL246"/>
      <c r="AJM246"/>
      <c r="AJN246"/>
      <c r="AJO246"/>
      <c r="AJP246"/>
      <c r="AJQ246"/>
      <c r="AJR246"/>
      <c r="AJS246"/>
      <c r="AJT246"/>
      <c r="AJU246"/>
      <c r="AJV246"/>
      <c r="AJW246"/>
      <c r="AJX246"/>
      <c r="AJY246"/>
      <c r="AJZ246"/>
      <c r="AKA246"/>
      <c r="AKB246"/>
      <c r="AKC246"/>
      <c r="AKD246"/>
      <c r="AKE246"/>
      <c r="AKF246"/>
      <c r="AKG246"/>
      <c r="AKH246"/>
      <c r="AKI246"/>
      <c r="AKJ246"/>
      <c r="AKK246"/>
      <c r="AKL246"/>
      <c r="AKM246"/>
      <c r="AKN246"/>
      <c r="AKO246"/>
      <c r="AKP246"/>
      <c r="AKQ246"/>
      <c r="AKR246"/>
      <c r="AKS246"/>
      <c r="AKT246"/>
      <c r="AKU246"/>
      <c r="AKV246"/>
      <c r="AKW246"/>
      <c r="AKX246"/>
      <c r="AKY246"/>
      <c r="AKZ246"/>
      <c r="ALA246"/>
      <c r="ALB246"/>
      <c r="ALC246"/>
      <c r="ALD246"/>
      <c r="ALE246"/>
      <c r="ALF246"/>
      <c r="ALG246"/>
      <c r="ALH246"/>
      <c r="ALI246"/>
      <c r="ALJ246"/>
      <c r="ALK246"/>
      <c r="ALL246"/>
      <c r="ALM246"/>
      <c r="ALN246"/>
      <c r="ALO246"/>
      <c r="ALP246"/>
      <c r="ALQ246"/>
      <c r="ALR246"/>
      <c r="ALS246"/>
      <c r="ALT246"/>
      <c r="ALU246"/>
      <c r="ALV246"/>
      <c r="ALW246"/>
      <c r="ALX246"/>
      <c r="ALY246"/>
      <c r="ALZ246"/>
      <c r="AMA246"/>
      <c r="AMB246"/>
      <c r="AMC246"/>
      <c r="AMD246"/>
      <c r="AME246"/>
      <c r="AMF246"/>
      <c r="AMG246"/>
      <c r="AMH246"/>
      <c r="AMI246"/>
      <c r="AMJ246"/>
      <c r="AMK246"/>
      <c r="AML246"/>
      <c r="AMM246"/>
      <c r="AMN246"/>
      <c r="AMO246"/>
      <c r="AMP246"/>
      <c r="AMQ246"/>
      <c r="AMR246"/>
      <c r="AMS246"/>
      <c r="AMT246"/>
      <c r="AMU246"/>
      <c r="AMV246"/>
      <c r="AMW246"/>
      <c r="AMX246"/>
      <c r="AMY246"/>
      <c r="AMZ246"/>
      <c r="ANA246"/>
      <c r="ANB246"/>
      <c r="ANC246"/>
      <c r="AND246"/>
      <c r="ANE246"/>
      <c r="ANF246"/>
      <c r="ANG246"/>
      <c r="ANH246"/>
      <c r="ANI246"/>
      <c r="ANJ246"/>
      <c r="ANK246"/>
      <c r="ANL246"/>
      <c r="ANM246"/>
      <c r="ANN246"/>
      <c r="ANO246"/>
      <c r="ANP246"/>
      <c r="ANQ246"/>
      <c r="ANR246"/>
      <c r="ANS246"/>
      <c r="ANT246"/>
      <c r="ANU246"/>
      <c r="ANV246"/>
      <c r="ANW246"/>
      <c r="ANX246"/>
      <c r="ANY246"/>
      <c r="ANZ246"/>
      <c r="AOA246"/>
      <c r="AOB246"/>
      <c r="AOC246"/>
      <c r="AOD246"/>
      <c r="AOE246"/>
      <c r="AOF246"/>
      <c r="AOG246"/>
      <c r="AOH246"/>
      <c r="AOI246"/>
      <c r="AOJ246"/>
      <c r="AOK246"/>
      <c r="AOL246"/>
      <c r="AOM246"/>
      <c r="AON246"/>
      <c r="AOO246"/>
      <c r="AOP246"/>
      <c r="AOQ246"/>
      <c r="AOR246"/>
      <c r="AOS246"/>
      <c r="AOT246"/>
      <c r="AOU246"/>
      <c r="AOV246"/>
      <c r="AOW246"/>
      <c r="AOX246"/>
      <c r="AOY246"/>
      <c r="AOZ246"/>
      <c r="APA246"/>
      <c r="APB246"/>
      <c r="APC246"/>
      <c r="APD246"/>
      <c r="APE246"/>
      <c r="APF246"/>
      <c r="APG246"/>
      <c r="APH246"/>
      <c r="API246"/>
      <c r="APJ246"/>
      <c r="APK246"/>
      <c r="APL246"/>
      <c r="APM246"/>
      <c r="APN246"/>
      <c r="APO246"/>
      <c r="APP246"/>
      <c r="APQ246"/>
      <c r="APR246"/>
      <c r="APS246"/>
      <c r="APT246"/>
      <c r="APU246"/>
      <c r="APV246"/>
      <c r="APW246"/>
      <c r="APX246"/>
      <c r="APY246"/>
      <c r="APZ246"/>
      <c r="AQA246"/>
      <c r="AQB246"/>
      <c r="AQC246"/>
      <c r="AQD246"/>
      <c r="AQE246"/>
      <c r="AQF246"/>
      <c r="AQG246"/>
      <c r="AQH246"/>
      <c r="AQI246"/>
      <c r="AQJ246"/>
      <c r="AQK246"/>
      <c r="AQL246"/>
      <c r="AQM246"/>
      <c r="AQN246"/>
      <c r="AQO246"/>
      <c r="AQP246"/>
      <c r="AQQ246"/>
      <c r="AQR246"/>
      <c r="AQS246"/>
      <c r="AQT246"/>
      <c r="AQU246"/>
      <c r="AQV246"/>
      <c r="AQW246"/>
      <c r="AQX246"/>
      <c r="AQY246"/>
      <c r="AQZ246"/>
      <c r="ARA246"/>
      <c r="ARB246"/>
      <c r="ARC246"/>
      <c r="ARD246"/>
      <c r="ARE246"/>
      <c r="ARF246"/>
      <c r="ARG246"/>
      <c r="ARH246"/>
      <c r="ARI246"/>
      <c r="ARJ246"/>
      <c r="ARK246"/>
      <c r="ARL246"/>
      <c r="ARM246"/>
      <c r="ARN246"/>
      <c r="ARO246"/>
      <c r="ARP246"/>
      <c r="ARQ246"/>
      <c r="ARR246"/>
      <c r="ARS246"/>
      <c r="ART246"/>
      <c r="ARU246"/>
      <c r="ARV246"/>
      <c r="ARW246"/>
      <c r="ARX246"/>
      <c r="ARY246"/>
      <c r="ARZ246"/>
      <c r="ASA246"/>
      <c r="ASB246"/>
      <c r="ASC246"/>
      <c r="ASD246"/>
      <c r="ASE246"/>
      <c r="ASF246"/>
      <c r="ASG246"/>
      <c r="ASH246"/>
      <c r="ASI246"/>
      <c r="ASJ246"/>
      <c r="ASK246"/>
      <c r="ASL246"/>
      <c r="ASM246"/>
      <c r="ASN246"/>
      <c r="ASO246"/>
      <c r="ASP246"/>
      <c r="ASQ246"/>
      <c r="ASR246"/>
      <c r="ASS246"/>
      <c r="AST246"/>
      <c r="ASU246"/>
      <c r="ASV246"/>
      <c r="ASW246"/>
      <c r="ASX246"/>
      <c r="ASY246"/>
      <c r="ASZ246"/>
      <c r="ATA246"/>
      <c r="ATB246"/>
      <c r="ATC246"/>
      <c r="ATD246"/>
      <c r="ATE246"/>
      <c r="ATF246"/>
      <c r="ATG246"/>
      <c r="ATH246"/>
      <c r="ATI246"/>
      <c r="ATJ246"/>
      <c r="ATK246"/>
      <c r="ATL246"/>
      <c r="ATM246"/>
      <c r="ATN246"/>
      <c r="ATO246"/>
      <c r="ATP246"/>
      <c r="ATQ246"/>
      <c r="ATR246"/>
      <c r="ATS246"/>
      <c r="ATT246"/>
      <c r="ATU246"/>
      <c r="ATV246"/>
      <c r="ATW246"/>
      <c r="ATX246"/>
      <c r="ATY246"/>
      <c r="ATZ246"/>
      <c r="AUA246"/>
      <c r="AUB246"/>
      <c r="AUC246"/>
      <c r="AUD246"/>
      <c r="AUE246"/>
      <c r="AUF246"/>
      <c r="AUG246"/>
      <c r="AUH246"/>
      <c r="AUI246"/>
      <c r="AUJ246"/>
      <c r="AUK246"/>
      <c r="AUL246"/>
      <c r="AUM246"/>
      <c r="AUN246"/>
      <c r="AUO246"/>
      <c r="AUP246"/>
      <c r="AUQ246"/>
      <c r="AUR246"/>
      <c r="AUS246"/>
      <c r="AUT246"/>
      <c r="AUU246"/>
      <c r="AUV246"/>
      <c r="AUW246"/>
      <c r="AUX246"/>
      <c r="AUY246"/>
      <c r="AUZ246"/>
      <c r="AVA246"/>
      <c r="AVB246"/>
      <c r="AVC246"/>
      <c r="AVD246"/>
      <c r="AVE246"/>
      <c r="AVF246"/>
      <c r="AVG246"/>
      <c r="AVH246"/>
      <c r="AVI246"/>
      <c r="AVJ246"/>
      <c r="AVK246"/>
      <c r="AVL246"/>
      <c r="AVM246"/>
      <c r="AVN246"/>
      <c r="AVO246"/>
      <c r="AVP246"/>
      <c r="AVQ246"/>
      <c r="AVR246"/>
      <c r="AVS246"/>
      <c r="AVT246"/>
      <c r="AVU246"/>
      <c r="AVV246"/>
      <c r="AVW246"/>
      <c r="AVX246"/>
      <c r="AVY246"/>
      <c r="AVZ246"/>
      <c r="AWA246"/>
      <c r="AWB246"/>
      <c r="AWC246"/>
      <c r="AWD246"/>
      <c r="AWE246"/>
      <c r="AWF246"/>
      <c r="AWG246"/>
      <c r="AWH246"/>
      <c r="AWI246"/>
      <c r="AWJ246"/>
      <c r="AWK246"/>
      <c r="AWL246"/>
      <c r="AWM246"/>
      <c r="AWN246"/>
      <c r="AWO246"/>
      <c r="AWP246"/>
      <c r="AWQ246"/>
      <c r="AWR246"/>
      <c r="AWS246"/>
      <c r="AWT246"/>
      <c r="AWU246"/>
      <c r="AWV246"/>
      <c r="AWW246"/>
      <c r="AWX246"/>
      <c r="AWY246"/>
      <c r="AWZ246"/>
      <c r="AXA246"/>
      <c r="AXB246"/>
      <c r="AXC246"/>
      <c r="AXD246"/>
      <c r="AXE246"/>
      <c r="AXF246"/>
      <c r="AXG246"/>
      <c r="AXH246"/>
      <c r="AXI246"/>
      <c r="AXJ246"/>
      <c r="AXK246"/>
      <c r="AXL246"/>
      <c r="AXM246"/>
      <c r="AXN246"/>
      <c r="AXO246"/>
      <c r="AXP246"/>
      <c r="AXQ246"/>
      <c r="AXR246"/>
      <c r="AXS246"/>
      <c r="AXT246"/>
      <c r="AXU246"/>
      <c r="AXV246"/>
      <c r="AXW246"/>
      <c r="AXX246"/>
      <c r="AXY246"/>
      <c r="AXZ246"/>
      <c r="AYA246"/>
      <c r="AYB246"/>
      <c r="AYC246"/>
      <c r="AYD246"/>
      <c r="AYE246"/>
      <c r="AYF246"/>
      <c r="AYG246"/>
      <c r="AYH246"/>
      <c r="AYI246"/>
      <c r="AYJ246"/>
      <c r="AYK246"/>
      <c r="AYL246"/>
      <c r="AYM246"/>
    </row>
    <row r="247" spans="1:1339" x14ac:dyDescent="0.3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  <c r="AGN247"/>
      <c r="AGO247"/>
      <c r="AGP247"/>
      <c r="AGQ247"/>
      <c r="AGR247"/>
      <c r="AGS247"/>
      <c r="AGT247"/>
      <c r="AGU247"/>
      <c r="AGV247"/>
      <c r="AGW247"/>
      <c r="AGX247"/>
      <c r="AGY247"/>
      <c r="AGZ247"/>
      <c r="AHA247"/>
      <c r="AHB247"/>
      <c r="AHC247"/>
      <c r="AHD247"/>
      <c r="AHE247"/>
      <c r="AHF247"/>
      <c r="AHG247"/>
      <c r="AHH247"/>
      <c r="AHI247"/>
      <c r="AHJ247"/>
      <c r="AHK247"/>
      <c r="AHL247"/>
      <c r="AHM247"/>
      <c r="AHN247"/>
      <c r="AHO247"/>
      <c r="AHP247"/>
      <c r="AHQ247"/>
      <c r="AHR247"/>
      <c r="AHS247"/>
      <c r="AHT247"/>
      <c r="AHU247"/>
      <c r="AHV247"/>
      <c r="AHW247"/>
      <c r="AHX247"/>
      <c r="AHY247"/>
      <c r="AHZ247"/>
      <c r="AIA247"/>
      <c r="AIB247"/>
      <c r="AIC247"/>
      <c r="AID247"/>
      <c r="AIE247"/>
      <c r="AIF247"/>
      <c r="AIG247"/>
      <c r="AIH247"/>
      <c r="AII247"/>
      <c r="AIJ247"/>
      <c r="AIK247"/>
      <c r="AIL247"/>
      <c r="AIM247"/>
      <c r="AIN247"/>
      <c r="AIO247"/>
      <c r="AIP247"/>
      <c r="AIQ247"/>
      <c r="AIR247"/>
      <c r="AIS247"/>
      <c r="AIT247"/>
      <c r="AIU247"/>
      <c r="AIV247"/>
      <c r="AIW247"/>
      <c r="AIX247"/>
      <c r="AIY247"/>
      <c r="AIZ247"/>
      <c r="AJA247"/>
      <c r="AJB247"/>
      <c r="AJC247"/>
      <c r="AJD247"/>
      <c r="AJE247"/>
      <c r="AJF247"/>
      <c r="AJG247"/>
      <c r="AJH247"/>
      <c r="AJI247"/>
      <c r="AJJ247"/>
      <c r="AJK247"/>
      <c r="AJL247"/>
      <c r="AJM247"/>
      <c r="AJN247"/>
      <c r="AJO247"/>
      <c r="AJP247"/>
      <c r="AJQ247"/>
      <c r="AJR247"/>
      <c r="AJS247"/>
      <c r="AJT247"/>
      <c r="AJU247"/>
      <c r="AJV247"/>
      <c r="AJW247"/>
      <c r="AJX247"/>
      <c r="AJY247"/>
      <c r="AJZ247"/>
      <c r="AKA247"/>
      <c r="AKB247"/>
      <c r="AKC247"/>
      <c r="AKD247"/>
      <c r="AKE247"/>
      <c r="AKF247"/>
      <c r="AKG247"/>
      <c r="AKH247"/>
      <c r="AKI247"/>
      <c r="AKJ247"/>
      <c r="AKK247"/>
      <c r="AKL247"/>
      <c r="AKM247"/>
      <c r="AKN247"/>
      <c r="AKO247"/>
      <c r="AKP247"/>
      <c r="AKQ247"/>
      <c r="AKR247"/>
      <c r="AKS247"/>
      <c r="AKT247"/>
      <c r="AKU247"/>
      <c r="AKV247"/>
      <c r="AKW247"/>
      <c r="AKX247"/>
      <c r="AKY247"/>
      <c r="AKZ247"/>
      <c r="ALA247"/>
      <c r="ALB247"/>
      <c r="ALC247"/>
      <c r="ALD247"/>
      <c r="ALE247"/>
      <c r="ALF247"/>
      <c r="ALG247"/>
      <c r="ALH247"/>
      <c r="ALI247"/>
      <c r="ALJ247"/>
      <c r="ALK247"/>
      <c r="ALL247"/>
      <c r="ALM247"/>
      <c r="ALN247"/>
      <c r="ALO247"/>
      <c r="ALP247"/>
      <c r="ALQ247"/>
      <c r="ALR247"/>
      <c r="ALS247"/>
      <c r="ALT247"/>
      <c r="ALU247"/>
      <c r="ALV247"/>
      <c r="ALW247"/>
      <c r="ALX247"/>
      <c r="ALY247"/>
      <c r="ALZ247"/>
      <c r="AMA247"/>
      <c r="AMB247"/>
      <c r="AMC247"/>
      <c r="AMD247"/>
      <c r="AME247"/>
      <c r="AMF247"/>
      <c r="AMG247"/>
      <c r="AMH247"/>
      <c r="AMI247"/>
      <c r="AMJ247"/>
      <c r="AMK247"/>
      <c r="AML247"/>
      <c r="AMM247"/>
      <c r="AMN247"/>
      <c r="AMO247"/>
      <c r="AMP247"/>
      <c r="AMQ247"/>
      <c r="AMR247"/>
      <c r="AMS247"/>
      <c r="AMT247"/>
      <c r="AMU247"/>
      <c r="AMV247"/>
      <c r="AMW247"/>
      <c r="AMX247"/>
      <c r="AMY247"/>
      <c r="AMZ247"/>
      <c r="ANA247"/>
      <c r="ANB247"/>
      <c r="ANC247"/>
      <c r="AND247"/>
      <c r="ANE247"/>
      <c r="ANF247"/>
      <c r="ANG247"/>
      <c r="ANH247"/>
      <c r="ANI247"/>
      <c r="ANJ247"/>
      <c r="ANK247"/>
      <c r="ANL247"/>
      <c r="ANM247"/>
      <c r="ANN247"/>
      <c r="ANO247"/>
      <c r="ANP247"/>
      <c r="ANQ247"/>
      <c r="ANR247"/>
      <c r="ANS247"/>
      <c r="ANT247"/>
      <c r="ANU247"/>
      <c r="ANV247"/>
      <c r="ANW247"/>
      <c r="ANX247"/>
      <c r="ANY247"/>
      <c r="ANZ247"/>
      <c r="AOA247"/>
      <c r="AOB247"/>
      <c r="AOC247"/>
      <c r="AOD247"/>
      <c r="AOE247"/>
      <c r="AOF247"/>
      <c r="AOG247"/>
      <c r="AOH247"/>
      <c r="AOI247"/>
      <c r="AOJ247"/>
      <c r="AOK247"/>
      <c r="AOL247"/>
      <c r="AOM247"/>
      <c r="AON247"/>
      <c r="AOO247"/>
      <c r="AOP247"/>
      <c r="AOQ247"/>
      <c r="AOR247"/>
      <c r="AOS247"/>
      <c r="AOT247"/>
      <c r="AOU247"/>
      <c r="AOV247"/>
      <c r="AOW247"/>
      <c r="AOX247"/>
      <c r="AOY247"/>
      <c r="AOZ247"/>
      <c r="APA247"/>
      <c r="APB247"/>
      <c r="APC247"/>
      <c r="APD247"/>
      <c r="APE247"/>
      <c r="APF247"/>
      <c r="APG247"/>
      <c r="APH247"/>
      <c r="API247"/>
      <c r="APJ247"/>
      <c r="APK247"/>
      <c r="APL247"/>
      <c r="APM247"/>
      <c r="APN247"/>
      <c r="APO247"/>
      <c r="APP247"/>
      <c r="APQ247"/>
      <c r="APR247"/>
      <c r="APS247"/>
      <c r="APT247"/>
      <c r="APU247"/>
      <c r="APV247"/>
      <c r="APW247"/>
      <c r="APX247"/>
      <c r="APY247"/>
      <c r="APZ247"/>
      <c r="AQA247"/>
      <c r="AQB247"/>
      <c r="AQC247"/>
      <c r="AQD247"/>
      <c r="AQE247"/>
      <c r="AQF247"/>
      <c r="AQG247"/>
      <c r="AQH247"/>
      <c r="AQI247"/>
      <c r="AQJ247"/>
      <c r="AQK247"/>
      <c r="AQL247"/>
      <c r="AQM247"/>
      <c r="AQN247"/>
      <c r="AQO247"/>
      <c r="AQP247"/>
      <c r="AQQ247"/>
      <c r="AQR247"/>
      <c r="AQS247"/>
      <c r="AQT247"/>
      <c r="AQU247"/>
      <c r="AQV247"/>
      <c r="AQW247"/>
      <c r="AQX247"/>
      <c r="AQY247"/>
      <c r="AQZ247"/>
      <c r="ARA247"/>
      <c r="ARB247"/>
      <c r="ARC247"/>
      <c r="ARD247"/>
      <c r="ARE247"/>
      <c r="ARF247"/>
      <c r="ARG247"/>
      <c r="ARH247"/>
      <c r="ARI247"/>
      <c r="ARJ247"/>
      <c r="ARK247"/>
      <c r="ARL247"/>
      <c r="ARM247"/>
      <c r="ARN247"/>
      <c r="ARO247"/>
      <c r="ARP247"/>
      <c r="ARQ247"/>
      <c r="ARR247"/>
      <c r="ARS247"/>
      <c r="ART247"/>
      <c r="ARU247"/>
      <c r="ARV247"/>
      <c r="ARW247"/>
      <c r="ARX247"/>
      <c r="ARY247"/>
      <c r="ARZ247"/>
      <c r="ASA247"/>
      <c r="ASB247"/>
      <c r="ASC247"/>
      <c r="ASD247"/>
      <c r="ASE247"/>
      <c r="ASF247"/>
      <c r="ASG247"/>
      <c r="ASH247"/>
      <c r="ASI247"/>
      <c r="ASJ247"/>
      <c r="ASK247"/>
      <c r="ASL247"/>
      <c r="ASM247"/>
      <c r="ASN247"/>
      <c r="ASO247"/>
      <c r="ASP247"/>
      <c r="ASQ247"/>
      <c r="ASR247"/>
      <c r="ASS247"/>
      <c r="AST247"/>
      <c r="ASU247"/>
      <c r="ASV247"/>
      <c r="ASW247"/>
      <c r="ASX247"/>
      <c r="ASY247"/>
      <c r="ASZ247"/>
      <c r="ATA247"/>
      <c r="ATB247"/>
      <c r="ATC247"/>
      <c r="ATD247"/>
      <c r="ATE247"/>
      <c r="ATF247"/>
      <c r="ATG247"/>
      <c r="ATH247"/>
      <c r="ATI247"/>
      <c r="ATJ247"/>
      <c r="ATK247"/>
      <c r="ATL247"/>
      <c r="ATM247"/>
      <c r="ATN247"/>
      <c r="ATO247"/>
      <c r="ATP247"/>
      <c r="ATQ247"/>
      <c r="ATR247"/>
      <c r="ATS247"/>
      <c r="ATT247"/>
      <c r="ATU247"/>
      <c r="ATV247"/>
      <c r="ATW247"/>
      <c r="ATX247"/>
      <c r="ATY247"/>
      <c r="ATZ247"/>
      <c r="AUA247"/>
      <c r="AUB247"/>
      <c r="AUC247"/>
      <c r="AUD247"/>
      <c r="AUE247"/>
      <c r="AUF247"/>
      <c r="AUG247"/>
      <c r="AUH247"/>
      <c r="AUI247"/>
      <c r="AUJ247"/>
      <c r="AUK247"/>
      <c r="AUL247"/>
      <c r="AUM247"/>
      <c r="AUN247"/>
      <c r="AUO247"/>
      <c r="AUP247"/>
      <c r="AUQ247"/>
      <c r="AUR247"/>
      <c r="AUS247"/>
      <c r="AUT247"/>
      <c r="AUU247"/>
      <c r="AUV247"/>
      <c r="AUW247"/>
      <c r="AUX247"/>
      <c r="AUY247"/>
      <c r="AUZ247"/>
      <c r="AVA247"/>
      <c r="AVB247"/>
      <c r="AVC247"/>
      <c r="AVD247"/>
      <c r="AVE247"/>
      <c r="AVF247"/>
      <c r="AVG247"/>
      <c r="AVH247"/>
      <c r="AVI247"/>
      <c r="AVJ247"/>
      <c r="AVK247"/>
      <c r="AVL247"/>
      <c r="AVM247"/>
      <c r="AVN247"/>
      <c r="AVO247"/>
      <c r="AVP247"/>
      <c r="AVQ247"/>
      <c r="AVR247"/>
      <c r="AVS247"/>
      <c r="AVT247"/>
      <c r="AVU247"/>
      <c r="AVV247"/>
      <c r="AVW247"/>
      <c r="AVX247"/>
      <c r="AVY247"/>
      <c r="AVZ247"/>
      <c r="AWA247"/>
      <c r="AWB247"/>
      <c r="AWC247"/>
      <c r="AWD247"/>
      <c r="AWE247"/>
      <c r="AWF247"/>
      <c r="AWG247"/>
      <c r="AWH247"/>
      <c r="AWI247"/>
      <c r="AWJ247"/>
      <c r="AWK247"/>
      <c r="AWL247"/>
      <c r="AWM247"/>
      <c r="AWN247"/>
      <c r="AWO247"/>
      <c r="AWP247"/>
      <c r="AWQ247"/>
      <c r="AWR247"/>
      <c r="AWS247"/>
      <c r="AWT247"/>
      <c r="AWU247"/>
      <c r="AWV247"/>
      <c r="AWW247"/>
      <c r="AWX247"/>
      <c r="AWY247"/>
      <c r="AWZ247"/>
      <c r="AXA247"/>
      <c r="AXB247"/>
      <c r="AXC247"/>
      <c r="AXD247"/>
      <c r="AXE247"/>
      <c r="AXF247"/>
      <c r="AXG247"/>
      <c r="AXH247"/>
      <c r="AXI247"/>
      <c r="AXJ247"/>
      <c r="AXK247"/>
      <c r="AXL247"/>
      <c r="AXM247"/>
      <c r="AXN247"/>
      <c r="AXO247"/>
      <c r="AXP247"/>
      <c r="AXQ247"/>
      <c r="AXR247"/>
      <c r="AXS247"/>
      <c r="AXT247"/>
      <c r="AXU247"/>
      <c r="AXV247"/>
      <c r="AXW247"/>
      <c r="AXX247"/>
      <c r="AXY247"/>
      <c r="AXZ247"/>
      <c r="AYA247"/>
      <c r="AYB247"/>
      <c r="AYC247"/>
      <c r="AYD247"/>
      <c r="AYE247"/>
      <c r="AYF247"/>
      <c r="AYG247"/>
      <c r="AYH247"/>
      <c r="AYI247"/>
      <c r="AYJ247"/>
      <c r="AYK247"/>
      <c r="AYL247"/>
      <c r="AYM247"/>
    </row>
    <row r="248" spans="1:1339" x14ac:dyDescent="0.3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  <c r="AGN248"/>
      <c r="AGO248"/>
      <c r="AGP248"/>
      <c r="AGQ248"/>
      <c r="AGR248"/>
      <c r="AGS248"/>
      <c r="AGT248"/>
      <c r="AGU248"/>
      <c r="AGV248"/>
      <c r="AGW248"/>
      <c r="AGX248"/>
      <c r="AGY248"/>
      <c r="AGZ248"/>
      <c r="AHA248"/>
      <c r="AHB248"/>
      <c r="AHC248"/>
      <c r="AHD248"/>
      <c r="AHE248"/>
      <c r="AHF248"/>
      <c r="AHG248"/>
      <c r="AHH248"/>
      <c r="AHI248"/>
      <c r="AHJ248"/>
      <c r="AHK248"/>
      <c r="AHL248"/>
      <c r="AHM248"/>
      <c r="AHN248"/>
      <c r="AHO248"/>
      <c r="AHP248"/>
      <c r="AHQ248"/>
      <c r="AHR248"/>
      <c r="AHS248"/>
      <c r="AHT248"/>
      <c r="AHU248"/>
      <c r="AHV248"/>
      <c r="AHW248"/>
      <c r="AHX248"/>
      <c r="AHY248"/>
      <c r="AHZ248"/>
      <c r="AIA248"/>
      <c r="AIB248"/>
      <c r="AIC248"/>
      <c r="AID248"/>
      <c r="AIE248"/>
      <c r="AIF248"/>
      <c r="AIG248"/>
      <c r="AIH248"/>
      <c r="AII248"/>
      <c r="AIJ248"/>
      <c r="AIK248"/>
      <c r="AIL248"/>
      <c r="AIM248"/>
      <c r="AIN248"/>
      <c r="AIO248"/>
      <c r="AIP248"/>
      <c r="AIQ248"/>
      <c r="AIR248"/>
      <c r="AIS248"/>
      <c r="AIT248"/>
      <c r="AIU248"/>
      <c r="AIV248"/>
      <c r="AIW248"/>
      <c r="AIX248"/>
      <c r="AIY248"/>
      <c r="AIZ248"/>
      <c r="AJA248"/>
      <c r="AJB248"/>
      <c r="AJC248"/>
      <c r="AJD248"/>
      <c r="AJE248"/>
      <c r="AJF248"/>
      <c r="AJG248"/>
      <c r="AJH248"/>
      <c r="AJI248"/>
      <c r="AJJ248"/>
      <c r="AJK248"/>
      <c r="AJL248"/>
      <c r="AJM248"/>
      <c r="AJN248"/>
      <c r="AJO248"/>
      <c r="AJP248"/>
      <c r="AJQ248"/>
      <c r="AJR248"/>
      <c r="AJS248"/>
      <c r="AJT248"/>
      <c r="AJU248"/>
      <c r="AJV248"/>
      <c r="AJW248"/>
      <c r="AJX248"/>
      <c r="AJY248"/>
      <c r="AJZ248"/>
      <c r="AKA248"/>
      <c r="AKB248"/>
      <c r="AKC248"/>
      <c r="AKD248"/>
      <c r="AKE248"/>
      <c r="AKF248"/>
      <c r="AKG248"/>
      <c r="AKH248"/>
      <c r="AKI248"/>
      <c r="AKJ248"/>
      <c r="AKK248"/>
      <c r="AKL248"/>
      <c r="AKM248"/>
      <c r="AKN248"/>
      <c r="AKO248"/>
      <c r="AKP248"/>
      <c r="AKQ248"/>
      <c r="AKR248"/>
      <c r="AKS248"/>
      <c r="AKT248"/>
      <c r="AKU248"/>
      <c r="AKV248"/>
      <c r="AKW248"/>
      <c r="AKX248"/>
      <c r="AKY248"/>
      <c r="AKZ248"/>
      <c r="ALA248"/>
      <c r="ALB248"/>
      <c r="ALC248"/>
      <c r="ALD248"/>
      <c r="ALE248"/>
      <c r="ALF248"/>
      <c r="ALG248"/>
      <c r="ALH248"/>
      <c r="ALI248"/>
      <c r="ALJ248"/>
      <c r="ALK248"/>
      <c r="ALL248"/>
      <c r="ALM248"/>
      <c r="ALN248"/>
      <c r="ALO248"/>
      <c r="ALP248"/>
      <c r="ALQ248"/>
      <c r="ALR248"/>
      <c r="ALS248"/>
      <c r="ALT248"/>
      <c r="ALU248"/>
      <c r="ALV248"/>
      <c r="ALW248"/>
      <c r="ALX248"/>
      <c r="ALY248"/>
      <c r="ALZ248"/>
      <c r="AMA248"/>
      <c r="AMB248"/>
      <c r="AMC248"/>
      <c r="AMD248"/>
      <c r="AME248"/>
      <c r="AMF248"/>
      <c r="AMG248"/>
      <c r="AMH248"/>
      <c r="AMI248"/>
      <c r="AMJ248"/>
      <c r="AMK248"/>
      <c r="AML248"/>
      <c r="AMM248"/>
      <c r="AMN248"/>
      <c r="AMO248"/>
      <c r="AMP248"/>
      <c r="AMQ248"/>
      <c r="AMR248"/>
      <c r="AMS248"/>
      <c r="AMT248"/>
      <c r="AMU248"/>
      <c r="AMV248"/>
      <c r="AMW248"/>
      <c r="AMX248"/>
      <c r="AMY248"/>
      <c r="AMZ248"/>
      <c r="ANA248"/>
      <c r="ANB248"/>
      <c r="ANC248"/>
      <c r="AND248"/>
      <c r="ANE248"/>
      <c r="ANF248"/>
      <c r="ANG248"/>
      <c r="ANH248"/>
      <c r="ANI248"/>
      <c r="ANJ248"/>
      <c r="ANK248"/>
      <c r="ANL248"/>
      <c r="ANM248"/>
      <c r="ANN248"/>
      <c r="ANO248"/>
      <c r="ANP248"/>
      <c r="ANQ248"/>
      <c r="ANR248"/>
      <c r="ANS248"/>
      <c r="ANT248"/>
      <c r="ANU248"/>
      <c r="ANV248"/>
      <c r="ANW248"/>
      <c r="ANX248"/>
      <c r="ANY248"/>
      <c r="ANZ248"/>
      <c r="AOA248"/>
      <c r="AOB248"/>
      <c r="AOC248"/>
      <c r="AOD248"/>
      <c r="AOE248"/>
      <c r="AOF248"/>
      <c r="AOG248"/>
      <c r="AOH248"/>
      <c r="AOI248"/>
      <c r="AOJ248"/>
      <c r="AOK248"/>
      <c r="AOL248"/>
      <c r="AOM248"/>
      <c r="AON248"/>
      <c r="AOO248"/>
      <c r="AOP248"/>
      <c r="AOQ248"/>
      <c r="AOR248"/>
      <c r="AOS248"/>
      <c r="AOT248"/>
      <c r="AOU248"/>
      <c r="AOV248"/>
      <c r="AOW248"/>
      <c r="AOX248"/>
      <c r="AOY248"/>
      <c r="AOZ248"/>
      <c r="APA248"/>
      <c r="APB248"/>
      <c r="APC248"/>
      <c r="APD248"/>
      <c r="APE248"/>
      <c r="APF248"/>
      <c r="APG248"/>
      <c r="APH248"/>
      <c r="API248"/>
      <c r="APJ248"/>
      <c r="APK248"/>
      <c r="APL248"/>
      <c r="APM248"/>
      <c r="APN248"/>
      <c r="APO248"/>
      <c r="APP248"/>
      <c r="APQ248"/>
      <c r="APR248"/>
      <c r="APS248"/>
      <c r="APT248"/>
      <c r="APU248"/>
      <c r="APV248"/>
      <c r="APW248"/>
      <c r="APX248"/>
      <c r="APY248"/>
      <c r="APZ248"/>
      <c r="AQA248"/>
      <c r="AQB248"/>
      <c r="AQC248"/>
      <c r="AQD248"/>
      <c r="AQE248"/>
      <c r="AQF248"/>
      <c r="AQG248"/>
      <c r="AQH248"/>
      <c r="AQI248"/>
      <c r="AQJ248"/>
      <c r="AQK248"/>
      <c r="AQL248"/>
      <c r="AQM248"/>
      <c r="AQN248"/>
      <c r="AQO248"/>
      <c r="AQP248"/>
      <c r="AQQ248"/>
      <c r="AQR248"/>
      <c r="AQS248"/>
      <c r="AQT248"/>
      <c r="AQU248"/>
      <c r="AQV248"/>
      <c r="AQW248"/>
      <c r="AQX248"/>
      <c r="AQY248"/>
      <c r="AQZ248"/>
      <c r="ARA248"/>
      <c r="ARB248"/>
      <c r="ARC248"/>
      <c r="ARD248"/>
      <c r="ARE248"/>
      <c r="ARF248"/>
      <c r="ARG248"/>
      <c r="ARH248"/>
      <c r="ARI248"/>
      <c r="ARJ248"/>
      <c r="ARK248"/>
      <c r="ARL248"/>
      <c r="ARM248"/>
      <c r="ARN248"/>
      <c r="ARO248"/>
      <c r="ARP248"/>
      <c r="ARQ248"/>
      <c r="ARR248"/>
      <c r="ARS248"/>
      <c r="ART248"/>
      <c r="ARU248"/>
      <c r="ARV248"/>
      <c r="ARW248"/>
      <c r="ARX248"/>
      <c r="ARY248"/>
      <c r="ARZ248"/>
      <c r="ASA248"/>
      <c r="ASB248"/>
      <c r="ASC248"/>
      <c r="ASD248"/>
      <c r="ASE248"/>
      <c r="ASF248"/>
      <c r="ASG248"/>
      <c r="ASH248"/>
      <c r="ASI248"/>
      <c r="ASJ248"/>
      <c r="ASK248"/>
      <c r="ASL248"/>
      <c r="ASM248"/>
      <c r="ASN248"/>
      <c r="ASO248"/>
      <c r="ASP248"/>
      <c r="ASQ248"/>
      <c r="ASR248"/>
      <c r="ASS248"/>
      <c r="AST248"/>
      <c r="ASU248"/>
      <c r="ASV248"/>
      <c r="ASW248"/>
      <c r="ASX248"/>
      <c r="ASY248"/>
      <c r="ASZ248"/>
      <c r="ATA248"/>
      <c r="ATB248"/>
      <c r="ATC248"/>
      <c r="ATD248"/>
      <c r="ATE248"/>
      <c r="ATF248"/>
      <c r="ATG248"/>
      <c r="ATH248"/>
      <c r="ATI248"/>
      <c r="ATJ248"/>
      <c r="ATK248"/>
      <c r="ATL248"/>
      <c r="ATM248"/>
      <c r="ATN248"/>
      <c r="ATO248"/>
      <c r="ATP248"/>
      <c r="ATQ248"/>
      <c r="ATR248"/>
      <c r="ATS248"/>
      <c r="ATT248"/>
      <c r="ATU248"/>
      <c r="ATV248"/>
      <c r="ATW248"/>
      <c r="ATX248"/>
      <c r="ATY248"/>
      <c r="ATZ248"/>
      <c r="AUA248"/>
      <c r="AUB248"/>
      <c r="AUC248"/>
      <c r="AUD248"/>
      <c r="AUE248"/>
      <c r="AUF248"/>
      <c r="AUG248"/>
      <c r="AUH248"/>
      <c r="AUI248"/>
      <c r="AUJ248"/>
      <c r="AUK248"/>
      <c r="AUL248"/>
      <c r="AUM248"/>
      <c r="AUN248"/>
      <c r="AUO248"/>
      <c r="AUP248"/>
      <c r="AUQ248"/>
      <c r="AUR248"/>
      <c r="AUS248"/>
      <c r="AUT248"/>
      <c r="AUU248"/>
      <c r="AUV248"/>
      <c r="AUW248"/>
      <c r="AUX248"/>
      <c r="AUY248"/>
      <c r="AUZ248"/>
      <c r="AVA248"/>
      <c r="AVB248"/>
      <c r="AVC248"/>
      <c r="AVD248"/>
      <c r="AVE248"/>
      <c r="AVF248"/>
      <c r="AVG248"/>
      <c r="AVH248"/>
      <c r="AVI248"/>
      <c r="AVJ248"/>
      <c r="AVK248"/>
      <c r="AVL248"/>
      <c r="AVM248"/>
      <c r="AVN248"/>
      <c r="AVO248"/>
      <c r="AVP248"/>
      <c r="AVQ248"/>
      <c r="AVR248"/>
      <c r="AVS248"/>
      <c r="AVT248"/>
      <c r="AVU248"/>
      <c r="AVV248"/>
      <c r="AVW248"/>
      <c r="AVX248"/>
      <c r="AVY248"/>
      <c r="AVZ248"/>
      <c r="AWA248"/>
      <c r="AWB248"/>
      <c r="AWC248"/>
      <c r="AWD248"/>
      <c r="AWE248"/>
      <c r="AWF248"/>
      <c r="AWG248"/>
      <c r="AWH248"/>
      <c r="AWI248"/>
      <c r="AWJ248"/>
      <c r="AWK248"/>
      <c r="AWL248"/>
      <c r="AWM248"/>
      <c r="AWN248"/>
      <c r="AWO248"/>
      <c r="AWP248"/>
      <c r="AWQ248"/>
      <c r="AWR248"/>
      <c r="AWS248"/>
      <c r="AWT248"/>
      <c r="AWU248"/>
      <c r="AWV248"/>
      <c r="AWW248"/>
      <c r="AWX248"/>
      <c r="AWY248"/>
      <c r="AWZ248"/>
      <c r="AXA248"/>
      <c r="AXB248"/>
      <c r="AXC248"/>
      <c r="AXD248"/>
      <c r="AXE248"/>
      <c r="AXF248"/>
      <c r="AXG248"/>
      <c r="AXH248"/>
      <c r="AXI248"/>
      <c r="AXJ248"/>
      <c r="AXK248"/>
      <c r="AXL248"/>
      <c r="AXM248"/>
      <c r="AXN248"/>
      <c r="AXO248"/>
      <c r="AXP248"/>
      <c r="AXQ248"/>
      <c r="AXR248"/>
      <c r="AXS248"/>
      <c r="AXT248"/>
      <c r="AXU248"/>
      <c r="AXV248"/>
      <c r="AXW248"/>
      <c r="AXX248"/>
      <c r="AXY248"/>
      <c r="AXZ248"/>
      <c r="AYA248"/>
      <c r="AYB248"/>
      <c r="AYC248"/>
      <c r="AYD248"/>
      <c r="AYE248"/>
      <c r="AYF248"/>
      <c r="AYG248"/>
      <c r="AYH248"/>
      <c r="AYI248"/>
      <c r="AYJ248"/>
      <c r="AYK248"/>
      <c r="AYL248"/>
      <c r="AYM248"/>
    </row>
    <row r="249" spans="1:1339" x14ac:dyDescent="0.3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  <c r="AGN249"/>
      <c r="AGO249"/>
      <c r="AGP249"/>
      <c r="AGQ249"/>
      <c r="AGR249"/>
      <c r="AGS249"/>
      <c r="AGT249"/>
      <c r="AGU249"/>
      <c r="AGV249"/>
      <c r="AGW249"/>
      <c r="AGX249"/>
      <c r="AGY249"/>
      <c r="AGZ249"/>
      <c r="AHA249"/>
      <c r="AHB249"/>
      <c r="AHC249"/>
      <c r="AHD249"/>
      <c r="AHE249"/>
      <c r="AHF249"/>
      <c r="AHG249"/>
      <c r="AHH249"/>
      <c r="AHI249"/>
      <c r="AHJ249"/>
      <c r="AHK249"/>
      <c r="AHL249"/>
      <c r="AHM249"/>
      <c r="AHN249"/>
      <c r="AHO249"/>
      <c r="AHP249"/>
      <c r="AHQ249"/>
      <c r="AHR249"/>
      <c r="AHS249"/>
      <c r="AHT249"/>
      <c r="AHU249"/>
      <c r="AHV249"/>
      <c r="AHW249"/>
      <c r="AHX249"/>
      <c r="AHY249"/>
      <c r="AHZ249"/>
      <c r="AIA249"/>
      <c r="AIB249"/>
      <c r="AIC249"/>
      <c r="AID249"/>
      <c r="AIE249"/>
      <c r="AIF249"/>
      <c r="AIG249"/>
      <c r="AIH249"/>
      <c r="AII249"/>
      <c r="AIJ249"/>
      <c r="AIK249"/>
      <c r="AIL249"/>
      <c r="AIM249"/>
      <c r="AIN249"/>
      <c r="AIO249"/>
      <c r="AIP249"/>
      <c r="AIQ249"/>
      <c r="AIR249"/>
      <c r="AIS249"/>
      <c r="AIT249"/>
      <c r="AIU249"/>
      <c r="AIV249"/>
      <c r="AIW249"/>
      <c r="AIX249"/>
      <c r="AIY249"/>
      <c r="AIZ249"/>
      <c r="AJA249"/>
      <c r="AJB249"/>
      <c r="AJC249"/>
      <c r="AJD249"/>
      <c r="AJE249"/>
      <c r="AJF249"/>
      <c r="AJG249"/>
      <c r="AJH249"/>
      <c r="AJI249"/>
      <c r="AJJ249"/>
      <c r="AJK249"/>
      <c r="AJL249"/>
      <c r="AJM249"/>
      <c r="AJN249"/>
      <c r="AJO249"/>
      <c r="AJP249"/>
      <c r="AJQ249"/>
      <c r="AJR249"/>
      <c r="AJS249"/>
      <c r="AJT249"/>
      <c r="AJU249"/>
      <c r="AJV249"/>
      <c r="AJW249"/>
      <c r="AJX249"/>
      <c r="AJY249"/>
      <c r="AJZ249"/>
      <c r="AKA249"/>
      <c r="AKB249"/>
      <c r="AKC249"/>
      <c r="AKD249"/>
      <c r="AKE249"/>
      <c r="AKF249"/>
      <c r="AKG249"/>
      <c r="AKH249"/>
      <c r="AKI249"/>
      <c r="AKJ249"/>
      <c r="AKK249"/>
      <c r="AKL249"/>
      <c r="AKM249"/>
      <c r="AKN249"/>
      <c r="AKO249"/>
      <c r="AKP249"/>
      <c r="AKQ249"/>
      <c r="AKR249"/>
      <c r="AKS249"/>
      <c r="AKT249"/>
      <c r="AKU249"/>
      <c r="AKV249"/>
      <c r="AKW249"/>
      <c r="AKX249"/>
      <c r="AKY249"/>
      <c r="AKZ249"/>
      <c r="ALA249"/>
      <c r="ALB249"/>
      <c r="ALC249"/>
      <c r="ALD249"/>
      <c r="ALE249"/>
      <c r="ALF249"/>
      <c r="ALG249"/>
      <c r="ALH249"/>
      <c r="ALI249"/>
      <c r="ALJ249"/>
      <c r="ALK249"/>
      <c r="ALL249"/>
      <c r="ALM249"/>
      <c r="ALN249"/>
      <c r="ALO249"/>
      <c r="ALP249"/>
      <c r="ALQ249"/>
      <c r="ALR249"/>
      <c r="ALS249"/>
      <c r="ALT249"/>
      <c r="ALU249"/>
      <c r="ALV249"/>
      <c r="ALW249"/>
      <c r="ALX249"/>
      <c r="ALY249"/>
      <c r="ALZ249"/>
      <c r="AMA249"/>
      <c r="AMB249"/>
      <c r="AMC249"/>
      <c r="AMD249"/>
      <c r="AME249"/>
      <c r="AMF249"/>
      <c r="AMG249"/>
      <c r="AMH249"/>
      <c r="AMI249"/>
      <c r="AMJ249"/>
      <c r="AMK249"/>
      <c r="AML249"/>
      <c r="AMM249"/>
      <c r="AMN249"/>
      <c r="AMO249"/>
      <c r="AMP249"/>
      <c r="AMQ249"/>
      <c r="AMR249"/>
      <c r="AMS249"/>
      <c r="AMT249"/>
      <c r="AMU249"/>
      <c r="AMV249"/>
      <c r="AMW249"/>
      <c r="AMX249"/>
      <c r="AMY249"/>
      <c r="AMZ249"/>
      <c r="ANA249"/>
      <c r="ANB249"/>
      <c r="ANC249"/>
      <c r="AND249"/>
      <c r="ANE249"/>
      <c r="ANF249"/>
      <c r="ANG249"/>
      <c r="ANH249"/>
      <c r="ANI249"/>
      <c r="ANJ249"/>
      <c r="ANK249"/>
      <c r="ANL249"/>
      <c r="ANM249"/>
      <c r="ANN249"/>
      <c r="ANO249"/>
      <c r="ANP249"/>
      <c r="ANQ249"/>
      <c r="ANR249"/>
      <c r="ANS249"/>
      <c r="ANT249"/>
      <c r="ANU249"/>
      <c r="ANV249"/>
      <c r="ANW249"/>
      <c r="ANX249"/>
      <c r="ANY249"/>
      <c r="ANZ249"/>
      <c r="AOA249"/>
      <c r="AOB249"/>
      <c r="AOC249"/>
      <c r="AOD249"/>
      <c r="AOE249"/>
      <c r="AOF249"/>
      <c r="AOG249"/>
      <c r="AOH249"/>
      <c r="AOI249"/>
      <c r="AOJ249"/>
      <c r="AOK249"/>
      <c r="AOL249"/>
      <c r="AOM249"/>
      <c r="AON249"/>
      <c r="AOO249"/>
      <c r="AOP249"/>
      <c r="AOQ249"/>
      <c r="AOR249"/>
      <c r="AOS249"/>
      <c r="AOT249"/>
      <c r="AOU249"/>
      <c r="AOV249"/>
      <c r="AOW249"/>
      <c r="AOX249"/>
      <c r="AOY249"/>
      <c r="AOZ249"/>
      <c r="APA249"/>
      <c r="APB249"/>
      <c r="APC249"/>
      <c r="APD249"/>
      <c r="APE249"/>
      <c r="APF249"/>
      <c r="APG249"/>
      <c r="APH249"/>
      <c r="API249"/>
      <c r="APJ249"/>
      <c r="APK249"/>
      <c r="APL249"/>
      <c r="APM249"/>
      <c r="APN249"/>
      <c r="APO249"/>
      <c r="APP249"/>
      <c r="APQ249"/>
      <c r="APR249"/>
      <c r="APS249"/>
      <c r="APT249"/>
      <c r="APU249"/>
      <c r="APV249"/>
      <c r="APW249"/>
      <c r="APX249"/>
      <c r="APY249"/>
      <c r="APZ249"/>
      <c r="AQA249"/>
      <c r="AQB249"/>
      <c r="AQC249"/>
      <c r="AQD249"/>
      <c r="AQE249"/>
      <c r="AQF249"/>
      <c r="AQG249"/>
      <c r="AQH249"/>
      <c r="AQI249"/>
      <c r="AQJ249"/>
      <c r="AQK249"/>
      <c r="AQL249"/>
      <c r="AQM249"/>
      <c r="AQN249"/>
      <c r="AQO249"/>
      <c r="AQP249"/>
      <c r="AQQ249"/>
      <c r="AQR249"/>
      <c r="AQS249"/>
      <c r="AQT249"/>
      <c r="AQU249"/>
      <c r="AQV249"/>
      <c r="AQW249"/>
      <c r="AQX249"/>
      <c r="AQY249"/>
      <c r="AQZ249"/>
      <c r="ARA249"/>
      <c r="ARB249"/>
      <c r="ARC249"/>
      <c r="ARD249"/>
      <c r="ARE249"/>
      <c r="ARF249"/>
      <c r="ARG249"/>
      <c r="ARH249"/>
      <c r="ARI249"/>
      <c r="ARJ249"/>
      <c r="ARK249"/>
      <c r="ARL249"/>
      <c r="ARM249"/>
      <c r="ARN249"/>
      <c r="ARO249"/>
      <c r="ARP249"/>
      <c r="ARQ249"/>
      <c r="ARR249"/>
      <c r="ARS249"/>
      <c r="ART249"/>
      <c r="ARU249"/>
      <c r="ARV249"/>
      <c r="ARW249"/>
      <c r="ARX249"/>
      <c r="ARY249"/>
      <c r="ARZ249"/>
      <c r="ASA249"/>
      <c r="ASB249"/>
      <c r="ASC249"/>
      <c r="ASD249"/>
      <c r="ASE249"/>
      <c r="ASF249"/>
      <c r="ASG249"/>
      <c r="ASH249"/>
      <c r="ASI249"/>
      <c r="ASJ249"/>
      <c r="ASK249"/>
      <c r="ASL249"/>
      <c r="ASM249"/>
      <c r="ASN249"/>
      <c r="ASO249"/>
      <c r="ASP249"/>
      <c r="ASQ249"/>
      <c r="ASR249"/>
      <c r="ASS249"/>
      <c r="AST249"/>
      <c r="ASU249"/>
      <c r="ASV249"/>
      <c r="ASW249"/>
      <c r="ASX249"/>
      <c r="ASY249"/>
      <c r="ASZ249"/>
      <c r="ATA249"/>
      <c r="ATB249"/>
      <c r="ATC249"/>
      <c r="ATD249"/>
      <c r="ATE249"/>
      <c r="ATF249"/>
      <c r="ATG249"/>
      <c r="ATH249"/>
      <c r="ATI249"/>
      <c r="ATJ249"/>
      <c r="ATK249"/>
      <c r="ATL249"/>
      <c r="ATM249"/>
      <c r="ATN249"/>
      <c r="ATO249"/>
      <c r="ATP249"/>
      <c r="ATQ249"/>
      <c r="ATR249"/>
      <c r="ATS249"/>
      <c r="ATT249"/>
      <c r="ATU249"/>
      <c r="ATV249"/>
      <c r="ATW249"/>
      <c r="ATX249"/>
      <c r="ATY249"/>
      <c r="ATZ249"/>
      <c r="AUA249"/>
      <c r="AUB249"/>
      <c r="AUC249"/>
      <c r="AUD249"/>
      <c r="AUE249"/>
      <c r="AUF249"/>
      <c r="AUG249"/>
      <c r="AUH249"/>
      <c r="AUI249"/>
      <c r="AUJ249"/>
      <c r="AUK249"/>
      <c r="AUL249"/>
      <c r="AUM249"/>
      <c r="AUN249"/>
      <c r="AUO249"/>
      <c r="AUP249"/>
      <c r="AUQ249"/>
      <c r="AUR249"/>
      <c r="AUS249"/>
      <c r="AUT249"/>
      <c r="AUU249"/>
      <c r="AUV249"/>
      <c r="AUW249"/>
      <c r="AUX249"/>
      <c r="AUY249"/>
      <c r="AUZ249"/>
      <c r="AVA249"/>
      <c r="AVB249"/>
      <c r="AVC249"/>
      <c r="AVD249"/>
      <c r="AVE249"/>
      <c r="AVF249"/>
      <c r="AVG249"/>
      <c r="AVH249"/>
      <c r="AVI249"/>
      <c r="AVJ249"/>
      <c r="AVK249"/>
      <c r="AVL249"/>
      <c r="AVM249"/>
      <c r="AVN249"/>
      <c r="AVO249"/>
      <c r="AVP249"/>
      <c r="AVQ249"/>
      <c r="AVR249"/>
      <c r="AVS249"/>
      <c r="AVT249"/>
      <c r="AVU249"/>
      <c r="AVV249"/>
      <c r="AVW249"/>
      <c r="AVX249"/>
      <c r="AVY249"/>
      <c r="AVZ249"/>
      <c r="AWA249"/>
      <c r="AWB249"/>
      <c r="AWC249"/>
      <c r="AWD249"/>
      <c r="AWE249"/>
      <c r="AWF249"/>
      <c r="AWG249"/>
      <c r="AWH249"/>
      <c r="AWI249"/>
      <c r="AWJ249"/>
      <c r="AWK249"/>
      <c r="AWL249"/>
      <c r="AWM249"/>
      <c r="AWN249"/>
      <c r="AWO249"/>
      <c r="AWP249"/>
      <c r="AWQ249"/>
      <c r="AWR249"/>
      <c r="AWS249"/>
      <c r="AWT249"/>
      <c r="AWU249"/>
      <c r="AWV249"/>
      <c r="AWW249"/>
      <c r="AWX249"/>
      <c r="AWY249"/>
      <c r="AWZ249"/>
      <c r="AXA249"/>
      <c r="AXB249"/>
      <c r="AXC249"/>
      <c r="AXD249"/>
      <c r="AXE249"/>
      <c r="AXF249"/>
      <c r="AXG249"/>
      <c r="AXH249"/>
      <c r="AXI249"/>
      <c r="AXJ249"/>
      <c r="AXK249"/>
      <c r="AXL249"/>
      <c r="AXM249"/>
      <c r="AXN249"/>
      <c r="AXO249"/>
      <c r="AXP249"/>
      <c r="AXQ249"/>
      <c r="AXR249"/>
      <c r="AXS249"/>
      <c r="AXT249"/>
      <c r="AXU249"/>
      <c r="AXV249"/>
      <c r="AXW249"/>
      <c r="AXX249"/>
      <c r="AXY249"/>
      <c r="AXZ249"/>
      <c r="AYA249"/>
      <c r="AYB249"/>
      <c r="AYC249"/>
      <c r="AYD249"/>
      <c r="AYE249"/>
      <c r="AYF249"/>
      <c r="AYG249"/>
      <c r="AYH249"/>
      <c r="AYI249"/>
      <c r="AYJ249"/>
      <c r="AYK249"/>
      <c r="AYL249"/>
      <c r="AYM249"/>
    </row>
    <row r="250" spans="1:1339" x14ac:dyDescent="0.3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  <c r="AGN250"/>
      <c r="AGO250"/>
      <c r="AGP250"/>
      <c r="AGQ250"/>
      <c r="AGR250"/>
      <c r="AGS250"/>
      <c r="AGT250"/>
      <c r="AGU250"/>
      <c r="AGV250"/>
      <c r="AGW250"/>
      <c r="AGX250"/>
      <c r="AGY250"/>
      <c r="AGZ250"/>
      <c r="AHA250"/>
      <c r="AHB250"/>
      <c r="AHC250"/>
      <c r="AHD250"/>
      <c r="AHE250"/>
      <c r="AHF250"/>
      <c r="AHG250"/>
      <c r="AHH250"/>
      <c r="AHI250"/>
      <c r="AHJ250"/>
      <c r="AHK250"/>
      <c r="AHL250"/>
      <c r="AHM250"/>
      <c r="AHN250"/>
      <c r="AHO250"/>
      <c r="AHP250"/>
      <c r="AHQ250"/>
      <c r="AHR250"/>
      <c r="AHS250"/>
      <c r="AHT250"/>
      <c r="AHU250"/>
      <c r="AHV250"/>
      <c r="AHW250"/>
      <c r="AHX250"/>
      <c r="AHY250"/>
      <c r="AHZ250"/>
      <c r="AIA250"/>
      <c r="AIB250"/>
      <c r="AIC250"/>
      <c r="AID250"/>
      <c r="AIE250"/>
      <c r="AIF250"/>
      <c r="AIG250"/>
      <c r="AIH250"/>
      <c r="AII250"/>
      <c r="AIJ250"/>
      <c r="AIK250"/>
      <c r="AIL250"/>
      <c r="AIM250"/>
      <c r="AIN250"/>
      <c r="AIO250"/>
      <c r="AIP250"/>
      <c r="AIQ250"/>
      <c r="AIR250"/>
      <c r="AIS250"/>
      <c r="AIT250"/>
      <c r="AIU250"/>
      <c r="AIV250"/>
      <c r="AIW250"/>
      <c r="AIX250"/>
      <c r="AIY250"/>
      <c r="AIZ250"/>
      <c r="AJA250"/>
      <c r="AJB250"/>
      <c r="AJC250"/>
      <c r="AJD250"/>
      <c r="AJE250"/>
      <c r="AJF250"/>
      <c r="AJG250"/>
      <c r="AJH250"/>
      <c r="AJI250"/>
      <c r="AJJ250"/>
      <c r="AJK250"/>
      <c r="AJL250"/>
      <c r="AJM250"/>
      <c r="AJN250"/>
      <c r="AJO250"/>
      <c r="AJP250"/>
      <c r="AJQ250"/>
      <c r="AJR250"/>
      <c r="AJS250"/>
      <c r="AJT250"/>
      <c r="AJU250"/>
      <c r="AJV250"/>
      <c r="AJW250"/>
      <c r="AJX250"/>
      <c r="AJY250"/>
      <c r="AJZ250"/>
      <c r="AKA250"/>
      <c r="AKB250"/>
      <c r="AKC250"/>
      <c r="AKD250"/>
      <c r="AKE250"/>
      <c r="AKF250"/>
      <c r="AKG250"/>
      <c r="AKH250"/>
      <c r="AKI250"/>
      <c r="AKJ250"/>
      <c r="AKK250"/>
      <c r="AKL250"/>
      <c r="AKM250"/>
      <c r="AKN250"/>
      <c r="AKO250"/>
      <c r="AKP250"/>
      <c r="AKQ250"/>
      <c r="AKR250"/>
      <c r="AKS250"/>
      <c r="AKT250"/>
      <c r="AKU250"/>
      <c r="AKV250"/>
      <c r="AKW250"/>
      <c r="AKX250"/>
      <c r="AKY250"/>
      <c r="AKZ250"/>
      <c r="ALA250"/>
      <c r="ALB250"/>
      <c r="ALC250"/>
      <c r="ALD250"/>
      <c r="ALE250"/>
      <c r="ALF250"/>
      <c r="ALG250"/>
      <c r="ALH250"/>
      <c r="ALI250"/>
      <c r="ALJ250"/>
      <c r="ALK250"/>
      <c r="ALL250"/>
      <c r="ALM250"/>
      <c r="ALN250"/>
      <c r="ALO250"/>
      <c r="ALP250"/>
      <c r="ALQ250"/>
      <c r="ALR250"/>
      <c r="ALS250"/>
      <c r="ALT250"/>
      <c r="ALU250"/>
      <c r="ALV250"/>
      <c r="ALW250"/>
      <c r="ALX250"/>
      <c r="ALY250"/>
      <c r="ALZ250"/>
      <c r="AMA250"/>
      <c r="AMB250"/>
      <c r="AMC250"/>
      <c r="AMD250"/>
      <c r="AME250"/>
      <c r="AMF250"/>
      <c r="AMG250"/>
      <c r="AMH250"/>
      <c r="AMI250"/>
      <c r="AMJ250"/>
      <c r="AMK250"/>
      <c r="AML250"/>
      <c r="AMM250"/>
      <c r="AMN250"/>
      <c r="AMO250"/>
      <c r="AMP250"/>
      <c r="AMQ250"/>
      <c r="AMR250"/>
      <c r="AMS250"/>
      <c r="AMT250"/>
      <c r="AMU250"/>
      <c r="AMV250"/>
      <c r="AMW250"/>
      <c r="AMX250"/>
      <c r="AMY250"/>
      <c r="AMZ250"/>
      <c r="ANA250"/>
      <c r="ANB250"/>
      <c r="ANC250"/>
      <c r="AND250"/>
      <c r="ANE250"/>
      <c r="ANF250"/>
      <c r="ANG250"/>
      <c r="ANH250"/>
      <c r="ANI250"/>
      <c r="ANJ250"/>
      <c r="ANK250"/>
      <c r="ANL250"/>
      <c r="ANM250"/>
      <c r="ANN250"/>
      <c r="ANO250"/>
      <c r="ANP250"/>
      <c r="ANQ250"/>
      <c r="ANR250"/>
      <c r="ANS250"/>
      <c r="ANT250"/>
      <c r="ANU250"/>
      <c r="ANV250"/>
      <c r="ANW250"/>
      <c r="ANX250"/>
      <c r="ANY250"/>
      <c r="ANZ250"/>
      <c r="AOA250"/>
      <c r="AOB250"/>
      <c r="AOC250"/>
      <c r="AOD250"/>
      <c r="AOE250"/>
      <c r="AOF250"/>
      <c r="AOG250"/>
      <c r="AOH250"/>
      <c r="AOI250"/>
      <c r="AOJ250"/>
      <c r="AOK250"/>
      <c r="AOL250"/>
      <c r="AOM250"/>
      <c r="AON250"/>
      <c r="AOO250"/>
      <c r="AOP250"/>
      <c r="AOQ250"/>
      <c r="AOR250"/>
      <c r="AOS250"/>
      <c r="AOT250"/>
      <c r="AOU250"/>
      <c r="AOV250"/>
      <c r="AOW250"/>
      <c r="AOX250"/>
      <c r="AOY250"/>
      <c r="AOZ250"/>
      <c r="APA250"/>
      <c r="APB250"/>
      <c r="APC250"/>
      <c r="APD250"/>
      <c r="APE250"/>
      <c r="APF250"/>
      <c r="APG250"/>
      <c r="APH250"/>
      <c r="API250"/>
      <c r="APJ250"/>
      <c r="APK250"/>
      <c r="APL250"/>
      <c r="APM250"/>
      <c r="APN250"/>
      <c r="APO250"/>
      <c r="APP250"/>
      <c r="APQ250"/>
      <c r="APR250"/>
      <c r="APS250"/>
      <c r="APT250"/>
      <c r="APU250"/>
      <c r="APV250"/>
      <c r="APW250"/>
      <c r="APX250"/>
      <c r="APY250"/>
      <c r="APZ250"/>
      <c r="AQA250"/>
      <c r="AQB250"/>
      <c r="AQC250"/>
      <c r="AQD250"/>
      <c r="AQE250"/>
      <c r="AQF250"/>
      <c r="AQG250"/>
      <c r="AQH250"/>
      <c r="AQI250"/>
      <c r="AQJ250"/>
      <c r="AQK250"/>
      <c r="AQL250"/>
      <c r="AQM250"/>
      <c r="AQN250"/>
      <c r="AQO250"/>
      <c r="AQP250"/>
      <c r="AQQ250"/>
      <c r="AQR250"/>
      <c r="AQS250"/>
      <c r="AQT250"/>
      <c r="AQU250"/>
      <c r="AQV250"/>
      <c r="AQW250"/>
      <c r="AQX250"/>
      <c r="AQY250"/>
      <c r="AQZ250"/>
      <c r="ARA250"/>
      <c r="ARB250"/>
      <c r="ARC250"/>
      <c r="ARD250"/>
      <c r="ARE250"/>
      <c r="ARF250"/>
      <c r="ARG250"/>
      <c r="ARH250"/>
      <c r="ARI250"/>
      <c r="ARJ250"/>
      <c r="ARK250"/>
      <c r="ARL250"/>
      <c r="ARM250"/>
      <c r="ARN250"/>
      <c r="ARO250"/>
      <c r="ARP250"/>
      <c r="ARQ250"/>
      <c r="ARR250"/>
      <c r="ARS250"/>
      <c r="ART250"/>
      <c r="ARU250"/>
      <c r="ARV250"/>
      <c r="ARW250"/>
      <c r="ARX250"/>
      <c r="ARY250"/>
      <c r="ARZ250"/>
      <c r="ASA250"/>
      <c r="ASB250"/>
      <c r="ASC250"/>
      <c r="ASD250"/>
      <c r="ASE250"/>
      <c r="ASF250"/>
      <c r="ASG250"/>
      <c r="ASH250"/>
      <c r="ASI250"/>
      <c r="ASJ250"/>
      <c r="ASK250"/>
      <c r="ASL250"/>
      <c r="ASM250"/>
      <c r="ASN250"/>
      <c r="ASO250"/>
      <c r="ASP250"/>
      <c r="ASQ250"/>
      <c r="ASR250"/>
      <c r="ASS250"/>
      <c r="AST250"/>
      <c r="ASU250"/>
      <c r="ASV250"/>
      <c r="ASW250"/>
      <c r="ASX250"/>
      <c r="ASY250"/>
      <c r="ASZ250"/>
      <c r="ATA250"/>
      <c r="ATB250"/>
      <c r="ATC250"/>
      <c r="ATD250"/>
      <c r="ATE250"/>
      <c r="ATF250"/>
      <c r="ATG250"/>
      <c r="ATH250"/>
      <c r="ATI250"/>
      <c r="ATJ250"/>
      <c r="ATK250"/>
      <c r="ATL250"/>
      <c r="ATM250"/>
      <c r="ATN250"/>
      <c r="ATO250"/>
      <c r="ATP250"/>
      <c r="ATQ250"/>
      <c r="ATR250"/>
      <c r="ATS250"/>
      <c r="ATT250"/>
      <c r="ATU250"/>
      <c r="ATV250"/>
      <c r="ATW250"/>
      <c r="ATX250"/>
      <c r="ATY250"/>
      <c r="ATZ250"/>
      <c r="AUA250"/>
      <c r="AUB250"/>
      <c r="AUC250"/>
      <c r="AUD250"/>
      <c r="AUE250"/>
      <c r="AUF250"/>
      <c r="AUG250"/>
      <c r="AUH250"/>
      <c r="AUI250"/>
      <c r="AUJ250"/>
      <c r="AUK250"/>
      <c r="AUL250"/>
      <c r="AUM250"/>
      <c r="AUN250"/>
      <c r="AUO250"/>
      <c r="AUP250"/>
      <c r="AUQ250"/>
      <c r="AUR250"/>
      <c r="AUS250"/>
      <c r="AUT250"/>
      <c r="AUU250"/>
      <c r="AUV250"/>
      <c r="AUW250"/>
      <c r="AUX250"/>
      <c r="AUY250"/>
      <c r="AUZ250"/>
      <c r="AVA250"/>
      <c r="AVB250"/>
      <c r="AVC250"/>
      <c r="AVD250"/>
      <c r="AVE250"/>
      <c r="AVF250"/>
      <c r="AVG250"/>
      <c r="AVH250"/>
      <c r="AVI250"/>
      <c r="AVJ250"/>
      <c r="AVK250"/>
      <c r="AVL250"/>
      <c r="AVM250"/>
      <c r="AVN250"/>
      <c r="AVO250"/>
      <c r="AVP250"/>
      <c r="AVQ250"/>
      <c r="AVR250"/>
      <c r="AVS250"/>
      <c r="AVT250"/>
      <c r="AVU250"/>
      <c r="AVV250"/>
      <c r="AVW250"/>
      <c r="AVX250"/>
      <c r="AVY250"/>
      <c r="AVZ250"/>
      <c r="AWA250"/>
      <c r="AWB250"/>
      <c r="AWC250"/>
      <c r="AWD250"/>
      <c r="AWE250"/>
      <c r="AWF250"/>
      <c r="AWG250"/>
      <c r="AWH250"/>
      <c r="AWI250"/>
      <c r="AWJ250"/>
      <c r="AWK250"/>
      <c r="AWL250"/>
      <c r="AWM250"/>
      <c r="AWN250"/>
      <c r="AWO250"/>
      <c r="AWP250"/>
      <c r="AWQ250"/>
      <c r="AWR250"/>
      <c r="AWS250"/>
      <c r="AWT250"/>
      <c r="AWU250"/>
      <c r="AWV250"/>
      <c r="AWW250"/>
      <c r="AWX250"/>
      <c r="AWY250"/>
      <c r="AWZ250"/>
      <c r="AXA250"/>
      <c r="AXB250"/>
      <c r="AXC250"/>
      <c r="AXD250"/>
      <c r="AXE250"/>
      <c r="AXF250"/>
      <c r="AXG250"/>
      <c r="AXH250"/>
      <c r="AXI250"/>
      <c r="AXJ250"/>
      <c r="AXK250"/>
      <c r="AXL250"/>
      <c r="AXM250"/>
      <c r="AXN250"/>
      <c r="AXO250"/>
      <c r="AXP250"/>
      <c r="AXQ250"/>
      <c r="AXR250"/>
      <c r="AXS250"/>
      <c r="AXT250"/>
      <c r="AXU250"/>
      <c r="AXV250"/>
      <c r="AXW250"/>
      <c r="AXX250"/>
      <c r="AXY250"/>
      <c r="AXZ250"/>
      <c r="AYA250"/>
      <c r="AYB250"/>
      <c r="AYC250"/>
      <c r="AYD250"/>
      <c r="AYE250"/>
      <c r="AYF250"/>
      <c r="AYG250"/>
      <c r="AYH250"/>
      <c r="AYI250"/>
      <c r="AYJ250"/>
      <c r="AYK250"/>
      <c r="AYL250"/>
      <c r="AYM250"/>
    </row>
    <row r="251" spans="1:1339" x14ac:dyDescent="0.3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  <c r="AGN251"/>
      <c r="AGO251"/>
      <c r="AGP251"/>
      <c r="AGQ251"/>
      <c r="AGR251"/>
      <c r="AGS251"/>
      <c r="AGT251"/>
      <c r="AGU251"/>
      <c r="AGV251"/>
      <c r="AGW251"/>
      <c r="AGX251"/>
      <c r="AGY251"/>
      <c r="AGZ251"/>
      <c r="AHA251"/>
      <c r="AHB251"/>
      <c r="AHC251"/>
      <c r="AHD251"/>
      <c r="AHE251"/>
      <c r="AHF251"/>
      <c r="AHG251"/>
      <c r="AHH251"/>
      <c r="AHI251"/>
      <c r="AHJ251"/>
      <c r="AHK251"/>
      <c r="AHL251"/>
      <c r="AHM251"/>
      <c r="AHN251"/>
      <c r="AHO251"/>
      <c r="AHP251"/>
      <c r="AHQ251"/>
      <c r="AHR251"/>
      <c r="AHS251"/>
      <c r="AHT251"/>
      <c r="AHU251"/>
      <c r="AHV251"/>
      <c r="AHW251"/>
      <c r="AHX251"/>
      <c r="AHY251"/>
      <c r="AHZ251"/>
      <c r="AIA251"/>
      <c r="AIB251"/>
      <c r="AIC251"/>
      <c r="AID251"/>
      <c r="AIE251"/>
      <c r="AIF251"/>
      <c r="AIG251"/>
      <c r="AIH251"/>
      <c r="AII251"/>
      <c r="AIJ251"/>
      <c r="AIK251"/>
      <c r="AIL251"/>
      <c r="AIM251"/>
      <c r="AIN251"/>
      <c r="AIO251"/>
      <c r="AIP251"/>
      <c r="AIQ251"/>
      <c r="AIR251"/>
      <c r="AIS251"/>
      <c r="AIT251"/>
      <c r="AIU251"/>
      <c r="AIV251"/>
      <c r="AIW251"/>
      <c r="AIX251"/>
      <c r="AIY251"/>
      <c r="AIZ251"/>
      <c r="AJA251"/>
      <c r="AJB251"/>
      <c r="AJC251"/>
      <c r="AJD251"/>
      <c r="AJE251"/>
      <c r="AJF251"/>
      <c r="AJG251"/>
      <c r="AJH251"/>
      <c r="AJI251"/>
      <c r="AJJ251"/>
      <c r="AJK251"/>
      <c r="AJL251"/>
      <c r="AJM251"/>
      <c r="AJN251"/>
      <c r="AJO251"/>
      <c r="AJP251"/>
      <c r="AJQ251"/>
      <c r="AJR251"/>
      <c r="AJS251"/>
      <c r="AJT251"/>
      <c r="AJU251"/>
      <c r="AJV251"/>
      <c r="AJW251"/>
      <c r="AJX251"/>
      <c r="AJY251"/>
      <c r="AJZ251"/>
      <c r="AKA251"/>
      <c r="AKB251"/>
      <c r="AKC251"/>
      <c r="AKD251"/>
      <c r="AKE251"/>
      <c r="AKF251"/>
      <c r="AKG251"/>
      <c r="AKH251"/>
      <c r="AKI251"/>
      <c r="AKJ251"/>
      <c r="AKK251"/>
      <c r="AKL251"/>
      <c r="AKM251"/>
      <c r="AKN251"/>
      <c r="AKO251"/>
      <c r="AKP251"/>
      <c r="AKQ251"/>
      <c r="AKR251"/>
      <c r="AKS251"/>
      <c r="AKT251"/>
      <c r="AKU251"/>
      <c r="AKV251"/>
      <c r="AKW251"/>
      <c r="AKX251"/>
      <c r="AKY251"/>
      <c r="AKZ251"/>
      <c r="ALA251"/>
      <c r="ALB251"/>
      <c r="ALC251"/>
      <c r="ALD251"/>
      <c r="ALE251"/>
      <c r="ALF251"/>
      <c r="ALG251"/>
      <c r="ALH251"/>
      <c r="ALI251"/>
      <c r="ALJ251"/>
      <c r="ALK251"/>
      <c r="ALL251"/>
      <c r="ALM251"/>
      <c r="ALN251"/>
      <c r="ALO251"/>
      <c r="ALP251"/>
      <c r="ALQ251"/>
      <c r="ALR251"/>
      <c r="ALS251"/>
      <c r="ALT251"/>
      <c r="ALU251"/>
      <c r="ALV251"/>
      <c r="ALW251"/>
      <c r="ALX251"/>
      <c r="ALY251"/>
      <c r="ALZ251"/>
      <c r="AMA251"/>
      <c r="AMB251"/>
      <c r="AMC251"/>
      <c r="AMD251"/>
      <c r="AME251"/>
      <c r="AMF251"/>
      <c r="AMG251"/>
      <c r="AMH251"/>
      <c r="AMI251"/>
      <c r="AMJ251"/>
      <c r="AMK251"/>
      <c r="AML251"/>
      <c r="AMM251"/>
      <c r="AMN251"/>
      <c r="AMO251"/>
      <c r="AMP251"/>
      <c r="AMQ251"/>
      <c r="AMR251"/>
      <c r="AMS251"/>
      <c r="AMT251"/>
      <c r="AMU251"/>
      <c r="AMV251"/>
      <c r="AMW251"/>
      <c r="AMX251"/>
      <c r="AMY251"/>
      <c r="AMZ251"/>
      <c r="ANA251"/>
      <c r="ANB251"/>
      <c r="ANC251"/>
      <c r="AND251"/>
      <c r="ANE251"/>
      <c r="ANF251"/>
      <c r="ANG251"/>
      <c r="ANH251"/>
      <c r="ANI251"/>
      <c r="ANJ251"/>
      <c r="ANK251"/>
      <c r="ANL251"/>
      <c r="ANM251"/>
      <c r="ANN251"/>
      <c r="ANO251"/>
      <c r="ANP251"/>
      <c r="ANQ251"/>
      <c r="ANR251"/>
      <c r="ANS251"/>
      <c r="ANT251"/>
      <c r="ANU251"/>
      <c r="ANV251"/>
      <c r="ANW251"/>
      <c r="ANX251"/>
      <c r="ANY251"/>
      <c r="ANZ251"/>
      <c r="AOA251"/>
      <c r="AOB251"/>
      <c r="AOC251"/>
      <c r="AOD251"/>
      <c r="AOE251"/>
      <c r="AOF251"/>
      <c r="AOG251"/>
      <c r="AOH251"/>
      <c r="AOI251"/>
      <c r="AOJ251"/>
      <c r="AOK251"/>
      <c r="AOL251"/>
      <c r="AOM251"/>
      <c r="AON251"/>
      <c r="AOO251"/>
      <c r="AOP251"/>
      <c r="AOQ251"/>
      <c r="AOR251"/>
      <c r="AOS251"/>
      <c r="AOT251"/>
      <c r="AOU251"/>
      <c r="AOV251"/>
      <c r="AOW251"/>
      <c r="AOX251"/>
      <c r="AOY251"/>
      <c r="AOZ251"/>
      <c r="APA251"/>
      <c r="APB251"/>
      <c r="APC251"/>
      <c r="APD251"/>
      <c r="APE251"/>
      <c r="APF251"/>
      <c r="APG251"/>
      <c r="APH251"/>
      <c r="API251"/>
      <c r="APJ251"/>
      <c r="APK251"/>
      <c r="APL251"/>
      <c r="APM251"/>
      <c r="APN251"/>
      <c r="APO251"/>
      <c r="APP251"/>
      <c r="APQ251"/>
      <c r="APR251"/>
      <c r="APS251"/>
      <c r="APT251"/>
      <c r="APU251"/>
      <c r="APV251"/>
      <c r="APW251"/>
      <c r="APX251"/>
      <c r="APY251"/>
      <c r="APZ251"/>
      <c r="AQA251"/>
      <c r="AQB251"/>
      <c r="AQC251"/>
      <c r="AQD251"/>
      <c r="AQE251"/>
      <c r="AQF251"/>
      <c r="AQG251"/>
      <c r="AQH251"/>
      <c r="AQI251"/>
      <c r="AQJ251"/>
      <c r="AQK251"/>
      <c r="AQL251"/>
      <c r="AQM251"/>
      <c r="AQN251"/>
      <c r="AQO251"/>
      <c r="AQP251"/>
      <c r="AQQ251"/>
      <c r="AQR251"/>
      <c r="AQS251"/>
      <c r="AQT251"/>
      <c r="AQU251"/>
      <c r="AQV251"/>
      <c r="AQW251"/>
      <c r="AQX251"/>
      <c r="AQY251"/>
      <c r="AQZ251"/>
      <c r="ARA251"/>
      <c r="ARB251"/>
      <c r="ARC251"/>
      <c r="ARD251"/>
      <c r="ARE251"/>
      <c r="ARF251"/>
      <c r="ARG251"/>
      <c r="ARH251"/>
      <c r="ARI251"/>
      <c r="ARJ251"/>
      <c r="ARK251"/>
      <c r="ARL251"/>
      <c r="ARM251"/>
      <c r="ARN251"/>
      <c r="ARO251"/>
      <c r="ARP251"/>
      <c r="ARQ251"/>
      <c r="ARR251"/>
      <c r="ARS251"/>
      <c r="ART251"/>
      <c r="ARU251"/>
      <c r="ARV251"/>
      <c r="ARW251"/>
      <c r="ARX251"/>
      <c r="ARY251"/>
      <c r="ARZ251"/>
      <c r="ASA251"/>
      <c r="ASB251"/>
      <c r="ASC251"/>
      <c r="ASD251"/>
      <c r="ASE251"/>
      <c r="ASF251"/>
      <c r="ASG251"/>
      <c r="ASH251"/>
      <c r="ASI251"/>
      <c r="ASJ251"/>
      <c r="ASK251"/>
      <c r="ASL251"/>
      <c r="ASM251"/>
      <c r="ASN251"/>
      <c r="ASO251"/>
      <c r="ASP251"/>
      <c r="ASQ251"/>
      <c r="ASR251"/>
      <c r="ASS251"/>
      <c r="AST251"/>
      <c r="ASU251"/>
      <c r="ASV251"/>
      <c r="ASW251"/>
      <c r="ASX251"/>
      <c r="ASY251"/>
      <c r="ASZ251"/>
      <c r="ATA251"/>
      <c r="ATB251"/>
      <c r="ATC251"/>
      <c r="ATD251"/>
      <c r="ATE251"/>
      <c r="ATF251"/>
      <c r="ATG251"/>
      <c r="ATH251"/>
      <c r="ATI251"/>
      <c r="ATJ251"/>
      <c r="ATK251"/>
      <c r="ATL251"/>
      <c r="ATM251"/>
      <c r="ATN251"/>
      <c r="ATO251"/>
      <c r="ATP251"/>
      <c r="ATQ251"/>
      <c r="ATR251"/>
      <c r="ATS251"/>
      <c r="ATT251"/>
      <c r="ATU251"/>
      <c r="ATV251"/>
      <c r="ATW251"/>
      <c r="ATX251"/>
      <c r="ATY251"/>
      <c r="ATZ251"/>
      <c r="AUA251"/>
      <c r="AUB251"/>
      <c r="AUC251"/>
      <c r="AUD251"/>
      <c r="AUE251"/>
      <c r="AUF251"/>
      <c r="AUG251"/>
      <c r="AUH251"/>
      <c r="AUI251"/>
      <c r="AUJ251"/>
      <c r="AUK251"/>
      <c r="AUL251"/>
      <c r="AUM251"/>
      <c r="AUN251"/>
      <c r="AUO251"/>
      <c r="AUP251"/>
      <c r="AUQ251"/>
      <c r="AUR251"/>
      <c r="AUS251"/>
      <c r="AUT251"/>
      <c r="AUU251"/>
      <c r="AUV251"/>
      <c r="AUW251"/>
      <c r="AUX251"/>
      <c r="AUY251"/>
      <c r="AUZ251"/>
      <c r="AVA251"/>
      <c r="AVB251"/>
      <c r="AVC251"/>
      <c r="AVD251"/>
      <c r="AVE251"/>
      <c r="AVF251"/>
      <c r="AVG251"/>
      <c r="AVH251"/>
      <c r="AVI251"/>
      <c r="AVJ251"/>
      <c r="AVK251"/>
      <c r="AVL251"/>
      <c r="AVM251"/>
      <c r="AVN251"/>
      <c r="AVO251"/>
      <c r="AVP251"/>
      <c r="AVQ251"/>
      <c r="AVR251"/>
      <c r="AVS251"/>
      <c r="AVT251"/>
      <c r="AVU251"/>
      <c r="AVV251"/>
      <c r="AVW251"/>
      <c r="AVX251"/>
      <c r="AVY251"/>
      <c r="AVZ251"/>
      <c r="AWA251"/>
      <c r="AWB251"/>
      <c r="AWC251"/>
      <c r="AWD251"/>
      <c r="AWE251"/>
      <c r="AWF251"/>
      <c r="AWG251"/>
      <c r="AWH251"/>
      <c r="AWI251"/>
      <c r="AWJ251"/>
      <c r="AWK251"/>
      <c r="AWL251"/>
      <c r="AWM251"/>
      <c r="AWN251"/>
      <c r="AWO251"/>
      <c r="AWP251"/>
      <c r="AWQ251"/>
      <c r="AWR251"/>
      <c r="AWS251"/>
      <c r="AWT251"/>
      <c r="AWU251"/>
      <c r="AWV251"/>
      <c r="AWW251"/>
      <c r="AWX251"/>
      <c r="AWY251"/>
      <c r="AWZ251"/>
      <c r="AXA251"/>
      <c r="AXB251"/>
      <c r="AXC251"/>
      <c r="AXD251"/>
      <c r="AXE251"/>
      <c r="AXF251"/>
      <c r="AXG251"/>
      <c r="AXH251"/>
      <c r="AXI251"/>
      <c r="AXJ251"/>
      <c r="AXK251"/>
      <c r="AXL251"/>
      <c r="AXM251"/>
      <c r="AXN251"/>
      <c r="AXO251"/>
      <c r="AXP251"/>
      <c r="AXQ251"/>
      <c r="AXR251"/>
      <c r="AXS251"/>
      <c r="AXT251"/>
      <c r="AXU251"/>
      <c r="AXV251"/>
      <c r="AXW251"/>
      <c r="AXX251"/>
      <c r="AXY251"/>
      <c r="AXZ251"/>
      <c r="AYA251"/>
      <c r="AYB251"/>
      <c r="AYC251"/>
      <c r="AYD251"/>
      <c r="AYE251"/>
      <c r="AYF251"/>
      <c r="AYG251"/>
      <c r="AYH251"/>
      <c r="AYI251"/>
      <c r="AYJ251"/>
      <c r="AYK251"/>
      <c r="AYL251"/>
      <c r="AYM251"/>
    </row>
    <row r="252" spans="1:1339" x14ac:dyDescent="0.3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  <c r="AGN252"/>
      <c r="AGO252"/>
      <c r="AGP252"/>
      <c r="AGQ252"/>
      <c r="AGR252"/>
      <c r="AGS252"/>
      <c r="AGT252"/>
      <c r="AGU252"/>
      <c r="AGV252"/>
      <c r="AGW252"/>
      <c r="AGX252"/>
      <c r="AGY252"/>
      <c r="AGZ252"/>
      <c r="AHA252"/>
      <c r="AHB252"/>
      <c r="AHC252"/>
      <c r="AHD252"/>
      <c r="AHE252"/>
      <c r="AHF252"/>
      <c r="AHG252"/>
      <c r="AHH252"/>
      <c r="AHI252"/>
      <c r="AHJ252"/>
      <c r="AHK252"/>
      <c r="AHL252"/>
      <c r="AHM252"/>
      <c r="AHN252"/>
      <c r="AHO252"/>
      <c r="AHP252"/>
      <c r="AHQ252"/>
      <c r="AHR252"/>
      <c r="AHS252"/>
      <c r="AHT252"/>
      <c r="AHU252"/>
      <c r="AHV252"/>
      <c r="AHW252"/>
      <c r="AHX252"/>
      <c r="AHY252"/>
      <c r="AHZ252"/>
      <c r="AIA252"/>
      <c r="AIB252"/>
      <c r="AIC252"/>
      <c r="AID252"/>
      <c r="AIE252"/>
      <c r="AIF252"/>
      <c r="AIG252"/>
      <c r="AIH252"/>
      <c r="AII252"/>
      <c r="AIJ252"/>
      <c r="AIK252"/>
      <c r="AIL252"/>
      <c r="AIM252"/>
      <c r="AIN252"/>
      <c r="AIO252"/>
      <c r="AIP252"/>
      <c r="AIQ252"/>
      <c r="AIR252"/>
      <c r="AIS252"/>
      <c r="AIT252"/>
      <c r="AIU252"/>
      <c r="AIV252"/>
      <c r="AIW252"/>
      <c r="AIX252"/>
      <c r="AIY252"/>
      <c r="AIZ252"/>
      <c r="AJA252"/>
      <c r="AJB252"/>
      <c r="AJC252"/>
      <c r="AJD252"/>
      <c r="AJE252"/>
      <c r="AJF252"/>
      <c r="AJG252"/>
      <c r="AJH252"/>
      <c r="AJI252"/>
      <c r="AJJ252"/>
      <c r="AJK252"/>
      <c r="AJL252"/>
      <c r="AJM252"/>
      <c r="AJN252"/>
      <c r="AJO252"/>
      <c r="AJP252"/>
      <c r="AJQ252"/>
      <c r="AJR252"/>
      <c r="AJS252"/>
      <c r="AJT252"/>
      <c r="AJU252"/>
      <c r="AJV252"/>
      <c r="AJW252"/>
      <c r="AJX252"/>
      <c r="AJY252"/>
      <c r="AJZ252"/>
      <c r="AKA252"/>
      <c r="AKB252"/>
      <c r="AKC252"/>
      <c r="AKD252"/>
      <c r="AKE252"/>
      <c r="AKF252"/>
      <c r="AKG252"/>
      <c r="AKH252"/>
      <c r="AKI252"/>
      <c r="AKJ252"/>
      <c r="AKK252"/>
      <c r="AKL252"/>
      <c r="AKM252"/>
      <c r="AKN252"/>
      <c r="AKO252"/>
      <c r="AKP252"/>
      <c r="AKQ252"/>
      <c r="AKR252"/>
      <c r="AKS252"/>
      <c r="AKT252"/>
      <c r="AKU252"/>
      <c r="AKV252"/>
      <c r="AKW252"/>
      <c r="AKX252"/>
      <c r="AKY252"/>
      <c r="AKZ252"/>
      <c r="ALA252"/>
      <c r="ALB252"/>
      <c r="ALC252"/>
      <c r="ALD252"/>
      <c r="ALE252"/>
      <c r="ALF252"/>
      <c r="ALG252"/>
      <c r="ALH252"/>
      <c r="ALI252"/>
      <c r="ALJ252"/>
      <c r="ALK252"/>
      <c r="ALL252"/>
      <c r="ALM252"/>
      <c r="ALN252"/>
      <c r="ALO252"/>
      <c r="ALP252"/>
      <c r="ALQ252"/>
      <c r="ALR252"/>
      <c r="ALS252"/>
      <c r="ALT252"/>
      <c r="ALU252"/>
      <c r="ALV252"/>
      <c r="ALW252"/>
      <c r="ALX252"/>
      <c r="ALY252"/>
      <c r="ALZ252"/>
      <c r="AMA252"/>
      <c r="AMB252"/>
      <c r="AMC252"/>
      <c r="AMD252"/>
      <c r="AME252"/>
      <c r="AMF252"/>
      <c r="AMG252"/>
      <c r="AMH252"/>
      <c r="AMI252"/>
      <c r="AMJ252"/>
      <c r="AMK252"/>
      <c r="AML252"/>
      <c r="AMM252"/>
      <c r="AMN252"/>
      <c r="AMO252"/>
      <c r="AMP252"/>
      <c r="AMQ252"/>
      <c r="AMR252"/>
      <c r="AMS252"/>
      <c r="AMT252"/>
      <c r="AMU252"/>
      <c r="AMV252"/>
      <c r="AMW252"/>
      <c r="AMX252"/>
      <c r="AMY252"/>
      <c r="AMZ252"/>
      <c r="ANA252"/>
      <c r="ANB252"/>
      <c r="ANC252"/>
      <c r="AND252"/>
      <c r="ANE252"/>
      <c r="ANF252"/>
      <c r="ANG252"/>
      <c r="ANH252"/>
      <c r="ANI252"/>
      <c r="ANJ252"/>
      <c r="ANK252"/>
      <c r="ANL252"/>
      <c r="ANM252"/>
      <c r="ANN252"/>
      <c r="ANO252"/>
      <c r="ANP252"/>
      <c r="ANQ252"/>
      <c r="ANR252"/>
      <c r="ANS252"/>
      <c r="ANT252"/>
      <c r="ANU252"/>
      <c r="ANV252"/>
      <c r="ANW252"/>
      <c r="ANX252"/>
      <c r="ANY252"/>
      <c r="ANZ252"/>
      <c r="AOA252"/>
      <c r="AOB252"/>
      <c r="AOC252"/>
      <c r="AOD252"/>
      <c r="AOE252"/>
      <c r="AOF252"/>
      <c r="AOG252"/>
      <c r="AOH252"/>
      <c r="AOI252"/>
      <c r="AOJ252"/>
      <c r="AOK252"/>
      <c r="AOL252"/>
      <c r="AOM252"/>
      <c r="AON252"/>
      <c r="AOO252"/>
      <c r="AOP252"/>
      <c r="AOQ252"/>
      <c r="AOR252"/>
      <c r="AOS252"/>
      <c r="AOT252"/>
      <c r="AOU252"/>
      <c r="AOV252"/>
      <c r="AOW252"/>
      <c r="AOX252"/>
      <c r="AOY252"/>
      <c r="AOZ252"/>
      <c r="APA252"/>
      <c r="APB252"/>
      <c r="APC252"/>
      <c r="APD252"/>
      <c r="APE252"/>
      <c r="APF252"/>
      <c r="APG252"/>
      <c r="APH252"/>
      <c r="API252"/>
      <c r="APJ252"/>
      <c r="APK252"/>
      <c r="APL252"/>
      <c r="APM252"/>
      <c r="APN252"/>
      <c r="APO252"/>
      <c r="APP252"/>
      <c r="APQ252"/>
      <c r="APR252"/>
      <c r="APS252"/>
      <c r="APT252"/>
      <c r="APU252"/>
      <c r="APV252"/>
      <c r="APW252"/>
      <c r="APX252"/>
      <c r="APY252"/>
      <c r="APZ252"/>
      <c r="AQA252"/>
      <c r="AQB252"/>
      <c r="AQC252"/>
      <c r="AQD252"/>
      <c r="AQE252"/>
      <c r="AQF252"/>
      <c r="AQG252"/>
      <c r="AQH252"/>
      <c r="AQI252"/>
      <c r="AQJ252"/>
      <c r="AQK252"/>
      <c r="AQL252"/>
      <c r="AQM252"/>
      <c r="AQN252"/>
      <c r="AQO252"/>
      <c r="AQP252"/>
      <c r="AQQ252"/>
      <c r="AQR252"/>
      <c r="AQS252"/>
      <c r="AQT252"/>
      <c r="AQU252"/>
      <c r="AQV252"/>
      <c r="AQW252"/>
      <c r="AQX252"/>
      <c r="AQY252"/>
      <c r="AQZ252"/>
      <c r="ARA252"/>
      <c r="ARB252"/>
      <c r="ARC252"/>
      <c r="ARD252"/>
      <c r="ARE252"/>
      <c r="ARF252"/>
      <c r="ARG252"/>
      <c r="ARH252"/>
      <c r="ARI252"/>
      <c r="ARJ252"/>
      <c r="ARK252"/>
      <c r="ARL252"/>
      <c r="ARM252"/>
      <c r="ARN252"/>
      <c r="ARO252"/>
      <c r="ARP252"/>
      <c r="ARQ252"/>
      <c r="ARR252"/>
      <c r="ARS252"/>
      <c r="ART252"/>
      <c r="ARU252"/>
      <c r="ARV252"/>
      <c r="ARW252"/>
      <c r="ARX252"/>
      <c r="ARY252"/>
      <c r="ARZ252"/>
      <c r="ASA252"/>
      <c r="ASB252"/>
      <c r="ASC252"/>
      <c r="ASD252"/>
      <c r="ASE252"/>
      <c r="ASF252"/>
      <c r="ASG252"/>
      <c r="ASH252"/>
      <c r="ASI252"/>
      <c r="ASJ252"/>
      <c r="ASK252"/>
      <c r="ASL252"/>
      <c r="ASM252"/>
      <c r="ASN252"/>
      <c r="ASO252"/>
      <c r="ASP252"/>
      <c r="ASQ252"/>
      <c r="ASR252"/>
      <c r="ASS252"/>
      <c r="AST252"/>
      <c r="ASU252"/>
      <c r="ASV252"/>
      <c r="ASW252"/>
      <c r="ASX252"/>
      <c r="ASY252"/>
      <c r="ASZ252"/>
      <c r="ATA252"/>
      <c r="ATB252"/>
      <c r="ATC252"/>
      <c r="ATD252"/>
      <c r="ATE252"/>
      <c r="ATF252"/>
      <c r="ATG252"/>
      <c r="ATH252"/>
      <c r="ATI252"/>
      <c r="ATJ252"/>
      <c r="ATK252"/>
      <c r="ATL252"/>
      <c r="ATM252"/>
      <c r="ATN252"/>
      <c r="ATO252"/>
      <c r="ATP252"/>
      <c r="ATQ252"/>
      <c r="ATR252"/>
      <c r="ATS252"/>
      <c r="ATT252"/>
      <c r="ATU252"/>
      <c r="ATV252"/>
      <c r="ATW252"/>
      <c r="ATX252"/>
      <c r="ATY252"/>
      <c r="ATZ252"/>
      <c r="AUA252"/>
      <c r="AUB252"/>
      <c r="AUC252"/>
      <c r="AUD252"/>
      <c r="AUE252"/>
      <c r="AUF252"/>
      <c r="AUG252"/>
      <c r="AUH252"/>
      <c r="AUI252"/>
      <c r="AUJ252"/>
      <c r="AUK252"/>
      <c r="AUL252"/>
      <c r="AUM252"/>
      <c r="AUN252"/>
      <c r="AUO252"/>
      <c r="AUP252"/>
      <c r="AUQ252"/>
      <c r="AUR252"/>
      <c r="AUS252"/>
      <c r="AUT252"/>
      <c r="AUU252"/>
      <c r="AUV252"/>
      <c r="AUW252"/>
      <c r="AUX252"/>
      <c r="AUY252"/>
      <c r="AUZ252"/>
      <c r="AVA252"/>
      <c r="AVB252"/>
      <c r="AVC252"/>
      <c r="AVD252"/>
      <c r="AVE252"/>
      <c r="AVF252"/>
      <c r="AVG252"/>
      <c r="AVH252"/>
      <c r="AVI252"/>
      <c r="AVJ252"/>
      <c r="AVK252"/>
      <c r="AVL252"/>
      <c r="AVM252"/>
      <c r="AVN252"/>
      <c r="AVO252"/>
      <c r="AVP252"/>
      <c r="AVQ252"/>
      <c r="AVR252"/>
      <c r="AVS252"/>
      <c r="AVT252"/>
      <c r="AVU252"/>
      <c r="AVV252"/>
      <c r="AVW252"/>
      <c r="AVX252"/>
      <c r="AVY252"/>
      <c r="AVZ252"/>
      <c r="AWA252"/>
      <c r="AWB252"/>
      <c r="AWC252"/>
      <c r="AWD252"/>
      <c r="AWE252"/>
      <c r="AWF252"/>
      <c r="AWG252"/>
      <c r="AWH252"/>
      <c r="AWI252"/>
      <c r="AWJ252"/>
      <c r="AWK252"/>
      <c r="AWL252"/>
      <c r="AWM252"/>
      <c r="AWN252"/>
      <c r="AWO252"/>
      <c r="AWP252"/>
      <c r="AWQ252"/>
      <c r="AWR252"/>
      <c r="AWS252"/>
      <c r="AWT252"/>
      <c r="AWU252"/>
      <c r="AWV252"/>
      <c r="AWW252"/>
      <c r="AWX252"/>
      <c r="AWY252"/>
      <c r="AWZ252"/>
      <c r="AXA252"/>
      <c r="AXB252"/>
      <c r="AXC252"/>
      <c r="AXD252"/>
      <c r="AXE252"/>
      <c r="AXF252"/>
      <c r="AXG252"/>
      <c r="AXH252"/>
      <c r="AXI252"/>
      <c r="AXJ252"/>
      <c r="AXK252"/>
      <c r="AXL252"/>
      <c r="AXM252"/>
      <c r="AXN252"/>
      <c r="AXO252"/>
      <c r="AXP252"/>
      <c r="AXQ252"/>
      <c r="AXR252"/>
      <c r="AXS252"/>
      <c r="AXT252"/>
      <c r="AXU252"/>
      <c r="AXV252"/>
      <c r="AXW252"/>
      <c r="AXX252"/>
      <c r="AXY252"/>
      <c r="AXZ252"/>
      <c r="AYA252"/>
      <c r="AYB252"/>
      <c r="AYC252"/>
      <c r="AYD252"/>
      <c r="AYE252"/>
      <c r="AYF252"/>
      <c r="AYG252"/>
      <c r="AYH252"/>
      <c r="AYI252"/>
      <c r="AYJ252"/>
      <c r="AYK252"/>
      <c r="AYL252"/>
      <c r="AYM252"/>
    </row>
    <row r="253" spans="1:1339" x14ac:dyDescent="0.3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  <c r="AGN253"/>
      <c r="AGO253"/>
      <c r="AGP253"/>
      <c r="AGQ253"/>
      <c r="AGR253"/>
      <c r="AGS253"/>
      <c r="AGT253"/>
      <c r="AGU253"/>
      <c r="AGV253"/>
      <c r="AGW253"/>
      <c r="AGX253"/>
      <c r="AGY253"/>
      <c r="AGZ253"/>
      <c r="AHA253"/>
      <c r="AHB253"/>
      <c r="AHC253"/>
      <c r="AHD253"/>
      <c r="AHE253"/>
      <c r="AHF253"/>
      <c r="AHG253"/>
      <c r="AHH253"/>
      <c r="AHI253"/>
      <c r="AHJ253"/>
      <c r="AHK253"/>
      <c r="AHL253"/>
      <c r="AHM253"/>
      <c r="AHN253"/>
      <c r="AHO253"/>
      <c r="AHP253"/>
      <c r="AHQ253"/>
      <c r="AHR253"/>
      <c r="AHS253"/>
      <c r="AHT253"/>
      <c r="AHU253"/>
      <c r="AHV253"/>
      <c r="AHW253"/>
      <c r="AHX253"/>
      <c r="AHY253"/>
      <c r="AHZ253"/>
      <c r="AIA253"/>
      <c r="AIB253"/>
      <c r="AIC253"/>
      <c r="AID253"/>
      <c r="AIE253"/>
      <c r="AIF253"/>
      <c r="AIG253"/>
      <c r="AIH253"/>
      <c r="AII253"/>
      <c r="AIJ253"/>
      <c r="AIK253"/>
      <c r="AIL253"/>
      <c r="AIM253"/>
      <c r="AIN253"/>
      <c r="AIO253"/>
      <c r="AIP253"/>
      <c r="AIQ253"/>
      <c r="AIR253"/>
      <c r="AIS253"/>
      <c r="AIT253"/>
      <c r="AIU253"/>
      <c r="AIV253"/>
      <c r="AIW253"/>
      <c r="AIX253"/>
      <c r="AIY253"/>
      <c r="AIZ253"/>
      <c r="AJA253"/>
      <c r="AJB253"/>
      <c r="AJC253"/>
      <c r="AJD253"/>
      <c r="AJE253"/>
      <c r="AJF253"/>
      <c r="AJG253"/>
      <c r="AJH253"/>
      <c r="AJI253"/>
      <c r="AJJ253"/>
      <c r="AJK253"/>
      <c r="AJL253"/>
      <c r="AJM253"/>
      <c r="AJN253"/>
      <c r="AJO253"/>
      <c r="AJP253"/>
      <c r="AJQ253"/>
      <c r="AJR253"/>
      <c r="AJS253"/>
      <c r="AJT253"/>
      <c r="AJU253"/>
      <c r="AJV253"/>
      <c r="AJW253"/>
      <c r="AJX253"/>
      <c r="AJY253"/>
      <c r="AJZ253"/>
      <c r="AKA253"/>
      <c r="AKB253"/>
      <c r="AKC253"/>
      <c r="AKD253"/>
      <c r="AKE253"/>
      <c r="AKF253"/>
      <c r="AKG253"/>
      <c r="AKH253"/>
      <c r="AKI253"/>
      <c r="AKJ253"/>
      <c r="AKK253"/>
      <c r="AKL253"/>
      <c r="AKM253"/>
      <c r="AKN253"/>
      <c r="AKO253"/>
      <c r="AKP253"/>
      <c r="AKQ253"/>
      <c r="AKR253"/>
      <c r="AKS253"/>
      <c r="AKT253"/>
      <c r="AKU253"/>
      <c r="AKV253"/>
      <c r="AKW253"/>
      <c r="AKX253"/>
      <c r="AKY253"/>
      <c r="AKZ253"/>
      <c r="ALA253"/>
      <c r="ALB253"/>
      <c r="ALC253"/>
      <c r="ALD253"/>
      <c r="ALE253"/>
      <c r="ALF253"/>
      <c r="ALG253"/>
      <c r="ALH253"/>
      <c r="ALI253"/>
      <c r="ALJ253"/>
      <c r="ALK253"/>
      <c r="ALL253"/>
      <c r="ALM253"/>
      <c r="ALN253"/>
      <c r="ALO253"/>
      <c r="ALP253"/>
      <c r="ALQ253"/>
      <c r="ALR253"/>
      <c r="ALS253"/>
      <c r="ALT253"/>
      <c r="ALU253"/>
      <c r="ALV253"/>
      <c r="ALW253"/>
      <c r="ALX253"/>
      <c r="ALY253"/>
      <c r="ALZ253"/>
      <c r="AMA253"/>
      <c r="AMB253"/>
      <c r="AMC253"/>
      <c r="AMD253"/>
      <c r="AME253"/>
      <c r="AMF253"/>
      <c r="AMG253"/>
      <c r="AMH253"/>
      <c r="AMI253"/>
      <c r="AMJ253"/>
      <c r="AMK253"/>
      <c r="AML253"/>
      <c r="AMM253"/>
      <c r="AMN253"/>
      <c r="AMO253"/>
      <c r="AMP253"/>
      <c r="AMQ253"/>
      <c r="AMR253"/>
      <c r="AMS253"/>
      <c r="AMT253"/>
      <c r="AMU253"/>
      <c r="AMV253"/>
      <c r="AMW253"/>
      <c r="AMX253"/>
      <c r="AMY253"/>
      <c r="AMZ253"/>
      <c r="ANA253"/>
      <c r="ANB253"/>
      <c r="ANC253"/>
      <c r="AND253"/>
      <c r="ANE253"/>
      <c r="ANF253"/>
      <c r="ANG253"/>
      <c r="ANH253"/>
      <c r="ANI253"/>
      <c r="ANJ253"/>
      <c r="ANK253"/>
      <c r="ANL253"/>
      <c r="ANM253"/>
      <c r="ANN253"/>
      <c r="ANO253"/>
      <c r="ANP253"/>
      <c r="ANQ253"/>
      <c r="ANR253"/>
      <c r="ANS253"/>
      <c r="ANT253"/>
      <c r="ANU253"/>
      <c r="ANV253"/>
      <c r="ANW253"/>
      <c r="ANX253"/>
      <c r="ANY253"/>
      <c r="ANZ253"/>
      <c r="AOA253"/>
      <c r="AOB253"/>
      <c r="AOC253"/>
      <c r="AOD253"/>
      <c r="AOE253"/>
      <c r="AOF253"/>
      <c r="AOG253"/>
      <c r="AOH253"/>
      <c r="AOI253"/>
      <c r="AOJ253"/>
      <c r="AOK253"/>
      <c r="AOL253"/>
      <c r="AOM253"/>
      <c r="AON253"/>
      <c r="AOO253"/>
      <c r="AOP253"/>
      <c r="AOQ253"/>
      <c r="AOR253"/>
      <c r="AOS253"/>
      <c r="AOT253"/>
      <c r="AOU253"/>
      <c r="AOV253"/>
      <c r="AOW253"/>
      <c r="AOX253"/>
      <c r="AOY253"/>
      <c r="AOZ253"/>
      <c r="APA253"/>
      <c r="APB253"/>
      <c r="APC253"/>
      <c r="APD253"/>
      <c r="APE253"/>
      <c r="APF253"/>
      <c r="APG253"/>
      <c r="APH253"/>
      <c r="API253"/>
      <c r="APJ253"/>
      <c r="APK253"/>
      <c r="APL253"/>
      <c r="APM253"/>
      <c r="APN253"/>
      <c r="APO253"/>
      <c r="APP253"/>
      <c r="APQ253"/>
      <c r="APR253"/>
      <c r="APS253"/>
      <c r="APT253"/>
      <c r="APU253"/>
      <c r="APV253"/>
      <c r="APW253"/>
      <c r="APX253"/>
      <c r="APY253"/>
      <c r="APZ253"/>
      <c r="AQA253"/>
      <c r="AQB253"/>
      <c r="AQC253"/>
      <c r="AQD253"/>
      <c r="AQE253"/>
      <c r="AQF253"/>
      <c r="AQG253"/>
      <c r="AQH253"/>
      <c r="AQI253"/>
      <c r="AQJ253"/>
      <c r="AQK253"/>
      <c r="AQL253"/>
      <c r="AQM253"/>
      <c r="AQN253"/>
      <c r="AQO253"/>
      <c r="AQP253"/>
      <c r="AQQ253"/>
      <c r="AQR253"/>
      <c r="AQS253"/>
      <c r="AQT253"/>
      <c r="AQU253"/>
      <c r="AQV253"/>
      <c r="AQW253"/>
      <c r="AQX253"/>
      <c r="AQY253"/>
      <c r="AQZ253"/>
      <c r="ARA253"/>
      <c r="ARB253"/>
      <c r="ARC253"/>
      <c r="ARD253"/>
      <c r="ARE253"/>
      <c r="ARF253"/>
      <c r="ARG253"/>
      <c r="ARH253"/>
      <c r="ARI253"/>
      <c r="ARJ253"/>
      <c r="ARK253"/>
      <c r="ARL253"/>
      <c r="ARM253"/>
      <c r="ARN253"/>
      <c r="ARO253"/>
      <c r="ARP253"/>
      <c r="ARQ253"/>
      <c r="ARR253"/>
      <c r="ARS253"/>
      <c r="ART253"/>
      <c r="ARU253"/>
      <c r="ARV253"/>
      <c r="ARW253"/>
      <c r="ARX253"/>
      <c r="ARY253"/>
      <c r="ARZ253"/>
      <c r="ASA253"/>
      <c r="ASB253"/>
      <c r="ASC253"/>
      <c r="ASD253"/>
      <c r="ASE253"/>
      <c r="ASF253"/>
      <c r="ASG253"/>
      <c r="ASH253"/>
      <c r="ASI253"/>
      <c r="ASJ253"/>
      <c r="ASK253"/>
      <c r="ASL253"/>
      <c r="ASM253"/>
      <c r="ASN253"/>
      <c r="ASO253"/>
      <c r="ASP253"/>
      <c r="ASQ253"/>
      <c r="ASR253"/>
      <c r="ASS253"/>
      <c r="AST253"/>
      <c r="ASU253"/>
      <c r="ASV253"/>
      <c r="ASW253"/>
      <c r="ASX253"/>
      <c r="ASY253"/>
      <c r="ASZ253"/>
      <c r="ATA253"/>
      <c r="ATB253"/>
      <c r="ATC253"/>
      <c r="ATD253"/>
      <c r="ATE253"/>
      <c r="ATF253"/>
      <c r="ATG253"/>
      <c r="ATH253"/>
      <c r="ATI253"/>
      <c r="ATJ253"/>
      <c r="ATK253"/>
      <c r="ATL253"/>
      <c r="ATM253"/>
      <c r="ATN253"/>
      <c r="ATO253"/>
      <c r="ATP253"/>
      <c r="ATQ253"/>
      <c r="ATR253"/>
      <c r="ATS253"/>
      <c r="ATT253"/>
      <c r="ATU253"/>
      <c r="ATV253"/>
      <c r="ATW253"/>
      <c r="ATX253"/>
      <c r="ATY253"/>
      <c r="ATZ253"/>
      <c r="AUA253"/>
      <c r="AUB253"/>
      <c r="AUC253"/>
      <c r="AUD253"/>
      <c r="AUE253"/>
      <c r="AUF253"/>
      <c r="AUG253"/>
      <c r="AUH253"/>
      <c r="AUI253"/>
      <c r="AUJ253"/>
      <c r="AUK253"/>
      <c r="AUL253"/>
      <c r="AUM253"/>
      <c r="AUN253"/>
      <c r="AUO253"/>
      <c r="AUP253"/>
      <c r="AUQ253"/>
      <c r="AUR253"/>
      <c r="AUS253"/>
      <c r="AUT253"/>
      <c r="AUU253"/>
      <c r="AUV253"/>
      <c r="AUW253"/>
      <c r="AUX253"/>
      <c r="AUY253"/>
      <c r="AUZ253"/>
      <c r="AVA253"/>
      <c r="AVB253"/>
      <c r="AVC253"/>
      <c r="AVD253"/>
      <c r="AVE253"/>
      <c r="AVF253"/>
      <c r="AVG253"/>
      <c r="AVH253"/>
      <c r="AVI253"/>
      <c r="AVJ253"/>
      <c r="AVK253"/>
      <c r="AVL253"/>
      <c r="AVM253"/>
      <c r="AVN253"/>
      <c r="AVO253"/>
      <c r="AVP253"/>
      <c r="AVQ253"/>
      <c r="AVR253"/>
      <c r="AVS253"/>
      <c r="AVT253"/>
      <c r="AVU253"/>
      <c r="AVV253"/>
      <c r="AVW253"/>
      <c r="AVX253"/>
      <c r="AVY253"/>
      <c r="AVZ253"/>
      <c r="AWA253"/>
      <c r="AWB253"/>
      <c r="AWC253"/>
      <c r="AWD253"/>
      <c r="AWE253"/>
      <c r="AWF253"/>
      <c r="AWG253"/>
      <c r="AWH253"/>
      <c r="AWI253"/>
      <c r="AWJ253"/>
      <c r="AWK253"/>
      <c r="AWL253"/>
      <c r="AWM253"/>
      <c r="AWN253"/>
      <c r="AWO253"/>
      <c r="AWP253"/>
      <c r="AWQ253"/>
      <c r="AWR253"/>
      <c r="AWS253"/>
      <c r="AWT253"/>
      <c r="AWU253"/>
      <c r="AWV253"/>
      <c r="AWW253"/>
      <c r="AWX253"/>
      <c r="AWY253"/>
      <c r="AWZ253"/>
      <c r="AXA253"/>
      <c r="AXB253"/>
      <c r="AXC253"/>
      <c r="AXD253"/>
      <c r="AXE253"/>
      <c r="AXF253"/>
      <c r="AXG253"/>
      <c r="AXH253"/>
      <c r="AXI253"/>
      <c r="AXJ253"/>
      <c r="AXK253"/>
      <c r="AXL253"/>
      <c r="AXM253"/>
      <c r="AXN253"/>
      <c r="AXO253"/>
      <c r="AXP253"/>
      <c r="AXQ253"/>
      <c r="AXR253"/>
      <c r="AXS253"/>
      <c r="AXT253"/>
      <c r="AXU253"/>
      <c r="AXV253"/>
      <c r="AXW253"/>
      <c r="AXX253"/>
      <c r="AXY253"/>
      <c r="AXZ253"/>
      <c r="AYA253"/>
      <c r="AYB253"/>
      <c r="AYC253"/>
      <c r="AYD253"/>
      <c r="AYE253"/>
      <c r="AYF253"/>
      <c r="AYG253"/>
      <c r="AYH253"/>
      <c r="AYI253"/>
      <c r="AYJ253"/>
      <c r="AYK253"/>
      <c r="AYL253"/>
      <c r="AYM253"/>
    </row>
    <row r="254" spans="1:1339" x14ac:dyDescent="0.3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  <c r="AGN254"/>
      <c r="AGO254"/>
      <c r="AGP254"/>
      <c r="AGQ254"/>
      <c r="AGR254"/>
      <c r="AGS254"/>
      <c r="AGT254"/>
      <c r="AGU254"/>
      <c r="AGV254"/>
      <c r="AGW254"/>
      <c r="AGX254"/>
      <c r="AGY254"/>
      <c r="AGZ254"/>
      <c r="AHA254"/>
      <c r="AHB254"/>
      <c r="AHC254"/>
      <c r="AHD254"/>
      <c r="AHE254"/>
      <c r="AHF254"/>
      <c r="AHG254"/>
      <c r="AHH254"/>
      <c r="AHI254"/>
      <c r="AHJ254"/>
      <c r="AHK254"/>
      <c r="AHL254"/>
      <c r="AHM254"/>
      <c r="AHN254"/>
      <c r="AHO254"/>
      <c r="AHP254"/>
      <c r="AHQ254"/>
      <c r="AHR254"/>
      <c r="AHS254"/>
      <c r="AHT254"/>
      <c r="AHU254"/>
      <c r="AHV254"/>
      <c r="AHW254"/>
      <c r="AHX254"/>
      <c r="AHY254"/>
      <c r="AHZ254"/>
      <c r="AIA254"/>
      <c r="AIB254"/>
      <c r="AIC254"/>
      <c r="AID254"/>
      <c r="AIE254"/>
      <c r="AIF254"/>
      <c r="AIG254"/>
      <c r="AIH254"/>
      <c r="AII254"/>
      <c r="AIJ254"/>
      <c r="AIK254"/>
      <c r="AIL254"/>
      <c r="AIM254"/>
      <c r="AIN254"/>
      <c r="AIO254"/>
      <c r="AIP254"/>
      <c r="AIQ254"/>
      <c r="AIR254"/>
      <c r="AIS254"/>
      <c r="AIT254"/>
      <c r="AIU254"/>
      <c r="AIV254"/>
      <c r="AIW254"/>
      <c r="AIX254"/>
      <c r="AIY254"/>
      <c r="AIZ254"/>
      <c r="AJA254"/>
      <c r="AJB254"/>
      <c r="AJC254"/>
      <c r="AJD254"/>
      <c r="AJE254"/>
      <c r="AJF254"/>
      <c r="AJG254"/>
      <c r="AJH254"/>
      <c r="AJI254"/>
      <c r="AJJ254"/>
      <c r="AJK254"/>
      <c r="AJL254"/>
      <c r="AJM254"/>
      <c r="AJN254"/>
      <c r="AJO254"/>
      <c r="AJP254"/>
      <c r="AJQ254"/>
      <c r="AJR254"/>
      <c r="AJS254"/>
      <c r="AJT254"/>
      <c r="AJU254"/>
      <c r="AJV254"/>
      <c r="AJW254"/>
      <c r="AJX254"/>
      <c r="AJY254"/>
      <c r="AJZ254"/>
      <c r="AKA254"/>
      <c r="AKB254"/>
      <c r="AKC254"/>
      <c r="AKD254"/>
      <c r="AKE254"/>
      <c r="AKF254"/>
      <c r="AKG254"/>
      <c r="AKH254"/>
      <c r="AKI254"/>
      <c r="AKJ254"/>
      <c r="AKK254"/>
      <c r="AKL254"/>
      <c r="AKM254"/>
      <c r="AKN254"/>
      <c r="AKO254"/>
      <c r="AKP254"/>
      <c r="AKQ254"/>
      <c r="AKR254"/>
      <c r="AKS254"/>
      <c r="AKT254"/>
      <c r="AKU254"/>
      <c r="AKV254"/>
      <c r="AKW254"/>
      <c r="AKX254"/>
      <c r="AKY254"/>
      <c r="AKZ254"/>
      <c r="ALA254"/>
      <c r="ALB254"/>
      <c r="ALC254"/>
      <c r="ALD254"/>
      <c r="ALE254"/>
      <c r="ALF254"/>
      <c r="ALG254"/>
      <c r="ALH254"/>
      <c r="ALI254"/>
      <c r="ALJ254"/>
      <c r="ALK254"/>
      <c r="ALL254"/>
      <c r="ALM254"/>
      <c r="ALN254"/>
      <c r="ALO254"/>
      <c r="ALP254"/>
      <c r="ALQ254"/>
      <c r="ALR254"/>
      <c r="ALS254"/>
      <c r="ALT254"/>
      <c r="ALU254"/>
      <c r="ALV254"/>
      <c r="ALW254"/>
      <c r="ALX254"/>
      <c r="ALY254"/>
      <c r="ALZ254"/>
      <c r="AMA254"/>
      <c r="AMB254"/>
      <c r="AMC254"/>
      <c r="AMD254"/>
      <c r="AME254"/>
      <c r="AMF254"/>
      <c r="AMG254"/>
      <c r="AMH254"/>
      <c r="AMI254"/>
      <c r="AMJ254"/>
      <c r="AMK254"/>
      <c r="AML254"/>
      <c r="AMM254"/>
      <c r="AMN254"/>
      <c r="AMO254"/>
      <c r="AMP254"/>
      <c r="AMQ254"/>
      <c r="AMR254"/>
      <c r="AMS254"/>
      <c r="AMT254"/>
      <c r="AMU254"/>
      <c r="AMV254"/>
      <c r="AMW254"/>
      <c r="AMX254"/>
      <c r="AMY254"/>
      <c r="AMZ254"/>
      <c r="ANA254"/>
      <c r="ANB254"/>
      <c r="ANC254"/>
      <c r="AND254"/>
      <c r="ANE254"/>
      <c r="ANF254"/>
      <c r="ANG254"/>
      <c r="ANH254"/>
      <c r="ANI254"/>
      <c r="ANJ254"/>
      <c r="ANK254"/>
      <c r="ANL254"/>
      <c r="ANM254"/>
      <c r="ANN254"/>
      <c r="ANO254"/>
      <c r="ANP254"/>
      <c r="ANQ254"/>
      <c r="ANR254"/>
      <c r="ANS254"/>
      <c r="ANT254"/>
      <c r="ANU254"/>
      <c r="ANV254"/>
      <c r="ANW254"/>
      <c r="ANX254"/>
      <c r="ANY254"/>
      <c r="ANZ254"/>
      <c r="AOA254"/>
      <c r="AOB254"/>
      <c r="AOC254"/>
      <c r="AOD254"/>
      <c r="AOE254"/>
      <c r="AOF254"/>
      <c r="AOG254"/>
      <c r="AOH254"/>
      <c r="AOI254"/>
      <c r="AOJ254"/>
      <c r="AOK254"/>
      <c r="AOL254"/>
      <c r="AOM254"/>
      <c r="AON254"/>
      <c r="AOO254"/>
      <c r="AOP254"/>
      <c r="AOQ254"/>
      <c r="AOR254"/>
      <c r="AOS254"/>
      <c r="AOT254"/>
      <c r="AOU254"/>
      <c r="AOV254"/>
      <c r="AOW254"/>
      <c r="AOX254"/>
      <c r="AOY254"/>
      <c r="AOZ254"/>
      <c r="APA254"/>
      <c r="APB254"/>
      <c r="APC254"/>
      <c r="APD254"/>
      <c r="APE254"/>
      <c r="APF254"/>
      <c r="APG254"/>
      <c r="APH254"/>
      <c r="API254"/>
      <c r="APJ254"/>
      <c r="APK254"/>
      <c r="APL254"/>
      <c r="APM254"/>
      <c r="APN254"/>
      <c r="APO254"/>
      <c r="APP254"/>
      <c r="APQ254"/>
      <c r="APR254"/>
      <c r="APS254"/>
      <c r="APT254"/>
      <c r="APU254"/>
      <c r="APV254"/>
      <c r="APW254"/>
      <c r="APX254"/>
      <c r="APY254"/>
      <c r="APZ254"/>
      <c r="AQA254"/>
      <c r="AQB254"/>
      <c r="AQC254"/>
      <c r="AQD254"/>
      <c r="AQE254"/>
      <c r="AQF254"/>
      <c r="AQG254"/>
      <c r="AQH254"/>
      <c r="AQI254"/>
      <c r="AQJ254"/>
      <c r="AQK254"/>
      <c r="AQL254"/>
      <c r="AQM254"/>
      <c r="AQN254"/>
      <c r="AQO254"/>
      <c r="AQP254"/>
      <c r="AQQ254"/>
      <c r="AQR254"/>
      <c r="AQS254"/>
      <c r="AQT254"/>
      <c r="AQU254"/>
      <c r="AQV254"/>
      <c r="AQW254"/>
      <c r="AQX254"/>
      <c r="AQY254"/>
      <c r="AQZ254"/>
      <c r="ARA254"/>
      <c r="ARB254"/>
      <c r="ARC254"/>
      <c r="ARD254"/>
      <c r="ARE254"/>
      <c r="ARF254"/>
      <c r="ARG254"/>
      <c r="ARH254"/>
      <c r="ARI254"/>
      <c r="ARJ254"/>
      <c r="ARK254"/>
      <c r="ARL254"/>
      <c r="ARM254"/>
      <c r="ARN254"/>
      <c r="ARO254"/>
      <c r="ARP254"/>
      <c r="ARQ254"/>
      <c r="ARR254"/>
      <c r="ARS254"/>
      <c r="ART254"/>
      <c r="ARU254"/>
      <c r="ARV254"/>
      <c r="ARW254"/>
      <c r="ARX254"/>
      <c r="ARY254"/>
      <c r="ARZ254"/>
      <c r="ASA254"/>
      <c r="ASB254"/>
      <c r="ASC254"/>
      <c r="ASD254"/>
      <c r="ASE254"/>
      <c r="ASF254"/>
      <c r="ASG254"/>
      <c r="ASH254"/>
      <c r="ASI254"/>
      <c r="ASJ254"/>
      <c r="ASK254"/>
      <c r="ASL254"/>
      <c r="ASM254"/>
      <c r="ASN254"/>
      <c r="ASO254"/>
      <c r="ASP254"/>
      <c r="ASQ254"/>
      <c r="ASR254"/>
      <c r="ASS254"/>
      <c r="AST254"/>
      <c r="ASU254"/>
      <c r="ASV254"/>
      <c r="ASW254"/>
      <c r="ASX254"/>
      <c r="ASY254"/>
      <c r="ASZ254"/>
      <c r="ATA254"/>
      <c r="ATB254"/>
      <c r="ATC254"/>
      <c r="ATD254"/>
      <c r="ATE254"/>
      <c r="ATF254"/>
      <c r="ATG254"/>
      <c r="ATH254"/>
      <c r="ATI254"/>
      <c r="ATJ254"/>
      <c r="ATK254"/>
      <c r="ATL254"/>
      <c r="ATM254"/>
      <c r="ATN254"/>
      <c r="ATO254"/>
      <c r="ATP254"/>
      <c r="ATQ254"/>
      <c r="ATR254"/>
      <c r="ATS254"/>
      <c r="ATT254"/>
      <c r="ATU254"/>
      <c r="ATV254"/>
      <c r="ATW254"/>
      <c r="ATX254"/>
      <c r="ATY254"/>
      <c r="ATZ254"/>
      <c r="AUA254"/>
      <c r="AUB254"/>
      <c r="AUC254"/>
      <c r="AUD254"/>
      <c r="AUE254"/>
      <c r="AUF254"/>
      <c r="AUG254"/>
      <c r="AUH254"/>
      <c r="AUI254"/>
      <c r="AUJ254"/>
      <c r="AUK254"/>
      <c r="AUL254"/>
      <c r="AUM254"/>
      <c r="AUN254"/>
      <c r="AUO254"/>
      <c r="AUP254"/>
      <c r="AUQ254"/>
      <c r="AUR254"/>
      <c r="AUS254"/>
      <c r="AUT254"/>
      <c r="AUU254"/>
      <c r="AUV254"/>
      <c r="AUW254"/>
      <c r="AUX254"/>
      <c r="AUY254"/>
      <c r="AUZ254"/>
      <c r="AVA254"/>
      <c r="AVB254"/>
      <c r="AVC254"/>
      <c r="AVD254"/>
      <c r="AVE254"/>
      <c r="AVF254"/>
      <c r="AVG254"/>
      <c r="AVH254"/>
      <c r="AVI254"/>
      <c r="AVJ254"/>
      <c r="AVK254"/>
      <c r="AVL254"/>
      <c r="AVM254"/>
      <c r="AVN254"/>
      <c r="AVO254"/>
      <c r="AVP254"/>
      <c r="AVQ254"/>
      <c r="AVR254"/>
      <c r="AVS254"/>
      <c r="AVT254"/>
      <c r="AVU254"/>
      <c r="AVV254"/>
      <c r="AVW254"/>
      <c r="AVX254"/>
      <c r="AVY254"/>
      <c r="AVZ254"/>
      <c r="AWA254"/>
      <c r="AWB254"/>
      <c r="AWC254"/>
      <c r="AWD254"/>
      <c r="AWE254"/>
      <c r="AWF254"/>
      <c r="AWG254"/>
      <c r="AWH254"/>
      <c r="AWI254"/>
      <c r="AWJ254"/>
      <c r="AWK254"/>
      <c r="AWL254"/>
      <c r="AWM254"/>
      <c r="AWN254"/>
      <c r="AWO254"/>
      <c r="AWP254"/>
      <c r="AWQ254"/>
      <c r="AWR254"/>
      <c r="AWS254"/>
      <c r="AWT254"/>
      <c r="AWU254"/>
      <c r="AWV254"/>
      <c r="AWW254"/>
      <c r="AWX254"/>
      <c r="AWY254"/>
      <c r="AWZ254"/>
      <c r="AXA254"/>
      <c r="AXB254"/>
      <c r="AXC254"/>
      <c r="AXD254"/>
      <c r="AXE254"/>
      <c r="AXF254"/>
      <c r="AXG254"/>
      <c r="AXH254"/>
      <c r="AXI254"/>
      <c r="AXJ254"/>
      <c r="AXK254"/>
      <c r="AXL254"/>
      <c r="AXM254"/>
      <c r="AXN254"/>
      <c r="AXO254"/>
      <c r="AXP254"/>
      <c r="AXQ254"/>
      <c r="AXR254"/>
      <c r="AXS254"/>
      <c r="AXT254"/>
      <c r="AXU254"/>
      <c r="AXV254"/>
      <c r="AXW254"/>
      <c r="AXX254"/>
      <c r="AXY254"/>
      <c r="AXZ254"/>
      <c r="AYA254"/>
      <c r="AYB254"/>
      <c r="AYC254"/>
      <c r="AYD254"/>
      <c r="AYE254"/>
      <c r="AYF254"/>
      <c r="AYG254"/>
      <c r="AYH254"/>
      <c r="AYI254"/>
      <c r="AYJ254"/>
      <c r="AYK254"/>
      <c r="AYL254"/>
      <c r="AYM254"/>
    </row>
    <row r="255" spans="1:1339" x14ac:dyDescent="0.3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  <c r="AGN255"/>
      <c r="AGO255"/>
      <c r="AGP255"/>
      <c r="AGQ255"/>
      <c r="AGR255"/>
      <c r="AGS255"/>
      <c r="AGT255"/>
      <c r="AGU255"/>
      <c r="AGV255"/>
      <c r="AGW255"/>
      <c r="AGX255"/>
      <c r="AGY255"/>
      <c r="AGZ255"/>
      <c r="AHA255"/>
      <c r="AHB255"/>
      <c r="AHC255"/>
      <c r="AHD255"/>
      <c r="AHE255"/>
      <c r="AHF255"/>
      <c r="AHG255"/>
      <c r="AHH255"/>
      <c r="AHI255"/>
      <c r="AHJ255"/>
      <c r="AHK255"/>
      <c r="AHL255"/>
      <c r="AHM255"/>
      <c r="AHN255"/>
      <c r="AHO255"/>
      <c r="AHP255"/>
      <c r="AHQ255"/>
      <c r="AHR255"/>
      <c r="AHS255"/>
      <c r="AHT255"/>
      <c r="AHU255"/>
      <c r="AHV255"/>
      <c r="AHW255"/>
      <c r="AHX255"/>
      <c r="AHY255"/>
      <c r="AHZ255"/>
      <c r="AIA255"/>
      <c r="AIB255"/>
      <c r="AIC255"/>
      <c r="AID255"/>
      <c r="AIE255"/>
      <c r="AIF255"/>
      <c r="AIG255"/>
      <c r="AIH255"/>
      <c r="AII255"/>
      <c r="AIJ255"/>
      <c r="AIK255"/>
      <c r="AIL255"/>
      <c r="AIM255"/>
      <c r="AIN255"/>
      <c r="AIO255"/>
      <c r="AIP255"/>
      <c r="AIQ255"/>
      <c r="AIR255"/>
      <c r="AIS255"/>
      <c r="AIT255"/>
      <c r="AIU255"/>
      <c r="AIV255"/>
      <c r="AIW255"/>
      <c r="AIX255"/>
      <c r="AIY255"/>
      <c r="AIZ255"/>
      <c r="AJA255"/>
      <c r="AJB255"/>
      <c r="AJC255"/>
      <c r="AJD255"/>
      <c r="AJE255"/>
      <c r="AJF255"/>
      <c r="AJG255"/>
      <c r="AJH255"/>
      <c r="AJI255"/>
      <c r="AJJ255"/>
      <c r="AJK255"/>
      <c r="AJL255"/>
      <c r="AJM255"/>
      <c r="AJN255"/>
      <c r="AJO255"/>
      <c r="AJP255"/>
      <c r="AJQ255"/>
      <c r="AJR255"/>
      <c r="AJS255"/>
      <c r="AJT255"/>
      <c r="AJU255"/>
      <c r="AJV255"/>
      <c r="AJW255"/>
      <c r="AJX255"/>
      <c r="AJY255"/>
      <c r="AJZ255"/>
      <c r="AKA255"/>
      <c r="AKB255"/>
      <c r="AKC255"/>
      <c r="AKD255"/>
      <c r="AKE255"/>
      <c r="AKF255"/>
      <c r="AKG255"/>
      <c r="AKH255"/>
      <c r="AKI255"/>
      <c r="AKJ255"/>
      <c r="AKK255"/>
      <c r="AKL255"/>
      <c r="AKM255"/>
      <c r="AKN255"/>
      <c r="AKO255"/>
      <c r="AKP255"/>
      <c r="AKQ255"/>
      <c r="AKR255"/>
      <c r="AKS255"/>
      <c r="AKT255"/>
      <c r="AKU255"/>
      <c r="AKV255"/>
      <c r="AKW255"/>
      <c r="AKX255"/>
      <c r="AKY255"/>
      <c r="AKZ255"/>
      <c r="ALA255"/>
      <c r="ALB255"/>
      <c r="ALC255"/>
      <c r="ALD255"/>
      <c r="ALE255"/>
      <c r="ALF255"/>
      <c r="ALG255"/>
      <c r="ALH255"/>
      <c r="ALI255"/>
      <c r="ALJ255"/>
      <c r="ALK255"/>
      <c r="ALL255"/>
      <c r="ALM255"/>
      <c r="ALN255"/>
      <c r="ALO255"/>
      <c r="ALP255"/>
      <c r="ALQ255"/>
      <c r="ALR255"/>
      <c r="ALS255"/>
      <c r="ALT255"/>
      <c r="ALU255"/>
      <c r="ALV255"/>
      <c r="ALW255"/>
      <c r="ALX255"/>
      <c r="ALY255"/>
      <c r="ALZ255"/>
      <c r="AMA255"/>
      <c r="AMB255"/>
      <c r="AMC255"/>
      <c r="AMD255"/>
      <c r="AME255"/>
      <c r="AMF255"/>
      <c r="AMG255"/>
      <c r="AMH255"/>
      <c r="AMI255"/>
      <c r="AMJ255"/>
      <c r="AMK255"/>
      <c r="AML255"/>
      <c r="AMM255"/>
      <c r="AMN255"/>
      <c r="AMO255"/>
      <c r="AMP255"/>
      <c r="AMQ255"/>
      <c r="AMR255"/>
      <c r="AMS255"/>
      <c r="AMT255"/>
      <c r="AMU255"/>
      <c r="AMV255"/>
      <c r="AMW255"/>
      <c r="AMX255"/>
      <c r="AMY255"/>
      <c r="AMZ255"/>
      <c r="ANA255"/>
      <c r="ANB255"/>
      <c r="ANC255"/>
      <c r="AND255"/>
      <c r="ANE255"/>
      <c r="ANF255"/>
      <c r="ANG255"/>
      <c r="ANH255"/>
      <c r="ANI255"/>
      <c r="ANJ255"/>
      <c r="ANK255"/>
      <c r="ANL255"/>
      <c r="ANM255"/>
      <c r="ANN255"/>
      <c r="ANO255"/>
      <c r="ANP255"/>
      <c r="ANQ255"/>
      <c r="ANR255"/>
      <c r="ANS255"/>
      <c r="ANT255"/>
      <c r="ANU255"/>
      <c r="ANV255"/>
      <c r="ANW255"/>
      <c r="ANX255"/>
      <c r="ANY255"/>
      <c r="ANZ255"/>
      <c r="AOA255"/>
      <c r="AOB255"/>
      <c r="AOC255"/>
      <c r="AOD255"/>
      <c r="AOE255"/>
      <c r="AOF255"/>
      <c r="AOG255"/>
      <c r="AOH255"/>
      <c r="AOI255"/>
      <c r="AOJ255"/>
      <c r="AOK255"/>
      <c r="AOL255"/>
      <c r="AOM255"/>
      <c r="AON255"/>
      <c r="AOO255"/>
      <c r="AOP255"/>
      <c r="AOQ255"/>
      <c r="AOR255"/>
      <c r="AOS255"/>
      <c r="AOT255"/>
      <c r="AOU255"/>
      <c r="AOV255"/>
      <c r="AOW255"/>
      <c r="AOX255"/>
      <c r="AOY255"/>
      <c r="AOZ255"/>
      <c r="APA255"/>
      <c r="APB255"/>
      <c r="APC255"/>
      <c r="APD255"/>
      <c r="APE255"/>
      <c r="APF255"/>
      <c r="APG255"/>
      <c r="APH255"/>
      <c r="API255"/>
      <c r="APJ255"/>
      <c r="APK255"/>
      <c r="APL255"/>
      <c r="APM255"/>
      <c r="APN255"/>
      <c r="APO255"/>
      <c r="APP255"/>
      <c r="APQ255"/>
      <c r="APR255"/>
      <c r="APS255"/>
      <c r="APT255"/>
      <c r="APU255"/>
      <c r="APV255"/>
      <c r="APW255"/>
      <c r="APX255"/>
      <c r="APY255"/>
      <c r="APZ255"/>
      <c r="AQA255"/>
      <c r="AQB255"/>
      <c r="AQC255"/>
      <c r="AQD255"/>
      <c r="AQE255"/>
      <c r="AQF255"/>
      <c r="AQG255"/>
      <c r="AQH255"/>
      <c r="AQI255"/>
      <c r="AQJ255"/>
      <c r="AQK255"/>
      <c r="AQL255"/>
      <c r="AQM255"/>
      <c r="AQN255"/>
      <c r="AQO255"/>
      <c r="AQP255"/>
      <c r="AQQ255"/>
      <c r="AQR255"/>
      <c r="AQS255"/>
      <c r="AQT255"/>
      <c r="AQU255"/>
      <c r="AQV255"/>
      <c r="AQW255"/>
      <c r="AQX255"/>
      <c r="AQY255"/>
      <c r="AQZ255"/>
      <c r="ARA255"/>
      <c r="ARB255"/>
      <c r="ARC255"/>
      <c r="ARD255"/>
      <c r="ARE255"/>
      <c r="ARF255"/>
      <c r="ARG255"/>
      <c r="ARH255"/>
      <c r="ARI255"/>
      <c r="ARJ255"/>
      <c r="ARK255"/>
      <c r="ARL255"/>
      <c r="ARM255"/>
      <c r="ARN255"/>
      <c r="ARO255"/>
      <c r="ARP255"/>
      <c r="ARQ255"/>
      <c r="ARR255"/>
      <c r="ARS255"/>
      <c r="ART255"/>
      <c r="ARU255"/>
      <c r="ARV255"/>
      <c r="ARW255"/>
      <c r="ARX255"/>
      <c r="ARY255"/>
      <c r="ARZ255"/>
      <c r="ASA255"/>
      <c r="ASB255"/>
      <c r="ASC255"/>
      <c r="ASD255"/>
      <c r="ASE255"/>
      <c r="ASF255"/>
      <c r="ASG255"/>
      <c r="ASH255"/>
      <c r="ASI255"/>
      <c r="ASJ255"/>
      <c r="ASK255"/>
      <c r="ASL255"/>
      <c r="ASM255"/>
      <c r="ASN255"/>
      <c r="ASO255"/>
      <c r="ASP255"/>
      <c r="ASQ255"/>
      <c r="ASR255"/>
      <c r="ASS255"/>
      <c r="AST255"/>
      <c r="ASU255"/>
      <c r="ASV255"/>
      <c r="ASW255"/>
      <c r="ASX255"/>
      <c r="ASY255"/>
      <c r="ASZ255"/>
      <c r="ATA255"/>
      <c r="ATB255"/>
      <c r="ATC255"/>
      <c r="ATD255"/>
      <c r="ATE255"/>
      <c r="ATF255"/>
      <c r="ATG255"/>
      <c r="ATH255"/>
      <c r="ATI255"/>
      <c r="ATJ255"/>
      <c r="ATK255"/>
      <c r="ATL255"/>
      <c r="ATM255"/>
      <c r="ATN255"/>
      <c r="ATO255"/>
      <c r="ATP255"/>
      <c r="ATQ255"/>
      <c r="ATR255"/>
      <c r="ATS255"/>
      <c r="ATT255"/>
      <c r="ATU255"/>
      <c r="ATV255"/>
      <c r="ATW255"/>
      <c r="ATX255"/>
      <c r="ATY255"/>
      <c r="ATZ255"/>
      <c r="AUA255"/>
      <c r="AUB255"/>
      <c r="AUC255"/>
      <c r="AUD255"/>
      <c r="AUE255"/>
      <c r="AUF255"/>
      <c r="AUG255"/>
      <c r="AUH255"/>
      <c r="AUI255"/>
      <c r="AUJ255"/>
      <c r="AUK255"/>
      <c r="AUL255"/>
      <c r="AUM255"/>
      <c r="AUN255"/>
      <c r="AUO255"/>
      <c r="AUP255"/>
      <c r="AUQ255"/>
      <c r="AUR255"/>
      <c r="AUS255"/>
      <c r="AUT255"/>
      <c r="AUU255"/>
      <c r="AUV255"/>
      <c r="AUW255"/>
      <c r="AUX255"/>
      <c r="AUY255"/>
      <c r="AUZ255"/>
      <c r="AVA255"/>
      <c r="AVB255"/>
      <c r="AVC255"/>
      <c r="AVD255"/>
      <c r="AVE255"/>
      <c r="AVF255"/>
      <c r="AVG255"/>
      <c r="AVH255"/>
      <c r="AVI255"/>
      <c r="AVJ255"/>
      <c r="AVK255"/>
      <c r="AVL255"/>
      <c r="AVM255"/>
      <c r="AVN255"/>
      <c r="AVO255"/>
      <c r="AVP255"/>
      <c r="AVQ255"/>
      <c r="AVR255"/>
      <c r="AVS255"/>
      <c r="AVT255"/>
      <c r="AVU255"/>
      <c r="AVV255"/>
      <c r="AVW255"/>
      <c r="AVX255"/>
      <c r="AVY255"/>
      <c r="AVZ255"/>
      <c r="AWA255"/>
      <c r="AWB255"/>
      <c r="AWC255"/>
      <c r="AWD255"/>
      <c r="AWE255"/>
      <c r="AWF255"/>
      <c r="AWG255"/>
      <c r="AWH255"/>
      <c r="AWI255"/>
      <c r="AWJ255"/>
      <c r="AWK255"/>
      <c r="AWL255"/>
      <c r="AWM255"/>
      <c r="AWN255"/>
      <c r="AWO255"/>
      <c r="AWP255"/>
      <c r="AWQ255"/>
      <c r="AWR255"/>
      <c r="AWS255"/>
      <c r="AWT255"/>
      <c r="AWU255"/>
      <c r="AWV255"/>
      <c r="AWW255"/>
      <c r="AWX255"/>
      <c r="AWY255"/>
      <c r="AWZ255"/>
      <c r="AXA255"/>
      <c r="AXB255"/>
      <c r="AXC255"/>
      <c r="AXD255"/>
      <c r="AXE255"/>
      <c r="AXF255"/>
      <c r="AXG255"/>
      <c r="AXH255"/>
      <c r="AXI255"/>
      <c r="AXJ255"/>
      <c r="AXK255"/>
      <c r="AXL255"/>
      <c r="AXM255"/>
      <c r="AXN255"/>
      <c r="AXO255"/>
      <c r="AXP255"/>
      <c r="AXQ255"/>
      <c r="AXR255"/>
      <c r="AXS255"/>
      <c r="AXT255"/>
      <c r="AXU255"/>
      <c r="AXV255"/>
      <c r="AXW255"/>
      <c r="AXX255"/>
      <c r="AXY255"/>
      <c r="AXZ255"/>
      <c r="AYA255"/>
      <c r="AYB255"/>
      <c r="AYC255"/>
      <c r="AYD255"/>
      <c r="AYE255"/>
      <c r="AYF255"/>
      <c r="AYG255"/>
      <c r="AYH255"/>
      <c r="AYI255"/>
      <c r="AYJ255"/>
      <c r="AYK255"/>
      <c r="AYL255"/>
      <c r="AYM255"/>
    </row>
    <row r="256" spans="1:1339" x14ac:dyDescent="0.3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  <c r="AGN256"/>
      <c r="AGO256"/>
      <c r="AGP256"/>
      <c r="AGQ256"/>
      <c r="AGR256"/>
      <c r="AGS256"/>
      <c r="AGT256"/>
      <c r="AGU256"/>
      <c r="AGV256"/>
      <c r="AGW256"/>
      <c r="AGX256"/>
      <c r="AGY256"/>
      <c r="AGZ256"/>
      <c r="AHA256"/>
      <c r="AHB256"/>
      <c r="AHC256"/>
      <c r="AHD256"/>
      <c r="AHE256"/>
      <c r="AHF256"/>
      <c r="AHG256"/>
      <c r="AHH256"/>
      <c r="AHI256"/>
      <c r="AHJ256"/>
      <c r="AHK256"/>
      <c r="AHL256"/>
      <c r="AHM256"/>
      <c r="AHN256"/>
      <c r="AHO256"/>
      <c r="AHP256"/>
      <c r="AHQ256"/>
      <c r="AHR256"/>
      <c r="AHS256"/>
      <c r="AHT256"/>
      <c r="AHU256"/>
      <c r="AHV256"/>
      <c r="AHW256"/>
      <c r="AHX256"/>
      <c r="AHY256"/>
      <c r="AHZ256"/>
      <c r="AIA256"/>
      <c r="AIB256"/>
      <c r="AIC256"/>
      <c r="AID256"/>
      <c r="AIE256"/>
      <c r="AIF256"/>
      <c r="AIG256"/>
      <c r="AIH256"/>
      <c r="AII256"/>
      <c r="AIJ256"/>
      <c r="AIK256"/>
      <c r="AIL256"/>
      <c r="AIM256"/>
      <c r="AIN256"/>
      <c r="AIO256"/>
      <c r="AIP256"/>
      <c r="AIQ256"/>
      <c r="AIR256"/>
      <c r="AIS256"/>
      <c r="AIT256"/>
      <c r="AIU256"/>
      <c r="AIV256"/>
      <c r="AIW256"/>
      <c r="AIX256"/>
      <c r="AIY256"/>
      <c r="AIZ256"/>
      <c r="AJA256"/>
      <c r="AJB256"/>
      <c r="AJC256"/>
      <c r="AJD256"/>
      <c r="AJE256"/>
      <c r="AJF256"/>
      <c r="AJG256"/>
      <c r="AJH256"/>
      <c r="AJI256"/>
      <c r="AJJ256"/>
      <c r="AJK256"/>
      <c r="AJL256"/>
      <c r="AJM256"/>
      <c r="AJN256"/>
      <c r="AJO256"/>
      <c r="AJP256"/>
      <c r="AJQ256"/>
      <c r="AJR256"/>
      <c r="AJS256"/>
      <c r="AJT256"/>
      <c r="AJU256"/>
      <c r="AJV256"/>
      <c r="AJW256"/>
      <c r="AJX256"/>
      <c r="AJY256"/>
      <c r="AJZ256"/>
      <c r="AKA256"/>
      <c r="AKB256"/>
      <c r="AKC256"/>
      <c r="AKD256"/>
      <c r="AKE256"/>
      <c r="AKF256"/>
      <c r="AKG256"/>
      <c r="AKH256"/>
      <c r="AKI256"/>
      <c r="AKJ256"/>
      <c r="AKK256"/>
      <c r="AKL256"/>
      <c r="AKM256"/>
      <c r="AKN256"/>
      <c r="AKO256"/>
      <c r="AKP256"/>
      <c r="AKQ256"/>
      <c r="AKR256"/>
      <c r="AKS256"/>
      <c r="AKT256"/>
      <c r="AKU256"/>
      <c r="AKV256"/>
      <c r="AKW256"/>
      <c r="AKX256"/>
      <c r="AKY256"/>
      <c r="AKZ256"/>
      <c r="ALA256"/>
      <c r="ALB256"/>
      <c r="ALC256"/>
      <c r="ALD256"/>
      <c r="ALE256"/>
      <c r="ALF256"/>
      <c r="ALG256"/>
      <c r="ALH256"/>
      <c r="ALI256"/>
      <c r="ALJ256"/>
      <c r="ALK256"/>
      <c r="ALL256"/>
      <c r="ALM256"/>
      <c r="ALN256"/>
      <c r="ALO256"/>
      <c r="ALP256"/>
      <c r="ALQ256"/>
      <c r="ALR256"/>
      <c r="ALS256"/>
      <c r="ALT256"/>
      <c r="ALU256"/>
      <c r="ALV256"/>
      <c r="ALW256"/>
      <c r="ALX256"/>
      <c r="ALY256"/>
      <c r="ALZ256"/>
      <c r="AMA256"/>
      <c r="AMB256"/>
      <c r="AMC256"/>
      <c r="AMD256"/>
      <c r="AME256"/>
      <c r="AMF256"/>
      <c r="AMG256"/>
      <c r="AMH256"/>
      <c r="AMI256"/>
      <c r="AMJ256"/>
      <c r="AMK256"/>
      <c r="AML256"/>
      <c r="AMM256"/>
      <c r="AMN256"/>
      <c r="AMO256"/>
      <c r="AMP256"/>
      <c r="AMQ256"/>
      <c r="AMR256"/>
      <c r="AMS256"/>
      <c r="AMT256"/>
      <c r="AMU256"/>
      <c r="AMV256"/>
      <c r="AMW256"/>
      <c r="AMX256"/>
      <c r="AMY256"/>
      <c r="AMZ256"/>
      <c r="ANA256"/>
      <c r="ANB256"/>
      <c r="ANC256"/>
      <c r="AND256"/>
      <c r="ANE256"/>
      <c r="ANF256"/>
      <c r="ANG256"/>
      <c r="ANH256"/>
      <c r="ANI256"/>
      <c r="ANJ256"/>
      <c r="ANK256"/>
      <c r="ANL256"/>
      <c r="ANM256"/>
      <c r="ANN256"/>
      <c r="ANO256"/>
      <c r="ANP256"/>
      <c r="ANQ256"/>
      <c r="ANR256"/>
      <c r="ANS256"/>
      <c r="ANT256"/>
      <c r="ANU256"/>
      <c r="ANV256"/>
      <c r="ANW256"/>
      <c r="ANX256"/>
      <c r="ANY256"/>
      <c r="ANZ256"/>
      <c r="AOA256"/>
      <c r="AOB256"/>
      <c r="AOC256"/>
      <c r="AOD256"/>
      <c r="AOE256"/>
      <c r="AOF256"/>
      <c r="AOG256"/>
      <c r="AOH256"/>
      <c r="AOI256"/>
      <c r="AOJ256"/>
      <c r="AOK256"/>
      <c r="AOL256"/>
      <c r="AOM256"/>
      <c r="AON256"/>
      <c r="AOO256"/>
      <c r="AOP256"/>
      <c r="AOQ256"/>
      <c r="AOR256"/>
      <c r="AOS256"/>
      <c r="AOT256"/>
      <c r="AOU256"/>
      <c r="AOV256"/>
      <c r="AOW256"/>
      <c r="AOX256"/>
      <c r="AOY256"/>
      <c r="AOZ256"/>
      <c r="APA256"/>
      <c r="APB256"/>
      <c r="APC256"/>
      <c r="APD256"/>
      <c r="APE256"/>
      <c r="APF256"/>
      <c r="APG256"/>
      <c r="APH256"/>
      <c r="API256"/>
      <c r="APJ256"/>
      <c r="APK256"/>
      <c r="APL256"/>
      <c r="APM256"/>
      <c r="APN256"/>
      <c r="APO256"/>
      <c r="APP256"/>
      <c r="APQ256"/>
      <c r="APR256"/>
      <c r="APS256"/>
      <c r="APT256"/>
      <c r="APU256"/>
      <c r="APV256"/>
      <c r="APW256"/>
      <c r="APX256"/>
      <c r="APY256"/>
      <c r="APZ256"/>
      <c r="AQA256"/>
      <c r="AQB256"/>
      <c r="AQC256"/>
      <c r="AQD256"/>
      <c r="AQE256"/>
      <c r="AQF256"/>
      <c r="AQG256"/>
      <c r="AQH256"/>
      <c r="AQI256"/>
      <c r="AQJ256"/>
      <c r="AQK256"/>
      <c r="AQL256"/>
      <c r="AQM256"/>
      <c r="AQN256"/>
      <c r="AQO256"/>
      <c r="AQP256"/>
      <c r="AQQ256"/>
      <c r="AQR256"/>
      <c r="AQS256"/>
      <c r="AQT256"/>
      <c r="AQU256"/>
      <c r="AQV256"/>
      <c r="AQW256"/>
      <c r="AQX256"/>
      <c r="AQY256"/>
      <c r="AQZ256"/>
      <c r="ARA256"/>
      <c r="ARB256"/>
      <c r="ARC256"/>
      <c r="ARD256"/>
      <c r="ARE256"/>
      <c r="ARF256"/>
      <c r="ARG256"/>
      <c r="ARH256"/>
      <c r="ARI256"/>
      <c r="ARJ256"/>
      <c r="ARK256"/>
      <c r="ARL256"/>
      <c r="ARM256"/>
      <c r="ARN256"/>
      <c r="ARO256"/>
      <c r="ARP256"/>
      <c r="ARQ256"/>
      <c r="ARR256"/>
      <c r="ARS256"/>
      <c r="ART256"/>
      <c r="ARU256"/>
      <c r="ARV256"/>
      <c r="ARW256"/>
      <c r="ARX256"/>
      <c r="ARY256"/>
      <c r="ARZ256"/>
      <c r="ASA256"/>
      <c r="ASB256"/>
      <c r="ASC256"/>
      <c r="ASD256"/>
      <c r="ASE256"/>
      <c r="ASF256"/>
      <c r="ASG256"/>
      <c r="ASH256"/>
      <c r="ASI256"/>
      <c r="ASJ256"/>
      <c r="ASK256"/>
      <c r="ASL256"/>
      <c r="ASM256"/>
      <c r="ASN256"/>
      <c r="ASO256"/>
      <c r="ASP256"/>
      <c r="ASQ256"/>
      <c r="ASR256"/>
      <c r="ASS256"/>
      <c r="AST256"/>
      <c r="ASU256"/>
      <c r="ASV256"/>
      <c r="ASW256"/>
      <c r="ASX256"/>
      <c r="ASY256"/>
      <c r="ASZ256"/>
      <c r="ATA256"/>
      <c r="ATB256"/>
      <c r="ATC256"/>
      <c r="ATD256"/>
      <c r="ATE256"/>
      <c r="ATF256"/>
      <c r="ATG256"/>
      <c r="ATH256"/>
      <c r="ATI256"/>
      <c r="ATJ256"/>
      <c r="ATK256"/>
      <c r="ATL256"/>
      <c r="ATM256"/>
      <c r="ATN256"/>
      <c r="ATO256"/>
      <c r="ATP256"/>
      <c r="ATQ256"/>
      <c r="ATR256"/>
      <c r="ATS256"/>
      <c r="ATT256"/>
      <c r="ATU256"/>
      <c r="ATV256"/>
      <c r="ATW256"/>
      <c r="ATX256"/>
      <c r="ATY256"/>
      <c r="ATZ256"/>
      <c r="AUA256"/>
      <c r="AUB256"/>
      <c r="AUC256"/>
      <c r="AUD256"/>
      <c r="AUE256"/>
      <c r="AUF256"/>
      <c r="AUG256"/>
      <c r="AUH256"/>
      <c r="AUI256"/>
      <c r="AUJ256"/>
      <c r="AUK256"/>
      <c r="AUL256"/>
      <c r="AUM256"/>
      <c r="AUN256"/>
      <c r="AUO256"/>
      <c r="AUP256"/>
      <c r="AUQ256"/>
      <c r="AUR256"/>
      <c r="AUS256"/>
      <c r="AUT256"/>
      <c r="AUU256"/>
      <c r="AUV256"/>
      <c r="AUW256"/>
      <c r="AUX256"/>
      <c r="AUY256"/>
      <c r="AUZ256"/>
      <c r="AVA256"/>
      <c r="AVB256"/>
      <c r="AVC256"/>
      <c r="AVD256"/>
      <c r="AVE256"/>
      <c r="AVF256"/>
      <c r="AVG256"/>
      <c r="AVH256"/>
      <c r="AVI256"/>
      <c r="AVJ256"/>
      <c r="AVK256"/>
      <c r="AVL256"/>
      <c r="AVM256"/>
      <c r="AVN256"/>
      <c r="AVO256"/>
      <c r="AVP256"/>
      <c r="AVQ256"/>
      <c r="AVR256"/>
      <c r="AVS256"/>
      <c r="AVT256"/>
      <c r="AVU256"/>
      <c r="AVV256"/>
      <c r="AVW256"/>
      <c r="AVX256"/>
      <c r="AVY256"/>
      <c r="AVZ256"/>
      <c r="AWA256"/>
      <c r="AWB256"/>
      <c r="AWC256"/>
      <c r="AWD256"/>
      <c r="AWE256"/>
      <c r="AWF256"/>
      <c r="AWG256"/>
      <c r="AWH256"/>
      <c r="AWI256"/>
      <c r="AWJ256"/>
      <c r="AWK256"/>
      <c r="AWL256"/>
      <c r="AWM256"/>
      <c r="AWN256"/>
      <c r="AWO256"/>
      <c r="AWP256"/>
      <c r="AWQ256"/>
      <c r="AWR256"/>
      <c r="AWS256"/>
      <c r="AWT256"/>
      <c r="AWU256"/>
      <c r="AWV256"/>
      <c r="AWW256"/>
      <c r="AWX256"/>
      <c r="AWY256"/>
      <c r="AWZ256"/>
      <c r="AXA256"/>
      <c r="AXB256"/>
      <c r="AXC256"/>
      <c r="AXD256"/>
      <c r="AXE256"/>
      <c r="AXF256"/>
      <c r="AXG256"/>
      <c r="AXH256"/>
      <c r="AXI256"/>
      <c r="AXJ256"/>
      <c r="AXK256"/>
      <c r="AXL256"/>
      <c r="AXM256"/>
      <c r="AXN256"/>
      <c r="AXO256"/>
      <c r="AXP256"/>
      <c r="AXQ256"/>
      <c r="AXR256"/>
      <c r="AXS256"/>
      <c r="AXT256"/>
      <c r="AXU256"/>
      <c r="AXV256"/>
      <c r="AXW256"/>
      <c r="AXX256"/>
      <c r="AXY256"/>
      <c r="AXZ256"/>
      <c r="AYA256"/>
      <c r="AYB256"/>
      <c r="AYC256"/>
      <c r="AYD256"/>
      <c r="AYE256"/>
      <c r="AYF256"/>
      <c r="AYG256"/>
      <c r="AYH256"/>
      <c r="AYI256"/>
      <c r="AYJ256"/>
      <c r="AYK256"/>
      <c r="AYL256"/>
      <c r="AYM256"/>
    </row>
    <row r="257" spans="1:1339" x14ac:dyDescent="0.3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  <c r="AGN257"/>
      <c r="AGO257"/>
      <c r="AGP257"/>
      <c r="AGQ257"/>
      <c r="AGR257"/>
      <c r="AGS257"/>
      <c r="AGT257"/>
      <c r="AGU257"/>
      <c r="AGV257"/>
      <c r="AGW257"/>
      <c r="AGX257"/>
      <c r="AGY257"/>
      <c r="AGZ257"/>
      <c r="AHA257"/>
      <c r="AHB257"/>
      <c r="AHC257"/>
      <c r="AHD257"/>
      <c r="AHE257"/>
      <c r="AHF257"/>
      <c r="AHG257"/>
      <c r="AHH257"/>
      <c r="AHI257"/>
      <c r="AHJ257"/>
      <c r="AHK257"/>
      <c r="AHL257"/>
      <c r="AHM257"/>
      <c r="AHN257"/>
      <c r="AHO257"/>
      <c r="AHP257"/>
      <c r="AHQ257"/>
      <c r="AHR257"/>
      <c r="AHS257"/>
      <c r="AHT257"/>
      <c r="AHU257"/>
      <c r="AHV257"/>
      <c r="AHW257"/>
      <c r="AHX257"/>
      <c r="AHY257"/>
      <c r="AHZ257"/>
      <c r="AIA257"/>
      <c r="AIB257"/>
      <c r="AIC257"/>
      <c r="AID257"/>
      <c r="AIE257"/>
      <c r="AIF257"/>
      <c r="AIG257"/>
      <c r="AIH257"/>
      <c r="AII257"/>
      <c r="AIJ257"/>
      <c r="AIK257"/>
      <c r="AIL257"/>
      <c r="AIM257"/>
      <c r="AIN257"/>
      <c r="AIO257"/>
      <c r="AIP257"/>
      <c r="AIQ257"/>
      <c r="AIR257"/>
      <c r="AIS257"/>
      <c r="AIT257"/>
      <c r="AIU257"/>
      <c r="AIV257"/>
      <c r="AIW257"/>
      <c r="AIX257"/>
      <c r="AIY257"/>
      <c r="AIZ257"/>
      <c r="AJA257"/>
      <c r="AJB257"/>
      <c r="AJC257"/>
      <c r="AJD257"/>
      <c r="AJE257"/>
      <c r="AJF257"/>
      <c r="AJG257"/>
      <c r="AJH257"/>
      <c r="AJI257"/>
      <c r="AJJ257"/>
      <c r="AJK257"/>
      <c r="AJL257"/>
      <c r="AJM257"/>
      <c r="AJN257"/>
      <c r="AJO257"/>
      <c r="AJP257"/>
      <c r="AJQ257"/>
      <c r="AJR257"/>
      <c r="AJS257"/>
      <c r="AJT257"/>
      <c r="AJU257"/>
      <c r="AJV257"/>
      <c r="AJW257"/>
      <c r="AJX257"/>
      <c r="AJY257"/>
      <c r="AJZ257"/>
      <c r="AKA257"/>
      <c r="AKB257"/>
      <c r="AKC257"/>
      <c r="AKD257"/>
      <c r="AKE257"/>
      <c r="AKF257"/>
      <c r="AKG257"/>
      <c r="AKH257"/>
      <c r="AKI257"/>
      <c r="AKJ257"/>
      <c r="AKK257"/>
      <c r="AKL257"/>
      <c r="AKM257"/>
      <c r="AKN257"/>
      <c r="AKO257"/>
      <c r="AKP257"/>
      <c r="AKQ257"/>
      <c r="AKR257"/>
      <c r="AKS257"/>
      <c r="AKT257"/>
      <c r="AKU257"/>
      <c r="AKV257"/>
      <c r="AKW257"/>
      <c r="AKX257"/>
      <c r="AKY257"/>
      <c r="AKZ257"/>
      <c r="ALA257"/>
      <c r="ALB257"/>
      <c r="ALC257"/>
      <c r="ALD257"/>
      <c r="ALE257"/>
      <c r="ALF257"/>
      <c r="ALG257"/>
      <c r="ALH257"/>
      <c r="ALI257"/>
      <c r="ALJ257"/>
      <c r="ALK257"/>
      <c r="ALL257"/>
      <c r="ALM257"/>
      <c r="ALN257"/>
      <c r="ALO257"/>
      <c r="ALP257"/>
      <c r="ALQ257"/>
      <c r="ALR257"/>
      <c r="ALS257"/>
      <c r="ALT257"/>
      <c r="ALU257"/>
      <c r="ALV257"/>
      <c r="ALW257"/>
      <c r="ALX257"/>
      <c r="ALY257"/>
      <c r="ALZ257"/>
      <c r="AMA257"/>
      <c r="AMB257"/>
      <c r="AMC257"/>
      <c r="AMD257"/>
      <c r="AME257"/>
      <c r="AMF257"/>
      <c r="AMG257"/>
      <c r="AMH257"/>
      <c r="AMI257"/>
      <c r="AMJ257"/>
      <c r="AMK257"/>
      <c r="AML257"/>
      <c r="AMM257"/>
      <c r="AMN257"/>
      <c r="AMO257"/>
      <c r="AMP257"/>
      <c r="AMQ257"/>
      <c r="AMR257"/>
      <c r="AMS257"/>
      <c r="AMT257"/>
      <c r="AMU257"/>
      <c r="AMV257"/>
      <c r="AMW257"/>
      <c r="AMX257"/>
      <c r="AMY257"/>
      <c r="AMZ257"/>
      <c r="ANA257"/>
      <c r="ANB257"/>
      <c r="ANC257"/>
      <c r="AND257"/>
      <c r="ANE257"/>
      <c r="ANF257"/>
      <c r="ANG257"/>
      <c r="ANH257"/>
      <c r="ANI257"/>
      <c r="ANJ257"/>
      <c r="ANK257"/>
      <c r="ANL257"/>
      <c r="ANM257"/>
      <c r="ANN257"/>
      <c r="ANO257"/>
      <c r="ANP257"/>
      <c r="ANQ257"/>
      <c r="ANR257"/>
      <c r="ANS257"/>
      <c r="ANT257"/>
      <c r="ANU257"/>
      <c r="ANV257"/>
      <c r="ANW257"/>
      <c r="ANX257"/>
      <c r="ANY257"/>
      <c r="ANZ257"/>
      <c r="AOA257"/>
      <c r="AOB257"/>
      <c r="AOC257"/>
      <c r="AOD257"/>
      <c r="AOE257"/>
      <c r="AOF257"/>
      <c r="AOG257"/>
      <c r="AOH257"/>
      <c r="AOI257"/>
      <c r="AOJ257"/>
      <c r="AOK257"/>
      <c r="AOL257"/>
      <c r="AOM257"/>
      <c r="AON257"/>
      <c r="AOO257"/>
      <c r="AOP257"/>
      <c r="AOQ257"/>
      <c r="AOR257"/>
      <c r="AOS257"/>
      <c r="AOT257"/>
      <c r="AOU257"/>
      <c r="AOV257"/>
      <c r="AOW257"/>
      <c r="AOX257"/>
      <c r="AOY257"/>
      <c r="AOZ257"/>
      <c r="APA257"/>
      <c r="APB257"/>
      <c r="APC257"/>
      <c r="APD257"/>
      <c r="APE257"/>
      <c r="APF257"/>
      <c r="APG257"/>
      <c r="APH257"/>
      <c r="API257"/>
      <c r="APJ257"/>
      <c r="APK257"/>
      <c r="APL257"/>
      <c r="APM257"/>
      <c r="APN257"/>
      <c r="APO257"/>
      <c r="APP257"/>
      <c r="APQ257"/>
      <c r="APR257"/>
      <c r="APS257"/>
      <c r="APT257"/>
      <c r="APU257"/>
      <c r="APV257"/>
      <c r="APW257"/>
      <c r="APX257"/>
      <c r="APY257"/>
      <c r="APZ257"/>
      <c r="AQA257"/>
      <c r="AQB257"/>
      <c r="AQC257"/>
      <c r="AQD257"/>
      <c r="AQE257"/>
      <c r="AQF257"/>
      <c r="AQG257"/>
      <c r="AQH257"/>
      <c r="AQI257"/>
      <c r="AQJ257"/>
      <c r="AQK257"/>
      <c r="AQL257"/>
      <c r="AQM257"/>
      <c r="AQN257"/>
      <c r="AQO257"/>
      <c r="AQP257"/>
      <c r="AQQ257"/>
      <c r="AQR257"/>
      <c r="AQS257"/>
      <c r="AQT257"/>
      <c r="AQU257"/>
      <c r="AQV257"/>
      <c r="AQW257"/>
      <c r="AQX257"/>
      <c r="AQY257"/>
      <c r="AQZ257"/>
      <c r="ARA257"/>
      <c r="ARB257"/>
      <c r="ARC257"/>
      <c r="ARD257"/>
      <c r="ARE257"/>
      <c r="ARF257"/>
      <c r="ARG257"/>
      <c r="ARH257"/>
      <c r="ARI257"/>
      <c r="ARJ257"/>
      <c r="ARK257"/>
      <c r="ARL257"/>
      <c r="ARM257"/>
      <c r="ARN257"/>
      <c r="ARO257"/>
      <c r="ARP257"/>
      <c r="ARQ257"/>
      <c r="ARR257"/>
      <c r="ARS257"/>
      <c r="ART257"/>
      <c r="ARU257"/>
      <c r="ARV257"/>
      <c r="ARW257"/>
      <c r="ARX257"/>
      <c r="ARY257"/>
      <c r="ARZ257"/>
      <c r="ASA257"/>
      <c r="ASB257"/>
      <c r="ASC257"/>
      <c r="ASD257"/>
      <c r="ASE257"/>
      <c r="ASF257"/>
      <c r="ASG257"/>
      <c r="ASH257"/>
      <c r="ASI257"/>
      <c r="ASJ257"/>
      <c r="ASK257"/>
      <c r="ASL257"/>
      <c r="ASM257"/>
      <c r="ASN257"/>
      <c r="ASO257"/>
      <c r="ASP257"/>
      <c r="ASQ257"/>
      <c r="ASR257"/>
      <c r="ASS257"/>
      <c r="AST257"/>
      <c r="ASU257"/>
      <c r="ASV257"/>
      <c r="ASW257"/>
      <c r="ASX257"/>
      <c r="ASY257"/>
      <c r="ASZ257"/>
      <c r="ATA257"/>
      <c r="ATB257"/>
      <c r="ATC257"/>
      <c r="ATD257"/>
      <c r="ATE257"/>
      <c r="ATF257"/>
      <c r="ATG257"/>
      <c r="ATH257"/>
      <c r="ATI257"/>
      <c r="ATJ257"/>
      <c r="ATK257"/>
      <c r="ATL257"/>
      <c r="ATM257"/>
      <c r="ATN257"/>
      <c r="ATO257"/>
      <c r="ATP257"/>
      <c r="ATQ257"/>
      <c r="ATR257"/>
      <c r="ATS257"/>
      <c r="ATT257"/>
      <c r="ATU257"/>
      <c r="ATV257"/>
      <c r="ATW257"/>
      <c r="ATX257"/>
      <c r="ATY257"/>
      <c r="ATZ257"/>
      <c r="AUA257"/>
      <c r="AUB257"/>
      <c r="AUC257"/>
      <c r="AUD257"/>
      <c r="AUE257"/>
      <c r="AUF257"/>
      <c r="AUG257"/>
      <c r="AUH257"/>
      <c r="AUI257"/>
      <c r="AUJ257"/>
      <c r="AUK257"/>
      <c r="AUL257"/>
      <c r="AUM257"/>
      <c r="AUN257"/>
      <c r="AUO257"/>
      <c r="AUP257"/>
      <c r="AUQ257"/>
      <c r="AUR257"/>
      <c r="AUS257"/>
      <c r="AUT257"/>
      <c r="AUU257"/>
      <c r="AUV257"/>
      <c r="AUW257"/>
      <c r="AUX257"/>
      <c r="AUY257"/>
      <c r="AUZ257"/>
      <c r="AVA257"/>
      <c r="AVB257"/>
      <c r="AVC257"/>
      <c r="AVD257"/>
      <c r="AVE257"/>
      <c r="AVF257"/>
      <c r="AVG257"/>
      <c r="AVH257"/>
      <c r="AVI257"/>
      <c r="AVJ257"/>
      <c r="AVK257"/>
      <c r="AVL257"/>
      <c r="AVM257"/>
      <c r="AVN257"/>
      <c r="AVO257"/>
      <c r="AVP257"/>
      <c r="AVQ257"/>
      <c r="AVR257"/>
      <c r="AVS257"/>
      <c r="AVT257"/>
      <c r="AVU257"/>
      <c r="AVV257"/>
      <c r="AVW257"/>
      <c r="AVX257"/>
      <c r="AVY257"/>
      <c r="AVZ257"/>
      <c r="AWA257"/>
      <c r="AWB257"/>
      <c r="AWC257"/>
      <c r="AWD257"/>
      <c r="AWE257"/>
      <c r="AWF257"/>
      <c r="AWG257"/>
      <c r="AWH257"/>
      <c r="AWI257"/>
      <c r="AWJ257"/>
      <c r="AWK257"/>
      <c r="AWL257"/>
      <c r="AWM257"/>
      <c r="AWN257"/>
      <c r="AWO257"/>
      <c r="AWP257"/>
      <c r="AWQ257"/>
      <c r="AWR257"/>
      <c r="AWS257"/>
      <c r="AWT257"/>
      <c r="AWU257"/>
      <c r="AWV257"/>
      <c r="AWW257"/>
      <c r="AWX257"/>
      <c r="AWY257"/>
      <c r="AWZ257"/>
      <c r="AXA257"/>
      <c r="AXB257"/>
      <c r="AXC257"/>
      <c r="AXD257"/>
      <c r="AXE257"/>
      <c r="AXF257"/>
      <c r="AXG257"/>
      <c r="AXH257"/>
      <c r="AXI257"/>
      <c r="AXJ257"/>
      <c r="AXK257"/>
      <c r="AXL257"/>
      <c r="AXM257"/>
      <c r="AXN257"/>
      <c r="AXO257"/>
      <c r="AXP257"/>
      <c r="AXQ257"/>
      <c r="AXR257"/>
      <c r="AXS257"/>
      <c r="AXT257"/>
      <c r="AXU257"/>
      <c r="AXV257"/>
      <c r="AXW257"/>
      <c r="AXX257"/>
      <c r="AXY257"/>
      <c r="AXZ257"/>
      <c r="AYA257"/>
      <c r="AYB257"/>
      <c r="AYC257"/>
      <c r="AYD257"/>
      <c r="AYE257"/>
      <c r="AYF257"/>
      <c r="AYG257"/>
      <c r="AYH257"/>
      <c r="AYI257"/>
      <c r="AYJ257"/>
      <c r="AYK257"/>
      <c r="AYL257"/>
      <c r="AYM257"/>
    </row>
    <row r="258" spans="1:1339" x14ac:dyDescent="0.3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  <c r="AGN258"/>
      <c r="AGO258"/>
      <c r="AGP258"/>
      <c r="AGQ258"/>
      <c r="AGR258"/>
      <c r="AGS258"/>
      <c r="AGT258"/>
      <c r="AGU258"/>
      <c r="AGV258"/>
      <c r="AGW258"/>
      <c r="AGX258"/>
      <c r="AGY258"/>
      <c r="AGZ258"/>
      <c r="AHA258"/>
      <c r="AHB258"/>
      <c r="AHC258"/>
      <c r="AHD258"/>
      <c r="AHE258"/>
      <c r="AHF258"/>
      <c r="AHG258"/>
      <c r="AHH258"/>
      <c r="AHI258"/>
      <c r="AHJ258"/>
      <c r="AHK258"/>
      <c r="AHL258"/>
      <c r="AHM258"/>
      <c r="AHN258"/>
      <c r="AHO258"/>
      <c r="AHP258"/>
      <c r="AHQ258"/>
      <c r="AHR258"/>
      <c r="AHS258"/>
      <c r="AHT258"/>
      <c r="AHU258"/>
      <c r="AHV258"/>
      <c r="AHW258"/>
      <c r="AHX258"/>
      <c r="AHY258"/>
      <c r="AHZ258"/>
      <c r="AIA258"/>
      <c r="AIB258"/>
      <c r="AIC258"/>
      <c r="AID258"/>
      <c r="AIE258"/>
      <c r="AIF258"/>
      <c r="AIG258"/>
      <c r="AIH258"/>
      <c r="AII258"/>
      <c r="AIJ258"/>
      <c r="AIK258"/>
      <c r="AIL258"/>
      <c r="AIM258"/>
      <c r="AIN258"/>
      <c r="AIO258"/>
      <c r="AIP258"/>
      <c r="AIQ258"/>
      <c r="AIR258"/>
      <c r="AIS258"/>
      <c r="AIT258"/>
      <c r="AIU258"/>
      <c r="AIV258"/>
      <c r="AIW258"/>
      <c r="AIX258"/>
      <c r="AIY258"/>
      <c r="AIZ258"/>
      <c r="AJA258"/>
      <c r="AJB258"/>
      <c r="AJC258"/>
      <c r="AJD258"/>
      <c r="AJE258"/>
      <c r="AJF258"/>
      <c r="AJG258"/>
      <c r="AJH258"/>
      <c r="AJI258"/>
      <c r="AJJ258"/>
      <c r="AJK258"/>
      <c r="AJL258"/>
      <c r="AJM258"/>
      <c r="AJN258"/>
      <c r="AJO258"/>
      <c r="AJP258"/>
      <c r="AJQ258"/>
      <c r="AJR258"/>
      <c r="AJS258"/>
      <c r="AJT258"/>
      <c r="AJU258"/>
      <c r="AJV258"/>
      <c r="AJW258"/>
      <c r="AJX258"/>
      <c r="AJY258"/>
      <c r="AJZ258"/>
      <c r="AKA258"/>
      <c r="AKB258"/>
      <c r="AKC258"/>
      <c r="AKD258"/>
      <c r="AKE258"/>
      <c r="AKF258"/>
      <c r="AKG258"/>
      <c r="AKH258"/>
      <c r="AKI258"/>
      <c r="AKJ258"/>
      <c r="AKK258"/>
      <c r="AKL258"/>
      <c r="AKM258"/>
      <c r="AKN258"/>
      <c r="AKO258"/>
      <c r="AKP258"/>
      <c r="AKQ258"/>
      <c r="AKR258"/>
      <c r="AKS258"/>
      <c r="AKT258"/>
      <c r="AKU258"/>
      <c r="AKV258"/>
      <c r="AKW258"/>
      <c r="AKX258"/>
      <c r="AKY258"/>
      <c r="AKZ258"/>
      <c r="ALA258"/>
      <c r="ALB258"/>
      <c r="ALC258"/>
      <c r="ALD258"/>
      <c r="ALE258"/>
      <c r="ALF258"/>
      <c r="ALG258"/>
      <c r="ALH258"/>
      <c r="ALI258"/>
      <c r="ALJ258"/>
      <c r="ALK258"/>
      <c r="ALL258"/>
      <c r="ALM258"/>
      <c r="ALN258"/>
      <c r="ALO258"/>
      <c r="ALP258"/>
      <c r="ALQ258"/>
      <c r="ALR258"/>
      <c r="ALS258"/>
      <c r="ALT258"/>
      <c r="ALU258"/>
      <c r="ALV258"/>
      <c r="ALW258"/>
      <c r="ALX258"/>
      <c r="ALY258"/>
      <c r="ALZ258"/>
      <c r="AMA258"/>
      <c r="AMB258"/>
      <c r="AMC258"/>
      <c r="AMD258"/>
      <c r="AME258"/>
      <c r="AMF258"/>
      <c r="AMG258"/>
      <c r="AMH258"/>
      <c r="AMI258"/>
      <c r="AMJ258"/>
      <c r="AMK258"/>
      <c r="AML258"/>
      <c r="AMM258"/>
      <c r="AMN258"/>
      <c r="AMO258"/>
      <c r="AMP258"/>
      <c r="AMQ258"/>
      <c r="AMR258"/>
      <c r="AMS258"/>
      <c r="AMT258"/>
      <c r="AMU258"/>
      <c r="AMV258"/>
      <c r="AMW258"/>
      <c r="AMX258"/>
      <c r="AMY258"/>
      <c r="AMZ258"/>
      <c r="ANA258"/>
      <c r="ANB258"/>
      <c r="ANC258"/>
      <c r="AND258"/>
      <c r="ANE258"/>
      <c r="ANF258"/>
      <c r="ANG258"/>
      <c r="ANH258"/>
      <c r="ANI258"/>
      <c r="ANJ258"/>
      <c r="ANK258"/>
      <c r="ANL258"/>
      <c r="ANM258"/>
      <c r="ANN258"/>
      <c r="ANO258"/>
      <c r="ANP258"/>
      <c r="ANQ258"/>
      <c r="ANR258"/>
      <c r="ANS258"/>
      <c r="ANT258"/>
      <c r="ANU258"/>
      <c r="ANV258"/>
      <c r="ANW258"/>
      <c r="ANX258"/>
      <c r="ANY258"/>
      <c r="ANZ258"/>
      <c r="AOA258"/>
      <c r="AOB258"/>
      <c r="AOC258"/>
      <c r="AOD258"/>
      <c r="AOE258"/>
      <c r="AOF258"/>
      <c r="AOG258"/>
      <c r="AOH258"/>
      <c r="AOI258"/>
      <c r="AOJ258"/>
      <c r="AOK258"/>
      <c r="AOL258"/>
      <c r="AOM258"/>
      <c r="AON258"/>
      <c r="AOO258"/>
      <c r="AOP258"/>
      <c r="AOQ258"/>
      <c r="AOR258"/>
      <c r="AOS258"/>
      <c r="AOT258"/>
      <c r="AOU258"/>
      <c r="AOV258"/>
      <c r="AOW258"/>
      <c r="AOX258"/>
      <c r="AOY258"/>
      <c r="AOZ258"/>
      <c r="APA258"/>
      <c r="APB258"/>
      <c r="APC258"/>
      <c r="APD258"/>
      <c r="APE258"/>
      <c r="APF258"/>
      <c r="APG258"/>
      <c r="APH258"/>
      <c r="API258"/>
      <c r="APJ258"/>
      <c r="APK258"/>
      <c r="APL258"/>
      <c r="APM258"/>
      <c r="APN258"/>
      <c r="APO258"/>
      <c r="APP258"/>
      <c r="APQ258"/>
      <c r="APR258"/>
      <c r="APS258"/>
      <c r="APT258"/>
      <c r="APU258"/>
      <c r="APV258"/>
      <c r="APW258"/>
      <c r="APX258"/>
      <c r="APY258"/>
      <c r="APZ258"/>
      <c r="AQA258"/>
      <c r="AQB258"/>
      <c r="AQC258"/>
      <c r="AQD258"/>
      <c r="AQE258"/>
      <c r="AQF258"/>
      <c r="AQG258"/>
      <c r="AQH258"/>
      <c r="AQI258"/>
      <c r="AQJ258"/>
      <c r="AQK258"/>
      <c r="AQL258"/>
      <c r="AQM258"/>
      <c r="AQN258"/>
      <c r="AQO258"/>
      <c r="AQP258"/>
      <c r="AQQ258"/>
      <c r="AQR258"/>
      <c r="AQS258"/>
      <c r="AQT258"/>
      <c r="AQU258"/>
      <c r="AQV258"/>
      <c r="AQW258"/>
      <c r="AQX258"/>
      <c r="AQY258"/>
      <c r="AQZ258"/>
      <c r="ARA258"/>
      <c r="ARB258"/>
      <c r="ARC258"/>
      <c r="ARD258"/>
      <c r="ARE258"/>
      <c r="ARF258"/>
      <c r="ARG258"/>
      <c r="ARH258"/>
      <c r="ARI258"/>
      <c r="ARJ258"/>
      <c r="ARK258"/>
      <c r="ARL258"/>
      <c r="ARM258"/>
      <c r="ARN258"/>
      <c r="ARO258"/>
      <c r="ARP258"/>
      <c r="ARQ258"/>
      <c r="ARR258"/>
      <c r="ARS258"/>
      <c r="ART258"/>
      <c r="ARU258"/>
      <c r="ARV258"/>
      <c r="ARW258"/>
      <c r="ARX258"/>
      <c r="ARY258"/>
      <c r="ARZ258"/>
      <c r="ASA258"/>
      <c r="ASB258"/>
      <c r="ASC258"/>
      <c r="ASD258"/>
      <c r="ASE258"/>
      <c r="ASF258"/>
      <c r="ASG258"/>
      <c r="ASH258"/>
      <c r="ASI258"/>
      <c r="ASJ258"/>
      <c r="ASK258"/>
      <c r="ASL258"/>
      <c r="ASM258"/>
      <c r="ASN258"/>
      <c r="ASO258"/>
      <c r="ASP258"/>
      <c r="ASQ258"/>
      <c r="ASR258"/>
      <c r="ASS258"/>
      <c r="AST258"/>
      <c r="ASU258"/>
      <c r="ASV258"/>
      <c r="ASW258"/>
      <c r="ASX258"/>
      <c r="ASY258"/>
      <c r="ASZ258"/>
      <c r="ATA258"/>
      <c r="ATB258"/>
      <c r="ATC258"/>
      <c r="ATD258"/>
      <c r="ATE258"/>
      <c r="ATF258"/>
      <c r="ATG258"/>
      <c r="ATH258"/>
      <c r="ATI258"/>
      <c r="ATJ258"/>
      <c r="ATK258"/>
      <c r="ATL258"/>
      <c r="ATM258"/>
      <c r="ATN258"/>
      <c r="ATO258"/>
      <c r="ATP258"/>
      <c r="ATQ258"/>
      <c r="ATR258"/>
      <c r="ATS258"/>
      <c r="ATT258"/>
      <c r="ATU258"/>
      <c r="ATV258"/>
      <c r="ATW258"/>
      <c r="ATX258"/>
      <c r="ATY258"/>
      <c r="ATZ258"/>
      <c r="AUA258"/>
      <c r="AUB258"/>
      <c r="AUC258"/>
      <c r="AUD258"/>
      <c r="AUE258"/>
      <c r="AUF258"/>
      <c r="AUG258"/>
      <c r="AUH258"/>
      <c r="AUI258"/>
      <c r="AUJ258"/>
      <c r="AUK258"/>
      <c r="AUL258"/>
      <c r="AUM258"/>
      <c r="AUN258"/>
      <c r="AUO258"/>
      <c r="AUP258"/>
      <c r="AUQ258"/>
      <c r="AUR258"/>
      <c r="AUS258"/>
      <c r="AUT258"/>
      <c r="AUU258"/>
      <c r="AUV258"/>
      <c r="AUW258"/>
      <c r="AUX258"/>
      <c r="AUY258"/>
      <c r="AUZ258"/>
      <c r="AVA258"/>
      <c r="AVB258"/>
      <c r="AVC258"/>
      <c r="AVD258"/>
      <c r="AVE258"/>
      <c r="AVF258"/>
      <c r="AVG258"/>
      <c r="AVH258"/>
      <c r="AVI258"/>
      <c r="AVJ258"/>
      <c r="AVK258"/>
      <c r="AVL258"/>
      <c r="AVM258"/>
      <c r="AVN258"/>
      <c r="AVO258"/>
      <c r="AVP258"/>
      <c r="AVQ258"/>
      <c r="AVR258"/>
      <c r="AVS258"/>
      <c r="AVT258"/>
      <c r="AVU258"/>
      <c r="AVV258"/>
      <c r="AVW258"/>
      <c r="AVX258"/>
      <c r="AVY258"/>
      <c r="AVZ258"/>
      <c r="AWA258"/>
      <c r="AWB258"/>
      <c r="AWC258"/>
      <c r="AWD258"/>
      <c r="AWE258"/>
      <c r="AWF258"/>
      <c r="AWG258"/>
      <c r="AWH258"/>
      <c r="AWI258"/>
      <c r="AWJ258"/>
      <c r="AWK258"/>
      <c r="AWL258"/>
      <c r="AWM258"/>
      <c r="AWN258"/>
      <c r="AWO258"/>
      <c r="AWP258"/>
      <c r="AWQ258"/>
      <c r="AWR258"/>
      <c r="AWS258"/>
      <c r="AWT258"/>
      <c r="AWU258"/>
      <c r="AWV258"/>
      <c r="AWW258"/>
      <c r="AWX258"/>
      <c r="AWY258"/>
      <c r="AWZ258"/>
      <c r="AXA258"/>
      <c r="AXB258"/>
      <c r="AXC258"/>
      <c r="AXD258"/>
      <c r="AXE258"/>
      <c r="AXF258"/>
      <c r="AXG258"/>
      <c r="AXH258"/>
      <c r="AXI258"/>
      <c r="AXJ258"/>
      <c r="AXK258"/>
      <c r="AXL258"/>
      <c r="AXM258"/>
      <c r="AXN258"/>
      <c r="AXO258"/>
      <c r="AXP258"/>
      <c r="AXQ258"/>
      <c r="AXR258"/>
      <c r="AXS258"/>
      <c r="AXT258"/>
      <c r="AXU258"/>
      <c r="AXV258"/>
      <c r="AXW258"/>
      <c r="AXX258"/>
      <c r="AXY258"/>
      <c r="AXZ258"/>
      <c r="AYA258"/>
      <c r="AYB258"/>
      <c r="AYC258"/>
      <c r="AYD258"/>
      <c r="AYE258"/>
      <c r="AYF258"/>
      <c r="AYG258"/>
      <c r="AYH258"/>
      <c r="AYI258"/>
      <c r="AYJ258"/>
      <c r="AYK258"/>
      <c r="AYL258"/>
      <c r="AYM258"/>
    </row>
    <row r="259" spans="1:1339" x14ac:dyDescent="0.3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  <c r="AGN259"/>
      <c r="AGO259"/>
      <c r="AGP259"/>
      <c r="AGQ259"/>
      <c r="AGR259"/>
      <c r="AGS259"/>
      <c r="AGT259"/>
      <c r="AGU259"/>
      <c r="AGV259"/>
      <c r="AGW259"/>
      <c r="AGX259"/>
      <c r="AGY259"/>
      <c r="AGZ259"/>
      <c r="AHA259"/>
      <c r="AHB259"/>
      <c r="AHC259"/>
      <c r="AHD259"/>
      <c r="AHE259"/>
      <c r="AHF259"/>
      <c r="AHG259"/>
      <c r="AHH259"/>
      <c r="AHI259"/>
      <c r="AHJ259"/>
      <c r="AHK259"/>
      <c r="AHL259"/>
      <c r="AHM259"/>
      <c r="AHN259"/>
      <c r="AHO259"/>
      <c r="AHP259"/>
      <c r="AHQ259"/>
      <c r="AHR259"/>
      <c r="AHS259"/>
      <c r="AHT259"/>
      <c r="AHU259"/>
      <c r="AHV259"/>
      <c r="AHW259"/>
      <c r="AHX259"/>
      <c r="AHY259"/>
      <c r="AHZ259"/>
      <c r="AIA259"/>
      <c r="AIB259"/>
      <c r="AIC259"/>
      <c r="AID259"/>
      <c r="AIE259"/>
      <c r="AIF259"/>
      <c r="AIG259"/>
      <c r="AIH259"/>
      <c r="AII259"/>
      <c r="AIJ259"/>
      <c r="AIK259"/>
      <c r="AIL259"/>
      <c r="AIM259"/>
      <c r="AIN259"/>
      <c r="AIO259"/>
      <c r="AIP259"/>
      <c r="AIQ259"/>
      <c r="AIR259"/>
      <c r="AIS259"/>
      <c r="AIT259"/>
      <c r="AIU259"/>
      <c r="AIV259"/>
      <c r="AIW259"/>
      <c r="AIX259"/>
      <c r="AIY259"/>
      <c r="AIZ259"/>
      <c r="AJA259"/>
      <c r="AJB259"/>
      <c r="AJC259"/>
      <c r="AJD259"/>
      <c r="AJE259"/>
      <c r="AJF259"/>
      <c r="AJG259"/>
      <c r="AJH259"/>
      <c r="AJI259"/>
      <c r="AJJ259"/>
      <c r="AJK259"/>
      <c r="AJL259"/>
      <c r="AJM259"/>
      <c r="AJN259"/>
      <c r="AJO259"/>
      <c r="AJP259"/>
      <c r="AJQ259"/>
      <c r="AJR259"/>
      <c r="AJS259"/>
      <c r="AJT259"/>
      <c r="AJU259"/>
      <c r="AJV259"/>
      <c r="AJW259"/>
      <c r="AJX259"/>
      <c r="AJY259"/>
      <c r="AJZ259"/>
      <c r="AKA259"/>
      <c r="AKB259"/>
      <c r="AKC259"/>
      <c r="AKD259"/>
      <c r="AKE259"/>
      <c r="AKF259"/>
      <c r="AKG259"/>
      <c r="AKH259"/>
      <c r="AKI259"/>
      <c r="AKJ259"/>
      <c r="AKK259"/>
      <c r="AKL259"/>
      <c r="AKM259"/>
      <c r="AKN259"/>
      <c r="AKO259"/>
      <c r="AKP259"/>
      <c r="AKQ259"/>
      <c r="AKR259"/>
      <c r="AKS259"/>
      <c r="AKT259"/>
      <c r="AKU259"/>
      <c r="AKV259"/>
      <c r="AKW259"/>
      <c r="AKX259"/>
      <c r="AKY259"/>
      <c r="AKZ259"/>
      <c r="ALA259"/>
      <c r="ALB259"/>
      <c r="ALC259"/>
      <c r="ALD259"/>
      <c r="ALE259"/>
      <c r="ALF259"/>
      <c r="ALG259"/>
      <c r="ALH259"/>
      <c r="ALI259"/>
      <c r="ALJ259"/>
      <c r="ALK259"/>
      <c r="ALL259"/>
      <c r="ALM259"/>
      <c r="ALN259"/>
      <c r="ALO259"/>
      <c r="ALP259"/>
      <c r="ALQ259"/>
      <c r="ALR259"/>
      <c r="ALS259"/>
      <c r="ALT259"/>
      <c r="ALU259"/>
      <c r="ALV259"/>
      <c r="ALW259"/>
      <c r="ALX259"/>
      <c r="ALY259"/>
      <c r="ALZ259"/>
      <c r="AMA259"/>
      <c r="AMB259"/>
      <c r="AMC259"/>
      <c r="AMD259"/>
      <c r="AME259"/>
      <c r="AMF259"/>
      <c r="AMG259"/>
      <c r="AMH259"/>
      <c r="AMI259"/>
      <c r="AMJ259"/>
      <c r="AMK259"/>
      <c r="AML259"/>
      <c r="AMM259"/>
      <c r="AMN259"/>
      <c r="AMO259"/>
      <c r="AMP259"/>
      <c r="AMQ259"/>
      <c r="AMR259"/>
      <c r="AMS259"/>
      <c r="AMT259"/>
      <c r="AMU259"/>
      <c r="AMV259"/>
      <c r="AMW259"/>
      <c r="AMX259"/>
      <c r="AMY259"/>
      <c r="AMZ259"/>
      <c r="ANA259"/>
      <c r="ANB259"/>
      <c r="ANC259"/>
      <c r="AND259"/>
      <c r="ANE259"/>
      <c r="ANF259"/>
      <c r="ANG259"/>
      <c r="ANH259"/>
      <c r="ANI259"/>
      <c r="ANJ259"/>
      <c r="ANK259"/>
      <c r="ANL259"/>
      <c r="ANM259"/>
      <c r="ANN259"/>
      <c r="ANO259"/>
      <c r="ANP259"/>
      <c r="ANQ259"/>
      <c r="ANR259"/>
      <c r="ANS259"/>
      <c r="ANT259"/>
      <c r="ANU259"/>
      <c r="ANV259"/>
      <c r="ANW259"/>
      <c r="ANX259"/>
      <c r="ANY259"/>
      <c r="ANZ259"/>
      <c r="AOA259"/>
      <c r="AOB259"/>
      <c r="AOC259"/>
      <c r="AOD259"/>
      <c r="AOE259"/>
      <c r="AOF259"/>
      <c r="AOG259"/>
      <c r="AOH259"/>
      <c r="AOI259"/>
      <c r="AOJ259"/>
      <c r="AOK259"/>
      <c r="AOL259"/>
      <c r="AOM259"/>
      <c r="AON259"/>
      <c r="AOO259"/>
      <c r="AOP259"/>
      <c r="AOQ259"/>
      <c r="AOR259"/>
      <c r="AOS259"/>
      <c r="AOT259"/>
      <c r="AOU259"/>
      <c r="AOV259"/>
      <c r="AOW259"/>
      <c r="AOX259"/>
      <c r="AOY259"/>
      <c r="AOZ259"/>
      <c r="APA259"/>
      <c r="APB259"/>
      <c r="APC259"/>
      <c r="APD259"/>
      <c r="APE259"/>
      <c r="APF259"/>
      <c r="APG259"/>
      <c r="APH259"/>
      <c r="API259"/>
      <c r="APJ259"/>
      <c r="APK259"/>
      <c r="APL259"/>
      <c r="APM259"/>
      <c r="APN259"/>
      <c r="APO259"/>
      <c r="APP259"/>
      <c r="APQ259"/>
      <c r="APR259"/>
      <c r="APS259"/>
      <c r="APT259"/>
      <c r="APU259"/>
      <c r="APV259"/>
      <c r="APW259"/>
      <c r="APX259"/>
      <c r="APY259"/>
      <c r="APZ259"/>
      <c r="AQA259"/>
      <c r="AQB259"/>
      <c r="AQC259"/>
      <c r="AQD259"/>
      <c r="AQE259"/>
      <c r="AQF259"/>
      <c r="AQG259"/>
      <c r="AQH259"/>
      <c r="AQI259"/>
      <c r="AQJ259"/>
      <c r="AQK259"/>
      <c r="AQL259"/>
      <c r="AQM259"/>
      <c r="AQN259"/>
      <c r="AQO259"/>
      <c r="AQP259"/>
      <c r="AQQ259"/>
      <c r="AQR259"/>
      <c r="AQS259"/>
      <c r="AQT259"/>
      <c r="AQU259"/>
      <c r="AQV259"/>
      <c r="AQW259"/>
      <c r="AQX259"/>
      <c r="AQY259"/>
      <c r="AQZ259"/>
      <c r="ARA259"/>
      <c r="ARB259"/>
      <c r="ARC259"/>
      <c r="ARD259"/>
      <c r="ARE259"/>
      <c r="ARF259"/>
      <c r="ARG259"/>
      <c r="ARH259"/>
      <c r="ARI259"/>
      <c r="ARJ259"/>
      <c r="ARK259"/>
      <c r="ARL259"/>
      <c r="ARM259"/>
      <c r="ARN259"/>
      <c r="ARO259"/>
      <c r="ARP259"/>
      <c r="ARQ259"/>
      <c r="ARR259"/>
      <c r="ARS259"/>
      <c r="ART259"/>
      <c r="ARU259"/>
      <c r="ARV259"/>
      <c r="ARW259"/>
      <c r="ARX259"/>
      <c r="ARY259"/>
      <c r="ARZ259"/>
      <c r="ASA259"/>
      <c r="ASB259"/>
      <c r="ASC259"/>
      <c r="ASD259"/>
      <c r="ASE259"/>
      <c r="ASF259"/>
      <c r="ASG259"/>
      <c r="ASH259"/>
      <c r="ASI259"/>
      <c r="ASJ259"/>
      <c r="ASK259"/>
      <c r="ASL259"/>
      <c r="ASM259"/>
      <c r="ASN259"/>
      <c r="ASO259"/>
      <c r="ASP259"/>
      <c r="ASQ259"/>
      <c r="ASR259"/>
      <c r="ASS259"/>
      <c r="AST259"/>
      <c r="ASU259"/>
      <c r="ASV259"/>
      <c r="ASW259"/>
      <c r="ASX259"/>
      <c r="ASY259"/>
      <c r="ASZ259"/>
      <c r="ATA259"/>
      <c r="ATB259"/>
      <c r="ATC259"/>
      <c r="ATD259"/>
      <c r="ATE259"/>
      <c r="ATF259"/>
      <c r="ATG259"/>
      <c r="ATH259"/>
      <c r="ATI259"/>
      <c r="ATJ259"/>
      <c r="ATK259"/>
      <c r="ATL259"/>
      <c r="ATM259"/>
      <c r="ATN259"/>
      <c r="ATO259"/>
      <c r="ATP259"/>
      <c r="ATQ259"/>
      <c r="ATR259"/>
      <c r="ATS259"/>
      <c r="ATT259"/>
      <c r="ATU259"/>
      <c r="ATV259"/>
      <c r="ATW259"/>
      <c r="ATX259"/>
      <c r="ATY259"/>
      <c r="ATZ259"/>
      <c r="AUA259"/>
      <c r="AUB259"/>
      <c r="AUC259"/>
      <c r="AUD259"/>
      <c r="AUE259"/>
      <c r="AUF259"/>
      <c r="AUG259"/>
      <c r="AUH259"/>
      <c r="AUI259"/>
      <c r="AUJ259"/>
      <c r="AUK259"/>
      <c r="AUL259"/>
      <c r="AUM259"/>
      <c r="AUN259"/>
      <c r="AUO259"/>
      <c r="AUP259"/>
      <c r="AUQ259"/>
      <c r="AUR259"/>
      <c r="AUS259"/>
      <c r="AUT259"/>
      <c r="AUU259"/>
      <c r="AUV259"/>
      <c r="AUW259"/>
      <c r="AUX259"/>
      <c r="AUY259"/>
      <c r="AUZ259"/>
      <c r="AVA259"/>
      <c r="AVB259"/>
      <c r="AVC259"/>
      <c r="AVD259"/>
      <c r="AVE259"/>
      <c r="AVF259"/>
      <c r="AVG259"/>
      <c r="AVH259"/>
      <c r="AVI259"/>
      <c r="AVJ259"/>
      <c r="AVK259"/>
      <c r="AVL259"/>
      <c r="AVM259"/>
      <c r="AVN259"/>
      <c r="AVO259"/>
      <c r="AVP259"/>
      <c r="AVQ259"/>
      <c r="AVR259"/>
      <c r="AVS259"/>
      <c r="AVT259"/>
      <c r="AVU259"/>
      <c r="AVV259"/>
      <c r="AVW259"/>
      <c r="AVX259"/>
      <c r="AVY259"/>
      <c r="AVZ259"/>
      <c r="AWA259"/>
      <c r="AWB259"/>
      <c r="AWC259"/>
      <c r="AWD259"/>
      <c r="AWE259"/>
      <c r="AWF259"/>
      <c r="AWG259"/>
      <c r="AWH259"/>
      <c r="AWI259"/>
      <c r="AWJ259"/>
      <c r="AWK259"/>
      <c r="AWL259"/>
      <c r="AWM259"/>
      <c r="AWN259"/>
      <c r="AWO259"/>
      <c r="AWP259"/>
      <c r="AWQ259"/>
      <c r="AWR259"/>
      <c r="AWS259"/>
      <c r="AWT259"/>
      <c r="AWU259"/>
      <c r="AWV259"/>
      <c r="AWW259"/>
      <c r="AWX259"/>
      <c r="AWY259"/>
      <c r="AWZ259"/>
      <c r="AXA259"/>
      <c r="AXB259"/>
      <c r="AXC259"/>
      <c r="AXD259"/>
      <c r="AXE259"/>
      <c r="AXF259"/>
      <c r="AXG259"/>
      <c r="AXH259"/>
      <c r="AXI259"/>
      <c r="AXJ259"/>
      <c r="AXK259"/>
      <c r="AXL259"/>
      <c r="AXM259"/>
      <c r="AXN259"/>
      <c r="AXO259"/>
      <c r="AXP259"/>
      <c r="AXQ259"/>
      <c r="AXR259"/>
      <c r="AXS259"/>
      <c r="AXT259"/>
      <c r="AXU259"/>
      <c r="AXV259"/>
      <c r="AXW259"/>
      <c r="AXX259"/>
      <c r="AXY259"/>
      <c r="AXZ259"/>
      <c r="AYA259"/>
      <c r="AYB259"/>
      <c r="AYC259"/>
      <c r="AYD259"/>
      <c r="AYE259"/>
      <c r="AYF259"/>
      <c r="AYG259"/>
      <c r="AYH259"/>
      <c r="AYI259"/>
      <c r="AYJ259"/>
      <c r="AYK259"/>
      <c r="AYL259"/>
      <c r="AYM259"/>
    </row>
    <row r="260" spans="1:1339" x14ac:dyDescent="0.3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  <c r="AGN260"/>
      <c r="AGO260"/>
      <c r="AGP260"/>
      <c r="AGQ260"/>
      <c r="AGR260"/>
      <c r="AGS260"/>
      <c r="AGT260"/>
      <c r="AGU260"/>
      <c r="AGV260"/>
      <c r="AGW260"/>
      <c r="AGX260"/>
      <c r="AGY260"/>
      <c r="AGZ260"/>
      <c r="AHA260"/>
      <c r="AHB260"/>
      <c r="AHC260"/>
      <c r="AHD260"/>
      <c r="AHE260"/>
      <c r="AHF260"/>
      <c r="AHG260"/>
      <c r="AHH260"/>
      <c r="AHI260"/>
      <c r="AHJ260"/>
      <c r="AHK260"/>
      <c r="AHL260"/>
      <c r="AHM260"/>
      <c r="AHN260"/>
      <c r="AHO260"/>
      <c r="AHP260"/>
      <c r="AHQ260"/>
      <c r="AHR260"/>
      <c r="AHS260"/>
      <c r="AHT260"/>
      <c r="AHU260"/>
      <c r="AHV260"/>
      <c r="AHW260"/>
      <c r="AHX260"/>
      <c r="AHY260"/>
      <c r="AHZ260"/>
      <c r="AIA260"/>
      <c r="AIB260"/>
      <c r="AIC260"/>
      <c r="AID260"/>
      <c r="AIE260"/>
      <c r="AIF260"/>
      <c r="AIG260"/>
      <c r="AIH260"/>
      <c r="AII260"/>
      <c r="AIJ260"/>
      <c r="AIK260"/>
      <c r="AIL260"/>
      <c r="AIM260"/>
      <c r="AIN260"/>
      <c r="AIO260"/>
      <c r="AIP260"/>
      <c r="AIQ260"/>
      <c r="AIR260"/>
      <c r="AIS260"/>
      <c r="AIT260"/>
      <c r="AIU260"/>
      <c r="AIV260"/>
      <c r="AIW260"/>
      <c r="AIX260"/>
      <c r="AIY260"/>
      <c r="AIZ260"/>
      <c r="AJA260"/>
      <c r="AJB260"/>
      <c r="AJC260"/>
      <c r="AJD260"/>
      <c r="AJE260"/>
      <c r="AJF260"/>
      <c r="AJG260"/>
      <c r="AJH260"/>
      <c r="AJI260"/>
      <c r="AJJ260"/>
      <c r="AJK260"/>
      <c r="AJL260"/>
      <c r="AJM260"/>
      <c r="AJN260"/>
      <c r="AJO260"/>
      <c r="AJP260"/>
      <c r="AJQ260"/>
      <c r="AJR260"/>
      <c r="AJS260"/>
      <c r="AJT260"/>
      <c r="AJU260"/>
      <c r="AJV260"/>
      <c r="AJW260"/>
      <c r="AJX260"/>
      <c r="AJY260"/>
      <c r="AJZ260"/>
      <c r="AKA260"/>
      <c r="AKB260"/>
      <c r="AKC260"/>
      <c r="AKD260"/>
      <c r="AKE260"/>
      <c r="AKF260"/>
      <c r="AKG260"/>
      <c r="AKH260"/>
      <c r="AKI260"/>
      <c r="AKJ260"/>
      <c r="AKK260"/>
      <c r="AKL260"/>
      <c r="AKM260"/>
      <c r="AKN260"/>
      <c r="AKO260"/>
      <c r="AKP260"/>
      <c r="AKQ260"/>
      <c r="AKR260"/>
      <c r="AKS260"/>
      <c r="AKT260"/>
      <c r="AKU260"/>
      <c r="AKV260"/>
      <c r="AKW260"/>
      <c r="AKX260"/>
      <c r="AKY260"/>
      <c r="AKZ260"/>
      <c r="ALA260"/>
      <c r="ALB260"/>
      <c r="ALC260"/>
      <c r="ALD260"/>
      <c r="ALE260"/>
      <c r="ALF260"/>
      <c r="ALG260"/>
      <c r="ALH260"/>
      <c r="ALI260"/>
      <c r="ALJ260"/>
      <c r="ALK260"/>
      <c r="ALL260"/>
      <c r="ALM260"/>
      <c r="ALN260"/>
      <c r="ALO260"/>
      <c r="ALP260"/>
      <c r="ALQ260"/>
      <c r="ALR260"/>
      <c r="ALS260"/>
      <c r="ALT260"/>
      <c r="ALU260"/>
      <c r="ALV260"/>
      <c r="ALW260"/>
      <c r="ALX260"/>
      <c r="ALY260"/>
      <c r="ALZ260"/>
      <c r="AMA260"/>
      <c r="AMB260"/>
      <c r="AMC260"/>
      <c r="AMD260"/>
      <c r="AME260"/>
      <c r="AMF260"/>
      <c r="AMG260"/>
      <c r="AMH260"/>
      <c r="AMI260"/>
      <c r="AMJ260"/>
      <c r="AMK260"/>
      <c r="AML260"/>
      <c r="AMM260"/>
      <c r="AMN260"/>
      <c r="AMO260"/>
      <c r="AMP260"/>
      <c r="AMQ260"/>
      <c r="AMR260"/>
      <c r="AMS260"/>
      <c r="AMT260"/>
      <c r="AMU260"/>
      <c r="AMV260"/>
      <c r="AMW260"/>
      <c r="AMX260"/>
      <c r="AMY260"/>
      <c r="AMZ260"/>
      <c r="ANA260"/>
      <c r="ANB260"/>
      <c r="ANC260"/>
      <c r="AND260"/>
      <c r="ANE260"/>
      <c r="ANF260"/>
      <c r="ANG260"/>
      <c r="ANH260"/>
      <c r="ANI260"/>
      <c r="ANJ260"/>
      <c r="ANK260"/>
      <c r="ANL260"/>
      <c r="ANM260"/>
      <c r="ANN260"/>
      <c r="ANO260"/>
      <c r="ANP260"/>
      <c r="ANQ260"/>
      <c r="ANR260"/>
      <c r="ANS260"/>
      <c r="ANT260"/>
      <c r="ANU260"/>
      <c r="ANV260"/>
      <c r="ANW260"/>
      <c r="ANX260"/>
      <c r="ANY260"/>
      <c r="ANZ260"/>
      <c r="AOA260"/>
      <c r="AOB260"/>
      <c r="AOC260"/>
      <c r="AOD260"/>
      <c r="AOE260"/>
      <c r="AOF260"/>
      <c r="AOG260"/>
      <c r="AOH260"/>
      <c r="AOI260"/>
      <c r="AOJ260"/>
      <c r="AOK260"/>
      <c r="AOL260"/>
      <c r="AOM260"/>
      <c r="AON260"/>
      <c r="AOO260"/>
      <c r="AOP260"/>
      <c r="AOQ260"/>
      <c r="AOR260"/>
      <c r="AOS260"/>
      <c r="AOT260"/>
      <c r="AOU260"/>
      <c r="AOV260"/>
      <c r="AOW260"/>
      <c r="AOX260"/>
      <c r="AOY260"/>
      <c r="AOZ260"/>
      <c r="APA260"/>
      <c r="APB260"/>
      <c r="APC260"/>
      <c r="APD260"/>
      <c r="APE260"/>
      <c r="APF260"/>
      <c r="APG260"/>
      <c r="APH260"/>
      <c r="API260"/>
      <c r="APJ260"/>
      <c r="APK260"/>
      <c r="APL260"/>
      <c r="APM260"/>
      <c r="APN260"/>
      <c r="APO260"/>
      <c r="APP260"/>
      <c r="APQ260"/>
      <c r="APR260"/>
      <c r="APS260"/>
      <c r="APT260"/>
      <c r="APU260"/>
      <c r="APV260"/>
      <c r="APW260"/>
      <c r="APX260"/>
      <c r="APY260"/>
      <c r="APZ260"/>
      <c r="AQA260"/>
      <c r="AQB260"/>
      <c r="AQC260"/>
      <c r="AQD260"/>
      <c r="AQE260"/>
      <c r="AQF260"/>
      <c r="AQG260"/>
      <c r="AQH260"/>
      <c r="AQI260"/>
      <c r="AQJ260"/>
      <c r="AQK260"/>
      <c r="AQL260"/>
      <c r="AQM260"/>
      <c r="AQN260"/>
      <c r="AQO260"/>
      <c r="AQP260"/>
      <c r="AQQ260"/>
      <c r="AQR260"/>
      <c r="AQS260"/>
      <c r="AQT260"/>
      <c r="AQU260"/>
      <c r="AQV260"/>
      <c r="AQW260"/>
      <c r="AQX260"/>
      <c r="AQY260"/>
      <c r="AQZ260"/>
      <c r="ARA260"/>
      <c r="ARB260"/>
      <c r="ARC260"/>
      <c r="ARD260"/>
      <c r="ARE260"/>
      <c r="ARF260"/>
      <c r="ARG260"/>
      <c r="ARH260"/>
      <c r="ARI260"/>
      <c r="ARJ260"/>
      <c r="ARK260"/>
      <c r="ARL260"/>
      <c r="ARM260"/>
      <c r="ARN260"/>
      <c r="ARO260"/>
      <c r="ARP260"/>
      <c r="ARQ260"/>
      <c r="ARR260"/>
      <c r="ARS260"/>
      <c r="ART260"/>
      <c r="ARU260"/>
      <c r="ARV260"/>
      <c r="ARW260"/>
      <c r="ARX260"/>
      <c r="ARY260"/>
      <c r="ARZ260"/>
      <c r="ASA260"/>
      <c r="ASB260"/>
      <c r="ASC260"/>
      <c r="ASD260"/>
      <c r="ASE260"/>
      <c r="ASF260"/>
      <c r="ASG260"/>
      <c r="ASH260"/>
      <c r="ASI260"/>
      <c r="ASJ260"/>
      <c r="ASK260"/>
      <c r="ASL260"/>
      <c r="ASM260"/>
      <c r="ASN260"/>
      <c r="ASO260"/>
      <c r="ASP260"/>
      <c r="ASQ260"/>
      <c r="ASR260"/>
      <c r="ASS260"/>
      <c r="AST260"/>
      <c r="ASU260"/>
      <c r="ASV260"/>
      <c r="ASW260"/>
      <c r="ASX260"/>
      <c r="ASY260"/>
      <c r="ASZ260"/>
      <c r="ATA260"/>
      <c r="ATB260"/>
      <c r="ATC260"/>
      <c r="ATD260"/>
      <c r="ATE260"/>
      <c r="ATF260"/>
      <c r="ATG260"/>
      <c r="ATH260"/>
      <c r="ATI260"/>
      <c r="ATJ260"/>
      <c r="ATK260"/>
      <c r="ATL260"/>
      <c r="ATM260"/>
      <c r="ATN260"/>
      <c r="ATO260"/>
      <c r="ATP260"/>
      <c r="ATQ260"/>
      <c r="ATR260"/>
      <c r="ATS260"/>
      <c r="ATT260"/>
      <c r="ATU260"/>
      <c r="ATV260"/>
      <c r="ATW260"/>
      <c r="ATX260"/>
      <c r="ATY260"/>
      <c r="ATZ260"/>
      <c r="AUA260"/>
      <c r="AUB260"/>
      <c r="AUC260"/>
      <c r="AUD260"/>
      <c r="AUE260"/>
      <c r="AUF260"/>
      <c r="AUG260"/>
      <c r="AUH260"/>
      <c r="AUI260"/>
      <c r="AUJ260"/>
      <c r="AUK260"/>
      <c r="AUL260"/>
      <c r="AUM260"/>
      <c r="AUN260"/>
      <c r="AUO260"/>
      <c r="AUP260"/>
      <c r="AUQ260"/>
      <c r="AUR260"/>
      <c r="AUS260"/>
      <c r="AUT260"/>
      <c r="AUU260"/>
      <c r="AUV260"/>
      <c r="AUW260"/>
      <c r="AUX260"/>
      <c r="AUY260"/>
      <c r="AUZ260"/>
      <c r="AVA260"/>
      <c r="AVB260"/>
      <c r="AVC260"/>
      <c r="AVD260"/>
      <c r="AVE260"/>
      <c r="AVF260"/>
      <c r="AVG260"/>
      <c r="AVH260"/>
      <c r="AVI260"/>
      <c r="AVJ260"/>
      <c r="AVK260"/>
      <c r="AVL260"/>
      <c r="AVM260"/>
      <c r="AVN260"/>
      <c r="AVO260"/>
      <c r="AVP260"/>
      <c r="AVQ260"/>
      <c r="AVR260"/>
      <c r="AVS260"/>
      <c r="AVT260"/>
      <c r="AVU260"/>
      <c r="AVV260"/>
      <c r="AVW260"/>
      <c r="AVX260"/>
      <c r="AVY260"/>
      <c r="AVZ260"/>
      <c r="AWA260"/>
      <c r="AWB260"/>
      <c r="AWC260"/>
      <c r="AWD260"/>
      <c r="AWE260"/>
      <c r="AWF260"/>
      <c r="AWG260"/>
      <c r="AWH260"/>
      <c r="AWI260"/>
      <c r="AWJ260"/>
      <c r="AWK260"/>
      <c r="AWL260"/>
      <c r="AWM260"/>
      <c r="AWN260"/>
      <c r="AWO260"/>
      <c r="AWP260"/>
      <c r="AWQ260"/>
      <c r="AWR260"/>
      <c r="AWS260"/>
      <c r="AWT260"/>
      <c r="AWU260"/>
      <c r="AWV260"/>
      <c r="AWW260"/>
      <c r="AWX260"/>
      <c r="AWY260"/>
      <c r="AWZ260"/>
      <c r="AXA260"/>
      <c r="AXB260"/>
      <c r="AXC260"/>
      <c r="AXD260"/>
      <c r="AXE260"/>
      <c r="AXF260"/>
      <c r="AXG260"/>
      <c r="AXH260"/>
      <c r="AXI260"/>
      <c r="AXJ260"/>
      <c r="AXK260"/>
      <c r="AXL260"/>
      <c r="AXM260"/>
      <c r="AXN260"/>
      <c r="AXO260"/>
      <c r="AXP260"/>
      <c r="AXQ260"/>
      <c r="AXR260"/>
      <c r="AXS260"/>
      <c r="AXT260"/>
      <c r="AXU260"/>
      <c r="AXV260"/>
      <c r="AXW260"/>
      <c r="AXX260"/>
      <c r="AXY260"/>
      <c r="AXZ260"/>
      <c r="AYA260"/>
      <c r="AYB260"/>
      <c r="AYC260"/>
      <c r="AYD260"/>
      <c r="AYE260"/>
      <c r="AYF260"/>
      <c r="AYG260"/>
      <c r="AYH260"/>
      <c r="AYI260"/>
      <c r="AYJ260"/>
      <c r="AYK260"/>
      <c r="AYL260"/>
      <c r="AYM260"/>
    </row>
    <row r="261" spans="1:1339" x14ac:dyDescent="0.3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  <c r="AGN261"/>
      <c r="AGO261"/>
      <c r="AGP261"/>
      <c r="AGQ261"/>
      <c r="AGR261"/>
      <c r="AGS261"/>
      <c r="AGT261"/>
      <c r="AGU261"/>
      <c r="AGV261"/>
      <c r="AGW261"/>
      <c r="AGX261"/>
      <c r="AGY261"/>
      <c r="AGZ261"/>
      <c r="AHA261"/>
      <c r="AHB261"/>
      <c r="AHC261"/>
      <c r="AHD261"/>
      <c r="AHE261"/>
      <c r="AHF261"/>
      <c r="AHG261"/>
      <c r="AHH261"/>
      <c r="AHI261"/>
      <c r="AHJ261"/>
      <c r="AHK261"/>
      <c r="AHL261"/>
      <c r="AHM261"/>
      <c r="AHN261"/>
      <c r="AHO261"/>
      <c r="AHP261"/>
      <c r="AHQ261"/>
      <c r="AHR261"/>
      <c r="AHS261"/>
      <c r="AHT261"/>
      <c r="AHU261"/>
      <c r="AHV261"/>
      <c r="AHW261"/>
      <c r="AHX261"/>
      <c r="AHY261"/>
      <c r="AHZ261"/>
      <c r="AIA261"/>
      <c r="AIB261"/>
      <c r="AIC261"/>
      <c r="AID261"/>
      <c r="AIE261"/>
      <c r="AIF261"/>
      <c r="AIG261"/>
      <c r="AIH261"/>
      <c r="AII261"/>
      <c r="AIJ261"/>
      <c r="AIK261"/>
      <c r="AIL261"/>
      <c r="AIM261"/>
      <c r="AIN261"/>
      <c r="AIO261"/>
      <c r="AIP261"/>
      <c r="AIQ261"/>
      <c r="AIR261"/>
      <c r="AIS261"/>
      <c r="AIT261"/>
      <c r="AIU261"/>
      <c r="AIV261"/>
      <c r="AIW261"/>
      <c r="AIX261"/>
      <c r="AIY261"/>
      <c r="AIZ261"/>
      <c r="AJA261"/>
      <c r="AJB261"/>
      <c r="AJC261"/>
      <c r="AJD261"/>
      <c r="AJE261"/>
      <c r="AJF261"/>
      <c r="AJG261"/>
      <c r="AJH261"/>
      <c r="AJI261"/>
      <c r="AJJ261"/>
      <c r="AJK261"/>
      <c r="AJL261"/>
      <c r="AJM261"/>
      <c r="AJN261"/>
      <c r="AJO261"/>
      <c r="AJP261"/>
      <c r="AJQ261"/>
      <c r="AJR261"/>
      <c r="AJS261"/>
      <c r="AJT261"/>
      <c r="AJU261"/>
      <c r="AJV261"/>
      <c r="AJW261"/>
      <c r="AJX261"/>
      <c r="AJY261"/>
      <c r="AJZ261"/>
      <c r="AKA261"/>
      <c r="AKB261"/>
      <c r="AKC261"/>
      <c r="AKD261"/>
      <c r="AKE261"/>
      <c r="AKF261"/>
      <c r="AKG261"/>
      <c r="AKH261"/>
      <c r="AKI261"/>
      <c r="AKJ261"/>
      <c r="AKK261"/>
      <c r="AKL261"/>
      <c r="AKM261"/>
      <c r="AKN261"/>
      <c r="AKO261"/>
      <c r="AKP261"/>
      <c r="AKQ261"/>
      <c r="AKR261"/>
      <c r="AKS261"/>
      <c r="AKT261"/>
      <c r="AKU261"/>
      <c r="AKV261"/>
      <c r="AKW261"/>
      <c r="AKX261"/>
      <c r="AKY261"/>
      <c r="AKZ261"/>
      <c r="ALA261"/>
      <c r="ALB261"/>
      <c r="ALC261"/>
      <c r="ALD261"/>
      <c r="ALE261"/>
      <c r="ALF261"/>
      <c r="ALG261"/>
      <c r="ALH261"/>
      <c r="ALI261"/>
      <c r="ALJ261"/>
      <c r="ALK261"/>
      <c r="ALL261"/>
      <c r="ALM261"/>
      <c r="ALN261"/>
      <c r="ALO261"/>
      <c r="ALP261"/>
      <c r="ALQ261"/>
      <c r="ALR261"/>
      <c r="ALS261"/>
      <c r="ALT261"/>
      <c r="ALU261"/>
      <c r="ALV261"/>
      <c r="ALW261"/>
      <c r="ALX261"/>
      <c r="ALY261"/>
      <c r="ALZ261"/>
      <c r="AMA261"/>
      <c r="AMB261"/>
      <c r="AMC261"/>
      <c r="AMD261"/>
      <c r="AME261"/>
      <c r="AMF261"/>
      <c r="AMG261"/>
      <c r="AMH261"/>
      <c r="AMI261"/>
      <c r="AMJ261"/>
      <c r="AMK261"/>
      <c r="AML261"/>
      <c r="AMM261"/>
      <c r="AMN261"/>
      <c r="AMO261"/>
      <c r="AMP261"/>
      <c r="AMQ261"/>
      <c r="AMR261"/>
      <c r="AMS261"/>
      <c r="AMT261"/>
      <c r="AMU261"/>
      <c r="AMV261"/>
      <c r="AMW261"/>
      <c r="AMX261"/>
      <c r="AMY261"/>
      <c r="AMZ261"/>
      <c r="ANA261"/>
      <c r="ANB261"/>
      <c r="ANC261"/>
      <c r="AND261"/>
      <c r="ANE261"/>
      <c r="ANF261"/>
      <c r="ANG261"/>
      <c r="ANH261"/>
      <c r="ANI261"/>
      <c r="ANJ261"/>
      <c r="ANK261"/>
      <c r="ANL261"/>
      <c r="ANM261"/>
      <c r="ANN261"/>
      <c r="ANO261"/>
      <c r="ANP261"/>
      <c r="ANQ261"/>
      <c r="ANR261"/>
      <c r="ANS261"/>
      <c r="ANT261"/>
      <c r="ANU261"/>
      <c r="ANV261"/>
      <c r="ANW261"/>
      <c r="ANX261"/>
      <c r="ANY261"/>
      <c r="ANZ261"/>
      <c r="AOA261"/>
      <c r="AOB261"/>
      <c r="AOC261"/>
      <c r="AOD261"/>
      <c r="AOE261"/>
      <c r="AOF261"/>
      <c r="AOG261"/>
      <c r="AOH261"/>
      <c r="AOI261"/>
      <c r="AOJ261"/>
      <c r="AOK261"/>
      <c r="AOL261"/>
      <c r="AOM261"/>
      <c r="AON261"/>
      <c r="AOO261"/>
      <c r="AOP261"/>
      <c r="AOQ261"/>
      <c r="AOR261"/>
      <c r="AOS261"/>
      <c r="AOT261"/>
      <c r="AOU261"/>
      <c r="AOV261"/>
      <c r="AOW261"/>
      <c r="AOX261"/>
      <c r="AOY261"/>
      <c r="AOZ261"/>
      <c r="APA261"/>
      <c r="APB261"/>
      <c r="APC261"/>
      <c r="APD261"/>
      <c r="APE261"/>
      <c r="APF261"/>
      <c r="APG261"/>
      <c r="APH261"/>
      <c r="API261"/>
      <c r="APJ261"/>
      <c r="APK261"/>
      <c r="APL261"/>
      <c r="APM261"/>
      <c r="APN261"/>
      <c r="APO261"/>
      <c r="APP261"/>
      <c r="APQ261"/>
      <c r="APR261"/>
      <c r="APS261"/>
      <c r="APT261"/>
      <c r="APU261"/>
      <c r="APV261"/>
      <c r="APW261"/>
      <c r="APX261"/>
      <c r="APY261"/>
      <c r="APZ261"/>
      <c r="AQA261"/>
      <c r="AQB261"/>
      <c r="AQC261"/>
      <c r="AQD261"/>
      <c r="AQE261"/>
      <c r="AQF261"/>
      <c r="AQG261"/>
      <c r="AQH261"/>
      <c r="AQI261"/>
      <c r="AQJ261"/>
      <c r="AQK261"/>
      <c r="AQL261"/>
      <c r="AQM261"/>
      <c r="AQN261"/>
      <c r="AQO261"/>
      <c r="AQP261"/>
      <c r="AQQ261"/>
      <c r="AQR261"/>
      <c r="AQS261"/>
      <c r="AQT261"/>
      <c r="AQU261"/>
      <c r="AQV261"/>
      <c r="AQW261"/>
      <c r="AQX261"/>
      <c r="AQY261"/>
      <c r="AQZ261"/>
      <c r="ARA261"/>
      <c r="ARB261"/>
      <c r="ARC261"/>
      <c r="ARD261"/>
      <c r="ARE261"/>
      <c r="ARF261"/>
      <c r="ARG261"/>
      <c r="ARH261"/>
      <c r="ARI261"/>
      <c r="ARJ261"/>
      <c r="ARK261"/>
      <c r="ARL261"/>
      <c r="ARM261"/>
      <c r="ARN261"/>
      <c r="ARO261"/>
      <c r="ARP261"/>
      <c r="ARQ261"/>
      <c r="ARR261"/>
      <c r="ARS261"/>
      <c r="ART261"/>
      <c r="ARU261"/>
      <c r="ARV261"/>
      <c r="ARW261"/>
      <c r="ARX261"/>
      <c r="ARY261"/>
      <c r="ARZ261"/>
      <c r="ASA261"/>
      <c r="ASB261"/>
      <c r="ASC261"/>
      <c r="ASD261"/>
      <c r="ASE261"/>
      <c r="ASF261"/>
      <c r="ASG261"/>
      <c r="ASH261"/>
      <c r="ASI261"/>
      <c r="ASJ261"/>
      <c r="ASK261"/>
      <c r="ASL261"/>
      <c r="ASM261"/>
      <c r="ASN261"/>
      <c r="ASO261"/>
      <c r="ASP261"/>
      <c r="ASQ261"/>
      <c r="ASR261"/>
      <c r="ASS261"/>
      <c r="AST261"/>
      <c r="ASU261"/>
      <c r="ASV261"/>
      <c r="ASW261"/>
      <c r="ASX261"/>
      <c r="ASY261"/>
      <c r="ASZ261"/>
      <c r="ATA261"/>
      <c r="ATB261"/>
      <c r="ATC261"/>
      <c r="ATD261"/>
      <c r="ATE261"/>
      <c r="ATF261"/>
      <c r="ATG261"/>
      <c r="ATH261"/>
      <c r="ATI261"/>
      <c r="ATJ261"/>
      <c r="ATK261"/>
      <c r="ATL261"/>
      <c r="ATM261"/>
      <c r="ATN261"/>
      <c r="ATO261"/>
      <c r="ATP261"/>
      <c r="ATQ261"/>
      <c r="ATR261"/>
      <c r="ATS261"/>
      <c r="ATT261"/>
      <c r="ATU261"/>
      <c r="ATV261"/>
      <c r="ATW261"/>
      <c r="ATX261"/>
      <c r="ATY261"/>
      <c r="ATZ261"/>
      <c r="AUA261"/>
      <c r="AUB261"/>
      <c r="AUC261"/>
      <c r="AUD261"/>
      <c r="AUE261"/>
      <c r="AUF261"/>
      <c r="AUG261"/>
      <c r="AUH261"/>
      <c r="AUI261"/>
      <c r="AUJ261"/>
      <c r="AUK261"/>
      <c r="AUL261"/>
      <c r="AUM261"/>
      <c r="AUN261"/>
      <c r="AUO261"/>
      <c r="AUP261"/>
      <c r="AUQ261"/>
      <c r="AUR261"/>
      <c r="AUS261"/>
      <c r="AUT261"/>
      <c r="AUU261"/>
      <c r="AUV261"/>
      <c r="AUW261"/>
      <c r="AUX261"/>
      <c r="AUY261"/>
      <c r="AUZ261"/>
      <c r="AVA261"/>
      <c r="AVB261"/>
      <c r="AVC261"/>
      <c r="AVD261"/>
      <c r="AVE261"/>
      <c r="AVF261"/>
      <c r="AVG261"/>
      <c r="AVH261"/>
      <c r="AVI261"/>
      <c r="AVJ261"/>
      <c r="AVK261"/>
      <c r="AVL261"/>
      <c r="AVM261"/>
      <c r="AVN261"/>
      <c r="AVO261"/>
      <c r="AVP261"/>
      <c r="AVQ261"/>
      <c r="AVR261"/>
      <c r="AVS261"/>
      <c r="AVT261"/>
      <c r="AVU261"/>
      <c r="AVV261"/>
      <c r="AVW261"/>
      <c r="AVX261"/>
      <c r="AVY261"/>
      <c r="AVZ261"/>
      <c r="AWA261"/>
      <c r="AWB261"/>
      <c r="AWC261"/>
      <c r="AWD261"/>
      <c r="AWE261"/>
      <c r="AWF261"/>
      <c r="AWG261"/>
      <c r="AWH261"/>
      <c r="AWI261"/>
      <c r="AWJ261"/>
      <c r="AWK261"/>
      <c r="AWL261"/>
      <c r="AWM261"/>
      <c r="AWN261"/>
      <c r="AWO261"/>
      <c r="AWP261"/>
      <c r="AWQ261"/>
      <c r="AWR261"/>
      <c r="AWS261"/>
      <c r="AWT261"/>
      <c r="AWU261"/>
      <c r="AWV261"/>
      <c r="AWW261"/>
      <c r="AWX261"/>
      <c r="AWY261"/>
      <c r="AWZ261"/>
      <c r="AXA261"/>
      <c r="AXB261"/>
      <c r="AXC261"/>
      <c r="AXD261"/>
      <c r="AXE261"/>
      <c r="AXF261"/>
      <c r="AXG261"/>
      <c r="AXH261"/>
      <c r="AXI261"/>
      <c r="AXJ261"/>
      <c r="AXK261"/>
      <c r="AXL261"/>
      <c r="AXM261"/>
      <c r="AXN261"/>
      <c r="AXO261"/>
      <c r="AXP261"/>
      <c r="AXQ261"/>
      <c r="AXR261"/>
      <c r="AXS261"/>
      <c r="AXT261"/>
      <c r="AXU261"/>
      <c r="AXV261"/>
      <c r="AXW261"/>
      <c r="AXX261"/>
      <c r="AXY261"/>
      <c r="AXZ261"/>
      <c r="AYA261"/>
      <c r="AYB261"/>
      <c r="AYC261"/>
      <c r="AYD261"/>
      <c r="AYE261"/>
      <c r="AYF261"/>
      <c r="AYG261"/>
      <c r="AYH261"/>
      <c r="AYI261"/>
      <c r="AYJ261"/>
      <c r="AYK261"/>
      <c r="AYL261"/>
      <c r="AYM261"/>
    </row>
    <row r="262" spans="1:1339" x14ac:dyDescent="0.3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  <c r="AGN262"/>
      <c r="AGO262"/>
      <c r="AGP262"/>
      <c r="AGQ262"/>
      <c r="AGR262"/>
      <c r="AGS262"/>
      <c r="AGT262"/>
      <c r="AGU262"/>
      <c r="AGV262"/>
      <c r="AGW262"/>
      <c r="AGX262"/>
      <c r="AGY262"/>
      <c r="AGZ262"/>
      <c r="AHA262"/>
      <c r="AHB262"/>
      <c r="AHC262"/>
      <c r="AHD262"/>
      <c r="AHE262"/>
      <c r="AHF262"/>
      <c r="AHG262"/>
      <c r="AHH262"/>
      <c r="AHI262"/>
      <c r="AHJ262"/>
      <c r="AHK262"/>
      <c r="AHL262"/>
      <c r="AHM262"/>
      <c r="AHN262"/>
      <c r="AHO262"/>
      <c r="AHP262"/>
      <c r="AHQ262"/>
      <c r="AHR262"/>
      <c r="AHS262"/>
      <c r="AHT262"/>
      <c r="AHU262"/>
      <c r="AHV262"/>
      <c r="AHW262"/>
      <c r="AHX262"/>
      <c r="AHY262"/>
      <c r="AHZ262"/>
      <c r="AIA262"/>
      <c r="AIB262"/>
      <c r="AIC262"/>
      <c r="AID262"/>
      <c r="AIE262"/>
      <c r="AIF262"/>
      <c r="AIG262"/>
      <c r="AIH262"/>
      <c r="AII262"/>
      <c r="AIJ262"/>
      <c r="AIK262"/>
      <c r="AIL262"/>
      <c r="AIM262"/>
      <c r="AIN262"/>
      <c r="AIO262"/>
      <c r="AIP262"/>
      <c r="AIQ262"/>
      <c r="AIR262"/>
      <c r="AIS262"/>
      <c r="AIT262"/>
      <c r="AIU262"/>
      <c r="AIV262"/>
      <c r="AIW262"/>
      <c r="AIX262"/>
      <c r="AIY262"/>
      <c r="AIZ262"/>
      <c r="AJA262"/>
      <c r="AJB262"/>
      <c r="AJC262"/>
      <c r="AJD262"/>
      <c r="AJE262"/>
      <c r="AJF262"/>
      <c r="AJG262"/>
      <c r="AJH262"/>
      <c r="AJI262"/>
      <c r="AJJ262"/>
      <c r="AJK262"/>
      <c r="AJL262"/>
      <c r="AJM262"/>
      <c r="AJN262"/>
      <c r="AJO262"/>
      <c r="AJP262"/>
      <c r="AJQ262"/>
      <c r="AJR262"/>
      <c r="AJS262"/>
      <c r="AJT262"/>
      <c r="AJU262"/>
      <c r="AJV262"/>
      <c r="AJW262"/>
      <c r="AJX262"/>
      <c r="AJY262"/>
      <c r="AJZ262"/>
      <c r="AKA262"/>
      <c r="AKB262"/>
      <c r="AKC262"/>
      <c r="AKD262"/>
      <c r="AKE262"/>
      <c r="AKF262"/>
      <c r="AKG262"/>
      <c r="AKH262"/>
      <c r="AKI262"/>
      <c r="AKJ262"/>
      <c r="AKK262"/>
      <c r="AKL262"/>
      <c r="AKM262"/>
      <c r="AKN262"/>
      <c r="AKO262"/>
      <c r="AKP262"/>
      <c r="AKQ262"/>
      <c r="AKR262"/>
      <c r="AKS262"/>
      <c r="AKT262"/>
      <c r="AKU262"/>
      <c r="AKV262"/>
      <c r="AKW262"/>
      <c r="AKX262"/>
      <c r="AKY262"/>
      <c r="AKZ262"/>
      <c r="ALA262"/>
      <c r="ALB262"/>
      <c r="ALC262"/>
      <c r="ALD262"/>
      <c r="ALE262"/>
      <c r="ALF262"/>
      <c r="ALG262"/>
      <c r="ALH262"/>
      <c r="ALI262"/>
      <c r="ALJ262"/>
      <c r="ALK262"/>
      <c r="ALL262"/>
      <c r="ALM262"/>
      <c r="ALN262"/>
      <c r="ALO262"/>
      <c r="ALP262"/>
      <c r="ALQ262"/>
      <c r="ALR262"/>
      <c r="ALS262"/>
      <c r="ALT262"/>
      <c r="ALU262"/>
      <c r="ALV262"/>
      <c r="ALW262"/>
      <c r="ALX262"/>
      <c r="ALY262"/>
      <c r="ALZ262"/>
      <c r="AMA262"/>
      <c r="AMB262"/>
      <c r="AMC262"/>
      <c r="AMD262"/>
      <c r="AME262"/>
      <c r="AMF262"/>
      <c r="AMG262"/>
      <c r="AMH262"/>
      <c r="AMI262"/>
      <c r="AMJ262"/>
      <c r="AMK262"/>
      <c r="AML262"/>
      <c r="AMM262"/>
      <c r="AMN262"/>
      <c r="AMO262"/>
      <c r="AMP262"/>
      <c r="AMQ262"/>
      <c r="AMR262"/>
      <c r="AMS262"/>
      <c r="AMT262"/>
      <c r="AMU262"/>
      <c r="AMV262"/>
      <c r="AMW262"/>
      <c r="AMX262"/>
      <c r="AMY262"/>
      <c r="AMZ262"/>
      <c r="ANA262"/>
      <c r="ANB262"/>
      <c r="ANC262"/>
      <c r="AND262"/>
      <c r="ANE262"/>
      <c r="ANF262"/>
      <c r="ANG262"/>
      <c r="ANH262"/>
      <c r="ANI262"/>
      <c r="ANJ262"/>
      <c r="ANK262"/>
      <c r="ANL262"/>
      <c r="ANM262"/>
      <c r="ANN262"/>
      <c r="ANO262"/>
      <c r="ANP262"/>
      <c r="ANQ262"/>
      <c r="ANR262"/>
      <c r="ANS262"/>
      <c r="ANT262"/>
      <c r="ANU262"/>
      <c r="ANV262"/>
      <c r="ANW262"/>
      <c r="ANX262"/>
      <c r="ANY262"/>
      <c r="ANZ262"/>
      <c r="AOA262"/>
      <c r="AOB262"/>
      <c r="AOC262"/>
      <c r="AOD262"/>
      <c r="AOE262"/>
      <c r="AOF262"/>
      <c r="AOG262"/>
      <c r="AOH262"/>
      <c r="AOI262"/>
      <c r="AOJ262"/>
      <c r="AOK262"/>
      <c r="AOL262"/>
      <c r="AOM262"/>
      <c r="AON262"/>
      <c r="AOO262"/>
      <c r="AOP262"/>
      <c r="AOQ262"/>
      <c r="AOR262"/>
      <c r="AOS262"/>
      <c r="AOT262"/>
      <c r="AOU262"/>
      <c r="AOV262"/>
      <c r="AOW262"/>
      <c r="AOX262"/>
      <c r="AOY262"/>
      <c r="AOZ262"/>
      <c r="APA262"/>
      <c r="APB262"/>
      <c r="APC262"/>
      <c r="APD262"/>
      <c r="APE262"/>
      <c r="APF262"/>
      <c r="APG262"/>
      <c r="APH262"/>
      <c r="API262"/>
      <c r="APJ262"/>
      <c r="APK262"/>
      <c r="APL262"/>
      <c r="APM262"/>
      <c r="APN262"/>
      <c r="APO262"/>
      <c r="APP262"/>
      <c r="APQ262"/>
      <c r="APR262"/>
      <c r="APS262"/>
      <c r="APT262"/>
      <c r="APU262"/>
      <c r="APV262"/>
      <c r="APW262"/>
      <c r="APX262"/>
      <c r="APY262"/>
      <c r="APZ262"/>
      <c r="AQA262"/>
      <c r="AQB262"/>
      <c r="AQC262"/>
      <c r="AQD262"/>
      <c r="AQE262"/>
      <c r="AQF262"/>
      <c r="AQG262"/>
      <c r="AQH262"/>
      <c r="AQI262"/>
      <c r="AQJ262"/>
      <c r="AQK262"/>
      <c r="AQL262"/>
      <c r="AQM262"/>
      <c r="AQN262"/>
      <c r="AQO262"/>
      <c r="AQP262"/>
      <c r="AQQ262"/>
      <c r="AQR262"/>
      <c r="AQS262"/>
      <c r="AQT262"/>
      <c r="AQU262"/>
      <c r="AQV262"/>
      <c r="AQW262"/>
      <c r="AQX262"/>
      <c r="AQY262"/>
      <c r="AQZ262"/>
      <c r="ARA262"/>
      <c r="ARB262"/>
      <c r="ARC262"/>
      <c r="ARD262"/>
      <c r="ARE262"/>
      <c r="ARF262"/>
      <c r="ARG262"/>
      <c r="ARH262"/>
      <c r="ARI262"/>
      <c r="ARJ262"/>
      <c r="ARK262"/>
      <c r="ARL262"/>
      <c r="ARM262"/>
      <c r="ARN262"/>
      <c r="ARO262"/>
      <c r="ARP262"/>
      <c r="ARQ262"/>
      <c r="ARR262"/>
      <c r="ARS262"/>
      <c r="ART262"/>
      <c r="ARU262"/>
      <c r="ARV262"/>
      <c r="ARW262"/>
      <c r="ARX262"/>
      <c r="ARY262"/>
      <c r="ARZ262"/>
      <c r="ASA262"/>
      <c r="ASB262"/>
      <c r="ASC262"/>
      <c r="ASD262"/>
      <c r="ASE262"/>
      <c r="ASF262"/>
      <c r="ASG262"/>
      <c r="ASH262"/>
      <c r="ASI262"/>
      <c r="ASJ262"/>
      <c r="ASK262"/>
      <c r="ASL262"/>
      <c r="ASM262"/>
      <c r="ASN262"/>
      <c r="ASO262"/>
      <c r="ASP262"/>
      <c r="ASQ262"/>
      <c r="ASR262"/>
      <c r="ASS262"/>
      <c r="AST262"/>
      <c r="ASU262"/>
      <c r="ASV262"/>
      <c r="ASW262"/>
      <c r="ASX262"/>
      <c r="ASY262"/>
      <c r="ASZ262"/>
      <c r="ATA262"/>
      <c r="ATB262"/>
      <c r="ATC262"/>
      <c r="ATD262"/>
      <c r="ATE262"/>
      <c r="ATF262"/>
      <c r="ATG262"/>
      <c r="ATH262"/>
      <c r="ATI262"/>
      <c r="ATJ262"/>
      <c r="ATK262"/>
      <c r="ATL262"/>
      <c r="ATM262"/>
      <c r="ATN262"/>
      <c r="ATO262"/>
      <c r="ATP262"/>
      <c r="ATQ262"/>
      <c r="ATR262"/>
      <c r="ATS262"/>
      <c r="ATT262"/>
      <c r="ATU262"/>
      <c r="ATV262"/>
      <c r="ATW262"/>
      <c r="ATX262"/>
      <c r="ATY262"/>
      <c r="ATZ262"/>
      <c r="AUA262"/>
      <c r="AUB262"/>
      <c r="AUC262"/>
      <c r="AUD262"/>
      <c r="AUE262"/>
      <c r="AUF262"/>
      <c r="AUG262"/>
      <c r="AUH262"/>
      <c r="AUI262"/>
      <c r="AUJ262"/>
      <c r="AUK262"/>
      <c r="AUL262"/>
      <c r="AUM262"/>
      <c r="AUN262"/>
      <c r="AUO262"/>
      <c r="AUP262"/>
      <c r="AUQ262"/>
      <c r="AUR262"/>
      <c r="AUS262"/>
      <c r="AUT262"/>
      <c r="AUU262"/>
      <c r="AUV262"/>
      <c r="AUW262"/>
      <c r="AUX262"/>
      <c r="AUY262"/>
      <c r="AUZ262"/>
      <c r="AVA262"/>
      <c r="AVB262"/>
      <c r="AVC262"/>
      <c r="AVD262"/>
      <c r="AVE262"/>
      <c r="AVF262"/>
      <c r="AVG262"/>
      <c r="AVH262"/>
      <c r="AVI262"/>
      <c r="AVJ262"/>
      <c r="AVK262"/>
      <c r="AVL262"/>
      <c r="AVM262"/>
      <c r="AVN262"/>
      <c r="AVO262"/>
      <c r="AVP262"/>
      <c r="AVQ262"/>
      <c r="AVR262"/>
      <c r="AVS262"/>
      <c r="AVT262"/>
      <c r="AVU262"/>
      <c r="AVV262"/>
      <c r="AVW262"/>
      <c r="AVX262"/>
      <c r="AVY262"/>
      <c r="AVZ262"/>
      <c r="AWA262"/>
      <c r="AWB262"/>
      <c r="AWC262"/>
      <c r="AWD262"/>
      <c r="AWE262"/>
      <c r="AWF262"/>
      <c r="AWG262"/>
      <c r="AWH262"/>
      <c r="AWI262"/>
      <c r="AWJ262"/>
      <c r="AWK262"/>
      <c r="AWL262"/>
      <c r="AWM262"/>
      <c r="AWN262"/>
      <c r="AWO262"/>
      <c r="AWP262"/>
      <c r="AWQ262"/>
      <c r="AWR262"/>
      <c r="AWS262"/>
      <c r="AWT262"/>
      <c r="AWU262"/>
      <c r="AWV262"/>
      <c r="AWW262"/>
      <c r="AWX262"/>
      <c r="AWY262"/>
      <c r="AWZ262"/>
      <c r="AXA262"/>
      <c r="AXB262"/>
      <c r="AXC262"/>
      <c r="AXD262"/>
      <c r="AXE262"/>
      <c r="AXF262"/>
      <c r="AXG262"/>
      <c r="AXH262"/>
      <c r="AXI262"/>
      <c r="AXJ262"/>
      <c r="AXK262"/>
      <c r="AXL262"/>
      <c r="AXM262"/>
      <c r="AXN262"/>
      <c r="AXO262"/>
      <c r="AXP262"/>
      <c r="AXQ262"/>
      <c r="AXR262"/>
      <c r="AXS262"/>
      <c r="AXT262"/>
      <c r="AXU262"/>
      <c r="AXV262"/>
      <c r="AXW262"/>
      <c r="AXX262"/>
      <c r="AXY262"/>
      <c r="AXZ262"/>
      <c r="AYA262"/>
      <c r="AYB262"/>
      <c r="AYC262"/>
      <c r="AYD262"/>
      <c r="AYE262"/>
      <c r="AYF262"/>
      <c r="AYG262"/>
      <c r="AYH262"/>
      <c r="AYI262"/>
      <c r="AYJ262"/>
      <c r="AYK262"/>
      <c r="AYL262"/>
      <c r="AYM262"/>
    </row>
    <row r="263" spans="1:1339" x14ac:dyDescent="0.3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  <c r="AGN263"/>
      <c r="AGO263"/>
      <c r="AGP263"/>
      <c r="AGQ263"/>
      <c r="AGR263"/>
      <c r="AGS263"/>
      <c r="AGT263"/>
      <c r="AGU263"/>
      <c r="AGV263"/>
      <c r="AGW263"/>
      <c r="AGX263"/>
      <c r="AGY263"/>
      <c r="AGZ263"/>
      <c r="AHA263"/>
      <c r="AHB263"/>
      <c r="AHC263"/>
      <c r="AHD263"/>
      <c r="AHE263"/>
      <c r="AHF263"/>
      <c r="AHG263"/>
      <c r="AHH263"/>
      <c r="AHI263"/>
      <c r="AHJ263"/>
      <c r="AHK263"/>
      <c r="AHL263"/>
      <c r="AHM263"/>
      <c r="AHN263"/>
      <c r="AHO263"/>
      <c r="AHP263"/>
      <c r="AHQ263"/>
      <c r="AHR263"/>
      <c r="AHS263"/>
      <c r="AHT263"/>
      <c r="AHU263"/>
      <c r="AHV263"/>
      <c r="AHW263"/>
      <c r="AHX263"/>
      <c r="AHY263"/>
      <c r="AHZ263"/>
      <c r="AIA263"/>
      <c r="AIB263"/>
      <c r="AIC263"/>
      <c r="AID263"/>
      <c r="AIE263"/>
      <c r="AIF263"/>
      <c r="AIG263"/>
      <c r="AIH263"/>
      <c r="AII263"/>
      <c r="AIJ263"/>
      <c r="AIK263"/>
      <c r="AIL263"/>
      <c r="AIM263"/>
      <c r="AIN263"/>
      <c r="AIO263"/>
      <c r="AIP263"/>
      <c r="AIQ263"/>
      <c r="AIR263"/>
      <c r="AIS263"/>
      <c r="AIT263"/>
      <c r="AIU263"/>
      <c r="AIV263"/>
      <c r="AIW263"/>
      <c r="AIX263"/>
      <c r="AIY263"/>
      <c r="AIZ263"/>
      <c r="AJA263"/>
      <c r="AJB263"/>
      <c r="AJC263"/>
      <c r="AJD263"/>
      <c r="AJE263"/>
      <c r="AJF263"/>
      <c r="AJG263"/>
      <c r="AJH263"/>
      <c r="AJI263"/>
      <c r="AJJ263"/>
      <c r="AJK263"/>
      <c r="AJL263"/>
      <c r="AJM263"/>
      <c r="AJN263"/>
      <c r="AJO263"/>
      <c r="AJP263"/>
      <c r="AJQ263"/>
      <c r="AJR263"/>
      <c r="AJS263"/>
      <c r="AJT263"/>
      <c r="AJU263"/>
      <c r="AJV263"/>
      <c r="AJW263"/>
      <c r="AJX263"/>
      <c r="AJY263"/>
      <c r="AJZ263"/>
      <c r="AKA263"/>
      <c r="AKB263"/>
      <c r="AKC263"/>
      <c r="AKD263"/>
      <c r="AKE263"/>
      <c r="AKF263"/>
      <c r="AKG263"/>
      <c r="AKH263"/>
      <c r="AKI263"/>
      <c r="AKJ263"/>
      <c r="AKK263"/>
      <c r="AKL263"/>
      <c r="AKM263"/>
      <c r="AKN263"/>
      <c r="AKO263"/>
      <c r="AKP263"/>
      <c r="AKQ263"/>
      <c r="AKR263"/>
      <c r="AKS263"/>
      <c r="AKT263"/>
      <c r="AKU263"/>
      <c r="AKV263"/>
      <c r="AKW263"/>
      <c r="AKX263"/>
      <c r="AKY263"/>
      <c r="AKZ263"/>
      <c r="ALA263"/>
      <c r="ALB263"/>
      <c r="ALC263"/>
      <c r="ALD263"/>
      <c r="ALE263"/>
      <c r="ALF263"/>
      <c r="ALG263"/>
      <c r="ALH263"/>
      <c r="ALI263"/>
      <c r="ALJ263"/>
      <c r="ALK263"/>
      <c r="ALL263"/>
      <c r="ALM263"/>
      <c r="ALN263"/>
      <c r="ALO263"/>
      <c r="ALP263"/>
      <c r="ALQ263"/>
      <c r="ALR263"/>
      <c r="ALS263"/>
      <c r="ALT263"/>
      <c r="ALU263"/>
      <c r="ALV263"/>
      <c r="ALW263"/>
      <c r="ALX263"/>
      <c r="ALY263"/>
      <c r="ALZ263"/>
      <c r="AMA263"/>
      <c r="AMB263"/>
      <c r="AMC263"/>
      <c r="AMD263"/>
      <c r="AME263"/>
      <c r="AMF263"/>
      <c r="AMG263"/>
      <c r="AMH263"/>
      <c r="AMI263"/>
      <c r="AMJ263"/>
      <c r="AMK263"/>
      <c r="AML263"/>
      <c r="AMM263"/>
      <c r="AMN263"/>
      <c r="AMO263"/>
      <c r="AMP263"/>
      <c r="AMQ263"/>
      <c r="AMR263"/>
      <c r="AMS263"/>
      <c r="AMT263"/>
      <c r="AMU263"/>
      <c r="AMV263"/>
      <c r="AMW263"/>
      <c r="AMX263"/>
      <c r="AMY263"/>
      <c r="AMZ263"/>
      <c r="ANA263"/>
      <c r="ANB263"/>
      <c r="ANC263"/>
      <c r="AND263"/>
      <c r="ANE263"/>
      <c r="ANF263"/>
      <c r="ANG263"/>
      <c r="ANH263"/>
      <c r="ANI263"/>
      <c r="ANJ263"/>
      <c r="ANK263"/>
      <c r="ANL263"/>
      <c r="ANM263"/>
      <c r="ANN263"/>
      <c r="ANO263"/>
      <c r="ANP263"/>
      <c r="ANQ263"/>
      <c r="ANR263"/>
      <c r="ANS263"/>
      <c r="ANT263"/>
      <c r="ANU263"/>
      <c r="ANV263"/>
      <c r="ANW263"/>
      <c r="ANX263"/>
      <c r="ANY263"/>
      <c r="ANZ263"/>
      <c r="AOA263"/>
      <c r="AOB263"/>
      <c r="AOC263"/>
      <c r="AOD263"/>
      <c r="AOE263"/>
      <c r="AOF263"/>
      <c r="AOG263"/>
      <c r="AOH263"/>
      <c r="AOI263"/>
      <c r="AOJ263"/>
      <c r="AOK263"/>
      <c r="AOL263"/>
      <c r="AOM263"/>
      <c r="AON263"/>
      <c r="AOO263"/>
      <c r="AOP263"/>
      <c r="AOQ263"/>
      <c r="AOR263"/>
      <c r="AOS263"/>
      <c r="AOT263"/>
      <c r="AOU263"/>
      <c r="AOV263"/>
      <c r="AOW263"/>
      <c r="AOX263"/>
      <c r="AOY263"/>
      <c r="AOZ263"/>
      <c r="APA263"/>
      <c r="APB263"/>
      <c r="APC263"/>
      <c r="APD263"/>
      <c r="APE263"/>
      <c r="APF263"/>
      <c r="APG263"/>
      <c r="APH263"/>
      <c r="API263"/>
      <c r="APJ263"/>
      <c r="APK263"/>
      <c r="APL263"/>
      <c r="APM263"/>
      <c r="APN263"/>
      <c r="APO263"/>
      <c r="APP263"/>
      <c r="APQ263"/>
      <c r="APR263"/>
      <c r="APS263"/>
      <c r="APT263"/>
      <c r="APU263"/>
      <c r="APV263"/>
      <c r="APW263"/>
      <c r="APX263"/>
      <c r="APY263"/>
      <c r="APZ263"/>
      <c r="AQA263"/>
      <c r="AQB263"/>
      <c r="AQC263"/>
      <c r="AQD263"/>
      <c r="AQE263"/>
      <c r="AQF263"/>
      <c r="AQG263"/>
      <c r="AQH263"/>
      <c r="AQI263"/>
      <c r="AQJ263"/>
      <c r="AQK263"/>
      <c r="AQL263"/>
      <c r="AQM263"/>
      <c r="AQN263"/>
      <c r="AQO263"/>
      <c r="AQP263"/>
      <c r="AQQ263"/>
      <c r="AQR263"/>
      <c r="AQS263"/>
      <c r="AQT263"/>
      <c r="AQU263"/>
      <c r="AQV263"/>
      <c r="AQW263"/>
      <c r="AQX263"/>
      <c r="AQY263"/>
      <c r="AQZ263"/>
      <c r="ARA263"/>
      <c r="ARB263"/>
      <c r="ARC263"/>
      <c r="ARD263"/>
      <c r="ARE263"/>
      <c r="ARF263"/>
      <c r="ARG263"/>
      <c r="ARH263"/>
      <c r="ARI263"/>
      <c r="ARJ263"/>
      <c r="ARK263"/>
      <c r="ARL263"/>
      <c r="ARM263"/>
      <c r="ARN263"/>
      <c r="ARO263"/>
      <c r="ARP263"/>
      <c r="ARQ263"/>
      <c r="ARR263"/>
      <c r="ARS263"/>
      <c r="ART263"/>
      <c r="ARU263"/>
      <c r="ARV263"/>
      <c r="ARW263"/>
      <c r="ARX263"/>
      <c r="ARY263"/>
      <c r="ARZ263"/>
      <c r="ASA263"/>
      <c r="ASB263"/>
      <c r="ASC263"/>
      <c r="ASD263"/>
      <c r="ASE263"/>
      <c r="ASF263"/>
      <c r="ASG263"/>
      <c r="ASH263"/>
      <c r="ASI263"/>
      <c r="ASJ263"/>
      <c r="ASK263"/>
      <c r="ASL263"/>
      <c r="ASM263"/>
      <c r="ASN263"/>
      <c r="ASO263"/>
      <c r="ASP263"/>
      <c r="ASQ263"/>
      <c r="ASR263"/>
      <c r="ASS263"/>
      <c r="AST263"/>
      <c r="ASU263"/>
      <c r="ASV263"/>
      <c r="ASW263"/>
      <c r="ASX263"/>
      <c r="ASY263"/>
      <c r="ASZ263"/>
      <c r="ATA263"/>
      <c r="ATB263"/>
      <c r="ATC263"/>
      <c r="ATD263"/>
      <c r="ATE263"/>
      <c r="ATF263"/>
      <c r="ATG263"/>
      <c r="ATH263"/>
      <c r="ATI263"/>
      <c r="ATJ263"/>
      <c r="ATK263"/>
      <c r="ATL263"/>
      <c r="ATM263"/>
      <c r="ATN263"/>
      <c r="ATO263"/>
      <c r="ATP263"/>
      <c r="ATQ263"/>
      <c r="ATR263"/>
      <c r="ATS263"/>
      <c r="ATT263"/>
      <c r="ATU263"/>
      <c r="ATV263"/>
      <c r="ATW263"/>
      <c r="ATX263"/>
      <c r="ATY263"/>
      <c r="ATZ263"/>
      <c r="AUA263"/>
      <c r="AUB263"/>
      <c r="AUC263"/>
      <c r="AUD263"/>
      <c r="AUE263"/>
      <c r="AUF263"/>
      <c r="AUG263"/>
      <c r="AUH263"/>
      <c r="AUI263"/>
      <c r="AUJ263"/>
      <c r="AUK263"/>
      <c r="AUL263"/>
      <c r="AUM263"/>
      <c r="AUN263"/>
      <c r="AUO263"/>
      <c r="AUP263"/>
      <c r="AUQ263"/>
      <c r="AUR263"/>
      <c r="AUS263"/>
      <c r="AUT263"/>
      <c r="AUU263"/>
      <c r="AUV263"/>
      <c r="AUW263"/>
      <c r="AUX263"/>
      <c r="AUY263"/>
      <c r="AUZ263"/>
      <c r="AVA263"/>
      <c r="AVB263"/>
      <c r="AVC263"/>
      <c r="AVD263"/>
      <c r="AVE263"/>
      <c r="AVF263"/>
      <c r="AVG263"/>
      <c r="AVH263"/>
      <c r="AVI263"/>
      <c r="AVJ263"/>
      <c r="AVK263"/>
      <c r="AVL263"/>
      <c r="AVM263"/>
      <c r="AVN263"/>
      <c r="AVO263"/>
      <c r="AVP263"/>
      <c r="AVQ263"/>
      <c r="AVR263"/>
      <c r="AVS263"/>
      <c r="AVT263"/>
      <c r="AVU263"/>
      <c r="AVV263"/>
      <c r="AVW263"/>
      <c r="AVX263"/>
      <c r="AVY263"/>
      <c r="AVZ263"/>
      <c r="AWA263"/>
      <c r="AWB263"/>
      <c r="AWC263"/>
      <c r="AWD263"/>
      <c r="AWE263"/>
      <c r="AWF263"/>
      <c r="AWG263"/>
      <c r="AWH263"/>
      <c r="AWI263"/>
      <c r="AWJ263"/>
      <c r="AWK263"/>
      <c r="AWL263"/>
      <c r="AWM263"/>
      <c r="AWN263"/>
      <c r="AWO263"/>
      <c r="AWP263"/>
      <c r="AWQ263"/>
      <c r="AWR263"/>
      <c r="AWS263"/>
      <c r="AWT263"/>
      <c r="AWU263"/>
      <c r="AWV263"/>
      <c r="AWW263"/>
      <c r="AWX263"/>
      <c r="AWY263"/>
      <c r="AWZ263"/>
      <c r="AXA263"/>
      <c r="AXB263"/>
      <c r="AXC263"/>
      <c r="AXD263"/>
      <c r="AXE263"/>
      <c r="AXF263"/>
      <c r="AXG263"/>
      <c r="AXH263"/>
      <c r="AXI263"/>
      <c r="AXJ263"/>
      <c r="AXK263"/>
      <c r="AXL263"/>
      <c r="AXM263"/>
      <c r="AXN263"/>
      <c r="AXO263"/>
      <c r="AXP263"/>
      <c r="AXQ263"/>
      <c r="AXR263"/>
      <c r="AXS263"/>
      <c r="AXT263"/>
      <c r="AXU263"/>
      <c r="AXV263"/>
      <c r="AXW263"/>
      <c r="AXX263"/>
      <c r="AXY263"/>
      <c r="AXZ263"/>
      <c r="AYA263"/>
      <c r="AYB263"/>
      <c r="AYC263"/>
      <c r="AYD263"/>
      <c r="AYE263"/>
      <c r="AYF263"/>
      <c r="AYG263"/>
      <c r="AYH263"/>
      <c r="AYI263"/>
      <c r="AYJ263"/>
      <c r="AYK263"/>
      <c r="AYL263"/>
      <c r="AYM263"/>
    </row>
    <row r="264" spans="1:1339" x14ac:dyDescent="0.3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  <c r="AGN264"/>
      <c r="AGO264"/>
      <c r="AGP264"/>
      <c r="AGQ264"/>
      <c r="AGR264"/>
      <c r="AGS264"/>
      <c r="AGT264"/>
      <c r="AGU264"/>
      <c r="AGV264"/>
      <c r="AGW264"/>
      <c r="AGX264"/>
      <c r="AGY264"/>
      <c r="AGZ264"/>
      <c r="AHA264"/>
      <c r="AHB264"/>
      <c r="AHC264"/>
      <c r="AHD264"/>
      <c r="AHE264"/>
      <c r="AHF264"/>
      <c r="AHG264"/>
      <c r="AHH264"/>
      <c r="AHI264"/>
      <c r="AHJ264"/>
      <c r="AHK264"/>
      <c r="AHL264"/>
      <c r="AHM264"/>
      <c r="AHN264"/>
      <c r="AHO264"/>
      <c r="AHP264"/>
      <c r="AHQ264"/>
      <c r="AHR264"/>
      <c r="AHS264"/>
      <c r="AHT264"/>
      <c r="AHU264"/>
      <c r="AHV264"/>
      <c r="AHW264"/>
      <c r="AHX264"/>
      <c r="AHY264"/>
      <c r="AHZ264"/>
      <c r="AIA264"/>
      <c r="AIB264"/>
      <c r="AIC264"/>
      <c r="AID264"/>
      <c r="AIE264"/>
      <c r="AIF264"/>
      <c r="AIG264"/>
      <c r="AIH264"/>
      <c r="AII264"/>
      <c r="AIJ264"/>
      <c r="AIK264"/>
      <c r="AIL264"/>
      <c r="AIM264"/>
      <c r="AIN264"/>
      <c r="AIO264"/>
      <c r="AIP264"/>
      <c r="AIQ264"/>
      <c r="AIR264"/>
      <c r="AIS264"/>
      <c r="AIT264"/>
      <c r="AIU264"/>
      <c r="AIV264"/>
      <c r="AIW264"/>
      <c r="AIX264"/>
      <c r="AIY264"/>
      <c r="AIZ264"/>
      <c r="AJA264"/>
      <c r="AJB264"/>
      <c r="AJC264"/>
      <c r="AJD264"/>
      <c r="AJE264"/>
      <c r="AJF264"/>
      <c r="AJG264"/>
      <c r="AJH264"/>
      <c r="AJI264"/>
      <c r="AJJ264"/>
      <c r="AJK264"/>
      <c r="AJL264"/>
      <c r="AJM264"/>
      <c r="AJN264"/>
      <c r="AJO264"/>
      <c r="AJP264"/>
      <c r="AJQ264"/>
      <c r="AJR264"/>
      <c r="AJS264"/>
      <c r="AJT264"/>
      <c r="AJU264"/>
      <c r="AJV264"/>
      <c r="AJW264"/>
      <c r="AJX264"/>
      <c r="AJY264"/>
      <c r="AJZ264"/>
      <c r="AKA264"/>
      <c r="AKB264"/>
      <c r="AKC264"/>
      <c r="AKD264"/>
      <c r="AKE264"/>
      <c r="AKF264"/>
      <c r="AKG264"/>
      <c r="AKH264"/>
      <c r="AKI264"/>
      <c r="AKJ264"/>
      <c r="AKK264"/>
      <c r="AKL264"/>
      <c r="AKM264"/>
      <c r="AKN264"/>
      <c r="AKO264"/>
      <c r="AKP264"/>
      <c r="AKQ264"/>
      <c r="AKR264"/>
      <c r="AKS264"/>
      <c r="AKT264"/>
      <c r="AKU264"/>
      <c r="AKV264"/>
      <c r="AKW264"/>
      <c r="AKX264"/>
      <c r="AKY264"/>
      <c r="AKZ264"/>
      <c r="ALA264"/>
      <c r="ALB264"/>
      <c r="ALC264"/>
      <c r="ALD264"/>
      <c r="ALE264"/>
      <c r="ALF264"/>
      <c r="ALG264"/>
      <c r="ALH264"/>
      <c r="ALI264"/>
      <c r="ALJ264"/>
      <c r="ALK264"/>
      <c r="ALL264"/>
      <c r="ALM264"/>
      <c r="ALN264"/>
      <c r="ALO264"/>
      <c r="ALP264"/>
      <c r="ALQ264"/>
      <c r="ALR264"/>
      <c r="ALS264"/>
      <c r="ALT264"/>
      <c r="ALU264"/>
      <c r="ALV264"/>
      <c r="ALW264"/>
      <c r="ALX264"/>
      <c r="ALY264"/>
      <c r="ALZ264"/>
      <c r="AMA264"/>
      <c r="AMB264"/>
      <c r="AMC264"/>
      <c r="AMD264"/>
      <c r="AME264"/>
      <c r="AMF264"/>
      <c r="AMG264"/>
      <c r="AMH264"/>
      <c r="AMI264"/>
      <c r="AMJ264"/>
      <c r="AMK264"/>
      <c r="AML264"/>
      <c r="AMM264"/>
      <c r="AMN264"/>
      <c r="AMO264"/>
      <c r="AMP264"/>
      <c r="AMQ264"/>
      <c r="AMR264"/>
      <c r="AMS264"/>
      <c r="AMT264"/>
      <c r="AMU264"/>
      <c r="AMV264"/>
      <c r="AMW264"/>
      <c r="AMX264"/>
      <c r="AMY264"/>
      <c r="AMZ264"/>
      <c r="ANA264"/>
      <c r="ANB264"/>
      <c r="ANC264"/>
      <c r="AND264"/>
      <c r="ANE264"/>
      <c r="ANF264"/>
      <c r="ANG264"/>
      <c r="ANH264"/>
      <c r="ANI264"/>
      <c r="ANJ264"/>
      <c r="ANK264"/>
      <c r="ANL264"/>
      <c r="ANM264"/>
      <c r="ANN264"/>
      <c r="ANO264"/>
      <c r="ANP264"/>
      <c r="ANQ264"/>
      <c r="ANR264"/>
      <c r="ANS264"/>
      <c r="ANT264"/>
      <c r="ANU264"/>
      <c r="ANV264"/>
      <c r="ANW264"/>
      <c r="ANX264"/>
      <c r="ANY264"/>
      <c r="ANZ264"/>
      <c r="AOA264"/>
      <c r="AOB264"/>
      <c r="AOC264"/>
      <c r="AOD264"/>
      <c r="AOE264"/>
      <c r="AOF264"/>
      <c r="AOG264"/>
      <c r="AOH264"/>
      <c r="AOI264"/>
      <c r="AOJ264"/>
      <c r="AOK264"/>
      <c r="AOL264"/>
      <c r="AOM264"/>
      <c r="AON264"/>
      <c r="AOO264"/>
      <c r="AOP264"/>
      <c r="AOQ264"/>
      <c r="AOR264"/>
      <c r="AOS264"/>
      <c r="AOT264"/>
      <c r="AOU264"/>
      <c r="AOV264"/>
      <c r="AOW264"/>
      <c r="AOX264"/>
      <c r="AOY264"/>
      <c r="AOZ264"/>
      <c r="APA264"/>
      <c r="APB264"/>
      <c r="APC264"/>
      <c r="APD264"/>
      <c r="APE264"/>
      <c r="APF264"/>
      <c r="APG264"/>
      <c r="APH264"/>
      <c r="API264"/>
      <c r="APJ264"/>
      <c r="APK264"/>
      <c r="APL264"/>
      <c r="APM264"/>
      <c r="APN264"/>
      <c r="APO264"/>
      <c r="APP264"/>
      <c r="APQ264"/>
      <c r="APR264"/>
      <c r="APS264"/>
      <c r="APT264"/>
      <c r="APU264"/>
      <c r="APV264"/>
      <c r="APW264"/>
      <c r="APX264"/>
      <c r="APY264"/>
      <c r="APZ264"/>
      <c r="AQA264"/>
      <c r="AQB264"/>
      <c r="AQC264"/>
      <c r="AQD264"/>
      <c r="AQE264"/>
      <c r="AQF264"/>
      <c r="AQG264"/>
      <c r="AQH264"/>
      <c r="AQI264"/>
      <c r="AQJ264"/>
      <c r="AQK264"/>
      <c r="AQL264"/>
      <c r="AQM264"/>
      <c r="AQN264"/>
      <c r="AQO264"/>
      <c r="AQP264"/>
      <c r="AQQ264"/>
      <c r="AQR264"/>
      <c r="AQS264"/>
      <c r="AQT264"/>
      <c r="AQU264"/>
      <c r="AQV264"/>
      <c r="AQW264"/>
      <c r="AQX264"/>
      <c r="AQY264"/>
      <c r="AQZ264"/>
      <c r="ARA264"/>
      <c r="ARB264"/>
      <c r="ARC264"/>
      <c r="ARD264"/>
      <c r="ARE264"/>
      <c r="ARF264"/>
      <c r="ARG264"/>
      <c r="ARH264"/>
      <c r="ARI264"/>
      <c r="ARJ264"/>
      <c r="ARK264"/>
      <c r="ARL264"/>
      <c r="ARM264"/>
      <c r="ARN264"/>
      <c r="ARO264"/>
      <c r="ARP264"/>
      <c r="ARQ264"/>
      <c r="ARR264"/>
      <c r="ARS264"/>
      <c r="ART264"/>
      <c r="ARU264"/>
      <c r="ARV264"/>
      <c r="ARW264"/>
      <c r="ARX264"/>
      <c r="ARY264"/>
      <c r="ARZ264"/>
      <c r="ASA264"/>
      <c r="ASB264"/>
      <c r="ASC264"/>
      <c r="ASD264"/>
      <c r="ASE264"/>
      <c r="ASF264"/>
      <c r="ASG264"/>
      <c r="ASH264"/>
      <c r="ASI264"/>
      <c r="ASJ264"/>
      <c r="ASK264"/>
      <c r="ASL264"/>
      <c r="ASM264"/>
      <c r="ASN264"/>
      <c r="ASO264"/>
      <c r="ASP264"/>
      <c r="ASQ264"/>
      <c r="ASR264"/>
      <c r="ASS264"/>
      <c r="AST264"/>
      <c r="ASU264"/>
      <c r="ASV264"/>
      <c r="ASW264"/>
      <c r="ASX264"/>
      <c r="ASY264"/>
      <c r="ASZ264"/>
      <c r="ATA264"/>
      <c r="ATB264"/>
      <c r="ATC264"/>
      <c r="ATD264"/>
      <c r="ATE264"/>
      <c r="ATF264"/>
      <c r="ATG264"/>
      <c r="ATH264"/>
      <c r="ATI264"/>
      <c r="ATJ264"/>
      <c r="ATK264"/>
      <c r="ATL264"/>
      <c r="ATM264"/>
      <c r="ATN264"/>
      <c r="ATO264"/>
      <c r="ATP264"/>
      <c r="ATQ264"/>
      <c r="ATR264"/>
      <c r="ATS264"/>
      <c r="ATT264"/>
      <c r="ATU264"/>
      <c r="ATV264"/>
      <c r="ATW264"/>
      <c r="ATX264"/>
      <c r="ATY264"/>
      <c r="ATZ264"/>
      <c r="AUA264"/>
      <c r="AUB264"/>
      <c r="AUC264"/>
      <c r="AUD264"/>
      <c r="AUE264"/>
      <c r="AUF264"/>
      <c r="AUG264"/>
      <c r="AUH264"/>
      <c r="AUI264"/>
      <c r="AUJ264"/>
      <c r="AUK264"/>
      <c r="AUL264"/>
      <c r="AUM264"/>
      <c r="AUN264"/>
      <c r="AUO264"/>
      <c r="AUP264"/>
      <c r="AUQ264"/>
      <c r="AUR264"/>
      <c r="AUS264"/>
      <c r="AUT264"/>
      <c r="AUU264"/>
      <c r="AUV264"/>
      <c r="AUW264"/>
      <c r="AUX264"/>
      <c r="AUY264"/>
      <c r="AUZ264"/>
      <c r="AVA264"/>
      <c r="AVB264"/>
      <c r="AVC264"/>
      <c r="AVD264"/>
      <c r="AVE264"/>
      <c r="AVF264"/>
      <c r="AVG264"/>
      <c r="AVH264"/>
      <c r="AVI264"/>
      <c r="AVJ264"/>
      <c r="AVK264"/>
      <c r="AVL264"/>
      <c r="AVM264"/>
      <c r="AVN264"/>
      <c r="AVO264"/>
      <c r="AVP264"/>
      <c r="AVQ264"/>
      <c r="AVR264"/>
      <c r="AVS264"/>
      <c r="AVT264"/>
      <c r="AVU264"/>
      <c r="AVV264"/>
      <c r="AVW264"/>
      <c r="AVX264"/>
      <c r="AVY264"/>
      <c r="AVZ264"/>
      <c r="AWA264"/>
      <c r="AWB264"/>
      <c r="AWC264"/>
      <c r="AWD264"/>
      <c r="AWE264"/>
      <c r="AWF264"/>
      <c r="AWG264"/>
      <c r="AWH264"/>
      <c r="AWI264"/>
      <c r="AWJ264"/>
      <c r="AWK264"/>
      <c r="AWL264"/>
      <c r="AWM264"/>
      <c r="AWN264"/>
      <c r="AWO264"/>
      <c r="AWP264"/>
      <c r="AWQ264"/>
      <c r="AWR264"/>
      <c r="AWS264"/>
      <c r="AWT264"/>
      <c r="AWU264"/>
      <c r="AWV264"/>
      <c r="AWW264"/>
      <c r="AWX264"/>
      <c r="AWY264"/>
      <c r="AWZ264"/>
      <c r="AXA264"/>
      <c r="AXB264"/>
      <c r="AXC264"/>
      <c r="AXD264"/>
      <c r="AXE264"/>
      <c r="AXF264"/>
      <c r="AXG264"/>
      <c r="AXH264"/>
      <c r="AXI264"/>
      <c r="AXJ264"/>
      <c r="AXK264"/>
      <c r="AXL264"/>
      <c r="AXM264"/>
      <c r="AXN264"/>
      <c r="AXO264"/>
      <c r="AXP264"/>
      <c r="AXQ264"/>
      <c r="AXR264"/>
      <c r="AXS264"/>
      <c r="AXT264"/>
      <c r="AXU264"/>
      <c r="AXV264"/>
      <c r="AXW264"/>
      <c r="AXX264"/>
      <c r="AXY264"/>
      <c r="AXZ264"/>
      <c r="AYA264"/>
      <c r="AYB264"/>
      <c r="AYC264"/>
      <c r="AYD264"/>
      <c r="AYE264"/>
      <c r="AYF264"/>
      <c r="AYG264"/>
      <c r="AYH264"/>
      <c r="AYI264"/>
      <c r="AYJ264"/>
      <c r="AYK264"/>
      <c r="AYL264"/>
      <c r="AYM264"/>
    </row>
    <row r="265" spans="1:1339" x14ac:dyDescent="0.3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  <c r="AGN265"/>
      <c r="AGO265"/>
      <c r="AGP265"/>
      <c r="AGQ265"/>
      <c r="AGR265"/>
      <c r="AGS265"/>
      <c r="AGT265"/>
      <c r="AGU265"/>
      <c r="AGV265"/>
      <c r="AGW265"/>
      <c r="AGX265"/>
      <c r="AGY265"/>
      <c r="AGZ265"/>
      <c r="AHA265"/>
      <c r="AHB265"/>
      <c r="AHC265"/>
      <c r="AHD265"/>
      <c r="AHE265"/>
      <c r="AHF265"/>
      <c r="AHG265"/>
      <c r="AHH265"/>
      <c r="AHI265"/>
      <c r="AHJ265"/>
      <c r="AHK265"/>
      <c r="AHL265"/>
      <c r="AHM265"/>
      <c r="AHN265"/>
      <c r="AHO265"/>
      <c r="AHP265"/>
      <c r="AHQ265"/>
      <c r="AHR265"/>
      <c r="AHS265"/>
      <c r="AHT265"/>
      <c r="AHU265"/>
      <c r="AHV265"/>
      <c r="AHW265"/>
      <c r="AHX265"/>
      <c r="AHY265"/>
      <c r="AHZ265"/>
      <c r="AIA265"/>
      <c r="AIB265"/>
      <c r="AIC265"/>
      <c r="AID265"/>
      <c r="AIE265"/>
      <c r="AIF265"/>
      <c r="AIG265"/>
      <c r="AIH265"/>
      <c r="AII265"/>
      <c r="AIJ265"/>
      <c r="AIK265"/>
      <c r="AIL265"/>
      <c r="AIM265"/>
      <c r="AIN265"/>
      <c r="AIO265"/>
      <c r="AIP265"/>
      <c r="AIQ265"/>
      <c r="AIR265"/>
      <c r="AIS265"/>
      <c r="AIT265"/>
      <c r="AIU265"/>
      <c r="AIV265"/>
      <c r="AIW265"/>
      <c r="AIX265"/>
      <c r="AIY265"/>
      <c r="AIZ265"/>
      <c r="AJA265"/>
      <c r="AJB265"/>
      <c r="AJC265"/>
      <c r="AJD265"/>
      <c r="AJE265"/>
      <c r="AJF265"/>
      <c r="AJG265"/>
      <c r="AJH265"/>
      <c r="AJI265"/>
      <c r="AJJ265"/>
      <c r="AJK265"/>
      <c r="AJL265"/>
      <c r="AJM265"/>
      <c r="AJN265"/>
      <c r="AJO265"/>
      <c r="AJP265"/>
      <c r="AJQ265"/>
      <c r="AJR265"/>
      <c r="AJS265"/>
      <c r="AJT265"/>
      <c r="AJU265"/>
      <c r="AJV265"/>
      <c r="AJW265"/>
      <c r="AJX265"/>
      <c r="AJY265"/>
      <c r="AJZ265"/>
      <c r="AKA265"/>
      <c r="AKB265"/>
      <c r="AKC265"/>
      <c r="AKD265"/>
      <c r="AKE265"/>
      <c r="AKF265"/>
      <c r="AKG265"/>
      <c r="AKH265"/>
      <c r="AKI265"/>
      <c r="AKJ265"/>
      <c r="AKK265"/>
      <c r="AKL265"/>
      <c r="AKM265"/>
      <c r="AKN265"/>
      <c r="AKO265"/>
      <c r="AKP265"/>
      <c r="AKQ265"/>
      <c r="AKR265"/>
      <c r="AKS265"/>
      <c r="AKT265"/>
      <c r="AKU265"/>
      <c r="AKV265"/>
      <c r="AKW265"/>
      <c r="AKX265"/>
      <c r="AKY265"/>
      <c r="AKZ265"/>
      <c r="ALA265"/>
      <c r="ALB265"/>
      <c r="ALC265"/>
      <c r="ALD265"/>
      <c r="ALE265"/>
      <c r="ALF265"/>
      <c r="ALG265"/>
      <c r="ALH265"/>
      <c r="ALI265"/>
      <c r="ALJ265"/>
      <c r="ALK265"/>
      <c r="ALL265"/>
      <c r="ALM265"/>
      <c r="ALN265"/>
      <c r="ALO265"/>
      <c r="ALP265"/>
      <c r="ALQ265"/>
      <c r="ALR265"/>
      <c r="ALS265"/>
      <c r="ALT265"/>
      <c r="ALU265"/>
      <c r="ALV265"/>
      <c r="ALW265"/>
      <c r="ALX265"/>
      <c r="ALY265"/>
      <c r="ALZ265"/>
      <c r="AMA265"/>
      <c r="AMB265"/>
      <c r="AMC265"/>
      <c r="AMD265"/>
      <c r="AME265"/>
      <c r="AMF265"/>
      <c r="AMG265"/>
      <c r="AMH265"/>
      <c r="AMI265"/>
      <c r="AMJ265"/>
      <c r="AMK265"/>
      <c r="AML265"/>
      <c r="AMM265"/>
      <c r="AMN265"/>
      <c r="AMO265"/>
      <c r="AMP265"/>
      <c r="AMQ265"/>
      <c r="AMR265"/>
      <c r="AMS265"/>
      <c r="AMT265"/>
      <c r="AMU265"/>
      <c r="AMV265"/>
      <c r="AMW265"/>
      <c r="AMX265"/>
      <c r="AMY265"/>
      <c r="AMZ265"/>
      <c r="ANA265"/>
      <c r="ANB265"/>
      <c r="ANC265"/>
      <c r="AND265"/>
      <c r="ANE265"/>
      <c r="ANF265"/>
      <c r="ANG265"/>
      <c r="ANH265"/>
      <c r="ANI265"/>
      <c r="ANJ265"/>
      <c r="ANK265"/>
      <c r="ANL265"/>
      <c r="ANM265"/>
      <c r="ANN265"/>
      <c r="ANO265"/>
      <c r="ANP265"/>
      <c r="ANQ265"/>
      <c r="ANR265"/>
      <c r="ANS265"/>
      <c r="ANT265"/>
      <c r="ANU265"/>
      <c r="ANV265"/>
      <c r="ANW265"/>
      <c r="ANX265"/>
      <c r="ANY265"/>
      <c r="ANZ265"/>
      <c r="AOA265"/>
      <c r="AOB265"/>
      <c r="AOC265"/>
      <c r="AOD265"/>
      <c r="AOE265"/>
      <c r="AOF265"/>
      <c r="AOG265"/>
      <c r="AOH265"/>
      <c r="AOI265"/>
      <c r="AOJ265"/>
      <c r="AOK265"/>
      <c r="AOL265"/>
      <c r="AOM265"/>
      <c r="AON265"/>
      <c r="AOO265"/>
      <c r="AOP265"/>
      <c r="AOQ265"/>
      <c r="AOR265"/>
      <c r="AOS265"/>
      <c r="AOT265"/>
      <c r="AOU265"/>
      <c r="AOV265"/>
      <c r="AOW265"/>
      <c r="AOX265"/>
      <c r="AOY265"/>
      <c r="AOZ265"/>
      <c r="APA265"/>
      <c r="APB265"/>
      <c r="APC265"/>
      <c r="APD265"/>
      <c r="APE265"/>
      <c r="APF265"/>
      <c r="APG265"/>
      <c r="APH265"/>
      <c r="API265"/>
      <c r="APJ265"/>
      <c r="APK265"/>
      <c r="APL265"/>
      <c r="APM265"/>
      <c r="APN265"/>
      <c r="APO265"/>
      <c r="APP265"/>
      <c r="APQ265"/>
      <c r="APR265"/>
      <c r="APS265"/>
      <c r="APT265"/>
      <c r="APU265"/>
      <c r="APV265"/>
      <c r="APW265"/>
      <c r="APX265"/>
      <c r="APY265"/>
      <c r="APZ265"/>
      <c r="AQA265"/>
      <c r="AQB265"/>
      <c r="AQC265"/>
      <c r="AQD265"/>
      <c r="AQE265"/>
      <c r="AQF265"/>
      <c r="AQG265"/>
      <c r="AQH265"/>
      <c r="AQI265"/>
      <c r="AQJ265"/>
      <c r="AQK265"/>
      <c r="AQL265"/>
      <c r="AQM265"/>
      <c r="AQN265"/>
      <c r="AQO265"/>
      <c r="AQP265"/>
      <c r="AQQ265"/>
      <c r="AQR265"/>
      <c r="AQS265"/>
      <c r="AQT265"/>
      <c r="AQU265"/>
      <c r="AQV265"/>
      <c r="AQW265"/>
      <c r="AQX265"/>
      <c r="AQY265"/>
      <c r="AQZ265"/>
      <c r="ARA265"/>
      <c r="ARB265"/>
      <c r="ARC265"/>
      <c r="ARD265"/>
      <c r="ARE265"/>
      <c r="ARF265"/>
      <c r="ARG265"/>
      <c r="ARH265"/>
      <c r="ARI265"/>
      <c r="ARJ265"/>
      <c r="ARK265"/>
      <c r="ARL265"/>
      <c r="ARM265"/>
      <c r="ARN265"/>
      <c r="ARO265"/>
      <c r="ARP265"/>
      <c r="ARQ265"/>
      <c r="ARR265"/>
      <c r="ARS265"/>
      <c r="ART265"/>
      <c r="ARU265"/>
      <c r="ARV265"/>
      <c r="ARW265"/>
      <c r="ARX265"/>
      <c r="ARY265"/>
      <c r="ARZ265"/>
      <c r="ASA265"/>
      <c r="ASB265"/>
      <c r="ASC265"/>
      <c r="ASD265"/>
      <c r="ASE265"/>
      <c r="ASF265"/>
      <c r="ASG265"/>
      <c r="ASH265"/>
      <c r="ASI265"/>
      <c r="ASJ265"/>
      <c r="ASK265"/>
      <c r="ASL265"/>
      <c r="ASM265"/>
      <c r="ASN265"/>
      <c r="ASO265"/>
      <c r="ASP265"/>
      <c r="ASQ265"/>
      <c r="ASR265"/>
      <c r="ASS265"/>
      <c r="AST265"/>
      <c r="ASU265"/>
      <c r="ASV265"/>
      <c r="ASW265"/>
      <c r="ASX265"/>
      <c r="ASY265"/>
      <c r="ASZ265"/>
      <c r="ATA265"/>
      <c r="ATB265"/>
      <c r="ATC265"/>
      <c r="ATD265"/>
      <c r="ATE265"/>
      <c r="ATF265"/>
      <c r="ATG265"/>
      <c r="ATH265"/>
      <c r="ATI265"/>
      <c r="ATJ265"/>
      <c r="ATK265"/>
      <c r="ATL265"/>
      <c r="ATM265"/>
      <c r="ATN265"/>
      <c r="ATO265"/>
      <c r="ATP265"/>
      <c r="ATQ265"/>
      <c r="ATR265"/>
      <c r="ATS265"/>
      <c r="ATT265"/>
      <c r="ATU265"/>
      <c r="ATV265"/>
      <c r="ATW265"/>
      <c r="ATX265"/>
      <c r="ATY265"/>
      <c r="ATZ265"/>
      <c r="AUA265"/>
      <c r="AUB265"/>
      <c r="AUC265"/>
      <c r="AUD265"/>
      <c r="AUE265"/>
      <c r="AUF265"/>
      <c r="AUG265"/>
      <c r="AUH265"/>
      <c r="AUI265"/>
      <c r="AUJ265"/>
      <c r="AUK265"/>
      <c r="AUL265"/>
      <c r="AUM265"/>
      <c r="AUN265"/>
      <c r="AUO265"/>
      <c r="AUP265"/>
      <c r="AUQ265"/>
      <c r="AUR265"/>
      <c r="AUS265"/>
      <c r="AUT265"/>
      <c r="AUU265"/>
      <c r="AUV265"/>
      <c r="AUW265"/>
      <c r="AUX265"/>
      <c r="AUY265"/>
      <c r="AUZ265"/>
      <c r="AVA265"/>
      <c r="AVB265"/>
      <c r="AVC265"/>
      <c r="AVD265"/>
      <c r="AVE265"/>
      <c r="AVF265"/>
      <c r="AVG265"/>
      <c r="AVH265"/>
      <c r="AVI265"/>
      <c r="AVJ265"/>
      <c r="AVK265"/>
      <c r="AVL265"/>
      <c r="AVM265"/>
      <c r="AVN265"/>
      <c r="AVO265"/>
      <c r="AVP265"/>
      <c r="AVQ265"/>
      <c r="AVR265"/>
      <c r="AVS265"/>
      <c r="AVT265"/>
      <c r="AVU265"/>
      <c r="AVV265"/>
      <c r="AVW265"/>
      <c r="AVX265"/>
      <c r="AVY265"/>
      <c r="AVZ265"/>
      <c r="AWA265"/>
      <c r="AWB265"/>
      <c r="AWC265"/>
      <c r="AWD265"/>
      <c r="AWE265"/>
      <c r="AWF265"/>
      <c r="AWG265"/>
      <c r="AWH265"/>
      <c r="AWI265"/>
      <c r="AWJ265"/>
      <c r="AWK265"/>
      <c r="AWL265"/>
      <c r="AWM265"/>
      <c r="AWN265"/>
      <c r="AWO265"/>
      <c r="AWP265"/>
      <c r="AWQ265"/>
      <c r="AWR265"/>
      <c r="AWS265"/>
      <c r="AWT265"/>
      <c r="AWU265"/>
      <c r="AWV265"/>
      <c r="AWW265"/>
      <c r="AWX265"/>
      <c r="AWY265"/>
      <c r="AWZ265"/>
      <c r="AXA265"/>
      <c r="AXB265"/>
      <c r="AXC265"/>
      <c r="AXD265"/>
      <c r="AXE265"/>
      <c r="AXF265"/>
      <c r="AXG265"/>
      <c r="AXH265"/>
      <c r="AXI265"/>
      <c r="AXJ265"/>
      <c r="AXK265"/>
      <c r="AXL265"/>
      <c r="AXM265"/>
      <c r="AXN265"/>
      <c r="AXO265"/>
      <c r="AXP265"/>
      <c r="AXQ265"/>
      <c r="AXR265"/>
      <c r="AXS265"/>
      <c r="AXT265"/>
      <c r="AXU265"/>
      <c r="AXV265"/>
      <c r="AXW265"/>
      <c r="AXX265"/>
      <c r="AXY265"/>
      <c r="AXZ265"/>
      <c r="AYA265"/>
      <c r="AYB265"/>
      <c r="AYC265"/>
      <c r="AYD265"/>
      <c r="AYE265"/>
      <c r="AYF265"/>
      <c r="AYG265"/>
      <c r="AYH265"/>
      <c r="AYI265"/>
      <c r="AYJ265"/>
      <c r="AYK265"/>
      <c r="AYL265"/>
      <c r="AYM265"/>
    </row>
    <row r="266" spans="1:1339" x14ac:dyDescent="0.3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  <c r="AGN266"/>
      <c r="AGO266"/>
      <c r="AGP266"/>
      <c r="AGQ266"/>
      <c r="AGR266"/>
      <c r="AGS266"/>
      <c r="AGT266"/>
      <c r="AGU266"/>
      <c r="AGV266"/>
      <c r="AGW266"/>
      <c r="AGX266"/>
      <c r="AGY266"/>
      <c r="AGZ266"/>
      <c r="AHA266"/>
      <c r="AHB266"/>
      <c r="AHC266"/>
      <c r="AHD266"/>
      <c r="AHE266"/>
      <c r="AHF266"/>
      <c r="AHG266"/>
      <c r="AHH266"/>
      <c r="AHI266"/>
      <c r="AHJ266"/>
      <c r="AHK266"/>
      <c r="AHL266"/>
      <c r="AHM266"/>
      <c r="AHN266"/>
      <c r="AHO266"/>
      <c r="AHP266"/>
      <c r="AHQ266"/>
      <c r="AHR266"/>
      <c r="AHS266"/>
      <c r="AHT266"/>
      <c r="AHU266"/>
      <c r="AHV266"/>
      <c r="AHW266"/>
      <c r="AHX266"/>
      <c r="AHY266"/>
      <c r="AHZ266"/>
      <c r="AIA266"/>
      <c r="AIB266"/>
      <c r="AIC266"/>
      <c r="AID266"/>
      <c r="AIE266"/>
      <c r="AIF266"/>
      <c r="AIG266"/>
      <c r="AIH266"/>
      <c r="AII266"/>
      <c r="AIJ266"/>
      <c r="AIK266"/>
      <c r="AIL266"/>
      <c r="AIM266"/>
      <c r="AIN266"/>
      <c r="AIO266"/>
      <c r="AIP266"/>
      <c r="AIQ266"/>
      <c r="AIR266"/>
      <c r="AIS266"/>
      <c r="AIT266"/>
      <c r="AIU266"/>
      <c r="AIV266"/>
      <c r="AIW266"/>
      <c r="AIX266"/>
      <c r="AIY266"/>
      <c r="AIZ266"/>
      <c r="AJA266"/>
      <c r="AJB266"/>
      <c r="AJC266"/>
      <c r="AJD266"/>
      <c r="AJE266"/>
      <c r="AJF266"/>
      <c r="AJG266"/>
      <c r="AJH266"/>
      <c r="AJI266"/>
      <c r="AJJ266"/>
      <c r="AJK266"/>
      <c r="AJL266"/>
      <c r="AJM266"/>
      <c r="AJN266"/>
      <c r="AJO266"/>
      <c r="AJP266"/>
      <c r="AJQ266"/>
      <c r="AJR266"/>
      <c r="AJS266"/>
      <c r="AJT266"/>
      <c r="AJU266"/>
      <c r="AJV266"/>
      <c r="AJW266"/>
      <c r="AJX266"/>
      <c r="AJY266"/>
      <c r="AJZ266"/>
      <c r="AKA266"/>
      <c r="AKB266"/>
      <c r="AKC266"/>
      <c r="AKD266"/>
      <c r="AKE266"/>
      <c r="AKF266"/>
      <c r="AKG266"/>
      <c r="AKH266"/>
      <c r="AKI266"/>
      <c r="AKJ266"/>
      <c r="AKK266"/>
      <c r="AKL266"/>
      <c r="AKM266"/>
      <c r="AKN266"/>
      <c r="AKO266"/>
      <c r="AKP266"/>
      <c r="AKQ266"/>
      <c r="AKR266"/>
      <c r="AKS266"/>
      <c r="AKT266"/>
      <c r="AKU266"/>
      <c r="AKV266"/>
      <c r="AKW266"/>
      <c r="AKX266"/>
      <c r="AKY266"/>
      <c r="AKZ266"/>
      <c r="ALA266"/>
      <c r="ALB266"/>
      <c r="ALC266"/>
      <c r="ALD266"/>
      <c r="ALE266"/>
      <c r="ALF266"/>
      <c r="ALG266"/>
      <c r="ALH266"/>
      <c r="ALI266"/>
      <c r="ALJ266"/>
      <c r="ALK266"/>
      <c r="ALL266"/>
      <c r="ALM266"/>
      <c r="ALN266"/>
      <c r="ALO266"/>
      <c r="ALP266"/>
      <c r="ALQ266"/>
      <c r="ALR266"/>
      <c r="ALS266"/>
      <c r="ALT266"/>
      <c r="ALU266"/>
      <c r="ALV266"/>
      <c r="ALW266"/>
      <c r="ALX266"/>
      <c r="ALY266"/>
      <c r="ALZ266"/>
      <c r="AMA266"/>
      <c r="AMB266"/>
      <c r="AMC266"/>
      <c r="AMD266"/>
      <c r="AME266"/>
      <c r="AMF266"/>
      <c r="AMG266"/>
      <c r="AMH266"/>
      <c r="AMI266"/>
      <c r="AMJ266"/>
      <c r="AMK266"/>
      <c r="AML266"/>
      <c r="AMM266"/>
      <c r="AMN266"/>
      <c r="AMO266"/>
      <c r="AMP266"/>
      <c r="AMQ266"/>
      <c r="AMR266"/>
      <c r="AMS266"/>
      <c r="AMT266"/>
      <c r="AMU266"/>
      <c r="AMV266"/>
      <c r="AMW266"/>
      <c r="AMX266"/>
      <c r="AMY266"/>
      <c r="AMZ266"/>
      <c r="ANA266"/>
      <c r="ANB266"/>
      <c r="ANC266"/>
      <c r="AND266"/>
      <c r="ANE266"/>
      <c r="ANF266"/>
      <c r="ANG266"/>
      <c r="ANH266"/>
      <c r="ANI266"/>
      <c r="ANJ266"/>
      <c r="ANK266"/>
      <c r="ANL266"/>
      <c r="ANM266"/>
      <c r="ANN266"/>
      <c r="ANO266"/>
      <c r="ANP266"/>
      <c r="ANQ266"/>
      <c r="ANR266"/>
      <c r="ANS266"/>
      <c r="ANT266"/>
      <c r="ANU266"/>
      <c r="ANV266"/>
      <c r="ANW266"/>
      <c r="ANX266"/>
      <c r="ANY266"/>
      <c r="ANZ266"/>
      <c r="AOA266"/>
      <c r="AOB266"/>
      <c r="AOC266"/>
      <c r="AOD266"/>
      <c r="AOE266"/>
      <c r="AOF266"/>
      <c r="AOG266"/>
      <c r="AOH266"/>
      <c r="AOI266"/>
      <c r="AOJ266"/>
      <c r="AOK266"/>
      <c r="AOL266"/>
      <c r="AOM266"/>
      <c r="AON266"/>
      <c r="AOO266"/>
      <c r="AOP266"/>
      <c r="AOQ266"/>
      <c r="AOR266"/>
      <c r="AOS266"/>
      <c r="AOT266"/>
      <c r="AOU266"/>
      <c r="AOV266"/>
      <c r="AOW266"/>
      <c r="AOX266"/>
      <c r="AOY266"/>
      <c r="AOZ266"/>
      <c r="APA266"/>
      <c r="APB266"/>
      <c r="APC266"/>
      <c r="APD266"/>
      <c r="APE266"/>
      <c r="APF266"/>
      <c r="APG266"/>
      <c r="APH266"/>
      <c r="API266"/>
      <c r="APJ266"/>
      <c r="APK266"/>
      <c r="APL266"/>
      <c r="APM266"/>
      <c r="APN266"/>
      <c r="APO266"/>
      <c r="APP266"/>
      <c r="APQ266"/>
      <c r="APR266"/>
      <c r="APS266"/>
      <c r="APT266"/>
      <c r="APU266"/>
      <c r="APV266"/>
      <c r="APW266"/>
      <c r="APX266"/>
      <c r="APY266"/>
      <c r="APZ266"/>
      <c r="AQA266"/>
      <c r="AQB266"/>
      <c r="AQC266"/>
      <c r="AQD266"/>
      <c r="AQE266"/>
      <c r="AQF266"/>
      <c r="AQG266"/>
      <c r="AQH266"/>
      <c r="AQI266"/>
      <c r="AQJ266"/>
      <c r="AQK266"/>
      <c r="AQL266"/>
      <c r="AQM266"/>
      <c r="AQN266"/>
      <c r="AQO266"/>
      <c r="AQP266"/>
      <c r="AQQ266"/>
      <c r="AQR266"/>
      <c r="AQS266"/>
      <c r="AQT266"/>
      <c r="AQU266"/>
      <c r="AQV266"/>
      <c r="AQW266"/>
      <c r="AQX266"/>
      <c r="AQY266"/>
      <c r="AQZ266"/>
      <c r="ARA266"/>
      <c r="ARB266"/>
      <c r="ARC266"/>
      <c r="ARD266"/>
      <c r="ARE266"/>
      <c r="ARF266"/>
      <c r="ARG266"/>
      <c r="ARH266"/>
      <c r="ARI266"/>
      <c r="ARJ266"/>
      <c r="ARK266"/>
      <c r="ARL266"/>
      <c r="ARM266"/>
      <c r="ARN266"/>
      <c r="ARO266"/>
      <c r="ARP266"/>
      <c r="ARQ266"/>
      <c r="ARR266"/>
      <c r="ARS266"/>
      <c r="ART266"/>
      <c r="ARU266"/>
      <c r="ARV266"/>
      <c r="ARW266"/>
      <c r="ARX266"/>
      <c r="ARY266"/>
      <c r="ARZ266"/>
      <c r="ASA266"/>
      <c r="ASB266"/>
      <c r="ASC266"/>
      <c r="ASD266"/>
      <c r="ASE266"/>
      <c r="ASF266"/>
      <c r="ASG266"/>
      <c r="ASH266"/>
      <c r="ASI266"/>
      <c r="ASJ266"/>
      <c r="ASK266"/>
      <c r="ASL266"/>
      <c r="ASM266"/>
      <c r="ASN266"/>
      <c r="ASO266"/>
      <c r="ASP266"/>
      <c r="ASQ266"/>
      <c r="ASR266"/>
      <c r="ASS266"/>
      <c r="AST266"/>
      <c r="ASU266"/>
      <c r="ASV266"/>
      <c r="ASW266"/>
      <c r="ASX266"/>
      <c r="ASY266"/>
      <c r="ASZ266"/>
      <c r="ATA266"/>
      <c r="ATB266"/>
      <c r="ATC266"/>
      <c r="ATD266"/>
      <c r="ATE266"/>
      <c r="ATF266"/>
      <c r="ATG266"/>
      <c r="ATH266"/>
      <c r="ATI266"/>
      <c r="ATJ266"/>
      <c r="ATK266"/>
      <c r="ATL266"/>
      <c r="ATM266"/>
      <c r="ATN266"/>
      <c r="ATO266"/>
      <c r="ATP266"/>
      <c r="ATQ266"/>
      <c r="ATR266"/>
      <c r="ATS266"/>
      <c r="ATT266"/>
      <c r="ATU266"/>
      <c r="ATV266"/>
      <c r="ATW266"/>
      <c r="ATX266"/>
      <c r="ATY266"/>
      <c r="ATZ266"/>
      <c r="AUA266"/>
      <c r="AUB266"/>
      <c r="AUC266"/>
      <c r="AUD266"/>
      <c r="AUE266"/>
      <c r="AUF266"/>
      <c r="AUG266"/>
      <c r="AUH266"/>
      <c r="AUI266"/>
      <c r="AUJ266"/>
      <c r="AUK266"/>
      <c r="AUL266"/>
      <c r="AUM266"/>
      <c r="AUN266"/>
      <c r="AUO266"/>
      <c r="AUP266"/>
      <c r="AUQ266"/>
      <c r="AUR266"/>
      <c r="AUS266"/>
      <c r="AUT266"/>
      <c r="AUU266"/>
      <c r="AUV266"/>
      <c r="AUW266"/>
      <c r="AUX266"/>
      <c r="AUY266"/>
      <c r="AUZ266"/>
      <c r="AVA266"/>
      <c r="AVB266"/>
      <c r="AVC266"/>
      <c r="AVD266"/>
      <c r="AVE266"/>
      <c r="AVF266"/>
      <c r="AVG266"/>
      <c r="AVH266"/>
      <c r="AVI266"/>
      <c r="AVJ266"/>
      <c r="AVK266"/>
      <c r="AVL266"/>
      <c r="AVM266"/>
      <c r="AVN266"/>
      <c r="AVO266"/>
      <c r="AVP266"/>
      <c r="AVQ266"/>
      <c r="AVR266"/>
      <c r="AVS266"/>
      <c r="AVT266"/>
      <c r="AVU266"/>
      <c r="AVV266"/>
      <c r="AVW266"/>
      <c r="AVX266"/>
      <c r="AVY266"/>
      <c r="AVZ266"/>
      <c r="AWA266"/>
      <c r="AWB266"/>
      <c r="AWC266"/>
      <c r="AWD266"/>
      <c r="AWE266"/>
      <c r="AWF266"/>
      <c r="AWG266"/>
      <c r="AWH266"/>
      <c r="AWI266"/>
      <c r="AWJ266"/>
      <c r="AWK266"/>
      <c r="AWL266"/>
      <c r="AWM266"/>
      <c r="AWN266"/>
      <c r="AWO266"/>
      <c r="AWP266"/>
      <c r="AWQ266"/>
      <c r="AWR266"/>
      <c r="AWS266"/>
      <c r="AWT266"/>
      <c r="AWU266"/>
      <c r="AWV266"/>
      <c r="AWW266"/>
      <c r="AWX266"/>
      <c r="AWY266"/>
      <c r="AWZ266"/>
      <c r="AXA266"/>
      <c r="AXB266"/>
      <c r="AXC266"/>
      <c r="AXD266"/>
      <c r="AXE266"/>
      <c r="AXF266"/>
      <c r="AXG266"/>
      <c r="AXH266"/>
      <c r="AXI266"/>
      <c r="AXJ266"/>
      <c r="AXK266"/>
      <c r="AXL266"/>
      <c r="AXM266"/>
      <c r="AXN266"/>
      <c r="AXO266"/>
      <c r="AXP266"/>
      <c r="AXQ266"/>
      <c r="AXR266"/>
      <c r="AXS266"/>
      <c r="AXT266"/>
      <c r="AXU266"/>
      <c r="AXV266"/>
      <c r="AXW266"/>
      <c r="AXX266"/>
      <c r="AXY266"/>
      <c r="AXZ266"/>
      <c r="AYA266"/>
      <c r="AYB266"/>
      <c r="AYC266"/>
      <c r="AYD266"/>
      <c r="AYE266"/>
      <c r="AYF266"/>
      <c r="AYG266"/>
      <c r="AYH266"/>
      <c r="AYI266"/>
      <c r="AYJ266"/>
      <c r="AYK266"/>
      <c r="AYL266"/>
      <c r="AYM266"/>
    </row>
    <row r="267" spans="1:1339" x14ac:dyDescent="0.3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  <c r="AGN267"/>
      <c r="AGO267"/>
      <c r="AGP267"/>
      <c r="AGQ267"/>
      <c r="AGR267"/>
      <c r="AGS267"/>
      <c r="AGT267"/>
      <c r="AGU267"/>
      <c r="AGV267"/>
      <c r="AGW267"/>
      <c r="AGX267"/>
      <c r="AGY267"/>
      <c r="AGZ267"/>
      <c r="AHA267"/>
      <c r="AHB267"/>
      <c r="AHC267"/>
      <c r="AHD267"/>
      <c r="AHE267"/>
      <c r="AHF267"/>
      <c r="AHG267"/>
      <c r="AHH267"/>
      <c r="AHI267"/>
      <c r="AHJ267"/>
      <c r="AHK267"/>
      <c r="AHL267"/>
      <c r="AHM267"/>
      <c r="AHN267"/>
      <c r="AHO267"/>
      <c r="AHP267"/>
      <c r="AHQ267"/>
      <c r="AHR267"/>
      <c r="AHS267"/>
      <c r="AHT267"/>
      <c r="AHU267"/>
      <c r="AHV267"/>
      <c r="AHW267"/>
      <c r="AHX267"/>
      <c r="AHY267"/>
      <c r="AHZ267"/>
      <c r="AIA267"/>
      <c r="AIB267"/>
      <c r="AIC267"/>
      <c r="AID267"/>
      <c r="AIE267"/>
      <c r="AIF267"/>
      <c r="AIG267"/>
      <c r="AIH267"/>
      <c r="AII267"/>
      <c r="AIJ267"/>
      <c r="AIK267"/>
      <c r="AIL267"/>
      <c r="AIM267"/>
      <c r="AIN267"/>
      <c r="AIO267"/>
      <c r="AIP267"/>
      <c r="AIQ267"/>
      <c r="AIR267"/>
      <c r="AIS267"/>
      <c r="AIT267"/>
      <c r="AIU267"/>
      <c r="AIV267"/>
      <c r="AIW267"/>
      <c r="AIX267"/>
      <c r="AIY267"/>
      <c r="AIZ267"/>
      <c r="AJA267"/>
      <c r="AJB267"/>
      <c r="AJC267"/>
      <c r="AJD267"/>
      <c r="AJE267"/>
      <c r="AJF267"/>
      <c r="AJG267"/>
      <c r="AJH267"/>
      <c r="AJI267"/>
      <c r="AJJ267"/>
      <c r="AJK267"/>
      <c r="AJL267"/>
      <c r="AJM267"/>
      <c r="AJN267"/>
      <c r="AJO267"/>
      <c r="AJP267"/>
      <c r="AJQ267"/>
      <c r="AJR267"/>
      <c r="AJS267"/>
      <c r="AJT267"/>
      <c r="AJU267"/>
      <c r="AJV267"/>
      <c r="AJW267"/>
      <c r="AJX267"/>
      <c r="AJY267"/>
      <c r="AJZ267"/>
      <c r="AKA267"/>
      <c r="AKB267"/>
      <c r="AKC267"/>
      <c r="AKD267"/>
      <c r="AKE267"/>
      <c r="AKF267"/>
      <c r="AKG267"/>
      <c r="AKH267"/>
      <c r="AKI267"/>
      <c r="AKJ267"/>
      <c r="AKK267"/>
      <c r="AKL267"/>
      <c r="AKM267"/>
      <c r="AKN267"/>
      <c r="AKO267"/>
      <c r="AKP267"/>
      <c r="AKQ267"/>
      <c r="AKR267"/>
      <c r="AKS267"/>
      <c r="AKT267"/>
      <c r="AKU267"/>
      <c r="AKV267"/>
      <c r="AKW267"/>
      <c r="AKX267"/>
      <c r="AKY267"/>
      <c r="AKZ267"/>
      <c r="ALA267"/>
      <c r="ALB267"/>
      <c r="ALC267"/>
      <c r="ALD267"/>
      <c r="ALE267"/>
      <c r="ALF267"/>
      <c r="ALG267"/>
      <c r="ALH267"/>
      <c r="ALI267"/>
      <c r="ALJ267"/>
      <c r="ALK267"/>
      <c r="ALL267"/>
      <c r="ALM267"/>
      <c r="ALN267"/>
      <c r="ALO267"/>
      <c r="ALP267"/>
      <c r="ALQ267"/>
      <c r="ALR267"/>
      <c r="ALS267"/>
      <c r="ALT267"/>
      <c r="ALU267"/>
      <c r="ALV267"/>
      <c r="ALW267"/>
      <c r="ALX267"/>
      <c r="ALY267"/>
      <c r="ALZ267"/>
      <c r="AMA267"/>
      <c r="AMB267"/>
      <c r="AMC267"/>
      <c r="AMD267"/>
      <c r="AME267"/>
      <c r="AMF267"/>
      <c r="AMG267"/>
      <c r="AMH267"/>
      <c r="AMI267"/>
      <c r="AMJ267"/>
      <c r="AMK267"/>
      <c r="AML267"/>
      <c r="AMM267"/>
      <c r="AMN267"/>
      <c r="AMO267"/>
      <c r="AMP267"/>
      <c r="AMQ267"/>
      <c r="AMR267"/>
      <c r="AMS267"/>
      <c r="AMT267"/>
      <c r="AMU267"/>
      <c r="AMV267"/>
      <c r="AMW267"/>
      <c r="AMX267"/>
      <c r="AMY267"/>
      <c r="AMZ267"/>
      <c r="ANA267"/>
      <c r="ANB267"/>
      <c r="ANC267"/>
      <c r="AND267"/>
      <c r="ANE267"/>
      <c r="ANF267"/>
      <c r="ANG267"/>
      <c r="ANH267"/>
      <c r="ANI267"/>
      <c r="ANJ267"/>
      <c r="ANK267"/>
      <c r="ANL267"/>
      <c r="ANM267"/>
      <c r="ANN267"/>
      <c r="ANO267"/>
      <c r="ANP267"/>
      <c r="ANQ267"/>
      <c r="ANR267"/>
      <c r="ANS267"/>
      <c r="ANT267"/>
      <c r="ANU267"/>
      <c r="ANV267"/>
      <c r="ANW267"/>
      <c r="ANX267"/>
      <c r="ANY267"/>
      <c r="ANZ267"/>
      <c r="AOA267"/>
      <c r="AOB267"/>
      <c r="AOC267"/>
      <c r="AOD267"/>
      <c r="AOE267"/>
      <c r="AOF267"/>
      <c r="AOG267"/>
      <c r="AOH267"/>
      <c r="AOI267"/>
      <c r="AOJ267"/>
      <c r="AOK267"/>
      <c r="AOL267"/>
      <c r="AOM267"/>
      <c r="AON267"/>
      <c r="AOO267"/>
      <c r="AOP267"/>
      <c r="AOQ267"/>
      <c r="AOR267"/>
      <c r="AOS267"/>
      <c r="AOT267"/>
      <c r="AOU267"/>
      <c r="AOV267"/>
      <c r="AOW267"/>
      <c r="AOX267"/>
      <c r="AOY267"/>
      <c r="AOZ267"/>
      <c r="APA267"/>
      <c r="APB267"/>
      <c r="APC267"/>
      <c r="APD267"/>
      <c r="APE267"/>
      <c r="APF267"/>
      <c r="APG267"/>
      <c r="APH267"/>
      <c r="API267"/>
      <c r="APJ267"/>
      <c r="APK267"/>
      <c r="APL267"/>
      <c r="APM267"/>
      <c r="APN267"/>
      <c r="APO267"/>
      <c r="APP267"/>
      <c r="APQ267"/>
      <c r="APR267"/>
      <c r="APS267"/>
      <c r="APT267"/>
      <c r="APU267"/>
      <c r="APV267"/>
      <c r="APW267"/>
      <c r="APX267"/>
      <c r="APY267"/>
      <c r="APZ267"/>
      <c r="AQA267"/>
      <c r="AQB267"/>
      <c r="AQC267"/>
      <c r="AQD267"/>
      <c r="AQE267"/>
      <c r="AQF267"/>
      <c r="AQG267"/>
      <c r="AQH267"/>
      <c r="AQI267"/>
      <c r="AQJ267"/>
      <c r="AQK267"/>
      <c r="AQL267"/>
      <c r="AQM267"/>
      <c r="AQN267"/>
      <c r="AQO267"/>
      <c r="AQP267"/>
      <c r="AQQ267"/>
      <c r="AQR267"/>
      <c r="AQS267"/>
      <c r="AQT267"/>
      <c r="AQU267"/>
      <c r="AQV267"/>
      <c r="AQW267"/>
      <c r="AQX267"/>
      <c r="AQY267"/>
      <c r="AQZ267"/>
      <c r="ARA267"/>
      <c r="ARB267"/>
      <c r="ARC267"/>
      <c r="ARD267"/>
      <c r="ARE267"/>
      <c r="ARF267"/>
      <c r="ARG267"/>
      <c r="ARH267"/>
      <c r="ARI267"/>
      <c r="ARJ267"/>
      <c r="ARK267"/>
      <c r="ARL267"/>
      <c r="ARM267"/>
      <c r="ARN267"/>
      <c r="ARO267"/>
      <c r="ARP267"/>
      <c r="ARQ267"/>
      <c r="ARR267"/>
      <c r="ARS267"/>
      <c r="ART267"/>
      <c r="ARU267"/>
      <c r="ARV267"/>
      <c r="ARW267"/>
      <c r="ARX267"/>
      <c r="ARY267"/>
      <c r="ARZ267"/>
      <c r="ASA267"/>
      <c r="ASB267"/>
      <c r="ASC267"/>
      <c r="ASD267"/>
      <c r="ASE267"/>
      <c r="ASF267"/>
      <c r="ASG267"/>
      <c r="ASH267"/>
      <c r="ASI267"/>
      <c r="ASJ267"/>
      <c r="ASK267"/>
      <c r="ASL267"/>
      <c r="ASM267"/>
      <c r="ASN267"/>
      <c r="ASO267"/>
      <c r="ASP267"/>
      <c r="ASQ267"/>
      <c r="ASR267"/>
      <c r="ASS267"/>
      <c r="AST267"/>
      <c r="ASU267"/>
      <c r="ASV267"/>
      <c r="ASW267"/>
      <c r="ASX267"/>
      <c r="ASY267"/>
      <c r="ASZ267"/>
      <c r="ATA267"/>
      <c r="ATB267"/>
      <c r="ATC267"/>
      <c r="ATD267"/>
      <c r="ATE267"/>
      <c r="ATF267"/>
      <c r="ATG267"/>
      <c r="ATH267"/>
      <c r="ATI267"/>
      <c r="ATJ267"/>
      <c r="ATK267"/>
      <c r="ATL267"/>
      <c r="ATM267"/>
      <c r="ATN267"/>
      <c r="ATO267"/>
      <c r="ATP267"/>
      <c r="ATQ267"/>
      <c r="ATR267"/>
      <c r="ATS267"/>
      <c r="ATT267"/>
      <c r="ATU267"/>
      <c r="ATV267"/>
      <c r="ATW267"/>
      <c r="ATX267"/>
      <c r="ATY267"/>
      <c r="ATZ267"/>
      <c r="AUA267"/>
      <c r="AUB267"/>
      <c r="AUC267"/>
      <c r="AUD267"/>
      <c r="AUE267"/>
      <c r="AUF267"/>
      <c r="AUG267"/>
      <c r="AUH267"/>
      <c r="AUI267"/>
      <c r="AUJ267"/>
      <c r="AUK267"/>
      <c r="AUL267"/>
      <c r="AUM267"/>
      <c r="AUN267"/>
      <c r="AUO267"/>
      <c r="AUP267"/>
      <c r="AUQ267"/>
      <c r="AUR267"/>
      <c r="AUS267"/>
      <c r="AUT267"/>
      <c r="AUU267"/>
      <c r="AUV267"/>
      <c r="AUW267"/>
      <c r="AUX267"/>
      <c r="AUY267"/>
      <c r="AUZ267"/>
      <c r="AVA267"/>
      <c r="AVB267"/>
      <c r="AVC267"/>
      <c r="AVD267"/>
      <c r="AVE267"/>
      <c r="AVF267"/>
      <c r="AVG267"/>
      <c r="AVH267"/>
      <c r="AVI267"/>
      <c r="AVJ267"/>
      <c r="AVK267"/>
      <c r="AVL267"/>
      <c r="AVM267"/>
      <c r="AVN267"/>
      <c r="AVO267"/>
      <c r="AVP267"/>
      <c r="AVQ267"/>
      <c r="AVR267"/>
      <c r="AVS267"/>
      <c r="AVT267"/>
      <c r="AVU267"/>
      <c r="AVV267"/>
      <c r="AVW267"/>
      <c r="AVX267"/>
      <c r="AVY267"/>
      <c r="AVZ267"/>
      <c r="AWA267"/>
      <c r="AWB267"/>
      <c r="AWC267"/>
      <c r="AWD267"/>
      <c r="AWE267"/>
      <c r="AWF267"/>
      <c r="AWG267"/>
      <c r="AWH267"/>
      <c r="AWI267"/>
      <c r="AWJ267"/>
      <c r="AWK267"/>
      <c r="AWL267"/>
      <c r="AWM267"/>
      <c r="AWN267"/>
      <c r="AWO267"/>
      <c r="AWP267"/>
      <c r="AWQ267"/>
      <c r="AWR267"/>
      <c r="AWS267"/>
      <c r="AWT267"/>
      <c r="AWU267"/>
      <c r="AWV267"/>
      <c r="AWW267"/>
      <c r="AWX267"/>
      <c r="AWY267"/>
      <c r="AWZ267"/>
      <c r="AXA267"/>
      <c r="AXB267"/>
      <c r="AXC267"/>
      <c r="AXD267"/>
      <c r="AXE267"/>
      <c r="AXF267"/>
      <c r="AXG267"/>
      <c r="AXH267"/>
      <c r="AXI267"/>
      <c r="AXJ267"/>
      <c r="AXK267"/>
      <c r="AXL267"/>
      <c r="AXM267"/>
      <c r="AXN267"/>
      <c r="AXO267"/>
      <c r="AXP267"/>
      <c r="AXQ267"/>
      <c r="AXR267"/>
      <c r="AXS267"/>
      <c r="AXT267"/>
      <c r="AXU267"/>
      <c r="AXV267"/>
      <c r="AXW267"/>
      <c r="AXX267"/>
      <c r="AXY267"/>
      <c r="AXZ267"/>
      <c r="AYA267"/>
      <c r="AYB267"/>
      <c r="AYC267"/>
      <c r="AYD267"/>
      <c r="AYE267"/>
      <c r="AYF267"/>
      <c r="AYG267"/>
      <c r="AYH267"/>
      <c r="AYI267"/>
      <c r="AYJ267"/>
      <c r="AYK267"/>
      <c r="AYL267"/>
      <c r="AYM267"/>
    </row>
    <row r="268" spans="1:1339" x14ac:dyDescent="0.3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  <c r="AGN268"/>
      <c r="AGO268"/>
      <c r="AGP268"/>
      <c r="AGQ268"/>
      <c r="AGR268"/>
      <c r="AGS268"/>
      <c r="AGT268"/>
      <c r="AGU268"/>
      <c r="AGV268"/>
      <c r="AGW268"/>
      <c r="AGX268"/>
      <c r="AGY268"/>
      <c r="AGZ268"/>
      <c r="AHA268"/>
      <c r="AHB268"/>
      <c r="AHC268"/>
      <c r="AHD268"/>
      <c r="AHE268"/>
      <c r="AHF268"/>
      <c r="AHG268"/>
      <c r="AHH268"/>
      <c r="AHI268"/>
      <c r="AHJ268"/>
      <c r="AHK268"/>
      <c r="AHL268"/>
      <c r="AHM268"/>
      <c r="AHN268"/>
      <c r="AHO268"/>
      <c r="AHP268"/>
      <c r="AHQ268"/>
      <c r="AHR268"/>
      <c r="AHS268"/>
      <c r="AHT268"/>
      <c r="AHU268"/>
      <c r="AHV268"/>
      <c r="AHW268"/>
      <c r="AHX268"/>
      <c r="AHY268"/>
      <c r="AHZ268"/>
      <c r="AIA268"/>
      <c r="AIB268"/>
      <c r="AIC268"/>
      <c r="AID268"/>
      <c r="AIE268"/>
      <c r="AIF268"/>
      <c r="AIG268"/>
      <c r="AIH268"/>
      <c r="AII268"/>
      <c r="AIJ268"/>
      <c r="AIK268"/>
      <c r="AIL268"/>
      <c r="AIM268"/>
      <c r="AIN268"/>
      <c r="AIO268"/>
      <c r="AIP268"/>
      <c r="AIQ268"/>
      <c r="AIR268"/>
      <c r="AIS268"/>
      <c r="AIT268"/>
      <c r="AIU268"/>
      <c r="AIV268"/>
      <c r="AIW268"/>
      <c r="AIX268"/>
      <c r="AIY268"/>
      <c r="AIZ268"/>
      <c r="AJA268"/>
      <c r="AJB268"/>
      <c r="AJC268"/>
      <c r="AJD268"/>
      <c r="AJE268"/>
      <c r="AJF268"/>
      <c r="AJG268"/>
      <c r="AJH268"/>
      <c r="AJI268"/>
      <c r="AJJ268"/>
      <c r="AJK268"/>
      <c r="AJL268"/>
      <c r="AJM268"/>
      <c r="AJN268"/>
      <c r="AJO268"/>
      <c r="AJP268"/>
      <c r="AJQ268"/>
      <c r="AJR268"/>
      <c r="AJS268"/>
      <c r="AJT268"/>
      <c r="AJU268"/>
      <c r="AJV268"/>
      <c r="AJW268"/>
      <c r="AJX268"/>
      <c r="AJY268"/>
      <c r="AJZ268"/>
      <c r="AKA268"/>
      <c r="AKB268"/>
      <c r="AKC268"/>
      <c r="AKD268"/>
      <c r="AKE268"/>
      <c r="AKF268"/>
      <c r="AKG268"/>
      <c r="AKH268"/>
      <c r="AKI268"/>
      <c r="AKJ268"/>
      <c r="AKK268"/>
      <c r="AKL268"/>
      <c r="AKM268"/>
      <c r="AKN268"/>
      <c r="AKO268"/>
      <c r="AKP268"/>
      <c r="AKQ268"/>
      <c r="AKR268"/>
      <c r="AKS268"/>
      <c r="AKT268"/>
      <c r="AKU268"/>
      <c r="AKV268"/>
      <c r="AKW268"/>
      <c r="AKX268"/>
      <c r="AKY268"/>
      <c r="AKZ268"/>
      <c r="ALA268"/>
      <c r="ALB268"/>
      <c r="ALC268"/>
      <c r="ALD268"/>
      <c r="ALE268"/>
      <c r="ALF268"/>
      <c r="ALG268"/>
      <c r="ALH268"/>
      <c r="ALI268"/>
      <c r="ALJ268"/>
      <c r="ALK268"/>
      <c r="ALL268"/>
      <c r="ALM268"/>
      <c r="ALN268"/>
      <c r="ALO268"/>
      <c r="ALP268"/>
      <c r="ALQ268"/>
      <c r="ALR268"/>
      <c r="ALS268"/>
      <c r="ALT268"/>
      <c r="ALU268"/>
      <c r="ALV268"/>
      <c r="ALW268"/>
      <c r="ALX268"/>
      <c r="ALY268"/>
      <c r="ALZ268"/>
      <c r="AMA268"/>
      <c r="AMB268"/>
      <c r="AMC268"/>
      <c r="AMD268"/>
      <c r="AME268"/>
      <c r="AMF268"/>
      <c r="AMG268"/>
      <c r="AMH268"/>
      <c r="AMI268"/>
      <c r="AMJ268"/>
      <c r="AMK268"/>
      <c r="AML268"/>
      <c r="AMM268"/>
      <c r="AMN268"/>
      <c r="AMO268"/>
      <c r="AMP268"/>
      <c r="AMQ268"/>
      <c r="AMR268"/>
      <c r="AMS268"/>
      <c r="AMT268"/>
      <c r="AMU268"/>
      <c r="AMV268"/>
      <c r="AMW268"/>
      <c r="AMX268"/>
      <c r="AMY268"/>
      <c r="AMZ268"/>
      <c r="ANA268"/>
      <c r="ANB268"/>
      <c r="ANC268"/>
      <c r="AND268"/>
      <c r="ANE268"/>
      <c r="ANF268"/>
      <c r="ANG268"/>
      <c r="ANH268"/>
      <c r="ANI268"/>
      <c r="ANJ268"/>
      <c r="ANK268"/>
      <c r="ANL268"/>
      <c r="ANM268"/>
      <c r="ANN268"/>
      <c r="ANO268"/>
      <c r="ANP268"/>
      <c r="ANQ268"/>
      <c r="ANR268"/>
      <c r="ANS268"/>
      <c r="ANT268"/>
      <c r="ANU268"/>
      <c r="ANV268"/>
      <c r="ANW268"/>
      <c r="ANX268"/>
      <c r="ANY268"/>
      <c r="ANZ268"/>
      <c r="AOA268"/>
      <c r="AOB268"/>
      <c r="AOC268"/>
      <c r="AOD268"/>
      <c r="AOE268"/>
      <c r="AOF268"/>
      <c r="AOG268"/>
      <c r="AOH268"/>
      <c r="AOI268"/>
      <c r="AOJ268"/>
      <c r="AOK268"/>
      <c r="AOL268"/>
      <c r="AOM268"/>
      <c r="AON268"/>
      <c r="AOO268"/>
      <c r="AOP268"/>
      <c r="AOQ268"/>
      <c r="AOR268"/>
      <c r="AOS268"/>
      <c r="AOT268"/>
      <c r="AOU268"/>
      <c r="AOV268"/>
      <c r="AOW268"/>
      <c r="AOX268"/>
      <c r="AOY268"/>
      <c r="AOZ268"/>
      <c r="APA268"/>
      <c r="APB268"/>
      <c r="APC268"/>
      <c r="APD268"/>
      <c r="APE268"/>
      <c r="APF268"/>
      <c r="APG268"/>
      <c r="APH268"/>
      <c r="API268"/>
      <c r="APJ268"/>
      <c r="APK268"/>
      <c r="APL268"/>
      <c r="APM268"/>
      <c r="APN268"/>
      <c r="APO268"/>
      <c r="APP268"/>
      <c r="APQ268"/>
      <c r="APR268"/>
      <c r="APS268"/>
      <c r="APT268"/>
      <c r="APU268"/>
      <c r="APV268"/>
      <c r="APW268"/>
      <c r="APX268"/>
      <c r="APY268"/>
      <c r="APZ268"/>
      <c r="AQA268"/>
      <c r="AQB268"/>
      <c r="AQC268"/>
      <c r="AQD268"/>
      <c r="AQE268"/>
      <c r="AQF268"/>
      <c r="AQG268"/>
      <c r="AQH268"/>
      <c r="AQI268"/>
      <c r="AQJ268"/>
      <c r="AQK268"/>
      <c r="AQL268"/>
      <c r="AQM268"/>
      <c r="AQN268"/>
      <c r="AQO268"/>
      <c r="AQP268"/>
      <c r="AQQ268"/>
      <c r="AQR268"/>
      <c r="AQS268"/>
      <c r="AQT268"/>
      <c r="AQU268"/>
      <c r="AQV268"/>
      <c r="AQW268"/>
      <c r="AQX268"/>
      <c r="AQY268"/>
      <c r="AQZ268"/>
      <c r="ARA268"/>
      <c r="ARB268"/>
      <c r="ARC268"/>
      <c r="ARD268"/>
      <c r="ARE268"/>
      <c r="ARF268"/>
      <c r="ARG268"/>
      <c r="ARH268"/>
      <c r="ARI268"/>
      <c r="ARJ268"/>
      <c r="ARK268"/>
      <c r="ARL268"/>
      <c r="ARM268"/>
      <c r="ARN268"/>
      <c r="ARO268"/>
      <c r="ARP268"/>
      <c r="ARQ268"/>
      <c r="ARR268"/>
      <c r="ARS268"/>
      <c r="ART268"/>
      <c r="ARU268"/>
      <c r="ARV268"/>
      <c r="ARW268"/>
      <c r="ARX268"/>
      <c r="ARY268"/>
      <c r="ARZ268"/>
      <c r="ASA268"/>
      <c r="ASB268"/>
      <c r="ASC268"/>
      <c r="ASD268"/>
      <c r="ASE268"/>
      <c r="ASF268"/>
      <c r="ASG268"/>
      <c r="ASH268"/>
      <c r="ASI268"/>
      <c r="ASJ268"/>
      <c r="ASK268"/>
      <c r="ASL268"/>
      <c r="ASM268"/>
      <c r="ASN268"/>
      <c r="ASO268"/>
      <c r="ASP268"/>
      <c r="ASQ268"/>
      <c r="ASR268"/>
      <c r="ASS268"/>
      <c r="AST268"/>
      <c r="ASU268"/>
      <c r="ASV268"/>
      <c r="ASW268"/>
      <c r="ASX268"/>
      <c r="ASY268"/>
      <c r="ASZ268"/>
      <c r="ATA268"/>
      <c r="ATB268"/>
      <c r="ATC268"/>
      <c r="ATD268"/>
      <c r="ATE268"/>
      <c r="ATF268"/>
      <c r="ATG268"/>
      <c r="ATH268"/>
      <c r="ATI268"/>
      <c r="ATJ268"/>
      <c r="ATK268"/>
      <c r="ATL268"/>
      <c r="ATM268"/>
      <c r="ATN268"/>
      <c r="ATO268"/>
      <c r="ATP268"/>
      <c r="ATQ268"/>
      <c r="ATR268"/>
      <c r="ATS268"/>
      <c r="ATT268"/>
      <c r="ATU268"/>
      <c r="ATV268"/>
      <c r="ATW268"/>
      <c r="ATX268"/>
      <c r="ATY268"/>
      <c r="ATZ268"/>
      <c r="AUA268"/>
      <c r="AUB268"/>
      <c r="AUC268"/>
      <c r="AUD268"/>
      <c r="AUE268"/>
      <c r="AUF268"/>
      <c r="AUG268"/>
      <c r="AUH268"/>
      <c r="AUI268"/>
      <c r="AUJ268"/>
      <c r="AUK268"/>
      <c r="AUL268"/>
      <c r="AUM268"/>
      <c r="AUN268"/>
      <c r="AUO268"/>
      <c r="AUP268"/>
      <c r="AUQ268"/>
      <c r="AUR268"/>
      <c r="AUS268"/>
      <c r="AUT268"/>
      <c r="AUU268"/>
      <c r="AUV268"/>
      <c r="AUW268"/>
      <c r="AUX268"/>
      <c r="AUY268"/>
      <c r="AUZ268"/>
      <c r="AVA268"/>
      <c r="AVB268"/>
      <c r="AVC268"/>
      <c r="AVD268"/>
      <c r="AVE268"/>
      <c r="AVF268"/>
      <c r="AVG268"/>
      <c r="AVH268"/>
      <c r="AVI268"/>
      <c r="AVJ268"/>
      <c r="AVK268"/>
      <c r="AVL268"/>
      <c r="AVM268"/>
      <c r="AVN268"/>
      <c r="AVO268"/>
      <c r="AVP268"/>
      <c r="AVQ268"/>
      <c r="AVR268"/>
      <c r="AVS268"/>
      <c r="AVT268"/>
      <c r="AVU268"/>
      <c r="AVV268"/>
      <c r="AVW268"/>
      <c r="AVX268"/>
      <c r="AVY268"/>
      <c r="AVZ268"/>
      <c r="AWA268"/>
      <c r="AWB268"/>
      <c r="AWC268"/>
      <c r="AWD268"/>
      <c r="AWE268"/>
      <c r="AWF268"/>
      <c r="AWG268"/>
      <c r="AWH268"/>
      <c r="AWI268"/>
      <c r="AWJ268"/>
      <c r="AWK268"/>
      <c r="AWL268"/>
      <c r="AWM268"/>
      <c r="AWN268"/>
      <c r="AWO268"/>
      <c r="AWP268"/>
      <c r="AWQ268"/>
      <c r="AWR268"/>
      <c r="AWS268"/>
      <c r="AWT268"/>
      <c r="AWU268"/>
      <c r="AWV268"/>
      <c r="AWW268"/>
      <c r="AWX268"/>
      <c r="AWY268"/>
      <c r="AWZ268"/>
      <c r="AXA268"/>
      <c r="AXB268"/>
      <c r="AXC268"/>
      <c r="AXD268"/>
      <c r="AXE268"/>
      <c r="AXF268"/>
      <c r="AXG268"/>
      <c r="AXH268"/>
      <c r="AXI268"/>
      <c r="AXJ268"/>
      <c r="AXK268"/>
      <c r="AXL268"/>
      <c r="AXM268"/>
      <c r="AXN268"/>
      <c r="AXO268"/>
      <c r="AXP268"/>
      <c r="AXQ268"/>
      <c r="AXR268"/>
      <c r="AXS268"/>
      <c r="AXT268"/>
      <c r="AXU268"/>
      <c r="AXV268"/>
      <c r="AXW268"/>
      <c r="AXX268"/>
      <c r="AXY268"/>
      <c r="AXZ268"/>
      <c r="AYA268"/>
      <c r="AYB268"/>
      <c r="AYC268"/>
      <c r="AYD268"/>
      <c r="AYE268"/>
      <c r="AYF268"/>
      <c r="AYG268"/>
      <c r="AYH268"/>
      <c r="AYI268"/>
      <c r="AYJ268"/>
      <c r="AYK268"/>
      <c r="AYL268"/>
      <c r="AYM268"/>
    </row>
    <row r="269" spans="1:1339" x14ac:dyDescent="0.3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  <c r="AGN269"/>
      <c r="AGO269"/>
      <c r="AGP269"/>
      <c r="AGQ269"/>
      <c r="AGR269"/>
      <c r="AGS269"/>
      <c r="AGT269"/>
      <c r="AGU269"/>
      <c r="AGV269"/>
      <c r="AGW269"/>
      <c r="AGX269"/>
      <c r="AGY269"/>
      <c r="AGZ269"/>
      <c r="AHA269"/>
      <c r="AHB269"/>
      <c r="AHC269"/>
      <c r="AHD269"/>
      <c r="AHE269"/>
      <c r="AHF269"/>
      <c r="AHG269"/>
      <c r="AHH269"/>
      <c r="AHI269"/>
      <c r="AHJ269"/>
      <c r="AHK269"/>
      <c r="AHL269"/>
      <c r="AHM269"/>
      <c r="AHN269"/>
      <c r="AHO269"/>
      <c r="AHP269"/>
      <c r="AHQ269"/>
      <c r="AHR269"/>
      <c r="AHS269"/>
      <c r="AHT269"/>
      <c r="AHU269"/>
      <c r="AHV269"/>
      <c r="AHW269"/>
      <c r="AHX269"/>
      <c r="AHY269"/>
      <c r="AHZ269"/>
      <c r="AIA269"/>
      <c r="AIB269"/>
      <c r="AIC269"/>
      <c r="AID269"/>
      <c r="AIE269"/>
      <c r="AIF269"/>
      <c r="AIG269"/>
      <c r="AIH269"/>
      <c r="AII269"/>
      <c r="AIJ269"/>
      <c r="AIK269"/>
      <c r="AIL269"/>
      <c r="AIM269"/>
      <c r="AIN269"/>
      <c r="AIO269"/>
      <c r="AIP269"/>
      <c r="AIQ269"/>
      <c r="AIR269"/>
      <c r="AIS269"/>
      <c r="AIT269"/>
      <c r="AIU269"/>
      <c r="AIV269"/>
      <c r="AIW269"/>
      <c r="AIX269"/>
      <c r="AIY269"/>
      <c r="AIZ269"/>
      <c r="AJA269"/>
      <c r="AJB269"/>
      <c r="AJC269"/>
      <c r="AJD269"/>
      <c r="AJE269"/>
      <c r="AJF269"/>
      <c r="AJG269"/>
      <c r="AJH269"/>
      <c r="AJI269"/>
      <c r="AJJ269"/>
      <c r="AJK269"/>
      <c r="AJL269"/>
      <c r="AJM269"/>
      <c r="AJN269"/>
      <c r="AJO269"/>
      <c r="AJP269"/>
      <c r="AJQ269"/>
      <c r="AJR269"/>
      <c r="AJS269"/>
      <c r="AJT269"/>
      <c r="AJU269"/>
      <c r="AJV269"/>
      <c r="AJW269"/>
      <c r="AJX269"/>
      <c r="AJY269"/>
      <c r="AJZ269"/>
      <c r="AKA269"/>
      <c r="AKB269"/>
      <c r="AKC269"/>
      <c r="AKD269"/>
      <c r="AKE269"/>
      <c r="AKF269"/>
      <c r="AKG269"/>
      <c r="AKH269"/>
      <c r="AKI269"/>
      <c r="AKJ269"/>
      <c r="AKK269"/>
      <c r="AKL269"/>
      <c r="AKM269"/>
      <c r="AKN269"/>
      <c r="AKO269"/>
      <c r="AKP269"/>
      <c r="AKQ269"/>
      <c r="AKR269"/>
      <c r="AKS269"/>
      <c r="AKT269"/>
      <c r="AKU269"/>
      <c r="AKV269"/>
      <c r="AKW269"/>
      <c r="AKX269"/>
      <c r="AKY269"/>
      <c r="AKZ269"/>
      <c r="ALA269"/>
      <c r="ALB269"/>
      <c r="ALC269"/>
      <c r="ALD269"/>
      <c r="ALE269"/>
      <c r="ALF269"/>
      <c r="ALG269"/>
      <c r="ALH269"/>
      <c r="ALI269"/>
      <c r="ALJ269"/>
      <c r="ALK269"/>
      <c r="ALL269"/>
      <c r="ALM269"/>
      <c r="ALN269"/>
      <c r="ALO269"/>
      <c r="ALP269"/>
      <c r="ALQ269"/>
      <c r="ALR269"/>
      <c r="ALS269"/>
      <c r="ALT269"/>
      <c r="ALU269"/>
      <c r="ALV269"/>
      <c r="ALW269"/>
      <c r="ALX269"/>
      <c r="ALY269"/>
      <c r="ALZ269"/>
      <c r="AMA269"/>
      <c r="AMB269"/>
      <c r="AMC269"/>
      <c r="AMD269"/>
      <c r="AME269"/>
      <c r="AMF269"/>
      <c r="AMG269"/>
      <c r="AMH269"/>
      <c r="AMI269"/>
      <c r="AMJ269"/>
      <c r="AMK269"/>
      <c r="AML269"/>
      <c r="AMM269"/>
      <c r="AMN269"/>
      <c r="AMO269"/>
      <c r="AMP269"/>
      <c r="AMQ269"/>
      <c r="AMR269"/>
      <c r="AMS269"/>
      <c r="AMT269"/>
      <c r="AMU269"/>
      <c r="AMV269"/>
      <c r="AMW269"/>
      <c r="AMX269"/>
      <c r="AMY269"/>
      <c r="AMZ269"/>
      <c r="ANA269"/>
      <c r="ANB269"/>
      <c r="ANC269"/>
      <c r="AND269"/>
      <c r="ANE269"/>
      <c r="ANF269"/>
      <c r="ANG269"/>
      <c r="ANH269"/>
      <c r="ANI269"/>
      <c r="ANJ269"/>
      <c r="ANK269"/>
      <c r="ANL269"/>
      <c r="ANM269"/>
      <c r="ANN269"/>
      <c r="ANO269"/>
      <c r="ANP269"/>
      <c r="ANQ269"/>
      <c r="ANR269"/>
      <c r="ANS269"/>
      <c r="ANT269"/>
      <c r="ANU269"/>
      <c r="ANV269"/>
      <c r="ANW269"/>
      <c r="ANX269"/>
      <c r="ANY269"/>
      <c r="ANZ269"/>
      <c r="AOA269"/>
      <c r="AOB269"/>
      <c r="AOC269"/>
      <c r="AOD269"/>
      <c r="AOE269"/>
      <c r="AOF269"/>
      <c r="AOG269"/>
      <c r="AOH269"/>
      <c r="AOI269"/>
      <c r="AOJ269"/>
      <c r="AOK269"/>
      <c r="AOL269"/>
      <c r="AOM269"/>
      <c r="AON269"/>
      <c r="AOO269"/>
      <c r="AOP269"/>
      <c r="AOQ269"/>
      <c r="AOR269"/>
      <c r="AOS269"/>
      <c r="AOT269"/>
      <c r="AOU269"/>
      <c r="AOV269"/>
      <c r="AOW269"/>
      <c r="AOX269"/>
      <c r="AOY269"/>
      <c r="AOZ269"/>
      <c r="APA269"/>
      <c r="APB269"/>
      <c r="APC269"/>
      <c r="APD269"/>
      <c r="APE269"/>
      <c r="APF269"/>
      <c r="APG269"/>
      <c r="APH269"/>
      <c r="API269"/>
      <c r="APJ269"/>
      <c r="APK269"/>
      <c r="APL269"/>
      <c r="APM269"/>
      <c r="APN269"/>
      <c r="APO269"/>
      <c r="APP269"/>
      <c r="APQ269"/>
      <c r="APR269"/>
      <c r="APS269"/>
      <c r="APT269"/>
      <c r="APU269"/>
      <c r="APV269"/>
      <c r="APW269"/>
      <c r="APX269"/>
      <c r="APY269"/>
      <c r="APZ269"/>
      <c r="AQA269"/>
      <c r="AQB269"/>
      <c r="AQC269"/>
      <c r="AQD269"/>
      <c r="AQE269"/>
      <c r="AQF269"/>
      <c r="AQG269"/>
      <c r="AQH269"/>
      <c r="AQI269"/>
      <c r="AQJ269"/>
      <c r="AQK269"/>
      <c r="AQL269"/>
      <c r="AQM269"/>
      <c r="AQN269"/>
      <c r="AQO269"/>
      <c r="AQP269"/>
      <c r="AQQ269"/>
      <c r="AQR269"/>
      <c r="AQS269"/>
      <c r="AQT269"/>
      <c r="AQU269"/>
      <c r="AQV269"/>
      <c r="AQW269"/>
      <c r="AQX269"/>
      <c r="AQY269"/>
      <c r="AQZ269"/>
      <c r="ARA269"/>
      <c r="ARB269"/>
      <c r="ARC269"/>
      <c r="ARD269"/>
      <c r="ARE269"/>
      <c r="ARF269"/>
      <c r="ARG269"/>
      <c r="ARH269"/>
      <c r="ARI269"/>
      <c r="ARJ269"/>
      <c r="ARK269"/>
      <c r="ARL269"/>
      <c r="ARM269"/>
      <c r="ARN269"/>
      <c r="ARO269"/>
      <c r="ARP269"/>
      <c r="ARQ269"/>
      <c r="ARR269"/>
      <c r="ARS269"/>
      <c r="ART269"/>
      <c r="ARU269"/>
      <c r="ARV269"/>
      <c r="ARW269"/>
      <c r="ARX269"/>
      <c r="ARY269"/>
      <c r="ARZ269"/>
      <c r="ASA269"/>
      <c r="ASB269"/>
      <c r="ASC269"/>
      <c r="ASD269"/>
      <c r="ASE269"/>
      <c r="ASF269"/>
      <c r="ASG269"/>
      <c r="ASH269"/>
      <c r="ASI269"/>
      <c r="ASJ269"/>
      <c r="ASK269"/>
      <c r="ASL269"/>
      <c r="ASM269"/>
      <c r="ASN269"/>
      <c r="ASO269"/>
      <c r="ASP269"/>
      <c r="ASQ269"/>
      <c r="ASR269"/>
      <c r="ASS269"/>
      <c r="AST269"/>
      <c r="ASU269"/>
      <c r="ASV269"/>
      <c r="ASW269"/>
      <c r="ASX269"/>
      <c r="ASY269"/>
      <c r="ASZ269"/>
      <c r="ATA269"/>
      <c r="ATB269"/>
      <c r="ATC269"/>
      <c r="ATD269"/>
      <c r="ATE269"/>
      <c r="ATF269"/>
      <c r="ATG269"/>
      <c r="ATH269"/>
      <c r="ATI269"/>
      <c r="ATJ269"/>
      <c r="ATK269"/>
      <c r="ATL269"/>
      <c r="ATM269"/>
      <c r="ATN269"/>
      <c r="ATO269"/>
      <c r="ATP269"/>
      <c r="ATQ269"/>
      <c r="ATR269"/>
      <c r="ATS269"/>
      <c r="ATT269"/>
      <c r="ATU269"/>
      <c r="ATV269"/>
      <c r="ATW269"/>
      <c r="ATX269"/>
      <c r="ATY269"/>
      <c r="ATZ269"/>
      <c r="AUA269"/>
      <c r="AUB269"/>
      <c r="AUC269"/>
      <c r="AUD269"/>
      <c r="AUE269"/>
      <c r="AUF269"/>
      <c r="AUG269"/>
      <c r="AUH269"/>
      <c r="AUI269"/>
      <c r="AUJ269"/>
      <c r="AUK269"/>
      <c r="AUL269"/>
      <c r="AUM269"/>
      <c r="AUN269"/>
      <c r="AUO269"/>
      <c r="AUP269"/>
      <c r="AUQ269"/>
      <c r="AUR269"/>
      <c r="AUS269"/>
      <c r="AUT269"/>
      <c r="AUU269"/>
      <c r="AUV269"/>
      <c r="AUW269"/>
      <c r="AUX269"/>
      <c r="AUY269"/>
      <c r="AUZ269"/>
      <c r="AVA269"/>
      <c r="AVB269"/>
      <c r="AVC269"/>
      <c r="AVD269"/>
      <c r="AVE269"/>
      <c r="AVF269"/>
      <c r="AVG269"/>
      <c r="AVH269"/>
      <c r="AVI269"/>
      <c r="AVJ269"/>
      <c r="AVK269"/>
      <c r="AVL269"/>
      <c r="AVM269"/>
      <c r="AVN269"/>
      <c r="AVO269"/>
      <c r="AVP269"/>
      <c r="AVQ269"/>
      <c r="AVR269"/>
      <c r="AVS269"/>
      <c r="AVT269"/>
      <c r="AVU269"/>
      <c r="AVV269"/>
      <c r="AVW269"/>
      <c r="AVX269"/>
      <c r="AVY269"/>
      <c r="AVZ269"/>
      <c r="AWA269"/>
      <c r="AWB269"/>
      <c r="AWC269"/>
      <c r="AWD269"/>
      <c r="AWE269"/>
      <c r="AWF269"/>
      <c r="AWG269"/>
      <c r="AWH269"/>
      <c r="AWI269"/>
      <c r="AWJ269"/>
      <c r="AWK269"/>
      <c r="AWL269"/>
      <c r="AWM269"/>
      <c r="AWN269"/>
      <c r="AWO269"/>
      <c r="AWP269"/>
      <c r="AWQ269"/>
      <c r="AWR269"/>
      <c r="AWS269"/>
      <c r="AWT269"/>
      <c r="AWU269"/>
      <c r="AWV269"/>
      <c r="AWW269"/>
      <c r="AWX269"/>
      <c r="AWY269"/>
      <c r="AWZ269"/>
      <c r="AXA269"/>
      <c r="AXB269"/>
      <c r="AXC269"/>
      <c r="AXD269"/>
      <c r="AXE269"/>
      <c r="AXF269"/>
      <c r="AXG269"/>
      <c r="AXH269"/>
      <c r="AXI269"/>
      <c r="AXJ269"/>
      <c r="AXK269"/>
      <c r="AXL269"/>
      <c r="AXM269"/>
      <c r="AXN269"/>
      <c r="AXO269"/>
      <c r="AXP269"/>
      <c r="AXQ269"/>
      <c r="AXR269"/>
      <c r="AXS269"/>
      <c r="AXT269"/>
      <c r="AXU269"/>
      <c r="AXV269"/>
      <c r="AXW269"/>
      <c r="AXX269"/>
      <c r="AXY269"/>
      <c r="AXZ269"/>
      <c r="AYA269"/>
      <c r="AYB269"/>
      <c r="AYC269"/>
      <c r="AYD269"/>
      <c r="AYE269"/>
      <c r="AYF269"/>
      <c r="AYG269"/>
      <c r="AYH269"/>
      <c r="AYI269"/>
      <c r="AYJ269"/>
      <c r="AYK269"/>
      <c r="AYL269"/>
      <c r="AYM269"/>
    </row>
    <row r="270" spans="1:1339" x14ac:dyDescent="0.3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  <c r="AGN270"/>
      <c r="AGO270"/>
      <c r="AGP270"/>
      <c r="AGQ270"/>
      <c r="AGR270"/>
      <c r="AGS270"/>
      <c r="AGT270"/>
      <c r="AGU270"/>
      <c r="AGV270"/>
      <c r="AGW270"/>
      <c r="AGX270"/>
      <c r="AGY270"/>
      <c r="AGZ270"/>
      <c r="AHA270"/>
      <c r="AHB270"/>
      <c r="AHC270"/>
      <c r="AHD270"/>
      <c r="AHE270"/>
      <c r="AHF270"/>
      <c r="AHG270"/>
      <c r="AHH270"/>
      <c r="AHI270"/>
      <c r="AHJ270"/>
      <c r="AHK270"/>
      <c r="AHL270"/>
      <c r="AHM270"/>
      <c r="AHN270"/>
      <c r="AHO270"/>
      <c r="AHP270"/>
      <c r="AHQ270"/>
      <c r="AHR270"/>
      <c r="AHS270"/>
      <c r="AHT270"/>
      <c r="AHU270"/>
      <c r="AHV270"/>
      <c r="AHW270"/>
      <c r="AHX270"/>
      <c r="AHY270"/>
      <c r="AHZ270"/>
      <c r="AIA270"/>
      <c r="AIB270"/>
      <c r="AIC270"/>
      <c r="AID270"/>
      <c r="AIE270"/>
      <c r="AIF270"/>
      <c r="AIG270"/>
      <c r="AIH270"/>
      <c r="AII270"/>
      <c r="AIJ270"/>
      <c r="AIK270"/>
      <c r="AIL270"/>
      <c r="AIM270"/>
      <c r="AIN270"/>
      <c r="AIO270"/>
      <c r="AIP270"/>
      <c r="AIQ270"/>
      <c r="AIR270"/>
      <c r="AIS270"/>
      <c r="AIT270"/>
      <c r="AIU270"/>
      <c r="AIV270"/>
      <c r="AIW270"/>
      <c r="AIX270"/>
      <c r="AIY270"/>
      <c r="AIZ270"/>
      <c r="AJA270"/>
      <c r="AJB270"/>
      <c r="AJC270"/>
      <c r="AJD270"/>
      <c r="AJE270"/>
      <c r="AJF270"/>
      <c r="AJG270"/>
      <c r="AJH270"/>
      <c r="AJI270"/>
      <c r="AJJ270"/>
      <c r="AJK270"/>
      <c r="AJL270"/>
      <c r="AJM270"/>
      <c r="AJN270"/>
      <c r="AJO270"/>
      <c r="AJP270"/>
      <c r="AJQ270"/>
      <c r="AJR270"/>
      <c r="AJS270"/>
      <c r="AJT270"/>
      <c r="AJU270"/>
      <c r="AJV270"/>
      <c r="AJW270"/>
      <c r="AJX270"/>
      <c r="AJY270"/>
      <c r="AJZ270"/>
      <c r="AKA270"/>
      <c r="AKB270"/>
      <c r="AKC270"/>
      <c r="AKD270"/>
      <c r="AKE270"/>
      <c r="AKF270"/>
      <c r="AKG270"/>
      <c r="AKH270"/>
      <c r="AKI270"/>
      <c r="AKJ270"/>
      <c r="AKK270"/>
      <c r="AKL270"/>
      <c r="AKM270"/>
      <c r="AKN270"/>
      <c r="AKO270"/>
      <c r="AKP270"/>
      <c r="AKQ270"/>
      <c r="AKR270"/>
      <c r="AKS270"/>
      <c r="AKT270"/>
      <c r="AKU270"/>
      <c r="AKV270"/>
      <c r="AKW270"/>
      <c r="AKX270"/>
      <c r="AKY270"/>
      <c r="AKZ270"/>
      <c r="ALA270"/>
      <c r="ALB270"/>
      <c r="ALC270"/>
      <c r="ALD270"/>
      <c r="ALE270"/>
      <c r="ALF270"/>
      <c r="ALG270"/>
      <c r="ALH270"/>
      <c r="ALI270"/>
      <c r="ALJ270"/>
      <c r="ALK270"/>
      <c r="ALL270"/>
      <c r="ALM270"/>
      <c r="ALN270"/>
      <c r="ALO270"/>
      <c r="ALP270"/>
      <c r="ALQ270"/>
      <c r="ALR270"/>
      <c r="ALS270"/>
      <c r="ALT270"/>
      <c r="ALU270"/>
      <c r="ALV270"/>
      <c r="ALW270"/>
      <c r="ALX270"/>
      <c r="ALY270"/>
      <c r="ALZ270"/>
      <c r="AMA270"/>
      <c r="AMB270"/>
      <c r="AMC270"/>
      <c r="AMD270"/>
      <c r="AME270"/>
      <c r="AMF270"/>
      <c r="AMG270"/>
      <c r="AMH270"/>
      <c r="AMI270"/>
      <c r="AMJ270"/>
      <c r="AMK270"/>
      <c r="AML270"/>
      <c r="AMM270"/>
      <c r="AMN270"/>
      <c r="AMO270"/>
      <c r="AMP270"/>
      <c r="AMQ270"/>
      <c r="AMR270"/>
      <c r="AMS270"/>
      <c r="AMT270"/>
      <c r="AMU270"/>
      <c r="AMV270"/>
      <c r="AMW270"/>
      <c r="AMX270"/>
      <c r="AMY270"/>
      <c r="AMZ270"/>
      <c r="ANA270"/>
      <c r="ANB270"/>
      <c r="ANC270"/>
      <c r="AND270"/>
      <c r="ANE270"/>
      <c r="ANF270"/>
      <c r="ANG270"/>
      <c r="ANH270"/>
      <c r="ANI270"/>
      <c r="ANJ270"/>
      <c r="ANK270"/>
      <c r="ANL270"/>
      <c r="ANM270"/>
      <c r="ANN270"/>
      <c r="ANO270"/>
      <c r="ANP270"/>
      <c r="ANQ270"/>
      <c r="ANR270"/>
      <c r="ANS270"/>
      <c r="ANT270"/>
      <c r="ANU270"/>
      <c r="ANV270"/>
      <c r="ANW270"/>
      <c r="ANX270"/>
      <c r="ANY270"/>
      <c r="ANZ270"/>
      <c r="AOA270"/>
      <c r="AOB270"/>
      <c r="AOC270"/>
      <c r="AOD270"/>
      <c r="AOE270"/>
      <c r="AOF270"/>
      <c r="AOG270"/>
      <c r="AOH270"/>
      <c r="AOI270"/>
      <c r="AOJ270"/>
      <c r="AOK270"/>
      <c r="AOL270"/>
      <c r="AOM270"/>
      <c r="AON270"/>
      <c r="AOO270"/>
      <c r="AOP270"/>
      <c r="AOQ270"/>
      <c r="AOR270"/>
      <c r="AOS270"/>
      <c r="AOT270"/>
      <c r="AOU270"/>
      <c r="AOV270"/>
      <c r="AOW270"/>
      <c r="AOX270"/>
      <c r="AOY270"/>
      <c r="AOZ270"/>
      <c r="APA270"/>
      <c r="APB270"/>
      <c r="APC270"/>
      <c r="APD270"/>
      <c r="APE270"/>
      <c r="APF270"/>
      <c r="APG270"/>
      <c r="APH270"/>
      <c r="API270"/>
      <c r="APJ270"/>
      <c r="APK270"/>
      <c r="APL270"/>
      <c r="APM270"/>
      <c r="APN270"/>
      <c r="APO270"/>
      <c r="APP270"/>
      <c r="APQ270"/>
      <c r="APR270"/>
      <c r="APS270"/>
      <c r="APT270"/>
      <c r="APU270"/>
      <c r="APV270"/>
      <c r="APW270"/>
      <c r="APX270"/>
      <c r="APY270"/>
      <c r="APZ270"/>
      <c r="AQA270"/>
      <c r="AQB270"/>
      <c r="AQC270"/>
      <c r="AQD270"/>
      <c r="AQE270"/>
      <c r="AQF270"/>
      <c r="AQG270"/>
      <c r="AQH270"/>
      <c r="AQI270"/>
      <c r="AQJ270"/>
      <c r="AQK270"/>
      <c r="AQL270"/>
      <c r="AQM270"/>
      <c r="AQN270"/>
      <c r="AQO270"/>
      <c r="AQP270"/>
      <c r="AQQ270"/>
      <c r="AQR270"/>
      <c r="AQS270"/>
      <c r="AQT270"/>
      <c r="AQU270"/>
      <c r="AQV270"/>
      <c r="AQW270"/>
      <c r="AQX270"/>
      <c r="AQY270"/>
      <c r="AQZ270"/>
      <c r="ARA270"/>
      <c r="ARB270"/>
      <c r="ARC270"/>
      <c r="ARD270"/>
      <c r="ARE270"/>
      <c r="ARF270"/>
      <c r="ARG270"/>
      <c r="ARH270"/>
      <c r="ARI270"/>
      <c r="ARJ270"/>
      <c r="ARK270"/>
      <c r="ARL270"/>
      <c r="ARM270"/>
      <c r="ARN270"/>
      <c r="ARO270"/>
      <c r="ARP270"/>
      <c r="ARQ270"/>
      <c r="ARR270"/>
      <c r="ARS270"/>
      <c r="ART270"/>
      <c r="ARU270"/>
      <c r="ARV270"/>
      <c r="ARW270"/>
      <c r="ARX270"/>
      <c r="ARY270"/>
      <c r="ARZ270"/>
      <c r="ASA270"/>
      <c r="ASB270"/>
      <c r="ASC270"/>
      <c r="ASD270"/>
      <c r="ASE270"/>
      <c r="ASF270"/>
      <c r="ASG270"/>
      <c r="ASH270"/>
      <c r="ASI270"/>
      <c r="ASJ270"/>
      <c r="ASK270"/>
      <c r="ASL270"/>
      <c r="ASM270"/>
      <c r="ASN270"/>
      <c r="ASO270"/>
      <c r="ASP270"/>
      <c r="ASQ270"/>
      <c r="ASR270"/>
      <c r="ASS270"/>
      <c r="AST270"/>
      <c r="ASU270"/>
      <c r="ASV270"/>
      <c r="ASW270"/>
      <c r="ASX270"/>
      <c r="ASY270"/>
      <c r="ASZ270"/>
      <c r="ATA270"/>
      <c r="ATB270"/>
      <c r="ATC270"/>
      <c r="ATD270"/>
      <c r="ATE270"/>
      <c r="ATF270"/>
      <c r="ATG270"/>
      <c r="ATH270"/>
      <c r="ATI270"/>
      <c r="ATJ270"/>
      <c r="ATK270"/>
      <c r="ATL270"/>
      <c r="ATM270"/>
      <c r="ATN270"/>
      <c r="ATO270"/>
      <c r="ATP270"/>
      <c r="ATQ270"/>
      <c r="ATR270"/>
      <c r="ATS270"/>
      <c r="ATT270"/>
      <c r="ATU270"/>
      <c r="ATV270"/>
      <c r="ATW270"/>
      <c r="ATX270"/>
      <c r="ATY270"/>
      <c r="ATZ270"/>
      <c r="AUA270"/>
      <c r="AUB270"/>
      <c r="AUC270"/>
      <c r="AUD270"/>
      <c r="AUE270"/>
      <c r="AUF270"/>
      <c r="AUG270"/>
      <c r="AUH270"/>
      <c r="AUI270"/>
      <c r="AUJ270"/>
      <c r="AUK270"/>
      <c r="AUL270"/>
      <c r="AUM270"/>
      <c r="AUN270"/>
      <c r="AUO270"/>
      <c r="AUP270"/>
      <c r="AUQ270"/>
      <c r="AUR270"/>
      <c r="AUS270"/>
      <c r="AUT270"/>
      <c r="AUU270"/>
      <c r="AUV270"/>
      <c r="AUW270"/>
      <c r="AUX270"/>
      <c r="AUY270"/>
      <c r="AUZ270"/>
      <c r="AVA270"/>
      <c r="AVB270"/>
      <c r="AVC270"/>
      <c r="AVD270"/>
      <c r="AVE270"/>
      <c r="AVF270"/>
      <c r="AVG270"/>
      <c r="AVH270"/>
      <c r="AVI270"/>
      <c r="AVJ270"/>
      <c r="AVK270"/>
      <c r="AVL270"/>
      <c r="AVM270"/>
      <c r="AVN270"/>
      <c r="AVO270"/>
      <c r="AVP270"/>
      <c r="AVQ270"/>
      <c r="AVR270"/>
      <c r="AVS270"/>
      <c r="AVT270"/>
      <c r="AVU270"/>
      <c r="AVV270"/>
      <c r="AVW270"/>
      <c r="AVX270"/>
      <c r="AVY270"/>
      <c r="AVZ270"/>
      <c r="AWA270"/>
      <c r="AWB270"/>
      <c r="AWC270"/>
      <c r="AWD270"/>
      <c r="AWE270"/>
      <c r="AWF270"/>
      <c r="AWG270"/>
      <c r="AWH270"/>
      <c r="AWI270"/>
      <c r="AWJ270"/>
      <c r="AWK270"/>
      <c r="AWL270"/>
      <c r="AWM270"/>
      <c r="AWN270"/>
      <c r="AWO270"/>
      <c r="AWP270"/>
      <c r="AWQ270"/>
      <c r="AWR270"/>
      <c r="AWS270"/>
      <c r="AWT270"/>
      <c r="AWU270"/>
      <c r="AWV270"/>
      <c r="AWW270"/>
      <c r="AWX270"/>
      <c r="AWY270"/>
      <c r="AWZ270"/>
      <c r="AXA270"/>
      <c r="AXB270"/>
      <c r="AXC270"/>
      <c r="AXD270"/>
      <c r="AXE270"/>
      <c r="AXF270"/>
      <c r="AXG270"/>
      <c r="AXH270"/>
      <c r="AXI270"/>
      <c r="AXJ270"/>
      <c r="AXK270"/>
      <c r="AXL270"/>
      <c r="AXM270"/>
      <c r="AXN270"/>
      <c r="AXO270"/>
      <c r="AXP270"/>
      <c r="AXQ270"/>
      <c r="AXR270"/>
      <c r="AXS270"/>
      <c r="AXT270"/>
      <c r="AXU270"/>
      <c r="AXV270"/>
      <c r="AXW270"/>
      <c r="AXX270"/>
      <c r="AXY270"/>
      <c r="AXZ270"/>
      <c r="AYA270"/>
      <c r="AYB270"/>
      <c r="AYC270"/>
      <c r="AYD270"/>
      <c r="AYE270"/>
      <c r="AYF270"/>
      <c r="AYG270"/>
      <c r="AYH270"/>
      <c r="AYI270"/>
      <c r="AYJ270"/>
      <c r="AYK270"/>
      <c r="AYL270"/>
      <c r="AYM270"/>
    </row>
    <row r="271" spans="1:1339" x14ac:dyDescent="0.3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  <c r="AGN271"/>
      <c r="AGO271"/>
      <c r="AGP271"/>
      <c r="AGQ271"/>
      <c r="AGR271"/>
      <c r="AGS271"/>
      <c r="AGT271"/>
      <c r="AGU271"/>
      <c r="AGV271"/>
      <c r="AGW271"/>
      <c r="AGX271"/>
      <c r="AGY271"/>
      <c r="AGZ271"/>
      <c r="AHA271"/>
      <c r="AHB271"/>
      <c r="AHC271"/>
      <c r="AHD271"/>
      <c r="AHE271"/>
      <c r="AHF271"/>
      <c r="AHG271"/>
      <c r="AHH271"/>
      <c r="AHI271"/>
      <c r="AHJ271"/>
      <c r="AHK271"/>
      <c r="AHL271"/>
      <c r="AHM271"/>
      <c r="AHN271"/>
      <c r="AHO271"/>
      <c r="AHP271"/>
      <c r="AHQ271"/>
      <c r="AHR271"/>
      <c r="AHS271"/>
      <c r="AHT271"/>
      <c r="AHU271"/>
      <c r="AHV271"/>
      <c r="AHW271"/>
      <c r="AHX271"/>
      <c r="AHY271"/>
      <c r="AHZ271"/>
      <c r="AIA271"/>
      <c r="AIB271"/>
      <c r="AIC271"/>
      <c r="AID271"/>
      <c r="AIE271"/>
      <c r="AIF271"/>
      <c r="AIG271"/>
      <c r="AIH271"/>
      <c r="AII271"/>
      <c r="AIJ271"/>
      <c r="AIK271"/>
      <c r="AIL271"/>
      <c r="AIM271"/>
      <c r="AIN271"/>
      <c r="AIO271"/>
      <c r="AIP271"/>
      <c r="AIQ271"/>
      <c r="AIR271"/>
      <c r="AIS271"/>
      <c r="AIT271"/>
      <c r="AIU271"/>
      <c r="AIV271"/>
      <c r="AIW271"/>
      <c r="AIX271"/>
      <c r="AIY271"/>
      <c r="AIZ271"/>
      <c r="AJA271"/>
      <c r="AJB271"/>
      <c r="AJC271"/>
      <c r="AJD271"/>
      <c r="AJE271"/>
      <c r="AJF271"/>
      <c r="AJG271"/>
      <c r="AJH271"/>
      <c r="AJI271"/>
      <c r="AJJ271"/>
      <c r="AJK271"/>
      <c r="AJL271"/>
      <c r="AJM271"/>
      <c r="AJN271"/>
      <c r="AJO271"/>
      <c r="AJP271"/>
      <c r="AJQ271"/>
      <c r="AJR271"/>
      <c r="AJS271"/>
      <c r="AJT271"/>
      <c r="AJU271"/>
      <c r="AJV271"/>
      <c r="AJW271"/>
      <c r="AJX271"/>
      <c r="AJY271"/>
      <c r="AJZ271"/>
      <c r="AKA271"/>
      <c r="AKB271"/>
      <c r="AKC271"/>
      <c r="AKD271"/>
      <c r="AKE271"/>
      <c r="AKF271"/>
      <c r="AKG271"/>
      <c r="AKH271"/>
      <c r="AKI271"/>
      <c r="AKJ271"/>
      <c r="AKK271"/>
      <c r="AKL271"/>
      <c r="AKM271"/>
      <c r="AKN271"/>
      <c r="AKO271"/>
      <c r="AKP271"/>
      <c r="AKQ271"/>
      <c r="AKR271"/>
      <c r="AKS271"/>
      <c r="AKT271"/>
      <c r="AKU271"/>
      <c r="AKV271"/>
      <c r="AKW271"/>
      <c r="AKX271"/>
      <c r="AKY271"/>
      <c r="AKZ271"/>
      <c r="ALA271"/>
      <c r="ALB271"/>
      <c r="ALC271"/>
      <c r="ALD271"/>
      <c r="ALE271"/>
      <c r="ALF271"/>
      <c r="ALG271"/>
      <c r="ALH271"/>
      <c r="ALI271"/>
      <c r="ALJ271"/>
      <c r="ALK271"/>
      <c r="ALL271"/>
      <c r="ALM271"/>
      <c r="ALN271"/>
      <c r="ALO271"/>
      <c r="ALP271"/>
      <c r="ALQ271"/>
      <c r="ALR271"/>
      <c r="ALS271"/>
      <c r="ALT271"/>
      <c r="ALU271"/>
      <c r="ALV271"/>
      <c r="ALW271"/>
      <c r="ALX271"/>
      <c r="ALY271"/>
      <c r="ALZ271"/>
      <c r="AMA271"/>
      <c r="AMB271"/>
      <c r="AMC271"/>
      <c r="AMD271"/>
      <c r="AME271"/>
      <c r="AMF271"/>
      <c r="AMG271"/>
      <c r="AMH271"/>
      <c r="AMI271"/>
      <c r="AMJ271"/>
      <c r="AMK271"/>
      <c r="AML271"/>
      <c r="AMM271"/>
      <c r="AMN271"/>
      <c r="AMO271"/>
      <c r="AMP271"/>
      <c r="AMQ271"/>
      <c r="AMR271"/>
      <c r="AMS271"/>
      <c r="AMT271"/>
      <c r="AMU271"/>
      <c r="AMV271"/>
      <c r="AMW271"/>
      <c r="AMX271"/>
      <c r="AMY271"/>
      <c r="AMZ271"/>
      <c r="ANA271"/>
      <c r="ANB271"/>
      <c r="ANC271"/>
      <c r="AND271"/>
      <c r="ANE271"/>
      <c r="ANF271"/>
      <c r="ANG271"/>
      <c r="ANH271"/>
      <c r="ANI271"/>
      <c r="ANJ271"/>
      <c r="ANK271"/>
      <c r="ANL271"/>
      <c r="ANM271"/>
      <c r="ANN271"/>
      <c r="ANO271"/>
      <c r="ANP271"/>
      <c r="ANQ271"/>
      <c r="ANR271"/>
      <c r="ANS271"/>
      <c r="ANT271"/>
      <c r="ANU271"/>
      <c r="ANV271"/>
      <c r="ANW271"/>
      <c r="ANX271"/>
      <c r="ANY271"/>
      <c r="ANZ271"/>
      <c r="AOA271"/>
      <c r="AOB271"/>
      <c r="AOC271"/>
      <c r="AOD271"/>
      <c r="AOE271"/>
      <c r="AOF271"/>
      <c r="AOG271"/>
      <c r="AOH271"/>
      <c r="AOI271"/>
      <c r="AOJ271"/>
      <c r="AOK271"/>
      <c r="AOL271"/>
      <c r="AOM271"/>
      <c r="AON271"/>
      <c r="AOO271"/>
      <c r="AOP271"/>
      <c r="AOQ271"/>
      <c r="AOR271"/>
      <c r="AOS271"/>
      <c r="AOT271"/>
      <c r="AOU271"/>
      <c r="AOV271"/>
      <c r="AOW271"/>
      <c r="AOX271"/>
      <c r="AOY271"/>
      <c r="AOZ271"/>
      <c r="APA271"/>
      <c r="APB271"/>
      <c r="APC271"/>
      <c r="APD271"/>
      <c r="APE271"/>
      <c r="APF271"/>
      <c r="APG271"/>
      <c r="APH271"/>
      <c r="API271"/>
      <c r="APJ271"/>
      <c r="APK271"/>
      <c r="APL271"/>
      <c r="APM271"/>
      <c r="APN271"/>
      <c r="APO271"/>
      <c r="APP271"/>
      <c r="APQ271"/>
      <c r="APR271"/>
      <c r="APS271"/>
      <c r="APT271"/>
      <c r="APU271"/>
      <c r="APV271"/>
      <c r="APW271"/>
      <c r="APX271"/>
      <c r="APY271"/>
      <c r="APZ271"/>
      <c r="AQA271"/>
      <c r="AQB271"/>
      <c r="AQC271"/>
      <c r="AQD271"/>
      <c r="AQE271"/>
      <c r="AQF271"/>
      <c r="AQG271"/>
      <c r="AQH271"/>
      <c r="AQI271"/>
      <c r="AQJ271"/>
      <c r="AQK271"/>
      <c r="AQL271"/>
      <c r="AQM271"/>
      <c r="AQN271"/>
      <c r="AQO271"/>
      <c r="AQP271"/>
      <c r="AQQ271"/>
      <c r="AQR271"/>
      <c r="AQS271"/>
      <c r="AQT271"/>
      <c r="AQU271"/>
      <c r="AQV271"/>
      <c r="AQW271"/>
      <c r="AQX271"/>
      <c r="AQY271"/>
      <c r="AQZ271"/>
      <c r="ARA271"/>
      <c r="ARB271"/>
      <c r="ARC271"/>
      <c r="ARD271"/>
      <c r="ARE271"/>
      <c r="ARF271"/>
      <c r="ARG271"/>
      <c r="ARH271"/>
      <c r="ARI271"/>
      <c r="ARJ271"/>
      <c r="ARK271"/>
      <c r="ARL271"/>
      <c r="ARM271"/>
      <c r="ARN271"/>
      <c r="ARO271"/>
      <c r="ARP271"/>
      <c r="ARQ271"/>
      <c r="ARR271"/>
      <c r="ARS271"/>
      <c r="ART271"/>
      <c r="ARU271"/>
      <c r="ARV271"/>
      <c r="ARW271"/>
      <c r="ARX271"/>
      <c r="ARY271"/>
      <c r="ARZ271"/>
      <c r="ASA271"/>
      <c r="ASB271"/>
      <c r="ASC271"/>
      <c r="ASD271"/>
      <c r="ASE271"/>
      <c r="ASF271"/>
      <c r="ASG271"/>
      <c r="ASH271"/>
      <c r="ASI271"/>
      <c r="ASJ271"/>
      <c r="ASK271"/>
      <c r="ASL271"/>
      <c r="ASM271"/>
      <c r="ASN271"/>
      <c r="ASO271"/>
      <c r="ASP271"/>
      <c r="ASQ271"/>
      <c r="ASR271"/>
      <c r="ASS271"/>
      <c r="AST271"/>
      <c r="ASU271"/>
      <c r="ASV271"/>
      <c r="ASW271"/>
      <c r="ASX271"/>
      <c r="ASY271"/>
      <c r="ASZ271"/>
      <c r="ATA271"/>
      <c r="ATB271"/>
      <c r="ATC271"/>
      <c r="ATD271"/>
      <c r="ATE271"/>
      <c r="ATF271"/>
      <c r="ATG271"/>
      <c r="ATH271"/>
      <c r="ATI271"/>
      <c r="ATJ271"/>
      <c r="ATK271"/>
      <c r="ATL271"/>
      <c r="ATM271"/>
      <c r="ATN271"/>
      <c r="ATO271"/>
      <c r="ATP271"/>
      <c r="ATQ271"/>
      <c r="ATR271"/>
      <c r="ATS271"/>
      <c r="ATT271"/>
      <c r="ATU271"/>
      <c r="ATV271"/>
      <c r="ATW271"/>
      <c r="ATX271"/>
      <c r="ATY271"/>
      <c r="ATZ271"/>
      <c r="AUA271"/>
      <c r="AUB271"/>
      <c r="AUC271"/>
      <c r="AUD271"/>
      <c r="AUE271"/>
      <c r="AUF271"/>
      <c r="AUG271"/>
      <c r="AUH271"/>
      <c r="AUI271"/>
      <c r="AUJ271"/>
      <c r="AUK271"/>
      <c r="AUL271"/>
      <c r="AUM271"/>
      <c r="AUN271"/>
      <c r="AUO271"/>
      <c r="AUP271"/>
      <c r="AUQ271"/>
      <c r="AUR271"/>
      <c r="AUS271"/>
      <c r="AUT271"/>
      <c r="AUU271"/>
      <c r="AUV271"/>
      <c r="AUW271"/>
      <c r="AUX271"/>
      <c r="AUY271"/>
      <c r="AUZ271"/>
      <c r="AVA271"/>
      <c r="AVB271"/>
      <c r="AVC271"/>
      <c r="AVD271"/>
      <c r="AVE271"/>
      <c r="AVF271"/>
      <c r="AVG271"/>
      <c r="AVH271"/>
      <c r="AVI271"/>
      <c r="AVJ271"/>
      <c r="AVK271"/>
      <c r="AVL271"/>
      <c r="AVM271"/>
      <c r="AVN271"/>
      <c r="AVO271"/>
      <c r="AVP271"/>
      <c r="AVQ271"/>
      <c r="AVR271"/>
      <c r="AVS271"/>
      <c r="AVT271"/>
      <c r="AVU271"/>
      <c r="AVV271"/>
      <c r="AVW271"/>
      <c r="AVX271"/>
      <c r="AVY271"/>
      <c r="AVZ271"/>
      <c r="AWA271"/>
      <c r="AWB271"/>
      <c r="AWC271"/>
      <c r="AWD271"/>
      <c r="AWE271"/>
      <c r="AWF271"/>
      <c r="AWG271"/>
      <c r="AWH271"/>
      <c r="AWI271"/>
      <c r="AWJ271"/>
      <c r="AWK271"/>
      <c r="AWL271"/>
      <c r="AWM271"/>
      <c r="AWN271"/>
      <c r="AWO271"/>
      <c r="AWP271"/>
      <c r="AWQ271"/>
      <c r="AWR271"/>
      <c r="AWS271"/>
      <c r="AWT271"/>
      <c r="AWU271"/>
      <c r="AWV271"/>
      <c r="AWW271"/>
      <c r="AWX271"/>
      <c r="AWY271"/>
      <c r="AWZ271"/>
      <c r="AXA271"/>
      <c r="AXB271"/>
      <c r="AXC271"/>
      <c r="AXD271"/>
      <c r="AXE271"/>
      <c r="AXF271"/>
      <c r="AXG271"/>
      <c r="AXH271"/>
      <c r="AXI271"/>
      <c r="AXJ271"/>
      <c r="AXK271"/>
      <c r="AXL271"/>
      <c r="AXM271"/>
      <c r="AXN271"/>
      <c r="AXO271"/>
      <c r="AXP271"/>
      <c r="AXQ271"/>
      <c r="AXR271"/>
      <c r="AXS271"/>
      <c r="AXT271"/>
      <c r="AXU271"/>
      <c r="AXV271"/>
      <c r="AXW271"/>
      <c r="AXX271"/>
      <c r="AXY271"/>
      <c r="AXZ271"/>
      <c r="AYA271"/>
      <c r="AYB271"/>
      <c r="AYC271"/>
      <c r="AYD271"/>
      <c r="AYE271"/>
      <c r="AYF271"/>
      <c r="AYG271"/>
      <c r="AYH271"/>
      <c r="AYI271"/>
      <c r="AYJ271"/>
      <c r="AYK271"/>
      <c r="AYL271"/>
      <c r="AYM271"/>
    </row>
    <row r="272" spans="1:1339" x14ac:dyDescent="0.3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  <c r="AGN272"/>
      <c r="AGO272"/>
      <c r="AGP272"/>
      <c r="AGQ272"/>
      <c r="AGR272"/>
      <c r="AGS272"/>
      <c r="AGT272"/>
      <c r="AGU272"/>
      <c r="AGV272"/>
      <c r="AGW272"/>
      <c r="AGX272"/>
      <c r="AGY272"/>
      <c r="AGZ272"/>
      <c r="AHA272"/>
      <c r="AHB272"/>
      <c r="AHC272"/>
      <c r="AHD272"/>
      <c r="AHE272"/>
      <c r="AHF272"/>
      <c r="AHG272"/>
      <c r="AHH272"/>
      <c r="AHI272"/>
      <c r="AHJ272"/>
      <c r="AHK272"/>
      <c r="AHL272"/>
      <c r="AHM272"/>
      <c r="AHN272"/>
      <c r="AHO272"/>
      <c r="AHP272"/>
      <c r="AHQ272"/>
      <c r="AHR272"/>
      <c r="AHS272"/>
      <c r="AHT272"/>
      <c r="AHU272"/>
      <c r="AHV272"/>
      <c r="AHW272"/>
      <c r="AHX272"/>
      <c r="AHY272"/>
      <c r="AHZ272"/>
      <c r="AIA272"/>
      <c r="AIB272"/>
      <c r="AIC272"/>
      <c r="AID272"/>
      <c r="AIE272"/>
      <c r="AIF272"/>
      <c r="AIG272"/>
      <c r="AIH272"/>
      <c r="AII272"/>
      <c r="AIJ272"/>
      <c r="AIK272"/>
      <c r="AIL272"/>
      <c r="AIM272"/>
      <c r="AIN272"/>
      <c r="AIO272"/>
      <c r="AIP272"/>
      <c r="AIQ272"/>
      <c r="AIR272"/>
      <c r="AIS272"/>
      <c r="AIT272"/>
      <c r="AIU272"/>
      <c r="AIV272"/>
      <c r="AIW272"/>
      <c r="AIX272"/>
      <c r="AIY272"/>
      <c r="AIZ272"/>
      <c r="AJA272"/>
      <c r="AJB272"/>
      <c r="AJC272"/>
      <c r="AJD272"/>
      <c r="AJE272"/>
      <c r="AJF272"/>
      <c r="AJG272"/>
      <c r="AJH272"/>
      <c r="AJI272"/>
      <c r="AJJ272"/>
      <c r="AJK272"/>
      <c r="AJL272"/>
      <c r="AJM272"/>
      <c r="AJN272"/>
      <c r="AJO272"/>
      <c r="AJP272"/>
      <c r="AJQ272"/>
      <c r="AJR272"/>
      <c r="AJS272"/>
      <c r="AJT272"/>
      <c r="AJU272"/>
      <c r="AJV272"/>
      <c r="AJW272"/>
      <c r="AJX272"/>
      <c r="AJY272"/>
      <c r="AJZ272"/>
      <c r="AKA272"/>
      <c r="AKB272"/>
      <c r="AKC272"/>
      <c r="AKD272"/>
      <c r="AKE272"/>
      <c r="AKF272"/>
      <c r="AKG272"/>
      <c r="AKH272"/>
      <c r="AKI272"/>
      <c r="AKJ272"/>
      <c r="AKK272"/>
      <c r="AKL272"/>
      <c r="AKM272"/>
      <c r="AKN272"/>
      <c r="AKO272"/>
      <c r="AKP272"/>
      <c r="AKQ272"/>
      <c r="AKR272"/>
      <c r="AKS272"/>
      <c r="AKT272"/>
      <c r="AKU272"/>
      <c r="AKV272"/>
      <c r="AKW272"/>
      <c r="AKX272"/>
      <c r="AKY272"/>
      <c r="AKZ272"/>
      <c r="ALA272"/>
      <c r="ALB272"/>
      <c r="ALC272"/>
      <c r="ALD272"/>
      <c r="ALE272"/>
      <c r="ALF272"/>
      <c r="ALG272"/>
      <c r="ALH272"/>
      <c r="ALI272"/>
      <c r="ALJ272"/>
      <c r="ALK272"/>
      <c r="ALL272"/>
      <c r="ALM272"/>
      <c r="ALN272"/>
      <c r="ALO272"/>
      <c r="ALP272"/>
      <c r="ALQ272"/>
      <c r="ALR272"/>
      <c r="ALS272"/>
      <c r="ALT272"/>
      <c r="ALU272"/>
      <c r="ALV272"/>
      <c r="ALW272"/>
      <c r="ALX272"/>
      <c r="ALY272"/>
      <c r="ALZ272"/>
      <c r="AMA272"/>
      <c r="AMB272"/>
      <c r="AMC272"/>
      <c r="AMD272"/>
      <c r="AME272"/>
      <c r="AMF272"/>
      <c r="AMG272"/>
      <c r="AMH272"/>
      <c r="AMI272"/>
      <c r="AMJ272"/>
      <c r="AMK272"/>
      <c r="AML272"/>
      <c r="AMM272"/>
      <c r="AMN272"/>
      <c r="AMO272"/>
      <c r="AMP272"/>
      <c r="AMQ272"/>
      <c r="AMR272"/>
      <c r="AMS272"/>
      <c r="AMT272"/>
      <c r="AMU272"/>
      <c r="AMV272"/>
      <c r="AMW272"/>
      <c r="AMX272"/>
      <c r="AMY272"/>
      <c r="AMZ272"/>
      <c r="ANA272"/>
      <c r="ANB272"/>
      <c r="ANC272"/>
      <c r="AND272"/>
      <c r="ANE272"/>
      <c r="ANF272"/>
      <c r="ANG272"/>
      <c r="ANH272"/>
      <c r="ANI272"/>
      <c r="ANJ272"/>
      <c r="ANK272"/>
      <c r="ANL272"/>
      <c r="ANM272"/>
      <c r="ANN272"/>
      <c r="ANO272"/>
      <c r="ANP272"/>
      <c r="ANQ272"/>
      <c r="ANR272"/>
      <c r="ANS272"/>
      <c r="ANT272"/>
      <c r="ANU272"/>
      <c r="ANV272"/>
      <c r="ANW272"/>
      <c r="ANX272"/>
      <c r="ANY272"/>
      <c r="ANZ272"/>
      <c r="AOA272"/>
      <c r="AOB272"/>
      <c r="AOC272"/>
      <c r="AOD272"/>
      <c r="AOE272"/>
      <c r="AOF272"/>
      <c r="AOG272"/>
      <c r="AOH272"/>
      <c r="AOI272"/>
      <c r="AOJ272"/>
      <c r="AOK272"/>
      <c r="AOL272"/>
      <c r="AOM272"/>
      <c r="AON272"/>
      <c r="AOO272"/>
      <c r="AOP272"/>
      <c r="AOQ272"/>
      <c r="AOR272"/>
      <c r="AOS272"/>
      <c r="AOT272"/>
      <c r="AOU272"/>
      <c r="AOV272"/>
      <c r="AOW272"/>
      <c r="AOX272"/>
      <c r="AOY272"/>
      <c r="AOZ272"/>
      <c r="APA272"/>
      <c r="APB272"/>
      <c r="APC272"/>
      <c r="APD272"/>
      <c r="APE272"/>
      <c r="APF272"/>
      <c r="APG272"/>
      <c r="APH272"/>
      <c r="API272"/>
      <c r="APJ272"/>
      <c r="APK272"/>
      <c r="APL272"/>
      <c r="APM272"/>
      <c r="APN272"/>
      <c r="APO272"/>
      <c r="APP272"/>
      <c r="APQ272"/>
      <c r="APR272"/>
      <c r="APS272"/>
      <c r="APT272"/>
      <c r="APU272"/>
      <c r="APV272"/>
      <c r="APW272"/>
      <c r="APX272"/>
      <c r="APY272"/>
      <c r="APZ272"/>
      <c r="AQA272"/>
      <c r="AQB272"/>
      <c r="AQC272"/>
      <c r="AQD272"/>
      <c r="AQE272"/>
      <c r="AQF272"/>
      <c r="AQG272"/>
      <c r="AQH272"/>
      <c r="AQI272"/>
      <c r="AQJ272"/>
      <c r="AQK272"/>
      <c r="AQL272"/>
      <c r="AQM272"/>
      <c r="AQN272"/>
      <c r="AQO272"/>
      <c r="AQP272"/>
      <c r="AQQ272"/>
      <c r="AQR272"/>
      <c r="AQS272"/>
      <c r="AQT272"/>
      <c r="AQU272"/>
      <c r="AQV272"/>
      <c r="AQW272"/>
      <c r="AQX272"/>
      <c r="AQY272"/>
      <c r="AQZ272"/>
      <c r="ARA272"/>
      <c r="ARB272"/>
      <c r="ARC272"/>
      <c r="ARD272"/>
      <c r="ARE272"/>
      <c r="ARF272"/>
      <c r="ARG272"/>
      <c r="ARH272"/>
      <c r="ARI272"/>
      <c r="ARJ272"/>
      <c r="ARK272"/>
      <c r="ARL272"/>
      <c r="ARM272"/>
      <c r="ARN272"/>
      <c r="ARO272"/>
      <c r="ARP272"/>
      <c r="ARQ272"/>
      <c r="ARR272"/>
      <c r="ARS272"/>
      <c r="ART272"/>
      <c r="ARU272"/>
      <c r="ARV272"/>
      <c r="ARW272"/>
      <c r="ARX272"/>
      <c r="ARY272"/>
      <c r="ARZ272"/>
      <c r="ASA272"/>
      <c r="ASB272"/>
      <c r="ASC272"/>
      <c r="ASD272"/>
      <c r="ASE272"/>
      <c r="ASF272"/>
      <c r="ASG272"/>
      <c r="ASH272"/>
      <c r="ASI272"/>
      <c r="ASJ272"/>
      <c r="ASK272"/>
      <c r="ASL272"/>
      <c r="ASM272"/>
      <c r="ASN272"/>
      <c r="ASO272"/>
      <c r="ASP272"/>
      <c r="ASQ272"/>
      <c r="ASR272"/>
      <c r="ASS272"/>
      <c r="AST272"/>
      <c r="ASU272"/>
      <c r="ASV272"/>
      <c r="ASW272"/>
      <c r="ASX272"/>
      <c r="ASY272"/>
      <c r="ASZ272"/>
      <c r="ATA272"/>
      <c r="ATB272"/>
      <c r="ATC272"/>
      <c r="ATD272"/>
      <c r="ATE272"/>
      <c r="ATF272"/>
      <c r="ATG272"/>
      <c r="ATH272"/>
      <c r="ATI272"/>
      <c r="ATJ272"/>
      <c r="ATK272"/>
      <c r="ATL272"/>
      <c r="ATM272"/>
      <c r="ATN272"/>
      <c r="ATO272"/>
      <c r="ATP272"/>
      <c r="ATQ272"/>
      <c r="ATR272"/>
      <c r="ATS272"/>
      <c r="ATT272"/>
      <c r="ATU272"/>
      <c r="ATV272"/>
      <c r="ATW272"/>
      <c r="ATX272"/>
      <c r="ATY272"/>
      <c r="ATZ272"/>
      <c r="AUA272"/>
      <c r="AUB272"/>
      <c r="AUC272"/>
      <c r="AUD272"/>
      <c r="AUE272"/>
      <c r="AUF272"/>
      <c r="AUG272"/>
      <c r="AUH272"/>
      <c r="AUI272"/>
      <c r="AUJ272"/>
      <c r="AUK272"/>
      <c r="AUL272"/>
      <c r="AUM272"/>
      <c r="AUN272"/>
      <c r="AUO272"/>
      <c r="AUP272"/>
      <c r="AUQ272"/>
      <c r="AUR272"/>
      <c r="AUS272"/>
      <c r="AUT272"/>
      <c r="AUU272"/>
      <c r="AUV272"/>
      <c r="AUW272"/>
      <c r="AUX272"/>
      <c r="AUY272"/>
      <c r="AUZ272"/>
      <c r="AVA272"/>
      <c r="AVB272"/>
      <c r="AVC272"/>
      <c r="AVD272"/>
      <c r="AVE272"/>
      <c r="AVF272"/>
      <c r="AVG272"/>
      <c r="AVH272"/>
      <c r="AVI272"/>
      <c r="AVJ272"/>
      <c r="AVK272"/>
      <c r="AVL272"/>
      <c r="AVM272"/>
      <c r="AVN272"/>
      <c r="AVO272"/>
      <c r="AVP272"/>
      <c r="AVQ272"/>
      <c r="AVR272"/>
      <c r="AVS272"/>
      <c r="AVT272"/>
      <c r="AVU272"/>
      <c r="AVV272"/>
      <c r="AVW272"/>
      <c r="AVX272"/>
      <c r="AVY272"/>
      <c r="AVZ272"/>
      <c r="AWA272"/>
      <c r="AWB272"/>
      <c r="AWC272"/>
      <c r="AWD272"/>
      <c r="AWE272"/>
      <c r="AWF272"/>
      <c r="AWG272"/>
      <c r="AWH272"/>
      <c r="AWI272"/>
      <c r="AWJ272"/>
      <c r="AWK272"/>
      <c r="AWL272"/>
      <c r="AWM272"/>
      <c r="AWN272"/>
      <c r="AWO272"/>
      <c r="AWP272"/>
      <c r="AWQ272"/>
      <c r="AWR272"/>
      <c r="AWS272"/>
      <c r="AWT272"/>
      <c r="AWU272"/>
      <c r="AWV272"/>
      <c r="AWW272"/>
      <c r="AWX272"/>
      <c r="AWY272"/>
      <c r="AWZ272"/>
      <c r="AXA272"/>
      <c r="AXB272"/>
      <c r="AXC272"/>
      <c r="AXD272"/>
      <c r="AXE272"/>
      <c r="AXF272"/>
      <c r="AXG272"/>
      <c r="AXH272"/>
      <c r="AXI272"/>
      <c r="AXJ272"/>
      <c r="AXK272"/>
      <c r="AXL272"/>
      <c r="AXM272"/>
      <c r="AXN272"/>
      <c r="AXO272"/>
      <c r="AXP272"/>
      <c r="AXQ272"/>
      <c r="AXR272"/>
      <c r="AXS272"/>
      <c r="AXT272"/>
      <c r="AXU272"/>
      <c r="AXV272"/>
      <c r="AXW272"/>
      <c r="AXX272"/>
      <c r="AXY272"/>
      <c r="AXZ272"/>
      <c r="AYA272"/>
      <c r="AYB272"/>
      <c r="AYC272"/>
      <c r="AYD272"/>
      <c r="AYE272"/>
      <c r="AYF272"/>
      <c r="AYG272"/>
      <c r="AYH272"/>
      <c r="AYI272"/>
      <c r="AYJ272"/>
      <c r="AYK272"/>
      <c r="AYL272"/>
      <c r="AYM272"/>
    </row>
    <row r="273" spans="1:1339" x14ac:dyDescent="0.3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  <c r="AGN273"/>
      <c r="AGO273"/>
      <c r="AGP273"/>
      <c r="AGQ273"/>
      <c r="AGR273"/>
      <c r="AGS273"/>
      <c r="AGT273"/>
      <c r="AGU273"/>
      <c r="AGV273"/>
      <c r="AGW273"/>
      <c r="AGX273"/>
      <c r="AGY273"/>
      <c r="AGZ273"/>
      <c r="AHA273"/>
      <c r="AHB273"/>
      <c r="AHC273"/>
      <c r="AHD273"/>
      <c r="AHE273"/>
      <c r="AHF273"/>
      <c r="AHG273"/>
      <c r="AHH273"/>
      <c r="AHI273"/>
      <c r="AHJ273"/>
      <c r="AHK273"/>
      <c r="AHL273"/>
      <c r="AHM273"/>
      <c r="AHN273"/>
      <c r="AHO273"/>
      <c r="AHP273"/>
      <c r="AHQ273"/>
      <c r="AHR273"/>
      <c r="AHS273"/>
      <c r="AHT273"/>
      <c r="AHU273"/>
      <c r="AHV273"/>
      <c r="AHW273"/>
      <c r="AHX273"/>
      <c r="AHY273"/>
      <c r="AHZ273"/>
      <c r="AIA273"/>
      <c r="AIB273"/>
      <c r="AIC273"/>
      <c r="AID273"/>
      <c r="AIE273"/>
      <c r="AIF273"/>
      <c r="AIG273"/>
      <c r="AIH273"/>
      <c r="AII273"/>
      <c r="AIJ273"/>
      <c r="AIK273"/>
      <c r="AIL273"/>
      <c r="AIM273"/>
      <c r="AIN273"/>
      <c r="AIO273"/>
      <c r="AIP273"/>
      <c r="AIQ273"/>
      <c r="AIR273"/>
      <c r="AIS273"/>
      <c r="AIT273"/>
      <c r="AIU273"/>
      <c r="AIV273"/>
      <c r="AIW273"/>
      <c r="AIX273"/>
      <c r="AIY273"/>
      <c r="AIZ273"/>
      <c r="AJA273"/>
      <c r="AJB273"/>
      <c r="AJC273"/>
      <c r="AJD273"/>
      <c r="AJE273"/>
      <c r="AJF273"/>
      <c r="AJG273"/>
      <c r="AJH273"/>
      <c r="AJI273"/>
      <c r="AJJ273"/>
      <c r="AJK273"/>
      <c r="AJL273"/>
      <c r="AJM273"/>
      <c r="AJN273"/>
      <c r="AJO273"/>
      <c r="AJP273"/>
      <c r="AJQ273"/>
      <c r="AJR273"/>
      <c r="AJS273"/>
      <c r="AJT273"/>
      <c r="AJU273"/>
      <c r="AJV273"/>
      <c r="AJW273"/>
      <c r="AJX273"/>
      <c r="AJY273"/>
      <c r="AJZ273"/>
      <c r="AKA273"/>
      <c r="AKB273"/>
      <c r="AKC273"/>
      <c r="AKD273"/>
      <c r="AKE273"/>
      <c r="AKF273"/>
      <c r="AKG273"/>
      <c r="AKH273"/>
      <c r="AKI273"/>
      <c r="AKJ273"/>
      <c r="AKK273"/>
      <c r="AKL273"/>
      <c r="AKM273"/>
      <c r="AKN273"/>
      <c r="AKO273"/>
      <c r="AKP273"/>
      <c r="AKQ273"/>
      <c r="AKR273"/>
      <c r="AKS273"/>
      <c r="AKT273"/>
      <c r="AKU273"/>
      <c r="AKV273"/>
      <c r="AKW273"/>
      <c r="AKX273"/>
      <c r="AKY273"/>
      <c r="AKZ273"/>
      <c r="ALA273"/>
      <c r="ALB273"/>
      <c r="ALC273"/>
      <c r="ALD273"/>
      <c r="ALE273"/>
      <c r="ALF273"/>
      <c r="ALG273"/>
      <c r="ALH273"/>
      <c r="ALI273"/>
      <c r="ALJ273"/>
      <c r="ALK273"/>
      <c r="ALL273"/>
      <c r="ALM273"/>
      <c r="ALN273"/>
      <c r="ALO273"/>
      <c r="ALP273"/>
      <c r="ALQ273"/>
      <c r="ALR273"/>
      <c r="ALS273"/>
      <c r="ALT273"/>
      <c r="ALU273"/>
      <c r="ALV273"/>
      <c r="ALW273"/>
      <c r="ALX273"/>
      <c r="ALY273"/>
      <c r="ALZ273"/>
      <c r="AMA273"/>
      <c r="AMB273"/>
      <c r="AMC273"/>
      <c r="AMD273"/>
      <c r="AME273"/>
      <c r="AMF273"/>
      <c r="AMG273"/>
      <c r="AMH273"/>
      <c r="AMI273"/>
      <c r="AMJ273"/>
      <c r="AMK273"/>
      <c r="AML273"/>
      <c r="AMM273"/>
      <c r="AMN273"/>
      <c r="AMO273"/>
      <c r="AMP273"/>
      <c r="AMQ273"/>
      <c r="AMR273"/>
      <c r="AMS273"/>
      <c r="AMT273"/>
      <c r="AMU273"/>
      <c r="AMV273"/>
      <c r="AMW273"/>
      <c r="AMX273"/>
      <c r="AMY273"/>
      <c r="AMZ273"/>
      <c r="ANA273"/>
      <c r="ANB273"/>
      <c r="ANC273"/>
      <c r="AND273"/>
      <c r="ANE273"/>
      <c r="ANF273"/>
      <c r="ANG273"/>
      <c r="ANH273"/>
      <c r="ANI273"/>
      <c r="ANJ273"/>
      <c r="ANK273"/>
      <c r="ANL273"/>
      <c r="ANM273"/>
      <c r="ANN273"/>
      <c r="ANO273"/>
      <c r="ANP273"/>
      <c r="ANQ273"/>
      <c r="ANR273"/>
      <c r="ANS273"/>
      <c r="ANT273"/>
      <c r="ANU273"/>
      <c r="ANV273"/>
      <c r="ANW273"/>
      <c r="ANX273"/>
      <c r="ANY273"/>
      <c r="ANZ273"/>
      <c r="AOA273"/>
      <c r="AOB273"/>
      <c r="AOC273"/>
      <c r="AOD273"/>
      <c r="AOE273"/>
      <c r="AOF273"/>
      <c r="AOG273"/>
      <c r="AOH273"/>
      <c r="AOI273"/>
      <c r="AOJ273"/>
      <c r="AOK273"/>
      <c r="AOL273"/>
      <c r="AOM273"/>
      <c r="AON273"/>
      <c r="AOO273"/>
      <c r="AOP273"/>
      <c r="AOQ273"/>
      <c r="AOR273"/>
      <c r="AOS273"/>
      <c r="AOT273"/>
      <c r="AOU273"/>
      <c r="AOV273"/>
      <c r="AOW273"/>
      <c r="AOX273"/>
      <c r="AOY273"/>
      <c r="AOZ273"/>
      <c r="APA273"/>
      <c r="APB273"/>
      <c r="APC273"/>
      <c r="APD273"/>
      <c r="APE273"/>
      <c r="APF273"/>
      <c r="APG273"/>
      <c r="APH273"/>
      <c r="API273"/>
      <c r="APJ273"/>
      <c r="APK273"/>
      <c r="APL273"/>
      <c r="APM273"/>
      <c r="APN273"/>
      <c r="APO273"/>
      <c r="APP273"/>
      <c r="APQ273"/>
      <c r="APR273"/>
      <c r="APS273"/>
      <c r="APT273"/>
      <c r="APU273"/>
      <c r="APV273"/>
      <c r="APW273"/>
      <c r="APX273"/>
      <c r="APY273"/>
      <c r="APZ273"/>
      <c r="AQA273"/>
      <c r="AQB273"/>
      <c r="AQC273"/>
      <c r="AQD273"/>
      <c r="AQE273"/>
      <c r="AQF273"/>
      <c r="AQG273"/>
      <c r="AQH273"/>
      <c r="AQI273"/>
      <c r="AQJ273"/>
      <c r="AQK273"/>
      <c r="AQL273"/>
      <c r="AQM273"/>
      <c r="AQN273"/>
      <c r="AQO273"/>
      <c r="AQP273"/>
      <c r="AQQ273"/>
      <c r="AQR273"/>
      <c r="AQS273"/>
      <c r="AQT273"/>
      <c r="AQU273"/>
      <c r="AQV273"/>
      <c r="AQW273"/>
      <c r="AQX273"/>
      <c r="AQY273"/>
      <c r="AQZ273"/>
      <c r="ARA273"/>
      <c r="ARB273"/>
      <c r="ARC273"/>
      <c r="ARD273"/>
      <c r="ARE273"/>
      <c r="ARF273"/>
      <c r="ARG273"/>
      <c r="ARH273"/>
      <c r="ARI273"/>
      <c r="ARJ273"/>
      <c r="ARK273"/>
      <c r="ARL273"/>
      <c r="ARM273"/>
      <c r="ARN273"/>
      <c r="ARO273"/>
      <c r="ARP273"/>
      <c r="ARQ273"/>
      <c r="ARR273"/>
      <c r="ARS273"/>
      <c r="ART273"/>
      <c r="ARU273"/>
      <c r="ARV273"/>
      <c r="ARW273"/>
      <c r="ARX273"/>
      <c r="ARY273"/>
      <c r="ARZ273"/>
      <c r="ASA273"/>
      <c r="ASB273"/>
      <c r="ASC273"/>
      <c r="ASD273"/>
      <c r="ASE273"/>
      <c r="ASF273"/>
      <c r="ASG273"/>
      <c r="ASH273"/>
      <c r="ASI273"/>
      <c r="ASJ273"/>
      <c r="ASK273"/>
      <c r="ASL273"/>
      <c r="ASM273"/>
      <c r="ASN273"/>
      <c r="ASO273"/>
      <c r="ASP273"/>
      <c r="ASQ273"/>
      <c r="ASR273"/>
      <c r="ASS273"/>
      <c r="AST273"/>
      <c r="ASU273"/>
      <c r="ASV273"/>
      <c r="ASW273"/>
      <c r="ASX273"/>
      <c r="ASY273"/>
      <c r="ASZ273"/>
      <c r="ATA273"/>
      <c r="ATB273"/>
      <c r="ATC273"/>
      <c r="ATD273"/>
      <c r="ATE273"/>
      <c r="ATF273"/>
      <c r="ATG273"/>
      <c r="ATH273"/>
      <c r="ATI273"/>
      <c r="ATJ273"/>
      <c r="ATK273"/>
      <c r="ATL273"/>
      <c r="ATM273"/>
      <c r="ATN273"/>
      <c r="ATO273"/>
      <c r="ATP273"/>
      <c r="ATQ273"/>
      <c r="ATR273"/>
      <c r="ATS273"/>
      <c r="ATT273"/>
      <c r="ATU273"/>
      <c r="ATV273"/>
      <c r="ATW273"/>
      <c r="ATX273"/>
      <c r="ATY273"/>
      <c r="ATZ273"/>
      <c r="AUA273"/>
      <c r="AUB273"/>
      <c r="AUC273"/>
      <c r="AUD273"/>
      <c r="AUE273"/>
      <c r="AUF273"/>
      <c r="AUG273"/>
      <c r="AUH273"/>
      <c r="AUI273"/>
      <c r="AUJ273"/>
      <c r="AUK273"/>
      <c r="AUL273"/>
      <c r="AUM273"/>
      <c r="AUN273"/>
      <c r="AUO273"/>
      <c r="AUP273"/>
      <c r="AUQ273"/>
      <c r="AUR273"/>
      <c r="AUS273"/>
      <c r="AUT273"/>
      <c r="AUU273"/>
      <c r="AUV273"/>
      <c r="AUW273"/>
      <c r="AUX273"/>
      <c r="AUY273"/>
      <c r="AUZ273"/>
      <c r="AVA273"/>
      <c r="AVB273"/>
      <c r="AVC273"/>
      <c r="AVD273"/>
      <c r="AVE273"/>
      <c r="AVF273"/>
      <c r="AVG273"/>
      <c r="AVH273"/>
      <c r="AVI273"/>
      <c r="AVJ273"/>
      <c r="AVK273"/>
      <c r="AVL273"/>
      <c r="AVM273"/>
      <c r="AVN273"/>
      <c r="AVO273"/>
      <c r="AVP273"/>
      <c r="AVQ273"/>
      <c r="AVR273"/>
      <c r="AVS273"/>
      <c r="AVT273"/>
      <c r="AVU273"/>
      <c r="AVV273"/>
      <c r="AVW273"/>
      <c r="AVX273"/>
      <c r="AVY273"/>
      <c r="AVZ273"/>
      <c r="AWA273"/>
      <c r="AWB273"/>
      <c r="AWC273"/>
      <c r="AWD273"/>
      <c r="AWE273"/>
      <c r="AWF273"/>
      <c r="AWG273"/>
      <c r="AWH273"/>
      <c r="AWI273"/>
      <c r="AWJ273"/>
      <c r="AWK273"/>
      <c r="AWL273"/>
      <c r="AWM273"/>
      <c r="AWN273"/>
      <c r="AWO273"/>
      <c r="AWP273"/>
      <c r="AWQ273"/>
      <c r="AWR273"/>
      <c r="AWS273"/>
      <c r="AWT273"/>
      <c r="AWU273"/>
      <c r="AWV273"/>
      <c r="AWW273"/>
      <c r="AWX273"/>
      <c r="AWY273"/>
      <c r="AWZ273"/>
      <c r="AXA273"/>
      <c r="AXB273"/>
      <c r="AXC273"/>
      <c r="AXD273"/>
      <c r="AXE273"/>
      <c r="AXF273"/>
      <c r="AXG273"/>
      <c r="AXH273"/>
      <c r="AXI273"/>
      <c r="AXJ273"/>
      <c r="AXK273"/>
      <c r="AXL273"/>
      <c r="AXM273"/>
      <c r="AXN273"/>
      <c r="AXO273"/>
      <c r="AXP273"/>
      <c r="AXQ273"/>
      <c r="AXR273"/>
      <c r="AXS273"/>
      <c r="AXT273"/>
      <c r="AXU273"/>
      <c r="AXV273"/>
      <c r="AXW273"/>
      <c r="AXX273"/>
      <c r="AXY273"/>
      <c r="AXZ273"/>
      <c r="AYA273"/>
      <c r="AYB273"/>
      <c r="AYC273"/>
      <c r="AYD273"/>
      <c r="AYE273"/>
      <c r="AYF273"/>
      <c r="AYG273"/>
      <c r="AYH273"/>
      <c r="AYI273"/>
      <c r="AYJ273"/>
      <c r="AYK273"/>
      <c r="AYL273"/>
      <c r="AYM273"/>
    </row>
    <row r="274" spans="1:1339" x14ac:dyDescent="0.3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  <c r="AGN274"/>
      <c r="AGO274"/>
      <c r="AGP274"/>
      <c r="AGQ274"/>
      <c r="AGR274"/>
      <c r="AGS274"/>
      <c r="AGT274"/>
      <c r="AGU274"/>
      <c r="AGV274"/>
      <c r="AGW274"/>
      <c r="AGX274"/>
      <c r="AGY274"/>
      <c r="AGZ274"/>
      <c r="AHA274"/>
      <c r="AHB274"/>
      <c r="AHC274"/>
      <c r="AHD274"/>
      <c r="AHE274"/>
      <c r="AHF274"/>
      <c r="AHG274"/>
      <c r="AHH274"/>
      <c r="AHI274"/>
      <c r="AHJ274"/>
      <c r="AHK274"/>
      <c r="AHL274"/>
      <c r="AHM274"/>
      <c r="AHN274"/>
      <c r="AHO274"/>
      <c r="AHP274"/>
      <c r="AHQ274"/>
      <c r="AHR274"/>
      <c r="AHS274"/>
      <c r="AHT274"/>
      <c r="AHU274"/>
      <c r="AHV274"/>
      <c r="AHW274"/>
      <c r="AHX274"/>
      <c r="AHY274"/>
      <c r="AHZ274"/>
      <c r="AIA274"/>
      <c r="AIB274"/>
      <c r="AIC274"/>
      <c r="AID274"/>
      <c r="AIE274"/>
      <c r="AIF274"/>
      <c r="AIG274"/>
      <c r="AIH274"/>
      <c r="AII274"/>
      <c r="AIJ274"/>
      <c r="AIK274"/>
      <c r="AIL274"/>
      <c r="AIM274"/>
      <c r="AIN274"/>
      <c r="AIO274"/>
      <c r="AIP274"/>
      <c r="AIQ274"/>
      <c r="AIR274"/>
      <c r="AIS274"/>
      <c r="AIT274"/>
      <c r="AIU274"/>
      <c r="AIV274"/>
      <c r="AIW274"/>
      <c r="AIX274"/>
      <c r="AIY274"/>
      <c r="AIZ274"/>
      <c r="AJA274"/>
      <c r="AJB274"/>
      <c r="AJC274"/>
      <c r="AJD274"/>
      <c r="AJE274"/>
      <c r="AJF274"/>
      <c r="AJG274"/>
      <c r="AJH274"/>
      <c r="AJI274"/>
      <c r="AJJ274"/>
      <c r="AJK274"/>
      <c r="AJL274"/>
      <c r="AJM274"/>
      <c r="AJN274"/>
      <c r="AJO274"/>
      <c r="AJP274"/>
      <c r="AJQ274"/>
      <c r="AJR274"/>
      <c r="AJS274"/>
      <c r="AJT274"/>
      <c r="AJU274"/>
      <c r="AJV274"/>
      <c r="AJW274"/>
      <c r="AJX274"/>
      <c r="AJY274"/>
      <c r="AJZ274"/>
      <c r="AKA274"/>
      <c r="AKB274"/>
      <c r="AKC274"/>
      <c r="AKD274"/>
      <c r="AKE274"/>
      <c r="AKF274"/>
      <c r="AKG274"/>
      <c r="AKH274"/>
      <c r="AKI274"/>
      <c r="AKJ274"/>
      <c r="AKK274"/>
      <c r="AKL274"/>
      <c r="AKM274"/>
      <c r="AKN274"/>
      <c r="AKO274"/>
      <c r="AKP274"/>
      <c r="AKQ274"/>
      <c r="AKR274"/>
      <c r="AKS274"/>
      <c r="AKT274"/>
      <c r="AKU274"/>
      <c r="AKV274"/>
      <c r="AKW274"/>
      <c r="AKX274"/>
      <c r="AKY274"/>
      <c r="AKZ274"/>
      <c r="ALA274"/>
      <c r="ALB274"/>
      <c r="ALC274"/>
      <c r="ALD274"/>
      <c r="ALE274"/>
      <c r="ALF274"/>
      <c r="ALG274"/>
      <c r="ALH274"/>
      <c r="ALI274"/>
      <c r="ALJ274"/>
      <c r="ALK274"/>
      <c r="ALL274"/>
      <c r="ALM274"/>
      <c r="ALN274"/>
      <c r="ALO274"/>
      <c r="ALP274"/>
      <c r="ALQ274"/>
      <c r="ALR274"/>
      <c r="ALS274"/>
      <c r="ALT274"/>
      <c r="ALU274"/>
      <c r="ALV274"/>
      <c r="ALW274"/>
      <c r="ALX274"/>
      <c r="ALY274"/>
      <c r="ALZ274"/>
      <c r="AMA274"/>
      <c r="AMB274"/>
      <c r="AMC274"/>
      <c r="AMD274"/>
      <c r="AME274"/>
      <c r="AMF274"/>
      <c r="AMG274"/>
      <c r="AMH274"/>
      <c r="AMI274"/>
      <c r="AMJ274"/>
      <c r="AMK274"/>
      <c r="AML274"/>
      <c r="AMM274"/>
      <c r="AMN274"/>
      <c r="AMO274"/>
      <c r="AMP274"/>
      <c r="AMQ274"/>
      <c r="AMR274"/>
      <c r="AMS274"/>
      <c r="AMT274"/>
      <c r="AMU274"/>
      <c r="AMV274"/>
      <c r="AMW274"/>
      <c r="AMX274"/>
      <c r="AMY274"/>
      <c r="AMZ274"/>
      <c r="ANA274"/>
      <c r="ANB274"/>
      <c r="ANC274"/>
      <c r="AND274"/>
      <c r="ANE274"/>
      <c r="ANF274"/>
      <c r="ANG274"/>
      <c r="ANH274"/>
      <c r="ANI274"/>
      <c r="ANJ274"/>
      <c r="ANK274"/>
      <c r="ANL274"/>
      <c r="ANM274"/>
      <c r="ANN274"/>
      <c r="ANO274"/>
      <c r="ANP274"/>
      <c r="ANQ274"/>
      <c r="ANR274"/>
      <c r="ANS274"/>
      <c r="ANT274"/>
      <c r="ANU274"/>
      <c r="ANV274"/>
      <c r="ANW274"/>
      <c r="ANX274"/>
      <c r="ANY274"/>
      <c r="ANZ274"/>
      <c r="AOA274"/>
      <c r="AOB274"/>
      <c r="AOC274"/>
      <c r="AOD274"/>
      <c r="AOE274"/>
      <c r="AOF274"/>
      <c r="AOG274"/>
      <c r="AOH274"/>
      <c r="AOI274"/>
      <c r="AOJ274"/>
      <c r="AOK274"/>
      <c r="AOL274"/>
      <c r="AOM274"/>
      <c r="AON274"/>
      <c r="AOO274"/>
      <c r="AOP274"/>
      <c r="AOQ274"/>
      <c r="AOR274"/>
      <c r="AOS274"/>
      <c r="AOT274"/>
      <c r="AOU274"/>
      <c r="AOV274"/>
      <c r="AOW274"/>
      <c r="AOX274"/>
      <c r="AOY274"/>
      <c r="AOZ274"/>
      <c r="APA274"/>
      <c r="APB274"/>
      <c r="APC274"/>
      <c r="APD274"/>
      <c r="APE274"/>
      <c r="APF274"/>
      <c r="APG274"/>
      <c r="APH274"/>
      <c r="API274"/>
      <c r="APJ274"/>
      <c r="APK274"/>
      <c r="APL274"/>
      <c r="APM274"/>
      <c r="APN274"/>
      <c r="APO274"/>
      <c r="APP274"/>
      <c r="APQ274"/>
      <c r="APR274"/>
      <c r="APS274"/>
      <c r="APT274"/>
      <c r="APU274"/>
      <c r="APV274"/>
      <c r="APW274"/>
      <c r="APX274"/>
      <c r="APY274"/>
      <c r="APZ274"/>
      <c r="AQA274"/>
      <c r="AQB274"/>
      <c r="AQC274"/>
      <c r="AQD274"/>
      <c r="AQE274"/>
      <c r="AQF274"/>
      <c r="AQG274"/>
      <c r="AQH274"/>
      <c r="AQI274"/>
      <c r="AQJ274"/>
      <c r="AQK274"/>
      <c r="AQL274"/>
      <c r="AQM274"/>
      <c r="AQN274"/>
      <c r="AQO274"/>
      <c r="AQP274"/>
      <c r="AQQ274"/>
      <c r="AQR274"/>
      <c r="AQS274"/>
      <c r="AQT274"/>
      <c r="AQU274"/>
      <c r="AQV274"/>
      <c r="AQW274"/>
      <c r="AQX274"/>
      <c r="AQY274"/>
      <c r="AQZ274"/>
      <c r="ARA274"/>
      <c r="ARB274"/>
      <c r="ARC274"/>
      <c r="ARD274"/>
      <c r="ARE274"/>
      <c r="ARF274"/>
      <c r="ARG274"/>
      <c r="ARH274"/>
      <c r="ARI274"/>
      <c r="ARJ274"/>
      <c r="ARK274"/>
      <c r="ARL274"/>
      <c r="ARM274"/>
      <c r="ARN274"/>
      <c r="ARO274"/>
      <c r="ARP274"/>
      <c r="ARQ274"/>
      <c r="ARR274"/>
      <c r="ARS274"/>
      <c r="ART274"/>
      <c r="ARU274"/>
      <c r="ARV274"/>
      <c r="ARW274"/>
      <c r="ARX274"/>
      <c r="ARY274"/>
      <c r="ARZ274"/>
      <c r="ASA274"/>
      <c r="ASB274"/>
      <c r="ASC274"/>
      <c r="ASD274"/>
      <c r="ASE274"/>
      <c r="ASF274"/>
      <c r="ASG274"/>
      <c r="ASH274"/>
      <c r="ASI274"/>
      <c r="ASJ274"/>
      <c r="ASK274"/>
      <c r="ASL274"/>
      <c r="ASM274"/>
      <c r="ASN274"/>
      <c r="ASO274"/>
      <c r="ASP274"/>
      <c r="ASQ274"/>
      <c r="ASR274"/>
      <c r="ASS274"/>
      <c r="AST274"/>
      <c r="ASU274"/>
      <c r="ASV274"/>
      <c r="ASW274"/>
      <c r="ASX274"/>
      <c r="ASY274"/>
      <c r="ASZ274"/>
      <c r="ATA274"/>
      <c r="ATB274"/>
      <c r="ATC274"/>
      <c r="ATD274"/>
      <c r="ATE274"/>
      <c r="ATF274"/>
      <c r="ATG274"/>
      <c r="ATH274"/>
      <c r="ATI274"/>
      <c r="ATJ274"/>
      <c r="ATK274"/>
      <c r="ATL274"/>
      <c r="ATM274"/>
      <c r="ATN274"/>
      <c r="ATO274"/>
      <c r="ATP274"/>
      <c r="ATQ274"/>
      <c r="ATR274"/>
      <c r="ATS274"/>
      <c r="ATT274"/>
      <c r="ATU274"/>
      <c r="ATV274"/>
      <c r="ATW274"/>
      <c r="ATX274"/>
      <c r="ATY274"/>
      <c r="ATZ274"/>
      <c r="AUA274"/>
      <c r="AUB274"/>
      <c r="AUC274"/>
      <c r="AUD274"/>
      <c r="AUE274"/>
      <c r="AUF274"/>
      <c r="AUG274"/>
      <c r="AUH274"/>
      <c r="AUI274"/>
      <c r="AUJ274"/>
      <c r="AUK274"/>
      <c r="AUL274"/>
      <c r="AUM274"/>
      <c r="AUN274"/>
      <c r="AUO274"/>
      <c r="AUP274"/>
      <c r="AUQ274"/>
      <c r="AUR274"/>
      <c r="AUS274"/>
      <c r="AUT274"/>
      <c r="AUU274"/>
      <c r="AUV274"/>
      <c r="AUW274"/>
      <c r="AUX274"/>
      <c r="AUY274"/>
      <c r="AUZ274"/>
      <c r="AVA274"/>
      <c r="AVB274"/>
      <c r="AVC274"/>
      <c r="AVD274"/>
      <c r="AVE274"/>
      <c r="AVF274"/>
      <c r="AVG274"/>
      <c r="AVH274"/>
      <c r="AVI274"/>
      <c r="AVJ274"/>
      <c r="AVK274"/>
      <c r="AVL274"/>
      <c r="AVM274"/>
      <c r="AVN274"/>
      <c r="AVO274"/>
      <c r="AVP274"/>
      <c r="AVQ274"/>
      <c r="AVR274"/>
      <c r="AVS274"/>
      <c r="AVT274"/>
      <c r="AVU274"/>
      <c r="AVV274"/>
      <c r="AVW274"/>
      <c r="AVX274"/>
      <c r="AVY274"/>
      <c r="AVZ274"/>
      <c r="AWA274"/>
      <c r="AWB274"/>
      <c r="AWC274"/>
      <c r="AWD274"/>
      <c r="AWE274"/>
      <c r="AWF274"/>
      <c r="AWG274"/>
      <c r="AWH274"/>
      <c r="AWI274"/>
      <c r="AWJ274"/>
      <c r="AWK274"/>
      <c r="AWL274"/>
      <c r="AWM274"/>
      <c r="AWN274"/>
      <c r="AWO274"/>
      <c r="AWP274"/>
      <c r="AWQ274"/>
      <c r="AWR274"/>
      <c r="AWS274"/>
      <c r="AWT274"/>
      <c r="AWU274"/>
      <c r="AWV274"/>
      <c r="AWW274"/>
      <c r="AWX274"/>
      <c r="AWY274"/>
      <c r="AWZ274"/>
      <c r="AXA274"/>
      <c r="AXB274"/>
      <c r="AXC274"/>
      <c r="AXD274"/>
      <c r="AXE274"/>
      <c r="AXF274"/>
      <c r="AXG274"/>
      <c r="AXH274"/>
      <c r="AXI274"/>
      <c r="AXJ274"/>
      <c r="AXK274"/>
      <c r="AXL274"/>
      <c r="AXM274"/>
      <c r="AXN274"/>
      <c r="AXO274"/>
      <c r="AXP274"/>
      <c r="AXQ274"/>
      <c r="AXR274"/>
      <c r="AXS274"/>
      <c r="AXT274"/>
      <c r="AXU274"/>
      <c r="AXV274"/>
      <c r="AXW274"/>
      <c r="AXX274"/>
      <c r="AXY274"/>
      <c r="AXZ274"/>
      <c r="AYA274"/>
      <c r="AYB274"/>
      <c r="AYC274"/>
      <c r="AYD274"/>
      <c r="AYE274"/>
      <c r="AYF274"/>
      <c r="AYG274"/>
      <c r="AYH274"/>
      <c r="AYI274"/>
      <c r="AYJ274"/>
      <c r="AYK274"/>
      <c r="AYL274"/>
      <c r="AYM274"/>
    </row>
    <row r="275" spans="1:1339" x14ac:dyDescent="0.3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  <c r="AGN275"/>
      <c r="AGO275"/>
      <c r="AGP275"/>
      <c r="AGQ275"/>
      <c r="AGR275"/>
      <c r="AGS275"/>
      <c r="AGT275"/>
      <c r="AGU275"/>
      <c r="AGV275"/>
      <c r="AGW275"/>
      <c r="AGX275"/>
      <c r="AGY275"/>
      <c r="AGZ275"/>
      <c r="AHA275"/>
      <c r="AHB275"/>
      <c r="AHC275"/>
      <c r="AHD275"/>
      <c r="AHE275"/>
      <c r="AHF275"/>
      <c r="AHG275"/>
      <c r="AHH275"/>
      <c r="AHI275"/>
      <c r="AHJ275"/>
      <c r="AHK275"/>
      <c r="AHL275"/>
      <c r="AHM275"/>
      <c r="AHN275"/>
      <c r="AHO275"/>
      <c r="AHP275"/>
      <c r="AHQ275"/>
      <c r="AHR275"/>
      <c r="AHS275"/>
      <c r="AHT275"/>
      <c r="AHU275"/>
      <c r="AHV275"/>
      <c r="AHW275"/>
      <c r="AHX275"/>
      <c r="AHY275"/>
      <c r="AHZ275"/>
      <c r="AIA275"/>
      <c r="AIB275"/>
      <c r="AIC275"/>
      <c r="AID275"/>
      <c r="AIE275"/>
      <c r="AIF275"/>
      <c r="AIG275"/>
      <c r="AIH275"/>
      <c r="AII275"/>
      <c r="AIJ275"/>
      <c r="AIK275"/>
      <c r="AIL275"/>
      <c r="AIM275"/>
      <c r="AIN275"/>
      <c r="AIO275"/>
      <c r="AIP275"/>
      <c r="AIQ275"/>
      <c r="AIR275"/>
      <c r="AIS275"/>
      <c r="AIT275"/>
      <c r="AIU275"/>
      <c r="AIV275"/>
      <c r="AIW275"/>
      <c r="AIX275"/>
      <c r="AIY275"/>
      <c r="AIZ275"/>
      <c r="AJA275"/>
      <c r="AJB275"/>
      <c r="AJC275"/>
      <c r="AJD275"/>
      <c r="AJE275"/>
      <c r="AJF275"/>
      <c r="AJG275"/>
      <c r="AJH275"/>
      <c r="AJI275"/>
      <c r="AJJ275"/>
      <c r="AJK275"/>
      <c r="AJL275"/>
      <c r="AJM275"/>
      <c r="AJN275"/>
      <c r="AJO275"/>
      <c r="AJP275"/>
      <c r="AJQ275"/>
      <c r="AJR275"/>
      <c r="AJS275"/>
      <c r="AJT275"/>
      <c r="AJU275"/>
      <c r="AJV275"/>
      <c r="AJW275"/>
      <c r="AJX275"/>
      <c r="AJY275"/>
      <c r="AJZ275"/>
      <c r="AKA275"/>
      <c r="AKB275"/>
      <c r="AKC275"/>
      <c r="AKD275"/>
      <c r="AKE275"/>
      <c r="AKF275"/>
      <c r="AKG275"/>
      <c r="AKH275"/>
      <c r="AKI275"/>
      <c r="AKJ275"/>
      <c r="AKK275"/>
      <c r="AKL275"/>
      <c r="AKM275"/>
      <c r="AKN275"/>
      <c r="AKO275"/>
      <c r="AKP275"/>
      <c r="AKQ275"/>
      <c r="AKR275"/>
      <c r="AKS275"/>
      <c r="AKT275"/>
      <c r="AKU275"/>
      <c r="AKV275"/>
      <c r="AKW275"/>
      <c r="AKX275"/>
      <c r="AKY275"/>
      <c r="AKZ275"/>
      <c r="ALA275"/>
      <c r="ALB275"/>
      <c r="ALC275"/>
      <c r="ALD275"/>
      <c r="ALE275"/>
      <c r="ALF275"/>
      <c r="ALG275"/>
      <c r="ALH275"/>
      <c r="ALI275"/>
      <c r="ALJ275"/>
      <c r="ALK275"/>
      <c r="ALL275"/>
      <c r="ALM275"/>
      <c r="ALN275"/>
      <c r="ALO275"/>
      <c r="ALP275"/>
      <c r="ALQ275"/>
      <c r="ALR275"/>
      <c r="ALS275"/>
      <c r="ALT275"/>
      <c r="ALU275"/>
      <c r="ALV275"/>
      <c r="ALW275"/>
      <c r="ALX275"/>
      <c r="ALY275"/>
      <c r="ALZ275"/>
      <c r="AMA275"/>
      <c r="AMB275"/>
      <c r="AMC275"/>
      <c r="AMD275"/>
      <c r="AME275"/>
      <c r="AMF275"/>
      <c r="AMG275"/>
      <c r="AMH275"/>
      <c r="AMI275"/>
      <c r="AMJ275"/>
      <c r="AMK275"/>
      <c r="AML275"/>
      <c r="AMM275"/>
      <c r="AMN275"/>
      <c r="AMO275"/>
      <c r="AMP275"/>
      <c r="AMQ275"/>
      <c r="AMR275"/>
      <c r="AMS275"/>
      <c r="AMT275"/>
      <c r="AMU275"/>
      <c r="AMV275"/>
      <c r="AMW275"/>
      <c r="AMX275"/>
      <c r="AMY275"/>
      <c r="AMZ275"/>
      <c r="ANA275"/>
      <c r="ANB275"/>
      <c r="ANC275"/>
      <c r="AND275"/>
      <c r="ANE275"/>
      <c r="ANF275"/>
      <c r="ANG275"/>
      <c r="ANH275"/>
      <c r="ANI275"/>
      <c r="ANJ275"/>
      <c r="ANK275"/>
      <c r="ANL275"/>
      <c r="ANM275"/>
      <c r="ANN275"/>
      <c r="ANO275"/>
      <c r="ANP275"/>
      <c r="ANQ275"/>
      <c r="ANR275"/>
      <c r="ANS275"/>
      <c r="ANT275"/>
      <c r="ANU275"/>
      <c r="ANV275"/>
      <c r="ANW275"/>
      <c r="ANX275"/>
      <c r="ANY275"/>
      <c r="ANZ275"/>
      <c r="AOA275"/>
      <c r="AOB275"/>
      <c r="AOC275"/>
      <c r="AOD275"/>
      <c r="AOE275"/>
      <c r="AOF275"/>
      <c r="AOG275"/>
      <c r="AOH275"/>
      <c r="AOI275"/>
      <c r="AOJ275"/>
      <c r="AOK275"/>
      <c r="AOL275"/>
      <c r="AOM275"/>
      <c r="AON275"/>
      <c r="AOO275"/>
      <c r="AOP275"/>
      <c r="AOQ275"/>
      <c r="AOR275"/>
      <c r="AOS275"/>
      <c r="AOT275"/>
      <c r="AOU275"/>
      <c r="AOV275"/>
      <c r="AOW275"/>
      <c r="AOX275"/>
      <c r="AOY275"/>
      <c r="AOZ275"/>
      <c r="APA275"/>
      <c r="APB275"/>
      <c r="APC275"/>
      <c r="APD275"/>
      <c r="APE275"/>
      <c r="APF275"/>
      <c r="APG275"/>
      <c r="APH275"/>
      <c r="API275"/>
      <c r="APJ275"/>
      <c r="APK275"/>
      <c r="APL275"/>
      <c r="APM275"/>
      <c r="APN275"/>
      <c r="APO275"/>
      <c r="APP275"/>
      <c r="APQ275"/>
      <c r="APR275"/>
      <c r="APS275"/>
      <c r="APT275"/>
      <c r="APU275"/>
      <c r="APV275"/>
      <c r="APW275"/>
      <c r="APX275"/>
      <c r="APY275"/>
      <c r="APZ275"/>
      <c r="AQA275"/>
      <c r="AQB275"/>
      <c r="AQC275"/>
      <c r="AQD275"/>
      <c r="AQE275"/>
      <c r="AQF275"/>
      <c r="AQG275"/>
      <c r="AQH275"/>
      <c r="AQI275"/>
      <c r="AQJ275"/>
      <c r="AQK275"/>
      <c r="AQL275"/>
      <c r="AQM275"/>
      <c r="AQN275"/>
      <c r="AQO275"/>
      <c r="AQP275"/>
      <c r="AQQ275"/>
      <c r="AQR275"/>
      <c r="AQS275"/>
      <c r="AQT275"/>
      <c r="AQU275"/>
      <c r="AQV275"/>
      <c r="AQW275"/>
      <c r="AQX275"/>
      <c r="AQY275"/>
      <c r="AQZ275"/>
      <c r="ARA275"/>
      <c r="ARB275"/>
      <c r="ARC275"/>
      <c r="ARD275"/>
      <c r="ARE275"/>
      <c r="ARF275"/>
      <c r="ARG275"/>
      <c r="ARH275"/>
      <c r="ARI275"/>
      <c r="ARJ275"/>
      <c r="ARK275"/>
      <c r="ARL275"/>
      <c r="ARM275"/>
      <c r="ARN275"/>
      <c r="ARO275"/>
      <c r="ARP275"/>
      <c r="ARQ275"/>
      <c r="ARR275"/>
      <c r="ARS275"/>
      <c r="ART275"/>
      <c r="ARU275"/>
      <c r="ARV275"/>
      <c r="ARW275"/>
      <c r="ARX275"/>
      <c r="ARY275"/>
      <c r="ARZ275"/>
      <c r="ASA275"/>
      <c r="ASB275"/>
      <c r="ASC275"/>
      <c r="ASD275"/>
      <c r="ASE275"/>
      <c r="ASF275"/>
      <c r="ASG275"/>
      <c r="ASH275"/>
      <c r="ASI275"/>
      <c r="ASJ275"/>
      <c r="ASK275"/>
      <c r="ASL275"/>
      <c r="ASM275"/>
      <c r="ASN275"/>
      <c r="ASO275"/>
      <c r="ASP275"/>
      <c r="ASQ275"/>
      <c r="ASR275"/>
      <c r="ASS275"/>
      <c r="AST275"/>
      <c r="ASU275"/>
      <c r="ASV275"/>
      <c r="ASW275"/>
      <c r="ASX275"/>
      <c r="ASY275"/>
      <c r="ASZ275"/>
      <c r="ATA275"/>
      <c r="ATB275"/>
      <c r="ATC275"/>
      <c r="ATD275"/>
      <c r="ATE275"/>
      <c r="ATF275"/>
      <c r="ATG275"/>
      <c r="ATH275"/>
      <c r="ATI275"/>
      <c r="ATJ275"/>
      <c r="ATK275"/>
      <c r="ATL275"/>
      <c r="ATM275"/>
      <c r="ATN275"/>
      <c r="ATO275"/>
      <c r="ATP275"/>
      <c r="ATQ275"/>
      <c r="ATR275"/>
      <c r="ATS275"/>
      <c r="ATT275"/>
      <c r="ATU275"/>
      <c r="ATV275"/>
      <c r="ATW275"/>
      <c r="ATX275"/>
      <c r="ATY275"/>
      <c r="ATZ275"/>
      <c r="AUA275"/>
      <c r="AUB275"/>
      <c r="AUC275"/>
      <c r="AUD275"/>
      <c r="AUE275"/>
      <c r="AUF275"/>
      <c r="AUG275"/>
      <c r="AUH275"/>
      <c r="AUI275"/>
      <c r="AUJ275"/>
      <c r="AUK275"/>
      <c r="AUL275"/>
      <c r="AUM275"/>
      <c r="AUN275"/>
      <c r="AUO275"/>
      <c r="AUP275"/>
      <c r="AUQ275"/>
      <c r="AUR275"/>
      <c r="AUS275"/>
      <c r="AUT275"/>
      <c r="AUU275"/>
      <c r="AUV275"/>
      <c r="AUW275"/>
      <c r="AUX275"/>
      <c r="AUY275"/>
      <c r="AUZ275"/>
      <c r="AVA275"/>
      <c r="AVB275"/>
      <c r="AVC275"/>
      <c r="AVD275"/>
      <c r="AVE275"/>
      <c r="AVF275"/>
      <c r="AVG275"/>
      <c r="AVH275"/>
      <c r="AVI275"/>
      <c r="AVJ275"/>
      <c r="AVK275"/>
      <c r="AVL275"/>
      <c r="AVM275"/>
      <c r="AVN275"/>
      <c r="AVO275"/>
      <c r="AVP275"/>
      <c r="AVQ275"/>
      <c r="AVR275"/>
      <c r="AVS275"/>
      <c r="AVT275"/>
      <c r="AVU275"/>
      <c r="AVV275"/>
      <c r="AVW275"/>
      <c r="AVX275"/>
      <c r="AVY275"/>
      <c r="AVZ275"/>
      <c r="AWA275"/>
      <c r="AWB275"/>
      <c r="AWC275"/>
      <c r="AWD275"/>
      <c r="AWE275"/>
      <c r="AWF275"/>
      <c r="AWG275"/>
      <c r="AWH275"/>
      <c r="AWI275"/>
      <c r="AWJ275"/>
      <c r="AWK275"/>
      <c r="AWL275"/>
      <c r="AWM275"/>
      <c r="AWN275"/>
      <c r="AWO275"/>
      <c r="AWP275"/>
      <c r="AWQ275"/>
      <c r="AWR275"/>
      <c r="AWS275"/>
      <c r="AWT275"/>
      <c r="AWU275"/>
      <c r="AWV275"/>
      <c r="AWW275"/>
      <c r="AWX275"/>
      <c r="AWY275"/>
      <c r="AWZ275"/>
      <c r="AXA275"/>
      <c r="AXB275"/>
      <c r="AXC275"/>
      <c r="AXD275"/>
      <c r="AXE275"/>
      <c r="AXF275"/>
      <c r="AXG275"/>
      <c r="AXH275"/>
      <c r="AXI275"/>
      <c r="AXJ275"/>
      <c r="AXK275"/>
      <c r="AXL275"/>
      <c r="AXM275"/>
      <c r="AXN275"/>
      <c r="AXO275"/>
      <c r="AXP275"/>
      <c r="AXQ275"/>
      <c r="AXR275"/>
      <c r="AXS275"/>
      <c r="AXT275"/>
      <c r="AXU275"/>
      <c r="AXV275"/>
      <c r="AXW275"/>
      <c r="AXX275"/>
      <c r="AXY275"/>
      <c r="AXZ275"/>
      <c r="AYA275"/>
      <c r="AYB275"/>
      <c r="AYC275"/>
      <c r="AYD275"/>
      <c r="AYE275"/>
      <c r="AYF275"/>
      <c r="AYG275"/>
      <c r="AYH275"/>
      <c r="AYI275"/>
      <c r="AYJ275"/>
      <c r="AYK275"/>
      <c r="AYL275"/>
      <c r="AYM275"/>
    </row>
    <row r="276" spans="1:1339" x14ac:dyDescent="0.3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  <c r="AGN276"/>
      <c r="AGO276"/>
      <c r="AGP276"/>
      <c r="AGQ276"/>
      <c r="AGR276"/>
      <c r="AGS276"/>
      <c r="AGT276"/>
      <c r="AGU276"/>
      <c r="AGV276"/>
      <c r="AGW276"/>
      <c r="AGX276"/>
      <c r="AGY276"/>
      <c r="AGZ276"/>
      <c r="AHA276"/>
      <c r="AHB276"/>
      <c r="AHC276"/>
      <c r="AHD276"/>
      <c r="AHE276"/>
      <c r="AHF276"/>
      <c r="AHG276"/>
      <c r="AHH276"/>
      <c r="AHI276"/>
      <c r="AHJ276"/>
      <c r="AHK276"/>
      <c r="AHL276"/>
      <c r="AHM276"/>
      <c r="AHN276"/>
      <c r="AHO276"/>
      <c r="AHP276"/>
      <c r="AHQ276"/>
      <c r="AHR276"/>
      <c r="AHS276"/>
      <c r="AHT276"/>
      <c r="AHU276"/>
      <c r="AHV276"/>
      <c r="AHW276"/>
      <c r="AHX276"/>
      <c r="AHY276"/>
      <c r="AHZ276"/>
      <c r="AIA276"/>
      <c r="AIB276"/>
      <c r="AIC276"/>
      <c r="AID276"/>
      <c r="AIE276"/>
      <c r="AIF276"/>
      <c r="AIG276"/>
      <c r="AIH276"/>
      <c r="AII276"/>
      <c r="AIJ276"/>
      <c r="AIK276"/>
      <c r="AIL276"/>
      <c r="AIM276"/>
      <c r="AIN276"/>
      <c r="AIO276"/>
      <c r="AIP276"/>
      <c r="AIQ276"/>
      <c r="AIR276"/>
      <c r="AIS276"/>
      <c r="AIT276"/>
      <c r="AIU276"/>
      <c r="AIV276"/>
      <c r="AIW276"/>
      <c r="AIX276"/>
      <c r="AIY276"/>
      <c r="AIZ276"/>
      <c r="AJA276"/>
      <c r="AJB276"/>
      <c r="AJC276"/>
      <c r="AJD276"/>
      <c r="AJE276"/>
      <c r="AJF276"/>
      <c r="AJG276"/>
      <c r="AJH276"/>
      <c r="AJI276"/>
      <c r="AJJ276"/>
      <c r="AJK276"/>
      <c r="AJL276"/>
      <c r="AJM276"/>
      <c r="AJN276"/>
      <c r="AJO276"/>
      <c r="AJP276"/>
      <c r="AJQ276"/>
      <c r="AJR276"/>
      <c r="AJS276"/>
      <c r="AJT276"/>
      <c r="AJU276"/>
      <c r="AJV276"/>
      <c r="AJW276"/>
      <c r="AJX276"/>
      <c r="AJY276"/>
      <c r="AJZ276"/>
      <c r="AKA276"/>
      <c r="AKB276"/>
      <c r="AKC276"/>
      <c r="AKD276"/>
      <c r="AKE276"/>
      <c r="AKF276"/>
      <c r="AKG276"/>
      <c r="AKH276"/>
      <c r="AKI276"/>
      <c r="AKJ276"/>
      <c r="AKK276"/>
      <c r="AKL276"/>
      <c r="AKM276"/>
      <c r="AKN276"/>
      <c r="AKO276"/>
      <c r="AKP276"/>
      <c r="AKQ276"/>
      <c r="AKR276"/>
      <c r="AKS276"/>
      <c r="AKT276"/>
      <c r="AKU276"/>
      <c r="AKV276"/>
      <c r="AKW276"/>
      <c r="AKX276"/>
      <c r="AKY276"/>
      <c r="AKZ276"/>
      <c r="ALA276"/>
      <c r="ALB276"/>
      <c r="ALC276"/>
      <c r="ALD276"/>
      <c r="ALE276"/>
      <c r="ALF276"/>
      <c r="ALG276"/>
      <c r="ALH276"/>
      <c r="ALI276"/>
      <c r="ALJ276"/>
      <c r="ALK276"/>
      <c r="ALL276"/>
      <c r="ALM276"/>
      <c r="ALN276"/>
      <c r="ALO276"/>
      <c r="ALP276"/>
      <c r="ALQ276"/>
      <c r="ALR276"/>
      <c r="ALS276"/>
      <c r="ALT276"/>
      <c r="ALU276"/>
      <c r="ALV276"/>
      <c r="ALW276"/>
      <c r="ALX276"/>
      <c r="ALY276"/>
      <c r="ALZ276"/>
      <c r="AMA276"/>
      <c r="AMB276"/>
      <c r="AMC276"/>
      <c r="AMD276"/>
      <c r="AME276"/>
      <c r="AMF276"/>
      <c r="AMG276"/>
      <c r="AMH276"/>
      <c r="AMI276"/>
      <c r="AMJ276"/>
      <c r="AMK276"/>
      <c r="AML276"/>
      <c r="AMM276"/>
      <c r="AMN276"/>
      <c r="AMO276"/>
      <c r="AMP276"/>
      <c r="AMQ276"/>
      <c r="AMR276"/>
      <c r="AMS276"/>
      <c r="AMT276"/>
      <c r="AMU276"/>
      <c r="AMV276"/>
      <c r="AMW276"/>
      <c r="AMX276"/>
      <c r="AMY276"/>
      <c r="AMZ276"/>
      <c r="ANA276"/>
      <c r="ANB276"/>
      <c r="ANC276"/>
      <c r="AND276"/>
      <c r="ANE276"/>
      <c r="ANF276"/>
      <c r="ANG276"/>
      <c r="ANH276"/>
      <c r="ANI276"/>
      <c r="ANJ276"/>
      <c r="ANK276"/>
      <c r="ANL276"/>
      <c r="ANM276"/>
      <c r="ANN276"/>
      <c r="ANO276"/>
      <c r="ANP276"/>
      <c r="ANQ276"/>
      <c r="ANR276"/>
      <c r="ANS276"/>
      <c r="ANT276"/>
      <c r="ANU276"/>
      <c r="ANV276"/>
      <c r="ANW276"/>
      <c r="ANX276"/>
      <c r="ANY276"/>
      <c r="ANZ276"/>
      <c r="AOA276"/>
      <c r="AOB276"/>
      <c r="AOC276"/>
      <c r="AOD276"/>
      <c r="AOE276"/>
      <c r="AOF276"/>
      <c r="AOG276"/>
      <c r="AOH276"/>
      <c r="AOI276"/>
      <c r="AOJ276"/>
      <c r="AOK276"/>
      <c r="AOL276"/>
      <c r="AOM276"/>
      <c r="AON276"/>
      <c r="AOO276"/>
      <c r="AOP276"/>
      <c r="AOQ276"/>
      <c r="AOR276"/>
      <c r="AOS276"/>
      <c r="AOT276"/>
      <c r="AOU276"/>
      <c r="AOV276"/>
      <c r="AOW276"/>
      <c r="AOX276"/>
      <c r="AOY276"/>
      <c r="AOZ276"/>
      <c r="APA276"/>
      <c r="APB276"/>
      <c r="APC276"/>
      <c r="APD276"/>
      <c r="APE276"/>
      <c r="APF276"/>
      <c r="APG276"/>
      <c r="APH276"/>
      <c r="API276"/>
      <c r="APJ276"/>
      <c r="APK276"/>
      <c r="APL276"/>
      <c r="APM276"/>
      <c r="APN276"/>
      <c r="APO276"/>
      <c r="APP276"/>
      <c r="APQ276"/>
      <c r="APR276"/>
      <c r="APS276"/>
      <c r="APT276"/>
      <c r="APU276"/>
      <c r="APV276"/>
      <c r="APW276"/>
      <c r="APX276"/>
      <c r="APY276"/>
      <c r="APZ276"/>
      <c r="AQA276"/>
      <c r="AQB276"/>
      <c r="AQC276"/>
      <c r="AQD276"/>
      <c r="AQE276"/>
      <c r="AQF276"/>
      <c r="AQG276"/>
      <c r="AQH276"/>
      <c r="AQI276"/>
      <c r="AQJ276"/>
      <c r="AQK276"/>
      <c r="AQL276"/>
      <c r="AQM276"/>
      <c r="AQN276"/>
      <c r="AQO276"/>
      <c r="AQP276"/>
      <c r="AQQ276"/>
      <c r="AQR276"/>
      <c r="AQS276"/>
      <c r="AQT276"/>
      <c r="AQU276"/>
      <c r="AQV276"/>
      <c r="AQW276"/>
      <c r="AQX276"/>
      <c r="AQY276"/>
      <c r="AQZ276"/>
      <c r="ARA276"/>
      <c r="ARB276"/>
      <c r="ARC276"/>
      <c r="ARD276"/>
      <c r="ARE276"/>
      <c r="ARF276"/>
      <c r="ARG276"/>
      <c r="ARH276"/>
      <c r="ARI276"/>
      <c r="ARJ276"/>
      <c r="ARK276"/>
      <c r="ARL276"/>
      <c r="ARM276"/>
      <c r="ARN276"/>
      <c r="ARO276"/>
      <c r="ARP276"/>
      <c r="ARQ276"/>
      <c r="ARR276"/>
      <c r="ARS276"/>
      <c r="ART276"/>
      <c r="ARU276"/>
      <c r="ARV276"/>
      <c r="ARW276"/>
      <c r="ARX276"/>
      <c r="ARY276"/>
      <c r="ARZ276"/>
      <c r="ASA276"/>
      <c r="ASB276"/>
      <c r="ASC276"/>
      <c r="ASD276"/>
      <c r="ASE276"/>
      <c r="ASF276"/>
      <c r="ASG276"/>
      <c r="ASH276"/>
      <c r="ASI276"/>
      <c r="ASJ276"/>
      <c r="ASK276"/>
      <c r="ASL276"/>
      <c r="ASM276"/>
      <c r="ASN276"/>
      <c r="ASO276"/>
      <c r="ASP276"/>
      <c r="ASQ276"/>
      <c r="ASR276"/>
      <c r="ASS276"/>
      <c r="AST276"/>
      <c r="ASU276"/>
      <c r="ASV276"/>
      <c r="ASW276"/>
      <c r="ASX276"/>
      <c r="ASY276"/>
      <c r="ASZ276"/>
      <c r="ATA276"/>
      <c r="ATB276"/>
      <c r="ATC276"/>
      <c r="ATD276"/>
      <c r="ATE276"/>
      <c r="ATF276"/>
      <c r="ATG276"/>
      <c r="ATH276"/>
      <c r="ATI276"/>
      <c r="ATJ276"/>
      <c r="ATK276"/>
      <c r="ATL276"/>
      <c r="ATM276"/>
      <c r="ATN276"/>
      <c r="ATO276"/>
      <c r="ATP276"/>
      <c r="ATQ276"/>
      <c r="ATR276"/>
      <c r="ATS276"/>
      <c r="ATT276"/>
      <c r="ATU276"/>
      <c r="ATV276"/>
      <c r="ATW276"/>
      <c r="ATX276"/>
      <c r="ATY276"/>
      <c r="ATZ276"/>
      <c r="AUA276"/>
      <c r="AUB276"/>
      <c r="AUC276"/>
      <c r="AUD276"/>
      <c r="AUE276"/>
      <c r="AUF276"/>
      <c r="AUG276"/>
      <c r="AUH276"/>
      <c r="AUI276"/>
      <c r="AUJ276"/>
      <c r="AUK276"/>
      <c r="AUL276"/>
      <c r="AUM276"/>
      <c r="AUN276"/>
      <c r="AUO276"/>
      <c r="AUP276"/>
      <c r="AUQ276"/>
      <c r="AUR276"/>
      <c r="AUS276"/>
      <c r="AUT276"/>
      <c r="AUU276"/>
      <c r="AUV276"/>
      <c r="AUW276"/>
      <c r="AUX276"/>
      <c r="AUY276"/>
      <c r="AUZ276"/>
      <c r="AVA276"/>
      <c r="AVB276"/>
      <c r="AVC276"/>
      <c r="AVD276"/>
      <c r="AVE276"/>
      <c r="AVF276"/>
      <c r="AVG276"/>
      <c r="AVH276"/>
      <c r="AVI276"/>
      <c r="AVJ276"/>
      <c r="AVK276"/>
      <c r="AVL276"/>
      <c r="AVM276"/>
      <c r="AVN276"/>
      <c r="AVO276"/>
      <c r="AVP276"/>
      <c r="AVQ276"/>
      <c r="AVR276"/>
      <c r="AVS276"/>
      <c r="AVT276"/>
      <c r="AVU276"/>
      <c r="AVV276"/>
      <c r="AVW276"/>
      <c r="AVX276"/>
      <c r="AVY276"/>
      <c r="AVZ276"/>
      <c r="AWA276"/>
      <c r="AWB276"/>
      <c r="AWC276"/>
      <c r="AWD276"/>
      <c r="AWE276"/>
      <c r="AWF276"/>
      <c r="AWG276"/>
      <c r="AWH276"/>
      <c r="AWI276"/>
      <c r="AWJ276"/>
      <c r="AWK276"/>
      <c r="AWL276"/>
      <c r="AWM276"/>
      <c r="AWN276"/>
      <c r="AWO276"/>
      <c r="AWP276"/>
      <c r="AWQ276"/>
      <c r="AWR276"/>
      <c r="AWS276"/>
      <c r="AWT276"/>
      <c r="AWU276"/>
      <c r="AWV276"/>
      <c r="AWW276"/>
      <c r="AWX276"/>
      <c r="AWY276"/>
      <c r="AWZ276"/>
      <c r="AXA276"/>
      <c r="AXB276"/>
      <c r="AXC276"/>
      <c r="AXD276"/>
      <c r="AXE276"/>
      <c r="AXF276"/>
      <c r="AXG276"/>
      <c r="AXH276"/>
      <c r="AXI276"/>
      <c r="AXJ276"/>
      <c r="AXK276"/>
      <c r="AXL276"/>
      <c r="AXM276"/>
      <c r="AXN276"/>
      <c r="AXO276"/>
      <c r="AXP276"/>
      <c r="AXQ276"/>
      <c r="AXR276"/>
      <c r="AXS276"/>
      <c r="AXT276"/>
      <c r="AXU276"/>
      <c r="AXV276"/>
      <c r="AXW276"/>
      <c r="AXX276"/>
      <c r="AXY276"/>
      <c r="AXZ276"/>
      <c r="AYA276"/>
      <c r="AYB276"/>
      <c r="AYC276"/>
      <c r="AYD276"/>
      <c r="AYE276"/>
      <c r="AYF276"/>
      <c r="AYG276"/>
      <c r="AYH276"/>
      <c r="AYI276"/>
      <c r="AYJ276"/>
      <c r="AYK276"/>
      <c r="AYL276"/>
      <c r="AYM276"/>
    </row>
    <row r="277" spans="1:1339" x14ac:dyDescent="0.3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  <c r="AGN277"/>
      <c r="AGO277"/>
      <c r="AGP277"/>
      <c r="AGQ277"/>
      <c r="AGR277"/>
      <c r="AGS277"/>
      <c r="AGT277"/>
      <c r="AGU277"/>
      <c r="AGV277"/>
      <c r="AGW277"/>
      <c r="AGX277"/>
      <c r="AGY277"/>
      <c r="AGZ277"/>
      <c r="AHA277"/>
      <c r="AHB277"/>
      <c r="AHC277"/>
      <c r="AHD277"/>
      <c r="AHE277"/>
      <c r="AHF277"/>
      <c r="AHG277"/>
      <c r="AHH277"/>
      <c r="AHI277"/>
      <c r="AHJ277"/>
      <c r="AHK277"/>
      <c r="AHL277"/>
      <c r="AHM277"/>
      <c r="AHN277"/>
      <c r="AHO277"/>
      <c r="AHP277"/>
      <c r="AHQ277"/>
      <c r="AHR277"/>
      <c r="AHS277"/>
      <c r="AHT277"/>
      <c r="AHU277"/>
      <c r="AHV277"/>
      <c r="AHW277"/>
      <c r="AHX277"/>
      <c r="AHY277"/>
      <c r="AHZ277"/>
      <c r="AIA277"/>
      <c r="AIB277"/>
      <c r="AIC277"/>
      <c r="AID277"/>
      <c r="AIE277"/>
      <c r="AIF277"/>
      <c r="AIG277"/>
      <c r="AIH277"/>
      <c r="AII277"/>
      <c r="AIJ277"/>
      <c r="AIK277"/>
      <c r="AIL277"/>
      <c r="AIM277"/>
      <c r="AIN277"/>
      <c r="AIO277"/>
      <c r="AIP277"/>
      <c r="AIQ277"/>
      <c r="AIR277"/>
      <c r="AIS277"/>
      <c r="AIT277"/>
      <c r="AIU277"/>
      <c r="AIV277"/>
      <c r="AIW277"/>
      <c r="AIX277"/>
      <c r="AIY277"/>
      <c r="AIZ277"/>
      <c r="AJA277"/>
      <c r="AJB277"/>
      <c r="AJC277"/>
      <c r="AJD277"/>
      <c r="AJE277"/>
      <c r="AJF277"/>
      <c r="AJG277"/>
      <c r="AJH277"/>
      <c r="AJI277"/>
      <c r="AJJ277"/>
      <c r="AJK277"/>
      <c r="AJL277"/>
      <c r="AJM277"/>
      <c r="AJN277"/>
      <c r="AJO277"/>
      <c r="AJP277"/>
      <c r="AJQ277"/>
      <c r="AJR277"/>
      <c r="AJS277"/>
      <c r="AJT277"/>
      <c r="AJU277"/>
      <c r="AJV277"/>
      <c r="AJW277"/>
      <c r="AJX277"/>
      <c r="AJY277"/>
      <c r="AJZ277"/>
      <c r="AKA277"/>
      <c r="AKB277"/>
      <c r="AKC277"/>
      <c r="AKD277"/>
      <c r="AKE277"/>
      <c r="AKF277"/>
      <c r="AKG277"/>
      <c r="AKH277"/>
      <c r="AKI277"/>
      <c r="AKJ277"/>
      <c r="AKK277"/>
      <c r="AKL277"/>
      <c r="AKM277"/>
      <c r="AKN277"/>
      <c r="AKO277"/>
      <c r="AKP277"/>
      <c r="AKQ277"/>
      <c r="AKR277"/>
      <c r="AKS277"/>
      <c r="AKT277"/>
      <c r="AKU277"/>
      <c r="AKV277"/>
      <c r="AKW277"/>
      <c r="AKX277"/>
      <c r="AKY277"/>
      <c r="AKZ277"/>
      <c r="ALA277"/>
      <c r="ALB277"/>
      <c r="ALC277"/>
      <c r="ALD277"/>
      <c r="ALE277"/>
      <c r="ALF277"/>
      <c r="ALG277"/>
      <c r="ALH277"/>
      <c r="ALI277"/>
      <c r="ALJ277"/>
      <c r="ALK277"/>
      <c r="ALL277"/>
      <c r="ALM277"/>
      <c r="ALN277"/>
      <c r="ALO277"/>
      <c r="ALP277"/>
      <c r="ALQ277"/>
      <c r="ALR277"/>
      <c r="ALS277"/>
      <c r="ALT277"/>
      <c r="ALU277"/>
      <c r="ALV277"/>
      <c r="ALW277"/>
      <c r="ALX277"/>
      <c r="ALY277"/>
      <c r="ALZ277"/>
      <c r="AMA277"/>
      <c r="AMB277"/>
      <c r="AMC277"/>
      <c r="AMD277"/>
      <c r="AME277"/>
      <c r="AMF277"/>
      <c r="AMG277"/>
      <c r="AMH277"/>
      <c r="AMI277"/>
      <c r="AMJ277"/>
      <c r="AMK277"/>
      <c r="AML277"/>
      <c r="AMM277"/>
      <c r="AMN277"/>
      <c r="AMO277"/>
      <c r="AMP277"/>
      <c r="AMQ277"/>
      <c r="AMR277"/>
      <c r="AMS277"/>
      <c r="AMT277"/>
      <c r="AMU277"/>
      <c r="AMV277"/>
      <c r="AMW277"/>
      <c r="AMX277"/>
      <c r="AMY277"/>
      <c r="AMZ277"/>
      <c r="ANA277"/>
      <c r="ANB277"/>
      <c r="ANC277"/>
      <c r="AND277"/>
      <c r="ANE277"/>
      <c r="ANF277"/>
      <c r="ANG277"/>
      <c r="ANH277"/>
      <c r="ANI277"/>
      <c r="ANJ277"/>
      <c r="ANK277"/>
      <c r="ANL277"/>
      <c r="ANM277"/>
      <c r="ANN277"/>
      <c r="ANO277"/>
      <c r="ANP277"/>
      <c r="ANQ277"/>
      <c r="ANR277"/>
      <c r="ANS277"/>
      <c r="ANT277"/>
      <c r="ANU277"/>
      <c r="ANV277"/>
      <c r="ANW277"/>
      <c r="ANX277"/>
      <c r="ANY277"/>
      <c r="ANZ277"/>
      <c r="AOA277"/>
      <c r="AOB277"/>
      <c r="AOC277"/>
      <c r="AOD277"/>
      <c r="AOE277"/>
      <c r="AOF277"/>
      <c r="AOG277"/>
      <c r="AOH277"/>
      <c r="AOI277"/>
      <c r="AOJ277"/>
      <c r="AOK277"/>
      <c r="AOL277"/>
      <c r="AOM277"/>
      <c r="AON277"/>
      <c r="AOO277"/>
      <c r="AOP277"/>
      <c r="AOQ277"/>
      <c r="AOR277"/>
      <c r="AOS277"/>
      <c r="AOT277"/>
      <c r="AOU277"/>
      <c r="AOV277"/>
      <c r="AOW277"/>
      <c r="AOX277"/>
      <c r="AOY277"/>
      <c r="AOZ277"/>
      <c r="APA277"/>
      <c r="APB277"/>
      <c r="APC277"/>
      <c r="APD277"/>
      <c r="APE277"/>
      <c r="APF277"/>
      <c r="APG277"/>
      <c r="APH277"/>
      <c r="API277"/>
      <c r="APJ277"/>
      <c r="APK277"/>
      <c r="APL277"/>
      <c r="APM277"/>
      <c r="APN277"/>
      <c r="APO277"/>
      <c r="APP277"/>
      <c r="APQ277"/>
      <c r="APR277"/>
      <c r="APS277"/>
      <c r="APT277"/>
      <c r="APU277"/>
      <c r="APV277"/>
      <c r="APW277"/>
      <c r="APX277"/>
      <c r="APY277"/>
      <c r="APZ277"/>
      <c r="AQA277"/>
      <c r="AQB277"/>
      <c r="AQC277"/>
      <c r="AQD277"/>
      <c r="AQE277"/>
      <c r="AQF277"/>
      <c r="AQG277"/>
      <c r="AQH277"/>
      <c r="AQI277"/>
      <c r="AQJ277"/>
      <c r="AQK277"/>
      <c r="AQL277"/>
      <c r="AQM277"/>
      <c r="AQN277"/>
      <c r="AQO277"/>
      <c r="AQP277"/>
      <c r="AQQ277"/>
      <c r="AQR277"/>
      <c r="AQS277"/>
      <c r="AQT277"/>
      <c r="AQU277"/>
      <c r="AQV277"/>
      <c r="AQW277"/>
      <c r="AQX277"/>
      <c r="AQY277"/>
      <c r="AQZ277"/>
      <c r="ARA277"/>
      <c r="ARB277"/>
      <c r="ARC277"/>
      <c r="ARD277"/>
      <c r="ARE277"/>
      <c r="ARF277"/>
      <c r="ARG277"/>
      <c r="ARH277"/>
      <c r="ARI277"/>
      <c r="ARJ277"/>
      <c r="ARK277"/>
      <c r="ARL277"/>
      <c r="ARM277"/>
      <c r="ARN277"/>
      <c r="ARO277"/>
      <c r="ARP277"/>
      <c r="ARQ277"/>
      <c r="ARR277"/>
      <c r="ARS277"/>
      <c r="ART277"/>
      <c r="ARU277"/>
      <c r="ARV277"/>
      <c r="ARW277"/>
      <c r="ARX277"/>
      <c r="ARY277"/>
      <c r="ARZ277"/>
      <c r="ASA277"/>
      <c r="ASB277"/>
      <c r="ASC277"/>
      <c r="ASD277"/>
      <c r="ASE277"/>
      <c r="ASF277"/>
      <c r="ASG277"/>
      <c r="ASH277"/>
      <c r="ASI277"/>
      <c r="ASJ277"/>
      <c r="ASK277"/>
      <c r="ASL277"/>
      <c r="ASM277"/>
      <c r="ASN277"/>
      <c r="ASO277"/>
      <c r="ASP277"/>
      <c r="ASQ277"/>
      <c r="ASR277"/>
      <c r="ASS277"/>
      <c r="AST277"/>
      <c r="ASU277"/>
      <c r="ASV277"/>
      <c r="ASW277"/>
      <c r="ASX277"/>
      <c r="ASY277"/>
      <c r="ASZ277"/>
      <c r="ATA277"/>
      <c r="ATB277"/>
      <c r="ATC277"/>
      <c r="ATD277"/>
      <c r="ATE277"/>
      <c r="ATF277"/>
      <c r="ATG277"/>
      <c r="ATH277"/>
      <c r="ATI277"/>
      <c r="ATJ277"/>
      <c r="ATK277"/>
      <c r="ATL277"/>
      <c r="ATM277"/>
      <c r="ATN277"/>
      <c r="ATO277"/>
      <c r="ATP277"/>
      <c r="ATQ277"/>
      <c r="ATR277"/>
      <c r="ATS277"/>
      <c r="ATT277"/>
      <c r="ATU277"/>
      <c r="ATV277"/>
      <c r="ATW277"/>
      <c r="ATX277"/>
      <c r="ATY277"/>
      <c r="ATZ277"/>
      <c r="AUA277"/>
      <c r="AUB277"/>
      <c r="AUC277"/>
      <c r="AUD277"/>
      <c r="AUE277"/>
      <c r="AUF277"/>
      <c r="AUG277"/>
      <c r="AUH277"/>
      <c r="AUI277"/>
      <c r="AUJ277"/>
      <c r="AUK277"/>
      <c r="AUL277"/>
      <c r="AUM277"/>
      <c r="AUN277"/>
      <c r="AUO277"/>
      <c r="AUP277"/>
      <c r="AUQ277"/>
      <c r="AUR277"/>
      <c r="AUS277"/>
      <c r="AUT277"/>
      <c r="AUU277"/>
      <c r="AUV277"/>
      <c r="AUW277"/>
      <c r="AUX277"/>
      <c r="AUY277"/>
      <c r="AUZ277"/>
      <c r="AVA277"/>
      <c r="AVB277"/>
      <c r="AVC277"/>
      <c r="AVD277"/>
      <c r="AVE277"/>
      <c r="AVF277"/>
      <c r="AVG277"/>
      <c r="AVH277"/>
      <c r="AVI277"/>
      <c r="AVJ277"/>
      <c r="AVK277"/>
      <c r="AVL277"/>
      <c r="AVM277"/>
      <c r="AVN277"/>
      <c r="AVO277"/>
      <c r="AVP277"/>
      <c r="AVQ277"/>
      <c r="AVR277"/>
      <c r="AVS277"/>
      <c r="AVT277"/>
      <c r="AVU277"/>
      <c r="AVV277"/>
      <c r="AVW277"/>
      <c r="AVX277"/>
      <c r="AVY277"/>
      <c r="AVZ277"/>
      <c r="AWA277"/>
      <c r="AWB277"/>
      <c r="AWC277"/>
      <c r="AWD277"/>
      <c r="AWE277"/>
      <c r="AWF277"/>
      <c r="AWG277"/>
      <c r="AWH277"/>
      <c r="AWI277"/>
      <c r="AWJ277"/>
      <c r="AWK277"/>
      <c r="AWL277"/>
      <c r="AWM277"/>
      <c r="AWN277"/>
      <c r="AWO277"/>
      <c r="AWP277"/>
      <c r="AWQ277"/>
      <c r="AWR277"/>
      <c r="AWS277"/>
      <c r="AWT277"/>
      <c r="AWU277"/>
      <c r="AWV277"/>
      <c r="AWW277"/>
      <c r="AWX277"/>
      <c r="AWY277"/>
      <c r="AWZ277"/>
      <c r="AXA277"/>
      <c r="AXB277"/>
      <c r="AXC277"/>
      <c r="AXD277"/>
      <c r="AXE277"/>
      <c r="AXF277"/>
      <c r="AXG277"/>
      <c r="AXH277"/>
      <c r="AXI277"/>
      <c r="AXJ277"/>
      <c r="AXK277"/>
      <c r="AXL277"/>
      <c r="AXM277"/>
      <c r="AXN277"/>
      <c r="AXO277"/>
      <c r="AXP277"/>
      <c r="AXQ277"/>
      <c r="AXR277"/>
      <c r="AXS277"/>
      <c r="AXT277"/>
      <c r="AXU277"/>
      <c r="AXV277"/>
      <c r="AXW277"/>
      <c r="AXX277"/>
      <c r="AXY277"/>
      <c r="AXZ277"/>
      <c r="AYA277"/>
      <c r="AYB277"/>
      <c r="AYC277"/>
      <c r="AYD277"/>
      <c r="AYE277"/>
      <c r="AYF277"/>
      <c r="AYG277"/>
      <c r="AYH277"/>
      <c r="AYI277"/>
      <c r="AYJ277"/>
      <c r="AYK277"/>
      <c r="AYL277"/>
      <c r="AYM277"/>
    </row>
    <row r="278" spans="1:1339" x14ac:dyDescent="0.3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  <c r="AGN278"/>
      <c r="AGO278"/>
      <c r="AGP278"/>
      <c r="AGQ278"/>
      <c r="AGR278"/>
      <c r="AGS278"/>
      <c r="AGT278"/>
      <c r="AGU278"/>
      <c r="AGV278"/>
      <c r="AGW278"/>
      <c r="AGX278"/>
      <c r="AGY278"/>
      <c r="AGZ278"/>
      <c r="AHA278"/>
      <c r="AHB278"/>
      <c r="AHC278"/>
      <c r="AHD278"/>
      <c r="AHE278"/>
      <c r="AHF278"/>
      <c r="AHG278"/>
      <c r="AHH278"/>
      <c r="AHI278"/>
      <c r="AHJ278"/>
      <c r="AHK278"/>
      <c r="AHL278"/>
      <c r="AHM278"/>
      <c r="AHN278"/>
      <c r="AHO278"/>
      <c r="AHP278"/>
      <c r="AHQ278"/>
      <c r="AHR278"/>
      <c r="AHS278"/>
      <c r="AHT278"/>
      <c r="AHU278"/>
      <c r="AHV278"/>
      <c r="AHW278"/>
      <c r="AHX278"/>
      <c r="AHY278"/>
      <c r="AHZ278"/>
      <c r="AIA278"/>
      <c r="AIB278"/>
      <c r="AIC278"/>
      <c r="AID278"/>
      <c r="AIE278"/>
      <c r="AIF278"/>
      <c r="AIG278"/>
      <c r="AIH278"/>
      <c r="AII278"/>
      <c r="AIJ278"/>
      <c r="AIK278"/>
      <c r="AIL278"/>
      <c r="AIM278"/>
      <c r="AIN278"/>
      <c r="AIO278"/>
      <c r="AIP278"/>
      <c r="AIQ278"/>
      <c r="AIR278"/>
      <c r="AIS278"/>
      <c r="AIT278"/>
      <c r="AIU278"/>
      <c r="AIV278"/>
      <c r="AIW278"/>
      <c r="AIX278"/>
      <c r="AIY278"/>
      <c r="AIZ278"/>
      <c r="AJA278"/>
      <c r="AJB278"/>
      <c r="AJC278"/>
      <c r="AJD278"/>
      <c r="AJE278"/>
      <c r="AJF278"/>
      <c r="AJG278"/>
      <c r="AJH278"/>
      <c r="AJI278"/>
      <c r="AJJ278"/>
      <c r="AJK278"/>
      <c r="AJL278"/>
      <c r="AJM278"/>
      <c r="AJN278"/>
      <c r="AJO278"/>
      <c r="AJP278"/>
      <c r="AJQ278"/>
      <c r="AJR278"/>
      <c r="AJS278"/>
      <c r="AJT278"/>
      <c r="AJU278"/>
      <c r="AJV278"/>
      <c r="AJW278"/>
      <c r="AJX278"/>
      <c r="AJY278"/>
      <c r="AJZ278"/>
      <c r="AKA278"/>
      <c r="AKB278"/>
      <c r="AKC278"/>
      <c r="AKD278"/>
      <c r="AKE278"/>
      <c r="AKF278"/>
      <c r="AKG278"/>
      <c r="AKH278"/>
      <c r="AKI278"/>
      <c r="AKJ278"/>
      <c r="AKK278"/>
      <c r="AKL278"/>
      <c r="AKM278"/>
      <c r="AKN278"/>
      <c r="AKO278"/>
      <c r="AKP278"/>
      <c r="AKQ278"/>
      <c r="AKR278"/>
      <c r="AKS278"/>
      <c r="AKT278"/>
      <c r="AKU278"/>
      <c r="AKV278"/>
      <c r="AKW278"/>
      <c r="AKX278"/>
      <c r="AKY278"/>
      <c r="AKZ278"/>
      <c r="ALA278"/>
      <c r="ALB278"/>
      <c r="ALC278"/>
      <c r="ALD278"/>
      <c r="ALE278"/>
      <c r="ALF278"/>
      <c r="ALG278"/>
      <c r="ALH278"/>
      <c r="ALI278"/>
      <c r="ALJ278"/>
      <c r="ALK278"/>
      <c r="ALL278"/>
      <c r="ALM278"/>
      <c r="ALN278"/>
      <c r="ALO278"/>
      <c r="ALP278"/>
      <c r="ALQ278"/>
      <c r="ALR278"/>
      <c r="ALS278"/>
      <c r="ALT278"/>
      <c r="ALU278"/>
      <c r="ALV278"/>
      <c r="ALW278"/>
      <c r="ALX278"/>
      <c r="ALY278"/>
      <c r="ALZ278"/>
      <c r="AMA278"/>
      <c r="AMB278"/>
      <c r="AMC278"/>
      <c r="AMD278"/>
      <c r="AME278"/>
      <c r="AMF278"/>
      <c r="AMG278"/>
      <c r="AMH278"/>
      <c r="AMI278"/>
      <c r="AMJ278"/>
      <c r="AMK278"/>
      <c r="AML278"/>
      <c r="AMM278"/>
      <c r="AMN278"/>
      <c r="AMO278"/>
      <c r="AMP278"/>
      <c r="AMQ278"/>
      <c r="AMR278"/>
      <c r="AMS278"/>
      <c r="AMT278"/>
      <c r="AMU278"/>
      <c r="AMV278"/>
      <c r="AMW278"/>
      <c r="AMX278"/>
      <c r="AMY278"/>
      <c r="AMZ278"/>
      <c r="ANA278"/>
      <c r="ANB278"/>
      <c r="ANC278"/>
      <c r="AND278"/>
      <c r="ANE278"/>
      <c r="ANF278"/>
      <c r="ANG278"/>
      <c r="ANH278"/>
      <c r="ANI278"/>
      <c r="ANJ278"/>
      <c r="ANK278"/>
      <c r="ANL278"/>
      <c r="ANM278"/>
      <c r="ANN278"/>
      <c r="ANO278"/>
      <c r="ANP278"/>
      <c r="ANQ278"/>
      <c r="ANR278"/>
      <c r="ANS278"/>
      <c r="ANT278"/>
      <c r="ANU278"/>
      <c r="ANV278"/>
      <c r="ANW278"/>
      <c r="ANX278"/>
      <c r="ANY278"/>
      <c r="ANZ278"/>
      <c r="AOA278"/>
      <c r="AOB278"/>
      <c r="AOC278"/>
      <c r="AOD278"/>
      <c r="AOE278"/>
      <c r="AOF278"/>
      <c r="AOG278"/>
      <c r="AOH278"/>
      <c r="AOI278"/>
      <c r="AOJ278"/>
      <c r="AOK278"/>
      <c r="AOL278"/>
      <c r="AOM278"/>
      <c r="AON278"/>
      <c r="AOO278"/>
      <c r="AOP278"/>
      <c r="AOQ278"/>
      <c r="AOR278"/>
      <c r="AOS278"/>
      <c r="AOT278"/>
      <c r="AOU278"/>
      <c r="AOV278"/>
      <c r="AOW278"/>
      <c r="AOX278"/>
      <c r="AOY278"/>
      <c r="AOZ278"/>
      <c r="APA278"/>
      <c r="APB278"/>
      <c r="APC278"/>
      <c r="APD278"/>
      <c r="APE278"/>
      <c r="APF278"/>
      <c r="APG278"/>
      <c r="APH278"/>
      <c r="API278"/>
      <c r="APJ278"/>
      <c r="APK278"/>
      <c r="APL278"/>
      <c r="APM278"/>
      <c r="APN278"/>
      <c r="APO278"/>
      <c r="APP278"/>
      <c r="APQ278"/>
      <c r="APR278"/>
      <c r="APS278"/>
      <c r="APT278"/>
      <c r="APU278"/>
      <c r="APV278"/>
      <c r="APW278"/>
      <c r="APX278"/>
      <c r="APY278"/>
      <c r="APZ278"/>
      <c r="AQA278"/>
      <c r="AQB278"/>
      <c r="AQC278"/>
      <c r="AQD278"/>
      <c r="AQE278"/>
      <c r="AQF278"/>
      <c r="AQG278"/>
      <c r="AQH278"/>
      <c r="AQI278"/>
      <c r="AQJ278"/>
      <c r="AQK278"/>
      <c r="AQL278"/>
      <c r="AQM278"/>
      <c r="AQN278"/>
      <c r="AQO278"/>
      <c r="AQP278"/>
      <c r="AQQ278"/>
      <c r="AQR278"/>
      <c r="AQS278"/>
      <c r="AQT278"/>
      <c r="AQU278"/>
      <c r="AQV278"/>
      <c r="AQW278"/>
      <c r="AQX278"/>
      <c r="AQY278"/>
      <c r="AQZ278"/>
      <c r="ARA278"/>
      <c r="ARB278"/>
      <c r="ARC278"/>
      <c r="ARD278"/>
      <c r="ARE278"/>
      <c r="ARF278"/>
      <c r="ARG278"/>
      <c r="ARH278"/>
      <c r="ARI278"/>
      <c r="ARJ278"/>
      <c r="ARK278"/>
      <c r="ARL278"/>
      <c r="ARM278"/>
      <c r="ARN278"/>
      <c r="ARO278"/>
      <c r="ARP278"/>
      <c r="ARQ278"/>
      <c r="ARR278"/>
      <c r="ARS278"/>
      <c r="ART278"/>
      <c r="ARU278"/>
      <c r="ARV278"/>
      <c r="ARW278"/>
      <c r="ARX278"/>
      <c r="ARY278"/>
      <c r="ARZ278"/>
      <c r="ASA278"/>
      <c r="ASB278"/>
      <c r="ASC278"/>
      <c r="ASD278"/>
      <c r="ASE278"/>
      <c r="ASF278"/>
      <c r="ASG278"/>
      <c r="ASH278"/>
      <c r="ASI278"/>
      <c r="ASJ278"/>
      <c r="ASK278"/>
      <c r="ASL278"/>
      <c r="ASM278"/>
      <c r="ASN278"/>
      <c r="ASO278"/>
      <c r="ASP278"/>
      <c r="ASQ278"/>
      <c r="ASR278"/>
      <c r="ASS278"/>
      <c r="AST278"/>
      <c r="ASU278"/>
      <c r="ASV278"/>
      <c r="ASW278"/>
      <c r="ASX278"/>
      <c r="ASY278"/>
      <c r="ASZ278"/>
      <c r="ATA278"/>
      <c r="ATB278"/>
      <c r="ATC278"/>
      <c r="ATD278"/>
      <c r="ATE278"/>
      <c r="ATF278"/>
      <c r="ATG278"/>
      <c r="ATH278"/>
      <c r="ATI278"/>
      <c r="ATJ278"/>
      <c r="ATK278"/>
      <c r="ATL278"/>
      <c r="ATM278"/>
      <c r="ATN278"/>
      <c r="ATO278"/>
      <c r="ATP278"/>
      <c r="ATQ278"/>
      <c r="ATR278"/>
      <c r="ATS278"/>
      <c r="ATT278"/>
      <c r="ATU278"/>
      <c r="ATV278"/>
      <c r="ATW278"/>
      <c r="ATX278"/>
      <c r="ATY278"/>
      <c r="ATZ278"/>
      <c r="AUA278"/>
      <c r="AUB278"/>
      <c r="AUC278"/>
      <c r="AUD278"/>
      <c r="AUE278"/>
      <c r="AUF278"/>
      <c r="AUG278"/>
      <c r="AUH278"/>
      <c r="AUI278"/>
      <c r="AUJ278"/>
      <c r="AUK278"/>
      <c r="AUL278"/>
      <c r="AUM278"/>
      <c r="AUN278"/>
      <c r="AUO278"/>
      <c r="AUP278"/>
      <c r="AUQ278"/>
      <c r="AUR278"/>
      <c r="AUS278"/>
      <c r="AUT278"/>
      <c r="AUU278"/>
      <c r="AUV278"/>
      <c r="AUW278"/>
      <c r="AUX278"/>
      <c r="AUY278"/>
      <c r="AUZ278"/>
      <c r="AVA278"/>
      <c r="AVB278"/>
      <c r="AVC278"/>
      <c r="AVD278"/>
      <c r="AVE278"/>
      <c r="AVF278"/>
      <c r="AVG278"/>
      <c r="AVH278"/>
      <c r="AVI278"/>
      <c r="AVJ278"/>
      <c r="AVK278"/>
      <c r="AVL278"/>
      <c r="AVM278"/>
      <c r="AVN278"/>
      <c r="AVO278"/>
      <c r="AVP278"/>
      <c r="AVQ278"/>
      <c r="AVR278"/>
      <c r="AVS278"/>
      <c r="AVT278"/>
      <c r="AVU278"/>
      <c r="AVV278"/>
      <c r="AVW278"/>
      <c r="AVX278"/>
      <c r="AVY278"/>
      <c r="AVZ278"/>
      <c r="AWA278"/>
      <c r="AWB278"/>
      <c r="AWC278"/>
      <c r="AWD278"/>
      <c r="AWE278"/>
      <c r="AWF278"/>
      <c r="AWG278"/>
      <c r="AWH278"/>
      <c r="AWI278"/>
      <c r="AWJ278"/>
      <c r="AWK278"/>
      <c r="AWL278"/>
      <c r="AWM278"/>
      <c r="AWN278"/>
      <c r="AWO278"/>
      <c r="AWP278"/>
      <c r="AWQ278"/>
      <c r="AWR278"/>
      <c r="AWS278"/>
      <c r="AWT278"/>
      <c r="AWU278"/>
      <c r="AWV278"/>
      <c r="AWW278"/>
      <c r="AWX278"/>
      <c r="AWY278"/>
      <c r="AWZ278"/>
      <c r="AXA278"/>
      <c r="AXB278"/>
      <c r="AXC278"/>
      <c r="AXD278"/>
      <c r="AXE278"/>
      <c r="AXF278"/>
      <c r="AXG278"/>
      <c r="AXH278"/>
      <c r="AXI278"/>
      <c r="AXJ278"/>
      <c r="AXK278"/>
      <c r="AXL278"/>
      <c r="AXM278"/>
      <c r="AXN278"/>
      <c r="AXO278"/>
      <c r="AXP278"/>
      <c r="AXQ278"/>
      <c r="AXR278"/>
      <c r="AXS278"/>
      <c r="AXT278"/>
      <c r="AXU278"/>
      <c r="AXV278"/>
      <c r="AXW278"/>
      <c r="AXX278"/>
      <c r="AXY278"/>
      <c r="AXZ278"/>
      <c r="AYA278"/>
      <c r="AYB278"/>
      <c r="AYC278"/>
      <c r="AYD278"/>
      <c r="AYE278"/>
      <c r="AYF278"/>
      <c r="AYG278"/>
      <c r="AYH278"/>
      <c r="AYI278"/>
      <c r="AYJ278"/>
      <c r="AYK278"/>
      <c r="AYL278"/>
      <c r="AYM278"/>
    </row>
    <row r="279" spans="1:1339" x14ac:dyDescent="0.3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  <c r="AGN279"/>
      <c r="AGO279"/>
      <c r="AGP279"/>
      <c r="AGQ279"/>
      <c r="AGR279"/>
      <c r="AGS279"/>
      <c r="AGT279"/>
      <c r="AGU279"/>
      <c r="AGV279"/>
      <c r="AGW279"/>
      <c r="AGX279"/>
      <c r="AGY279"/>
      <c r="AGZ279"/>
      <c r="AHA279"/>
      <c r="AHB279"/>
      <c r="AHC279"/>
      <c r="AHD279"/>
      <c r="AHE279"/>
      <c r="AHF279"/>
      <c r="AHG279"/>
      <c r="AHH279"/>
      <c r="AHI279"/>
      <c r="AHJ279"/>
      <c r="AHK279"/>
      <c r="AHL279"/>
      <c r="AHM279"/>
      <c r="AHN279"/>
      <c r="AHO279"/>
      <c r="AHP279"/>
      <c r="AHQ279"/>
      <c r="AHR279"/>
      <c r="AHS279"/>
      <c r="AHT279"/>
      <c r="AHU279"/>
      <c r="AHV279"/>
      <c r="AHW279"/>
      <c r="AHX279"/>
      <c r="AHY279"/>
      <c r="AHZ279"/>
      <c r="AIA279"/>
      <c r="AIB279"/>
      <c r="AIC279"/>
      <c r="AID279"/>
      <c r="AIE279"/>
      <c r="AIF279"/>
      <c r="AIG279"/>
      <c r="AIH279"/>
      <c r="AII279"/>
      <c r="AIJ279"/>
      <c r="AIK279"/>
      <c r="AIL279"/>
      <c r="AIM279"/>
      <c r="AIN279"/>
      <c r="AIO279"/>
      <c r="AIP279"/>
      <c r="AIQ279"/>
      <c r="AIR279"/>
      <c r="AIS279"/>
      <c r="AIT279"/>
      <c r="AIU279"/>
      <c r="AIV279"/>
      <c r="AIW279"/>
      <c r="AIX279"/>
      <c r="AIY279"/>
      <c r="AIZ279"/>
      <c r="AJA279"/>
      <c r="AJB279"/>
      <c r="AJC279"/>
      <c r="AJD279"/>
      <c r="AJE279"/>
      <c r="AJF279"/>
      <c r="AJG279"/>
      <c r="AJH279"/>
      <c r="AJI279"/>
      <c r="AJJ279"/>
      <c r="AJK279"/>
      <c r="AJL279"/>
      <c r="AJM279"/>
      <c r="AJN279"/>
      <c r="AJO279"/>
      <c r="AJP279"/>
      <c r="AJQ279"/>
      <c r="AJR279"/>
      <c r="AJS279"/>
      <c r="AJT279"/>
      <c r="AJU279"/>
      <c r="AJV279"/>
      <c r="AJW279"/>
      <c r="AJX279"/>
      <c r="AJY279"/>
      <c r="AJZ279"/>
      <c r="AKA279"/>
      <c r="AKB279"/>
      <c r="AKC279"/>
      <c r="AKD279"/>
      <c r="AKE279"/>
      <c r="AKF279"/>
      <c r="AKG279"/>
      <c r="AKH279"/>
      <c r="AKI279"/>
      <c r="AKJ279"/>
      <c r="AKK279"/>
      <c r="AKL279"/>
      <c r="AKM279"/>
      <c r="AKN279"/>
      <c r="AKO279"/>
      <c r="AKP279"/>
      <c r="AKQ279"/>
      <c r="AKR279"/>
      <c r="AKS279"/>
      <c r="AKT279"/>
      <c r="AKU279"/>
      <c r="AKV279"/>
      <c r="AKW279"/>
      <c r="AKX279"/>
      <c r="AKY279"/>
      <c r="AKZ279"/>
      <c r="ALA279"/>
      <c r="ALB279"/>
      <c r="ALC279"/>
      <c r="ALD279"/>
      <c r="ALE279"/>
      <c r="ALF279"/>
      <c r="ALG279"/>
      <c r="ALH279"/>
      <c r="ALI279"/>
      <c r="ALJ279"/>
      <c r="ALK279"/>
      <c r="ALL279"/>
      <c r="ALM279"/>
      <c r="ALN279"/>
      <c r="ALO279"/>
      <c r="ALP279"/>
      <c r="ALQ279"/>
      <c r="ALR279"/>
      <c r="ALS279"/>
      <c r="ALT279"/>
      <c r="ALU279"/>
      <c r="ALV279"/>
      <c r="ALW279"/>
      <c r="ALX279"/>
      <c r="ALY279"/>
      <c r="ALZ279"/>
      <c r="AMA279"/>
      <c r="AMB279"/>
      <c r="AMC279"/>
      <c r="AMD279"/>
      <c r="AME279"/>
      <c r="AMF279"/>
      <c r="AMG279"/>
      <c r="AMH279"/>
      <c r="AMI279"/>
      <c r="AMJ279"/>
      <c r="AMK279"/>
      <c r="AML279"/>
      <c r="AMM279"/>
      <c r="AMN279"/>
      <c r="AMO279"/>
      <c r="AMP279"/>
      <c r="AMQ279"/>
      <c r="AMR279"/>
      <c r="AMS279"/>
      <c r="AMT279"/>
      <c r="AMU279"/>
      <c r="AMV279"/>
      <c r="AMW279"/>
      <c r="AMX279"/>
      <c r="AMY279"/>
      <c r="AMZ279"/>
      <c r="ANA279"/>
      <c r="ANB279"/>
      <c r="ANC279"/>
      <c r="AND279"/>
      <c r="ANE279"/>
      <c r="ANF279"/>
      <c r="ANG279"/>
      <c r="ANH279"/>
      <c r="ANI279"/>
      <c r="ANJ279"/>
      <c r="ANK279"/>
      <c r="ANL279"/>
      <c r="ANM279"/>
      <c r="ANN279"/>
      <c r="ANO279"/>
      <c r="ANP279"/>
      <c r="ANQ279"/>
      <c r="ANR279"/>
      <c r="ANS279"/>
      <c r="ANT279"/>
      <c r="ANU279"/>
      <c r="ANV279"/>
      <c r="ANW279"/>
      <c r="ANX279"/>
      <c r="ANY279"/>
      <c r="ANZ279"/>
      <c r="AOA279"/>
      <c r="AOB279"/>
      <c r="AOC279"/>
      <c r="AOD279"/>
      <c r="AOE279"/>
      <c r="AOF279"/>
      <c r="AOG279"/>
      <c r="AOH279"/>
      <c r="AOI279"/>
      <c r="AOJ279"/>
      <c r="AOK279"/>
      <c r="AOL279"/>
      <c r="AOM279"/>
      <c r="AON279"/>
      <c r="AOO279"/>
      <c r="AOP279"/>
      <c r="AOQ279"/>
      <c r="AOR279"/>
      <c r="AOS279"/>
      <c r="AOT279"/>
      <c r="AOU279"/>
      <c r="AOV279"/>
      <c r="AOW279"/>
      <c r="AOX279"/>
      <c r="AOY279"/>
      <c r="AOZ279"/>
      <c r="APA279"/>
      <c r="APB279"/>
      <c r="APC279"/>
      <c r="APD279"/>
      <c r="APE279"/>
      <c r="APF279"/>
      <c r="APG279"/>
      <c r="APH279"/>
      <c r="API279"/>
      <c r="APJ279"/>
      <c r="APK279"/>
      <c r="APL279"/>
      <c r="APM279"/>
      <c r="APN279"/>
      <c r="APO279"/>
      <c r="APP279"/>
      <c r="APQ279"/>
      <c r="APR279"/>
      <c r="APS279"/>
      <c r="APT279"/>
      <c r="APU279"/>
      <c r="APV279"/>
      <c r="APW279"/>
      <c r="APX279"/>
      <c r="APY279"/>
      <c r="APZ279"/>
      <c r="AQA279"/>
      <c r="AQB279"/>
      <c r="AQC279"/>
      <c r="AQD279"/>
      <c r="AQE279"/>
      <c r="AQF279"/>
      <c r="AQG279"/>
      <c r="AQH279"/>
      <c r="AQI279"/>
      <c r="AQJ279"/>
      <c r="AQK279"/>
      <c r="AQL279"/>
      <c r="AQM279"/>
      <c r="AQN279"/>
      <c r="AQO279"/>
      <c r="AQP279"/>
      <c r="AQQ279"/>
      <c r="AQR279"/>
      <c r="AQS279"/>
      <c r="AQT279"/>
      <c r="AQU279"/>
      <c r="AQV279"/>
      <c r="AQW279"/>
      <c r="AQX279"/>
      <c r="AQY279"/>
      <c r="AQZ279"/>
      <c r="ARA279"/>
      <c r="ARB279"/>
      <c r="ARC279"/>
      <c r="ARD279"/>
      <c r="ARE279"/>
      <c r="ARF279"/>
      <c r="ARG279"/>
      <c r="ARH279"/>
      <c r="ARI279"/>
      <c r="ARJ279"/>
      <c r="ARK279"/>
      <c r="ARL279"/>
      <c r="ARM279"/>
      <c r="ARN279"/>
      <c r="ARO279"/>
      <c r="ARP279"/>
      <c r="ARQ279"/>
      <c r="ARR279"/>
      <c r="ARS279"/>
      <c r="ART279"/>
      <c r="ARU279"/>
      <c r="ARV279"/>
      <c r="ARW279"/>
      <c r="ARX279"/>
      <c r="ARY279"/>
      <c r="ARZ279"/>
      <c r="ASA279"/>
      <c r="ASB279"/>
      <c r="ASC279"/>
      <c r="ASD279"/>
      <c r="ASE279"/>
      <c r="ASF279"/>
      <c r="ASG279"/>
      <c r="ASH279"/>
      <c r="ASI279"/>
      <c r="ASJ279"/>
      <c r="ASK279"/>
      <c r="ASL279"/>
      <c r="ASM279"/>
      <c r="ASN279"/>
      <c r="ASO279"/>
      <c r="ASP279"/>
      <c r="ASQ279"/>
      <c r="ASR279"/>
      <c r="ASS279"/>
      <c r="AST279"/>
      <c r="ASU279"/>
      <c r="ASV279"/>
      <c r="ASW279"/>
      <c r="ASX279"/>
      <c r="ASY279"/>
      <c r="ASZ279"/>
      <c r="ATA279"/>
      <c r="ATB279"/>
      <c r="ATC279"/>
      <c r="ATD279"/>
      <c r="ATE279"/>
      <c r="ATF279"/>
      <c r="ATG279"/>
      <c r="ATH279"/>
      <c r="ATI279"/>
      <c r="ATJ279"/>
      <c r="ATK279"/>
      <c r="ATL279"/>
      <c r="ATM279"/>
      <c r="ATN279"/>
      <c r="ATO279"/>
      <c r="ATP279"/>
      <c r="ATQ279"/>
      <c r="ATR279"/>
      <c r="ATS279"/>
      <c r="ATT279"/>
      <c r="ATU279"/>
      <c r="ATV279"/>
      <c r="ATW279"/>
      <c r="ATX279"/>
      <c r="ATY279"/>
      <c r="ATZ279"/>
      <c r="AUA279"/>
      <c r="AUB279"/>
      <c r="AUC279"/>
      <c r="AUD279"/>
      <c r="AUE279"/>
      <c r="AUF279"/>
      <c r="AUG279"/>
      <c r="AUH279"/>
      <c r="AUI279"/>
      <c r="AUJ279"/>
      <c r="AUK279"/>
      <c r="AUL279"/>
      <c r="AUM279"/>
      <c r="AUN279"/>
      <c r="AUO279"/>
      <c r="AUP279"/>
      <c r="AUQ279"/>
      <c r="AUR279"/>
      <c r="AUS279"/>
      <c r="AUT279"/>
      <c r="AUU279"/>
      <c r="AUV279"/>
      <c r="AUW279"/>
      <c r="AUX279"/>
      <c r="AUY279"/>
      <c r="AUZ279"/>
      <c r="AVA279"/>
      <c r="AVB279"/>
      <c r="AVC279"/>
      <c r="AVD279"/>
      <c r="AVE279"/>
      <c r="AVF279"/>
      <c r="AVG279"/>
      <c r="AVH279"/>
      <c r="AVI279"/>
      <c r="AVJ279"/>
      <c r="AVK279"/>
      <c r="AVL279"/>
      <c r="AVM279"/>
      <c r="AVN279"/>
      <c r="AVO279"/>
      <c r="AVP279"/>
      <c r="AVQ279"/>
      <c r="AVR279"/>
      <c r="AVS279"/>
      <c r="AVT279"/>
      <c r="AVU279"/>
      <c r="AVV279"/>
      <c r="AVW279"/>
      <c r="AVX279"/>
      <c r="AVY279"/>
      <c r="AVZ279"/>
      <c r="AWA279"/>
      <c r="AWB279"/>
      <c r="AWC279"/>
      <c r="AWD279"/>
      <c r="AWE279"/>
      <c r="AWF279"/>
      <c r="AWG279"/>
      <c r="AWH279"/>
      <c r="AWI279"/>
      <c r="AWJ279"/>
      <c r="AWK279"/>
      <c r="AWL279"/>
      <c r="AWM279"/>
      <c r="AWN279"/>
      <c r="AWO279"/>
      <c r="AWP279"/>
      <c r="AWQ279"/>
      <c r="AWR279"/>
      <c r="AWS279"/>
      <c r="AWT279"/>
      <c r="AWU279"/>
      <c r="AWV279"/>
      <c r="AWW279"/>
      <c r="AWX279"/>
      <c r="AWY279"/>
      <c r="AWZ279"/>
      <c r="AXA279"/>
      <c r="AXB279"/>
      <c r="AXC279"/>
      <c r="AXD279"/>
      <c r="AXE279"/>
      <c r="AXF279"/>
      <c r="AXG279"/>
      <c r="AXH279"/>
      <c r="AXI279"/>
      <c r="AXJ279"/>
      <c r="AXK279"/>
      <c r="AXL279"/>
      <c r="AXM279"/>
      <c r="AXN279"/>
      <c r="AXO279"/>
      <c r="AXP279"/>
      <c r="AXQ279"/>
      <c r="AXR279"/>
      <c r="AXS279"/>
      <c r="AXT279"/>
      <c r="AXU279"/>
      <c r="AXV279"/>
      <c r="AXW279"/>
      <c r="AXX279"/>
      <c r="AXY279"/>
      <c r="AXZ279"/>
      <c r="AYA279"/>
      <c r="AYB279"/>
      <c r="AYC279"/>
      <c r="AYD279"/>
      <c r="AYE279"/>
      <c r="AYF279"/>
      <c r="AYG279"/>
      <c r="AYH279"/>
      <c r="AYI279"/>
      <c r="AYJ279"/>
      <c r="AYK279"/>
      <c r="AYL279"/>
      <c r="AYM279"/>
    </row>
    <row r="280" spans="1:1339" x14ac:dyDescent="0.3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  <c r="AGN280"/>
      <c r="AGO280"/>
      <c r="AGP280"/>
      <c r="AGQ280"/>
      <c r="AGR280"/>
      <c r="AGS280"/>
      <c r="AGT280"/>
      <c r="AGU280"/>
      <c r="AGV280"/>
      <c r="AGW280"/>
      <c r="AGX280"/>
      <c r="AGY280"/>
      <c r="AGZ280"/>
      <c r="AHA280"/>
      <c r="AHB280"/>
      <c r="AHC280"/>
      <c r="AHD280"/>
      <c r="AHE280"/>
      <c r="AHF280"/>
      <c r="AHG280"/>
      <c r="AHH280"/>
      <c r="AHI280"/>
      <c r="AHJ280"/>
      <c r="AHK280"/>
      <c r="AHL280"/>
      <c r="AHM280"/>
      <c r="AHN280"/>
      <c r="AHO280"/>
      <c r="AHP280"/>
      <c r="AHQ280"/>
      <c r="AHR280"/>
      <c r="AHS280"/>
      <c r="AHT280"/>
      <c r="AHU280"/>
      <c r="AHV280"/>
      <c r="AHW280"/>
      <c r="AHX280"/>
      <c r="AHY280"/>
      <c r="AHZ280"/>
      <c r="AIA280"/>
      <c r="AIB280"/>
      <c r="AIC280"/>
      <c r="AID280"/>
      <c r="AIE280"/>
      <c r="AIF280"/>
      <c r="AIG280"/>
      <c r="AIH280"/>
      <c r="AII280"/>
      <c r="AIJ280"/>
      <c r="AIK280"/>
      <c r="AIL280"/>
      <c r="AIM280"/>
      <c r="AIN280"/>
      <c r="AIO280"/>
      <c r="AIP280"/>
      <c r="AIQ280"/>
      <c r="AIR280"/>
      <c r="AIS280"/>
      <c r="AIT280"/>
      <c r="AIU280"/>
      <c r="AIV280"/>
      <c r="AIW280"/>
      <c r="AIX280"/>
      <c r="AIY280"/>
      <c r="AIZ280"/>
      <c r="AJA280"/>
      <c r="AJB280"/>
      <c r="AJC280"/>
      <c r="AJD280"/>
      <c r="AJE280"/>
      <c r="AJF280"/>
      <c r="AJG280"/>
      <c r="AJH280"/>
      <c r="AJI280"/>
      <c r="AJJ280"/>
      <c r="AJK280"/>
      <c r="AJL280"/>
      <c r="AJM280"/>
      <c r="AJN280"/>
      <c r="AJO280"/>
      <c r="AJP280"/>
      <c r="AJQ280"/>
      <c r="AJR280"/>
      <c r="AJS280"/>
      <c r="AJT280"/>
      <c r="AJU280"/>
      <c r="AJV280"/>
      <c r="AJW280"/>
      <c r="AJX280"/>
      <c r="AJY280"/>
      <c r="AJZ280"/>
      <c r="AKA280"/>
      <c r="AKB280"/>
      <c r="AKC280"/>
      <c r="AKD280"/>
      <c r="AKE280"/>
      <c r="AKF280"/>
      <c r="AKG280"/>
      <c r="AKH280"/>
      <c r="AKI280"/>
      <c r="AKJ280"/>
      <c r="AKK280"/>
      <c r="AKL280"/>
      <c r="AKM280"/>
      <c r="AKN280"/>
      <c r="AKO280"/>
      <c r="AKP280"/>
      <c r="AKQ280"/>
      <c r="AKR280"/>
      <c r="AKS280"/>
      <c r="AKT280"/>
      <c r="AKU280"/>
      <c r="AKV280"/>
      <c r="AKW280"/>
      <c r="AKX280"/>
      <c r="AKY280"/>
      <c r="AKZ280"/>
      <c r="ALA280"/>
      <c r="ALB280"/>
      <c r="ALC280"/>
      <c r="ALD280"/>
      <c r="ALE280"/>
      <c r="ALF280"/>
      <c r="ALG280"/>
      <c r="ALH280"/>
      <c r="ALI280"/>
      <c r="ALJ280"/>
      <c r="ALK280"/>
      <c r="ALL280"/>
      <c r="ALM280"/>
      <c r="ALN280"/>
      <c r="ALO280"/>
      <c r="ALP280"/>
      <c r="ALQ280"/>
      <c r="ALR280"/>
      <c r="ALS280"/>
      <c r="ALT280"/>
      <c r="ALU280"/>
      <c r="ALV280"/>
      <c r="ALW280"/>
      <c r="ALX280"/>
      <c r="ALY280"/>
      <c r="ALZ280"/>
      <c r="AMA280"/>
      <c r="AMB280"/>
      <c r="AMC280"/>
      <c r="AMD280"/>
      <c r="AME280"/>
      <c r="AMF280"/>
      <c r="AMG280"/>
      <c r="AMH280"/>
      <c r="AMI280"/>
      <c r="AMJ280"/>
      <c r="AMK280"/>
      <c r="AML280"/>
      <c r="AMM280"/>
      <c r="AMN280"/>
      <c r="AMO280"/>
      <c r="AMP280"/>
      <c r="AMQ280"/>
      <c r="AMR280"/>
      <c r="AMS280"/>
      <c r="AMT280"/>
      <c r="AMU280"/>
      <c r="AMV280"/>
      <c r="AMW280"/>
      <c r="AMX280"/>
      <c r="AMY280"/>
      <c r="AMZ280"/>
      <c r="ANA280"/>
      <c r="ANB280"/>
      <c r="ANC280"/>
      <c r="AND280"/>
      <c r="ANE280"/>
      <c r="ANF280"/>
      <c r="ANG280"/>
      <c r="ANH280"/>
      <c r="ANI280"/>
      <c r="ANJ280"/>
      <c r="ANK280"/>
      <c r="ANL280"/>
      <c r="ANM280"/>
      <c r="ANN280"/>
      <c r="ANO280"/>
      <c r="ANP280"/>
      <c r="ANQ280"/>
      <c r="ANR280"/>
      <c r="ANS280"/>
      <c r="ANT280"/>
      <c r="ANU280"/>
      <c r="ANV280"/>
      <c r="ANW280"/>
      <c r="ANX280"/>
      <c r="ANY280"/>
      <c r="ANZ280"/>
      <c r="AOA280"/>
      <c r="AOB280"/>
      <c r="AOC280"/>
      <c r="AOD280"/>
      <c r="AOE280"/>
      <c r="AOF280"/>
      <c r="AOG280"/>
      <c r="AOH280"/>
      <c r="AOI280"/>
      <c r="AOJ280"/>
      <c r="AOK280"/>
      <c r="AOL280"/>
      <c r="AOM280"/>
      <c r="AON280"/>
      <c r="AOO280"/>
      <c r="AOP280"/>
      <c r="AOQ280"/>
      <c r="AOR280"/>
      <c r="AOS280"/>
      <c r="AOT280"/>
      <c r="AOU280"/>
      <c r="AOV280"/>
      <c r="AOW280"/>
      <c r="AOX280"/>
      <c r="AOY280"/>
      <c r="AOZ280"/>
      <c r="APA280"/>
      <c r="APB280"/>
      <c r="APC280"/>
      <c r="APD280"/>
      <c r="APE280"/>
      <c r="APF280"/>
      <c r="APG280"/>
      <c r="APH280"/>
      <c r="API280"/>
      <c r="APJ280"/>
      <c r="APK280"/>
      <c r="APL280"/>
      <c r="APM280"/>
      <c r="APN280"/>
      <c r="APO280"/>
      <c r="APP280"/>
      <c r="APQ280"/>
      <c r="APR280"/>
      <c r="APS280"/>
      <c r="APT280"/>
      <c r="APU280"/>
      <c r="APV280"/>
      <c r="APW280"/>
      <c r="APX280"/>
      <c r="APY280"/>
      <c r="APZ280"/>
      <c r="AQA280"/>
      <c r="AQB280"/>
      <c r="AQC280"/>
      <c r="AQD280"/>
      <c r="AQE280"/>
      <c r="AQF280"/>
      <c r="AQG280"/>
      <c r="AQH280"/>
      <c r="AQI280"/>
      <c r="AQJ280"/>
      <c r="AQK280"/>
      <c r="AQL280"/>
      <c r="AQM280"/>
      <c r="AQN280"/>
      <c r="AQO280"/>
      <c r="AQP280"/>
      <c r="AQQ280"/>
      <c r="AQR280"/>
      <c r="AQS280"/>
      <c r="AQT280"/>
      <c r="AQU280"/>
      <c r="AQV280"/>
      <c r="AQW280"/>
      <c r="AQX280"/>
      <c r="AQY280"/>
      <c r="AQZ280"/>
      <c r="ARA280"/>
      <c r="ARB280"/>
      <c r="ARC280"/>
      <c r="ARD280"/>
      <c r="ARE280"/>
      <c r="ARF280"/>
      <c r="ARG280"/>
      <c r="ARH280"/>
      <c r="ARI280"/>
      <c r="ARJ280"/>
      <c r="ARK280"/>
      <c r="ARL280"/>
      <c r="ARM280"/>
      <c r="ARN280"/>
      <c r="ARO280"/>
      <c r="ARP280"/>
      <c r="ARQ280"/>
      <c r="ARR280"/>
      <c r="ARS280"/>
      <c r="ART280"/>
      <c r="ARU280"/>
      <c r="ARV280"/>
      <c r="ARW280"/>
      <c r="ARX280"/>
      <c r="ARY280"/>
      <c r="ARZ280"/>
      <c r="ASA280"/>
      <c r="ASB280"/>
      <c r="ASC280"/>
      <c r="ASD280"/>
      <c r="ASE280"/>
      <c r="ASF280"/>
      <c r="ASG280"/>
      <c r="ASH280"/>
      <c r="ASI280"/>
      <c r="ASJ280"/>
      <c r="ASK280"/>
      <c r="ASL280"/>
      <c r="ASM280"/>
      <c r="ASN280"/>
      <c r="ASO280"/>
      <c r="ASP280"/>
      <c r="ASQ280"/>
      <c r="ASR280"/>
      <c r="ASS280"/>
      <c r="AST280"/>
      <c r="ASU280"/>
      <c r="ASV280"/>
      <c r="ASW280"/>
      <c r="ASX280"/>
      <c r="ASY280"/>
      <c r="ASZ280"/>
      <c r="ATA280"/>
      <c r="ATB280"/>
      <c r="ATC280"/>
      <c r="ATD280"/>
      <c r="ATE280"/>
      <c r="ATF280"/>
      <c r="ATG280"/>
      <c r="ATH280"/>
      <c r="ATI280"/>
      <c r="ATJ280"/>
      <c r="ATK280"/>
      <c r="ATL280"/>
      <c r="ATM280"/>
      <c r="ATN280"/>
      <c r="ATO280"/>
      <c r="ATP280"/>
      <c r="ATQ280"/>
      <c r="ATR280"/>
      <c r="ATS280"/>
      <c r="ATT280"/>
      <c r="ATU280"/>
      <c r="ATV280"/>
      <c r="ATW280"/>
      <c r="ATX280"/>
      <c r="ATY280"/>
      <c r="ATZ280"/>
      <c r="AUA280"/>
      <c r="AUB280"/>
      <c r="AUC280"/>
      <c r="AUD280"/>
      <c r="AUE280"/>
      <c r="AUF280"/>
      <c r="AUG280"/>
      <c r="AUH280"/>
      <c r="AUI280"/>
      <c r="AUJ280"/>
      <c r="AUK280"/>
      <c r="AUL280"/>
      <c r="AUM280"/>
      <c r="AUN280"/>
      <c r="AUO280"/>
      <c r="AUP280"/>
      <c r="AUQ280"/>
      <c r="AUR280"/>
      <c r="AUS280"/>
      <c r="AUT280"/>
      <c r="AUU280"/>
      <c r="AUV280"/>
      <c r="AUW280"/>
      <c r="AUX280"/>
      <c r="AUY280"/>
      <c r="AUZ280"/>
      <c r="AVA280"/>
      <c r="AVB280"/>
      <c r="AVC280"/>
      <c r="AVD280"/>
      <c r="AVE280"/>
      <c r="AVF280"/>
      <c r="AVG280"/>
      <c r="AVH280"/>
      <c r="AVI280"/>
      <c r="AVJ280"/>
      <c r="AVK280"/>
      <c r="AVL280"/>
      <c r="AVM280"/>
      <c r="AVN280"/>
      <c r="AVO280"/>
      <c r="AVP280"/>
      <c r="AVQ280"/>
      <c r="AVR280"/>
      <c r="AVS280"/>
      <c r="AVT280"/>
      <c r="AVU280"/>
      <c r="AVV280"/>
      <c r="AVW280"/>
      <c r="AVX280"/>
      <c r="AVY280"/>
      <c r="AVZ280"/>
      <c r="AWA280"/>
      <c r="AWB280"/>
      <c r="AWC280"/>
      <c r="AWD280"/>
      <c r="AWE280"/>
      <c r="AWF280"/>
      <c r="AWG280"/>
      <c r="AWH280"/>
      <c r="AWI280"/>
      <c r="AWJ280"/>
      <c r="AWK280"/>
      <c r="AWL280"/>
      <c r="AWM280"/>
      <c r="AWN280"/>
      <c r="AWO280"/>
      <c r="AWP280"/>
      <c r="AWQ280"/>
      <c r="AWR280"/>
      <c r="AWS280"/>
      <c r="AWT280"/>
      <c r="AWU280"/>
      <c r="AWV280"/>
      <c r="AWW280"/>
      <c r="AWX280"/>
      <c r="AWY280"/>
      <c r="AWZ280"/>
      <c r="AXA280"/>
      <c r="AXB280"/>
      <c r="AXC280"/>
      <c r="AXD280"/>
      <c r="AXE280"/>
      <c r="AXF280"/>
      <c r="AXG280"/>
      <c r="AXH280"/>
      <c r="AXI280"/>
      <c r="AXJ280"/>
      <c r="AXK280"/>
      <c r="AXL280"/>
      <c r="AXM280"/>
      <c r="AXN280"/>
      <c r="AXO280"/>
      <c r="AXP280"/>
      <c r="AXQ280"/>
      <c r="AXR280"/>
      <c r="AXS280"/>
      <c r="AXT280"/>
      <c r="AXU280"/>
      <c r="AXV280"/>
      <c r="AXW280"/>
      <c r="AXX280"/>
      <c r="AXY280"/>
      <c r="AXZ280"/>
      <c r="AYA280"/>
      <c r="AYB280"/>
      <c r="AYC280"/>
      <c r="AYD280"/>
      <c r="AYE280"/>
      <c r="AYF280"/>
      <c r="AYG280"/>
      <c r="AYH280"/>
      <c r="AYI280"/>
      <c r="AYJ280"/>
      <c r="AYK280"/>
      <c r="AYL280"/>
      <c r="AYM280"/>
    </row>
    <row r="281" spans="1:1339" x14ac:dyDescent="0.3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  <c r="AGN281"/>
      <c r="AGO281"/>
      <c r="AGP281"/>
      <c r="AGQ281"/>
      <c r="AGR281"/>
      <c r="AGS281"/>
      <c r="AGT281"/>
      <c r="AGU281"/>
      <c r="AGV281"/>
      <c r="AGW281"/>
      <c r="AGX281"/>
      <c r="AGY281"/>
      <c r="AGZ281"/>
      <c r="AHA281"/>
      <c r="AHB281"/>
      <c r="AHC281"/>
      <c r="AHD281"/>
      <c r="AHE281"/>
      <c r="AHF281"/>
      <c r="AHG281"/>
      <c r="AHH281"/>
      <c r="AHI281"/>
      <c r="AHJ281"/>
      <c r="AHK281"/>
      <c r="AHL281"/>
      <c r="AHM281"/>
      <c r="AHN281"/>
      <c r="AHO281"/>
      <c r="AHP281"/>
      <c r="AHQ281"/>
      <c r="AHR281"/>
      <c r="AHS281"/>
      <c r="AHT281"/>
      <c r="AHU281"/>
      <c r="AHV281"/>
      <c r="AHW281"/>
      <c r="AHX281"/>
      <c r="AHY281"/>
      <c r="AHZ281"/>
      <c r="AIA281"/>
      <c r="AIB281"/>
      <c r="AIC281"/>
      <c r="AID281"/>
      <c r="AIE281"/>
      <c r="AIF281"/>
      <c r="AIG281"/>
      <c r="AIH281"/>
      <c r="AII281"/>
      <c r="AIJ281"/>
      <c r="AIK281"/>
      <c r="AIL281"/>
      <c r="AIM281"/>
      <c r="AIN281"/>
      <c r="AIO281"/>
      <c r="AIP281"/>
      <c r="AIQ281"/>
      <c r="AIR281"/>
      <c r="AIS281"/>
      <c r="AIT281"/>
      <c r="AIU281"/>
      <c r="AIV281"/>
      <c r="AIW281"/>
      <c r="AIX281"/>
      <c r="AIY281"/>
      <c r="AIZ281"/>
      <c r="AJA281"/>
      <c r="AJB281"/>
      <c r="AJC281"/>
      <c r="AJD281"/>
      <c r="AJE281"/>
      <c r="AJF281"/>
      <c r="AJG281"/>
      <c r="AJH281"/>
      <c r="AJI281"/>
      <c r="AJJ281"/>
      <c r="AJK281"/>
      <c r="AJL281"/>
      <c r="AJM281"/>
      <c r="AJN281"/>
      <c r="AJO281"/>
      <c r="AJP281"/>
      <c r="AJQ281"/>
      <c r="AJR281"/>
      <c r="AJS281"/>
      <c r="AJT281"/>
      <c r="AJU281"/>
      <c r="AJV281"/>
      <c r="AJW281"/>
      <c r="AJX281"/>
      <c r="AJY281"/>
      <c r="AJZ281"/>
      <c r="AKA281"/>
      <c r="AKB281"/>
      <c r="AKC281"/>
      <c r="AKD281"/>
      <c r="AKE281"/>
      <c r="AKF281"/>
      <c r="AKG281"/>
      <c r="AKH281"/>
      <c r="AKI281"/>
      <c r="AKJ281"/>
      <c r="AKK281"/>
      <c r="AKL281"/>
      <c r="AKM281"/>
      <c r="AKN281"/>
      <c r="AKO281"/>
      <c r="AKP281"/>
      <c r="AKQ281"/>
      <c r="AKR281"/>
      <c r="AKS281"/>
      <c r="AKT281"/>
      <c r="AKU281"/>
      <c r="AKV281"/>
      <c r="AKW281"/>
      <c r="AKX281"/>
      <c r="AKY281"/>
      <c r="AKZ281"/>
      <c r="ALA281"/>
      <c r="ALB281"/>
      <c r="ALC281"/>
      <c r="ALD281"/>
      <c r="ALE281"/>
      <c r="ALF281"/>
      <c r="ALG281"/>
      <c r="ALH281"/>
      <c r="ALI281"/>
      <c r="ALJ281"/>
      <c r="ALK281"/>
      <c r="ALL281"/>
      <c r="ALM281"/>
      <c r="ALN281"/>
      <c r="ALO281"/>
      <c r="ALP281"/>
      <c r="ALQ281"/>
      <c r="ALR281"/>
      <c r="ALS281"/>
      <c r="ALT281"/>
      <c r="ALU281"/>
      <c r="ALV281"/>
      <c r="ALW281"/>
      <c r="ALX281"/>
      <c r="ALY281"/>
      <c r="ALZ281"/>
      <c r="AMA281"/>
      <c r="AMB281"/>
      <c r="AMC281"/>
      <c r="AMD281"/>
      <c r="AME281"/>
      <c r="AMF281"/>
      <c r="AMG281"/>
      <c r="AMH281"/>
      <c r="AMI281"/>
      <c r="AMJ281"/>
      <c r="AMK281"/>
      <c r="AML281"/>
      <c r="AMM281"/>
      <c r="AMN281"/>
      <c r="AMO281"/>
      <c r="AMP281"/>
      <c r="AMQ281"/>
      <c r="AMR281"/>
      <c r="AMS281"/>
      <c r="AMT281"/>
      <c r="AMU281"/>
      <c r="AMV281"/>
      <c r="AMW281"/>
      <c r="AMX281"/>
      <c r="AMY281"/>
      <c r="AMZ281"/>
      <c r="ANA281"/>
      <c r="ANB281"/>
      <c r="ANC281"/>
      <c r="AND281"/>
      <c r="ANE281"/>
      <c r="ANF281"/>
      <c r="ANG281"/>
      <c r="ANH281"/>
      <c r="ANI281"/>
      <c r="ANJ281"/>
      <c r="ANK281"/>
      <c r="ANL281"/>
      <c r="ANM281"/>
      <c r="ANN281"/>
      <c r="ANO281"/>
      <c r="ANP281"/>
      <c r="ANQ281"/>
      <c r="ANR281"/>
      <c r="ANS281"/>
      <c r="ANT281"/>
      <c r="ANU281"/>
      <c r="ANV281"/>
      <c r="ANW281"/>
      <c r="ANX281"/>
      <c r="ANY281"/>
      <c r="ANZ281"/>
      <c r="AOA281"/>
      <c r="AOB281"/>
      <c r="AOC281"/>
      <c r="AOD281"/>
      <c r="AOE281"/>
      <c r="AOF281"/>
      <c r="AOG281"/>
      <c r="AOH281"/>
      <c r="AOI281"/>
      <c r="AOJ281"/>
      <c r="AOK281"/>
      <c r="AOL281"/>
      <c r="AOM281"/>
      <c r="AON281"/>
      <c r="AOO281"/>
      <c r="AOP281"/>
      <c r="AOQ281"/>
      <c r="AOR281"/>
      <c r="AOS281"/>
      <c r="AOT281"/>
      <c r="AOU281"/>
      <c r="AOV281"/>
      <c r="AOW281"/>
      <c r="AOX281"/>
      <c r="AOY281"/>
      <c r="AOZ281"/>
      <c r="APA281"/>
      <c r="APB281"/>
      <c r="APC281"/>
      <c r="APD281"/>
      <c r="APE281"/>
      <c r="APF281"/>
      <c r="APG281"/>
      <c r="APH281"/>
      <c r="API281"/>
      <c r="APJ281"/>
      <c r="APK281"/>
      <c r="APL281"/>
      <c r="APM281"/>
      <c r="APN281"/>
      <c r="APO281"/>
      <c r="APP281"/>
      <c r="APQ281"/>
      <c r="APR281"/>
      <c r="APS281"/>
      <c r="APT281"/>
      <c r="APU281"/>
      <c r="APV281"/>
      <c r="APW281"/>
      <c r="APX281"/>
      <c r="APY281"/>
      <c r="APZ281"/>
      <c r="AQA281"/>
      <c r="AQB281"/>
      <c r="AQC281"/>
      <c r="AQD281"/>
      <c r="AQE281"/>
      <c r="AQF281"/>
      <c r="AQG281"/>
      <c r="AQH281"/>
      <c r="AQI281"/>
      <c r="AQJ281"/>
      <c r="AQK281"/>
      <c r="AQL281"/>
      <c r="AQM281"/>
      <c r="AQN281"/>
      <c r="AQO281"/>
      <c r="AQP281"/>
      <c r="AQQ281"/>
      <c r="AQR281"/>
      <c r="AQS281"/>
      <c r="AQT281"/>
      <c r="AQU281"/>
      <c r="AQV281"/>
      <c r="AQW281"/>
      <c r="AQX281"/>
      <c r="AQY281"/>
      <c r="AQZ281"/>
      <c r="ARA281"/>
      <c r="ARB281"/>
      <c r="ARC281"/>
      <c r="ARD281"/>
      <c r="ARE281"/>
      <c r="ARF281"/>
      <c r="ARG281"/>
      <c r="ARH281"/>
      <c r="ARI281"/>
      <c r="ARJ281"/>
      <c r="ARK281"/>
      <c r="ARL281"/>
      <c r="ARM281"/>
      <c r="ARN281"/>
      <c r="ARO281"/>
      <c r="ARP281"/>
      <c r="ARQ281"/>
      <c r="ARR281"/>
      <c r="ARS281"/>
      <c r="ART281"/>
      <c r="ARU281"/>
      <c r="ARV281"/>
      <c r="ARW281"/>
      <c r="ARX281"/>
      <c r="ARY281"/>
      <c r="ARZ281"/>
      <c r="ASA281"/>
      <c r="ASB281"/>
      <c r="ASC281"/>
      <c r="ASD281"/>
      <c r="ASE281"/>
      <c r="ASF281"/>
      <c r="ASG281"/>
      <c r="ASH281"/>
      <c r="ASI281"/>
      <c r="ASJ281"/>
      <c r="ASK281"/>
      <c r="ASL281"/>
      <c r="ASM281"/>
      <c r="ASN281"/>
      <c r="ASO281"/>
      <c r="ASP281"/>
      <c r="ASQ281"/>
      <c r="ASR281"/>
      <c r="ASS281"/>
      <c r="AST281"/>
      <c r="ASU281"/>
      <c r="ASV281"/>
      <c r="ASW281"/>
      <c r="ASX281"/>
      <c r="ASY281"/>
      <c r="ASZ281"/>
      <c r="ATA281"/>
      <c r="ATB281"/>
      <c r="ATC281"/>
      <c r="ATD281"/>
      <c r="ATE281"/>
      <c r="ATF281"/>
      <c r="ATG281"/>
      <c r="ATH281"/>
      <c r="ATI281"/>
      <c r="ATJ281"/>
      <c r="ATK281"/>
      <c r="ATL281"/>
      <c r="ATM281"/>
      <c r="ATN281"/>
      <c r="ATO281"/>
      <c r="ATP281"/>
      <c r="ATQ281"/>
      <c r="ATR281"/>
      <c r="ATS281"/>
      <c r="ATT281"/>
      <c r="ATU281"/>
      <c r="ATV281"/>
      <c r="ATW281"/>
      <c r="ATX281"/>
      <c r="ATY281"/>
      <c r="ATZ281"/>
      <c r="AUA281"/>
      <c r="AUB281"/>
      <c r="AUC281"/>
      <c r="AUD281"/>
      <c r="AUE281"/>
      <c r="AUF281"/>
      <c r="AUG281"/>
      <c r="AUH281"/>
      <c r="AUI281"/>
      <c r="AUJ281"/>
      <c r="AUK281"/>
      <c r="AUL281"/>
      <c r="AUM281"/>
      <c r="AUN281"/>
      <c r="AUO281"/>
      <c r="AUP281"/>
      <c r="AUQ281"/>
      <c r="AUR281"/>
      <c r="AUS281"/>
      <c r="AUT281"/>
      <c r="AUU281"/>
      <c r="AUV281"/>
      <c r="AUW281"/>
      <c r="AUX281"/>
      <c r="AUY281"/>
      <c r="AUZ281"/>
      <c r="AVA281"/>
      <c r="AVB281"/>
      <c r="AVC281"/>
      <c r="AVD281"/>
      <c r="AVE281"/>
      <c r="AVF281"/>
      <c r="AVG281"/>
      <c r="AVH281"/>
      <c r="AVI281"/>
      <c r="AVJ281"/>
      <c r="AVK281"/>
      <c r="AVL281"/>
      <c r="AVM281"/>
      <c r="AVN281"/>
      <c r="AVO281"/>
      <c r="AVP281"/>
      <c r="AVQ281"/>
      <c r="AVR281"/>
      <c r="AVS281"/>
      <c r="AVT281"/>
      <c r="AVU281"/>
      <c r="AVV281"/>
      <c r="AVW281"/>
      <c r="AVX281"/>
      <c r="AVY281"/>
      <c r="AVZ281"/>
      <c r="AWA281"/>
      <c r="AWB281"/>
      <c r="AWC281"/>
      <c r="AWD281"/>
      <c r="AWE281"/>
      <c r="AWF281"/>
      <c r="AWG281"/>
      <c r="AWH281"/>
      <c r="AWI281"/>
      <c r="AWJ281"/>
      <c r="AWK281"/>
      <c r="AWL281"/>
      <c r="AWM281"/>
      <c r="AWN281"/>
      <c r="AWO281"/>
      <c r="AWP281"/>
      <c r="AWQ281"/>
      <c r="AWR281"/>
      <c r="AWS281"/>
      <c r="AWT281"/>
      <c r="AWU281"/>
      <c r="AWV281"/>
      <c r="AWW281"/>
      <c r="AWX281"/>
      <c r="AWY281"/>
      <c r="AWZ281"/>
      <c r="AXA281"/>
      <c r="AXB281"/>
      <c r="AXC281"/>
      <c r="AXD281"/>
      <c r="AXE281"/>
      <c r="AXF281"/>
      <c r="AXG281"/>
      <c r="AXH281"/>
      <c r="AXI281"/>
      <c r="AXJ281"/>
      <c r="AXK281"/>
      <c r="AXL281"/>
      <c r="AXM281"/>
      <c r="AXN281"/>
      <c r="AXO281"/>
      <c r="AXP281"/>
      <c r="AXQ281"/>
      <c r="AXR281"/>
      <c r="AXS281"/>
      <c r="AXT281"/>
      <c r="AXU281"/>
      <c r="AXV281"/>
      <c r="AXW281"/>
      <c r="AXX281"/>
      <c r="AXY281"/>
      <c r="AXZ281"/>
      <c r="AYA281"/>
      <c r="AYB281"/>
      <c r="AYC281"/>
      <c r="AYD281"/>
      <c r="AYE281"/>
      <c r="AYF281"/>
      <c r="AYG281"/>
      <c r="AYH281"/>
      <c r="AYI281"/>
      <c r="AYJ281"/>
      <c r="AYK281"/>
      <c r="AYL281"/>
      <c r="AYM281"/>
    </row>
    <row r="282" spans="1:1339" x14ac:dyDescent="0.3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  <c r="AGN282"/>
      <c r="AGO282"/>
      <c r="AGP282"/>
      <c r="AGQ282"/>
      <c r="AGR282"/>
      <c r="AGS282"/>
      <c r="AGT282"/>
      <c r="AGU282"/>
      <c r="AGV282"/>
      <c r="AGW282"/>
      <c r="AGX282"/>
      <c r="AGY282"/>
      <c r="AGZ282"/>
      <c r="AHA282"/>
      <c r="AHB282"/>
      <c r="AHC282"/>
      <c r="AHD282"/>
      <c r="AHE282"/>
      <c r="AHF282"/>
      <c r="AHG282"/>
      <c r="AHH282"/>
      <c r="AHI282"/>
      <c r="AHJ282"/>
      <c r="AHK282"/>
      <c r="AHL282"/>
      <c r="AHM282"/>
      <c r="AHN282"/>
      <c r="AHO282"/>
      <c r="AHP282"/>
      <c r="AHQ282"/>
      <c r="AHR282"/>
      <c r="AHS282"/>
      <c r="AHT282"/>
      <c r="AHU282"/>
      <c r="AHV282"/>
      <c r="AHW282"/>
      <c r="AHX282"/>
      <c r="AHY282"/>
      <c r="AHZ282"/>
      <c r="AIA282"/>
      <c r="AIB282"/>
      <c r="AIC282"/>
      <c r="AID282"/>
      <c r="AIE282"/>
      <c r="AIF282"/>
      <c r="AIG282"/>
      <c r="AIH282"/>
      <c r="AII282"/>
      <c r="AIJ282"/>
      <c r="AIK282"/>
      <c r="AIL282"/>
      <c r="AIM282"/>
      <c r="AIN282"/>
      <c r="AIO282"/>
      <c r="AIP282"/>
      <c r="AIQ282"/>
      <c r="AIR282"/>
      <c r="AIS282"/>
      <c r="AIT282"/>
      <c r="AIU282"/>
      <c r="AIV282"/>
      <c r="AIW282"/>
      <c r="AIX282"/>
      <c r="AIY282"/>
      <c r="AIZ282"/>
      <c r="AJA282"/>
      <c r="AJB282"/>
      <c r="AJC282"/>
      <c r="AJD282"/>
      <c r="AJE282"/>
      <c r="AJF282"/>
      <c r="AJG282"/>
      <c r="AJH282"/>
      <c r="AJI282"/>
      <c r="AJJ282"/>
      <c r="AJK282"/>
      <c r="AJL282"/>
      <c r="AJM282"/>
      <c r="AJN282"/>
      <c r="AJO282"/>
      <c r="AJP282"/>
      <c r="AJQ282"/>
      <c r="AJR282"/>
      <c r="AJS282"/>
      <c r="AJT282"/>
      <c r="AJU282"/>
      <c r="AJV282"/>
      <c r="AJW282"/>
      <c r="AJX282"/>
      <c r="AJY282"/>
      <c r="AJZ282"/>
      <c r="AKA282"/>
      <c r="AKB282"/>
      <c r="AKC282"/>
      <c r="AKD282"/>
      <c r="AKE282"/>
      <c r="AKF282"/>
      <c r="AKG282"/>
      <c r="AKH282"/>
      <c r="AKI282"/>
      <c r="AKJ282"/>
      <c r="AKK282"/>
      <c r="AKL282"/>
      <c r="AKM282"/>
      <c r="AKN282"/>
      <c r="AKO282"/>
      <c r="AKP282"/>
      <c r="AKQ282"/>
      <c r="AKR282"/>
      <c r="AKS282"/>
      <c r="AKT282"/>
      <c r="AKU282"/>
      <c r="AKV282"/>
      <c r="AKW282"/>
      <c r="AKX282"/>
      <c r="AKY282"/>
      <c r="AKZ282"/>
      <c r="ALA282"/>
      <c r="ALB282"/>
      <c r="ALC282"/>
      <c r="ALD282"/>
      <c r="ALE282"/>
      <c r="ALF282"/>
      <c r="ALG282"/>
      <c r="ALH282"/>
      <c r="ALI282"/>
      <c r="ALJ282"/>
      <c r="ALK282"/>
      <c r="ALL282"/>
      <c r="ALM282"/>
      <c r="ALN282"/>
      <c r="ALO282"/>
      <c r="ALP282"/>
      <c r="ALQ282"/>
      <c r="ALR282"/>
      <c r="ALS282"/>
      <c r="ALT282"/>
      <c r="ALU282"/>
      <c r="ALV282"/>
      <c r="ALW282"/>
      <c r="ALX282"/>
      <c r="ALY282"/>
      <c r="ALZ282"/>
      <c r="AMA282"/>
      <c r="AMB282"/>
      <c r="AMC282"/>
      <c r="AMD282"/>
      <c r="AME282"/>
      <c r="AMF282"/>
      <c r="AMG282"/>
      <c r="AMH282"/>
      <c r="AMI282"/>
      <c r="AMJ282"/>
      <c r="AMK282"/>
      <c r="AML282"/>
      <c r="AMM282"/>
      <c r="AMN282"/>
      <c r="AMO282"/>
      <c r="AMP282"/>
      <c r="AMQ282"/>
      <c r="AMR282"/>
      <c r="AMS282"/>
      <c r="AMT282"/>
      <c r="AMU282"/>
      <c r="AMV282"/>
      <c r="AMW282"/>
      <c r="AMX282"/>
      <c r="AMY282"/>
      <c r="AMZ282"/>
      <c r="ANA282"/>
      <c r="ANB282"/>
      <c r="ANC282"/>
      <c r="AND282"/>
      <c r="ANE282"/>
      <c r="ANF282"/>
      <c r="ANG282"/>
      <c r="ANH282"/>
      <c r="ANI282"/>
      <c r="ANJ282"/>
      <c r="ANK282"/>
      <c r="ANL282"/>
      <c r="ANM282"/>
      <c r="ANN282"/>
      <c r="ANO282"/>
      <c r="ANP282"/>
      <c r="ANQ282"/>
      <c r="ANR282"/>
      <c r="ANS282"/>
      <c r="ANT282"/>
      <c r="ANU282"/>
      <c r="ANV282"/>
      <c r="ANW282"/>
      <c r="ANX282"/>
      <c r="ANY282"/>
      <c r="ANZ282"/>
      <c r="AOA282"/>
      <c r="AOB282"/>
      <c r="AOC282"/>
      <c r="AOD282"/>
      <c r="AOE282"/>
      <c r="AOF282"/>
      <c r="AOG282"/>
      <c r="AOH282"/>
      <c r="AOI282"/>
      <c r="AOJ282"/>
      <c r="AOK282"/>
      <c r="AOL282"/>
      <c r="AOM282"/>
      <c r="AON282"/>
      <c r="AOO282"/>
      <c r="AOP282"/>
      <c r="AOQ282"/>
      <c r="AOR282"/>
      <c r="AOS282"/>
      <c r="AOT282"/>
      <c r="AOU282"/>
      <c r="AOV282"/>
      <c r="AOW282"/>
      <c r="AOX282"/>
      <c r="AOY282"/>
      <c r="AOZ282"/>
      <c r="APA282"/>
      <c r="APB282"/>
      <c r="APC282"/>
      <c r="APD282"/>
      <c r="APE282"/>
      <c r="APF282"/>
      <c r="APG282"/>
      <c r="APH282"/>
      <c r="API282"/>
      <c r="APJ282"/>
      <c r="APK282"/>
      <c r="APL282"/>
      <c r="APM282"/>
      <c r="APN282"/>
      <c r="APO282"/>
      <c r="APP282"/>
      <c r="APQ282"/>
      <c r="APR282"/>
      <c r="APS282"/>
      <c r="APT282"/>
      <c r="APU282"/>
      <c r="APV282"/>
      <c r="APW282"/>
      <c r="APX282"/>
      <c r="APY282"/>
      <c r="APZ282"/>
      <c r="AQA282"/>
      <c r="AQB282"/>
      <c r="AQC282"/>
      <c r="AQD282"/>
      <c r="AQE282"/>
      <c r="AQF282"/>
      <c r="AQG282"/>
      <c r="AQH282"/>
      <c r="AQI282"/>
      <c r="AQJ282"/>
      <c r="AQK282"/>
      <c r="AQL282"/>
      <c r="AQM282"/>
      <c r="AQN282"/>
      <c r="AQO282"/>
      <c r="AQP282"/>
      <c r="AQQ282"/>
      <c r="AQR282"/>
      <c r="AQS282"/>
      <c r="AQT282"/>
      <c r="AQU282"/>
      <c r="AQV282"/>
      <c r="AQW282"/>
      <c r="AQX282"/>
      <c r="AQY282"/>
      <c r="AQZ282"/>
      <c r="ARA282"/>
      <c r="ARB282"/>
      <c r="ARC282"/>
      <c r="ARD282"/>
      <c r="ARE282"/>
      <c r="ARF282"/>
      <c r="ARG282"/>
      <c r="ARH282"/>
      <c r="ARI282"/>
      <c r="ARJ282"/>
      <c r="ARK282"/>
      <c r="ARL282"/>
      <c r="ARM282"/>
      <c r="ARN282"/>
      <c r="ARO282"/>
      <c r="ARP282"/>
      <c r="ARQ282"/>
      <c r="ARR282"/>
      <c r="ARS282"/>
      <c r="ART282"/>
      <c r="ARU282"/>
      <c r="ARV282"/>
      <c r="ARW282"/>
      <c r="ARX282"/>
      <c r="ARY282"/>
      <c r="ARZ282"/>
      <c r="ASA282"/>
      <c r="ASB282"/>
      <c r="ASC282"/>
      <c r="ASD282"/>
      <c r="ASE282"/>
      <c r="ASF282"/>
      <c r="ASG282"/>
      <c r="ASH282"/>
      <c r="ASI282"/>
      <c r="ASJ282"/>
      <c r="ASK282"/>
      <c r="ASL282"/>
      <c r="ASM282"/>
      <c r="ASN282"/>
      <c r="ASO282"/>
      <c r="ASP282"/>
      <c r="ASQ282"/>
      <c r="ASR282"/>
      <c r="ASS282"/>
      <c r="AST282"/>
      <c r="ASU282"/>
      <c r="ASV282"/>
      <c r="ASW282"/>
      <c r="ASX282"/>
      <c r="ASY282"/>
      <c r="ASZ282"/>
      <c r="ATA282"/>
      <c r="ATB282"/>
      <c r="ATC282"/>
      <c r="ATD282"/>
      <c r="ATE282"/>
      <c r="ATF282"/>
      <c r="ATG282"/>
      <c r="ATH282"/>
      <c r="ATI282"/>
      <c r="ATJ282"/>
      <c r="ATK282"/>
      <c r="ATL282"/>
      <c r="ATM282"/>
      <c r="ATN282"/>
      <c r="ATO282"/>
      <c r="ATP282"/>
      <c r="ATQ282"/>
      <c r="ATR282"/>
      <c r="ATS282"/>
      <c r="ATT282"/>
      <c r="ATU282"/>
      <c r="ATV282"/>
      <c r="ATW282"/>
      <c r="ATX282"/>
      <c r="ATY282"/>
      <c r="ATZ282"/>
      <c r="AUA282"/>
      <c r="AUB282"/>
      <c r="AUC282"/>
      <c r="AUD282"/>
      <c r="AUE282"/>
      <c r="AUF282"/>
      <c r="AUG282"/>
      <c r="AUH282"/>
      <c r="AUI282"/>
      <c r="AUJ282"/>
      <c r="AUK282"/>
      <c r="AUL282"/>
      <c r="AUM282"/>
      <c r="AUN282"/>
      <c r="AUO282"/>
      <c r="AUP282"/>
      <c r="AUQ282"/>
      <c r="AUR282"/>
      <c r="AUS282"/>
      <c r="AUT282"/>
      <c r="AUU282"/>
      <c r="AUV282"/>
      <c r="AUW282"/>
      <c r="AUX282"/>
      <c r="AUY282"/>
      <c r="AUZ282"/>
      <c r="AVA282"/>
      <c r="AVB282"/>
      <c r="AVC282"/>
      <c r="AVD282"/>
      <c r="AVE282"/>
      <c r="AVF282"/>
      <c r="AVG282"/>
      <c r="AVH282"/>
      <c r="AVI282"/>
      <c r="AVJ282"/>
      <c r="AVK282"/>
      <c r="AVL282"/>
      <c r="AVM282"/>
      <c r="AVN282"/>
      <c r="AVO282"/>
      <c r="AVP282"/>
      <c r="AVQ282"/>
      <c r="AVR282"/>
      <c r="AVS282"/>
      <c r="AVT282"/>
      <c r="AVU282"/>
      <c r="AVV282"/>
      <c r="AVW282"/>
      <c r="AVX282"/>
      <c r="AVY282"/>
      <c r="AVZ282"/>
      <c r="AWA282"/>
      <c r="AWB282"/>
      <c r="AWC282"/>
      <c r="AWD282"/>
      <c r="AWE282"/>
      <c r="AWF282"/>
      <c r="AWG282"/>
      <c r="AWH282"/>
      <c r="AWI282"/>
      <c r="AWJ282"/>
      <c r="AWK282"/>
      <c r="AWL282"/>
      <c r="AWM282"/>
      <c r="AWN282"/>
      <c r="AWO282"/>
      <c r="AWP282"/>
      <c r="AWQ282"/>
      <c r="AWR282"/>
      <c r="AWS282"/>
      <c r="AWT282"/>
      <c r="AWU282"/>
      <c r="AWV282"/>
      <c r="AWW282"/>
      <c r="AWX282"/>
      <c r="AWY282"/>
      <c r="AWZ282"/>
      <c r="AXA282"/>
      <c r="AXB282"/>
      <c r="AXC282"/>
      <c r="AXD282"/>
      <c r="AXE282"/>
      <c r="AXF282"/>
      <c r="AXG282"/>
      <c r="AXH282"/>
      <c r="AXI282"/>
      <c r="AXJ282"/>
      <c r="AXK282"/>
      <c r="AXL282"/>
      <c r="AXM282"/>
      <c r="AXN282"/>
      <c r="AXO282"/>
      <c r="AXP282"/>
      <c r="AXQ282"/>
      <c r="AXR282"/>
      <c r="AXS282"/>
      <c r="AXT282"/>
      <c r="AXU282"/>
      <c r="AXV282"/>
      <c r="AXW282"/>
      <c r="AXX282"/>
      <c r="AXY282"/>
      <c r="AXZ282"/>
      <c r="AYA282"/>
      <c r="AYB282"/>
      <c r="AYC282"/>
      <c r="AYD282"/>
      <c r="AYE282"/>
      <c r="AYF282"/>
      <c r="AYG282"/>
      <c r="AYH282"/>
      <c r="AYI282"/>
      <c r="AYJ282"/>
      <c r="AYK282"/>
      <c r="AYL282"/>
      <c r="AYM282"/>
    </row>
    <row r="283" spans="1:1339" x14ac:dyDescent="0.3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  <c r="AGN283"/>
      <c r="AGO283"/>
      <c r="AGP283"/>
      <c r="AGQ283"/>
      <c r="AGR283"/>
      <c r="AGS283"/>
      <c r="AGT283"/>
      <c r="AGU283"/>
      <c r="AGV283"/>
      <c r="AGW283"/>
      <c r="AGX283"/>
      <c r="AGY283"/>
      <c r="AGZ283"/>
      <c r="AHA283"/>
      <c r="AHB283"/>
      <c r="AHC283"/>
      <c r="AHD283"/>
      <c r="AHE283"/>
      <c r="AHF283"/>
      <c r="AHG283"/>
      <c r="AHH283"/>
      <c r="AHI283"/>
      <c r="AHJ283"/>
      <c r="AHK283"/>
      <c r="AHL283"/>
      <c r="AHM283"/>
      <c r="AHN283"/>
      <c r="AHO283"/>
      <c r="AHP283"/>
      <c r="AHQ283"/>
      <c r="AHR283"/>
      <c r="AHS283"/>
      <c r="AHT283"/>
      <c r="AHU283"/>
      <c r="AHV283"/>
      <c r="AHW283"/>
      <c r="AHX283"/>
      <c r="AHY283"/>
      <c r="AHZ283"/>
      <c r="AIA283"/>
      <c r="AIB283"/>
      <c r="AIC283"/>
      <c r="AID283"/>
      <c r="AIE283"/>
      <c r="AIF283"/>
      <c r="AIG283"/>
      <c r="AIH283"/>
      <c r="AII283"/>
      <c r="AIJ283"/>
      <c r="AIK283"/>
      <c r="AIL283"/>
      <c r="AIM283"/>
      <c r="AIN283"/>
      <c r="AIO283"/>
      <c r="AIP283"/>
      <c r="AIQ283"/>
      <c r="AIR283"/>
      <c r="AIS283"/>
      <c r="AIT283"/>
      <c r="AIU283"/>
      <c r="AIV283"/>
      <c r="AIW283"/>
      <c r="AIX283"/>
      <c r="AIY283"/>
      <c r="AIZ283"/>
      <c r="AJA283"/>
      <c r="AJB283"/>
      <c r="AJC283"/>
      <c r="AJD283"/>
      <c r="AJE283"/>
      <c r="AJF283"/>
      <c r="AJG283"/>
      <c r="AJH283"/>
      <c r="AJI283"/>
      <c r="AJJ283"/>
      <c r="AJK283"/>
      <c r="AJL283"/>
      <c r="AJM283"/>
      <c r="AJN283"/>
      <c r="AJO283"/>
      <c r="AJP283"/>
      <c r="AJQ283"/>
      <c r="AJR283"/>
      <c r="AJS283"/>
      <c r="AJT283"/>
      <c r="AJU283"/>
      <c r="AJV283"/>
      <c r="AJW283"/>
      <c r="AJX283"/>
      <c r="AJY283"/>
      <c r="AJZ283"/>
      <c r="AKA283"/>
      <c r="AKB283"/>
      <c r="AKC283"/>
      <c r="AKD283"/>
      <c r="AKE283"/>
      <c r="AKF283"/>
      <c r="AKG283"/>
      <c r="AKH283"/>
      <c r="AKI283"/>
      <c r="AKJ283"/>
      <c r="AKK283"/>
      <c r="AKL283"/>
      <c r="AKM283"/>
      <c r="AKN283"/>
      <c r="AKO283"/>
      <c r="AKP283"/>
      <c r="AKQ283"/>
      <c r="AKR283"/>
      <c r="AKS283"/>
      <c r="AKT283"/>
      <c r="AKU283"/>
      <c r="AKV283"/>
      <c r="AKW283"/>
      <c r="AKX283"/>
      <c r="AKY283"/>
      <c r="AKZ283"/>
      <c r="ALA283"/>
      <c r="ALB283"/>
      <c r="ALC283"/>
      <c r="ALD283"/>
      <c r="ALE283"/>
      <c r="ALF283"/>
      <c r="ALG283"/>
      <c r="ALH283"/>
      <c r="ALI283"/>
      <c r="ALJ283"/>
      <c r="ALK283"/>
      <c r="ALL283"/>
      <c r="ALM283"/>
      <c r="ALN283"/>
      <c r="ALO283"/>
      <c r="ALP283"/>
      <c r="ALQ283"/>
      <c r="ALR283"/>
      <c r="ALS283"/>
      <c r="ALT283"/>
      <c r="ALU283"/>
      <c r="ALV283"/>
      <c r="ALW283"/>
      <c r="ALX283"/>
      <c r="ALY283"/>
      <c r="ALZ283"/>
      <c r="AMA283"/>
      <c r="AMB283"/>
      <c r="AMC283"/>
      <c r="AMD283"/>
      <c r="AME283"/>
      <c r="AMF283"/>
      <c r="AMG283"/>
      <c r="AMH283"/>
      <c r="AMI283"/>
      <c r="AMJ283"/>
      <c r="AMK283"/>
      <c r="AML283"/>
      <c r="AMM283"/>
      <c r="AMN283"/>
      <c r="AMO283"/>
      <c r="AMP283"/>
      <c r="AMQ283"/>
      <c r="AMR283"/>
      <c r="AMS283"/>
      <c r="AMT283"/>
      <c r="AMU283"/>
      <c r="AMV283"/>
      <c r="AMW283"/>
      <c r="AMX283"/>
      <c r="AMY283"/>
      <c r="AMZ283"/>
      <c r="ANA283"/>
      <c r="ANB283"/>
      <c r="ANC283"/>
      <c r="AND283"/>
      <c r="ANE283"/>
      <c r="ANF283"/>
      <c r="ANG283"/>
      <c r="ANH283"/>
      <c r="ANI283"/>
      <c r="ANJ283"/>
      <c r="ANK283"/>
      <c r="ANL283"/>
      <c r="ANM283"/>
      <c r="ANN283"/>
      <c r="ANO283"/>
      <c r="ANP283"/>
      <c r="ANQ283"/>
      <c r="ANR283"/>
      <c r="ANS283"/>
      <c r="ANT283"/>
      <c r="ANU283"/>
      <c r="ANV283"/>
      <c r="ANW283"/>
      <c r="ANX283"/>
      <c r="ANY283"/>
      <c r="ANZ283"/>
      <c r="AOA283"/>
      <c r="AOB283"/>
      <c r="AOC283"/>
      <c r="AOD283"/>
      <c r="AOE283"/>
      <c r="AOF283"/>
      <c r="AOG283"/>
      <c r="AOH283"/>
      <c r="AOI283"/>
      <c r="AOJ283"/>
      <c r="AOK283"/>
      <c r="AOL283"/>
      <c r="AOM283"/>
      <c r="AON283"/>
      <c r="AOO283"/>
      <c r="AOP283"/>
      <c r="AOQ283"/>
      <c r="AOR283"/>
      <c r="AOS283"/>
      <c r="AOT283"/>
      <c r="AOU283"/>
      <c r="AOV283"/>
      <c r="AOW283"/>
      <c r="AOX283"/>
      <c r="AOY283"/>
      <c r="AOZ283"/>
      <c r="APA283"/>
      <c r="APB283"/>
      <c r="APC283"/>
      <c r="APD283"/>
      <c r="APE283"/>
      <c r="APF283"/>
      <c r="APG283"/>
      <c r="APH283"/>
      <c r="API283"/>
      <c r="APJ283"/>
      <c r="APK283"/>
      <c r="APL283"/>
      <c r="APM283"/>
      <c r="APN283"/>
      <c r="APO283"/>
      <c r="APP283"/>
      <c r="APQ283"/>
      <c r="APR283"/>
      <c r="APS283"/>
      <c r="APT283"/>
      <c r="APU283"/>
      <c r="APV283"/>
      <c r="APW283"/>
      <c r="APX283"/>
      <c r="APY283"/>
      <c r="APZ283"/>
      <c r="AQA283"/>
      <c r="AQB283"/>
      <c r="AQC283"/>
      <c r="AQD283"/>
      <c r="AQE283"/>
      <c r="AQF283"/>
      <c r="AQG283"/>
      <c r="AQH283"/>
      <c r="AQI283"/>
      <c r="AQJ283"/>
      <c r="AQK283"/>
      <c r="AQL283"/>
      <c r="AQM283"/>
      <c r="AQN283"/>
      <c r="AQO283"/>
      <c r="AQP283"/>
      <c r="AQQ283"/>
      <c r="AQR283"/>
      <c r="AQS283"/>
      <c r="AQT283"/>
      <c r="AQU283"/>
      <c r="AQV283"/>
      <c r="AQW283"/>
      <c r="AQX283"/>
      <c r="AQY283"/>
      <c r="AQZ283"/>
      <c r="ARA283"/>
      <c r="ARB283"/>
      <c r="ARC283"/>
      <c r="ARD283"/>
      <c r="ARE283"/>
      <c r="ARF283"/>
      <c r="ARG283"/>
      <c r="ARH283"/>
      <c r="ARI283"/>
      <c r="ARJ283"/>
      <c r="ARK283"/>
      <c r="ARL283"/>
      <c r="ARM283"/>
      <c r="ARN283"/>
      <c r="ARO283"/>
      <c r="ARP283"/>
      <c r="ARQ283"/>
      <c r="ARR283"/>
      <c r="ARS283"/>
      <c r="ART283"/>
      <c r="ARU283"/>
      <c r="ARV283"/>
      <c r="ARW283"/>
      <c r="ARX283"/>
      <c r="ARY283"/>
      <c r="ARZ283"/>
      <c r="ASA283"/>
      <c r="ASB283"/>
      <c r="ASC283"/>
      <c r="ASD283"/>
      <c r="ASE283"/>
      <c r="ASF283"/>
      <c r="ASG283"/>
      <c r="ASH283"/>
      <c r="ASI283"/>
      <c r="ASJ283"/>
      <c r="ASK283"/>
      <c r="ASL283"/>
      <c r="ASM283"/>
      <c r="ASN283"/>
      <c r="ASO283"/>
      <c r="ASP283"/>
      <c r="ASQ283"/>
      <c r="ASR283"/>
      <c r="ASS283"/>
      <c r="AST283"/>
      <c r="ASU283"/>
      <c r="ASV283"/>
      <c r="ASW283"/>
      <c r="ASX283"/>
      <c r="ASY283"/>
      <c r="ASZ283"/>
      <c r="ATA283"/>
      <c r="ATB283"/>
      <c r="ATC283"/>
      <c r="ATD283"/>
      <c r="ATE283"/>
      <c r="ATF283"/>
      <c r="ATG283"/>
      <c r="ATH283"/>
      <c r="ATI283"/>
      <c r="ATJ283"/>
      <c r="ATK283"/>
      <c r="ATL283"/>
      <c r="ATM283"/>
      <c r="ATN283"/>
      <c r="ATO283"/>
      <c r="ATP283"/>
      <c r="ATQ283"/>
      <c r="ATR283"/>
      <c r="ATS283"/>
      <c r="ATT283"/>
      <c r="ATU283"/>
      <c r="ATV283"/>
      <c r="ATW283"/>
      <c r="ATX283"/>
      <c r="ATY283"/>
      <c r="ATZ283"/>
      <c r="AUA283"/>
      <c r="AUB283"/>
      <c r="AUC283"/>
      <c r="AUD283"/>
      <c r="AUE283"/>
      <c r="AUF283"/>
      <c r="AUG283"/>
      <c r="AUH283"/>
      <c r="AUI283"/>
      <c r="AUJ283"/>
      <c r="AUK283"/>
      <c r="AUL283"/>
      <c r="AUM283"/>
      <c r="AUN283"/>
      <c r="AUO283"/>
      <c r="AUP283"/>
      <c r="AUQ283"/>
      <c r="AUR283"/>
      <c r="AUS283"/>
      <c r="AUT283"/>
      <c r="AUU283"/>
      <c r="AUV283"/>
      <c r="AUW283"/>
      <c r="AUX283"/>
      <c r="AUY283"/>
      <c r="AUZ283"/>
      <c r="AVA283"/>
      <c r="AVB283"/>
      <c r="AVC283"/>
      <c r="AVD283"/>
      <c r="AVE283"/>
      <c r="AVF283"/>
      <c r="AVG283"/>
      <c r="AVH283"/>
      <c r="AVI283"/>
      <c r="AVJ283"/>
      <c r="AVK283"/>
      <c r="AVL283"/>
      <c r="AVM283"/>
      <c r="AVN283"/>
      <c r="AVO283"/>
      <c r="AVP283"/>
      <c r="AVQ283"/>
      <c r="AVR283"/>
      <c r="AVS283"/>
      <c r="AVT283"/>
      <c r="AVU283"/>
      <c r="AVV283"/>
      <c r="AVW283"/>
      <c r="AVX283"/>
      <c r="AVY283"/>
      <c r="AVZ283"/>
      <c r="AWA283"/>
      <c r="AWB283"/>
      <c r="AWC283"/>
      <c r="AWD283"/>
      <c r="AWE283"/>
      <c r="AWF283"/>
      <c r="AWG283"/>
      <c r="AWH283"/>
      <c r="AWI283"/>
      <c r="AWJ283"/>
      <c r="AWK283"/>
      <c r="AWL283"/>
      <c r="AWM283"/>
      <c r="AWN283"/>
      <c r="AWO283"/>
      <c r="AWP283"/>
      <c r="AWQ283"/>
      <c r="AWR283"/>
      <c r="AWS283"/>
      <c r="AWT283"/>
      <c r="AWU283"/>
      <c r="AWV283"/>
      <c r="AWW283"/>
      <c r="AWX283"/>
      <c r="AWY283"/>
      <c r="AWZ283"/>
      <c r="AXA283"/>
      <c r="AXB283"/>
      <c r="AXC283"/>
      <c r="AXD283"/>
      <c r="AXE283"/>
      <c r="AXF283"/>
      <c r="AXG283"/>
      <c r="AXH283"/>
      <c r="AXI283"/>
      <c r="AXJ283"/>
      <c r="AXK283"/>
      <c r="AXL283"/>
      <c r="AXM283"/>
      <c r="AXN283"/>
      <c r="AXO283"/>
      <c r="AXP283"/>
      <c r="AXQ283"/>
      <c r="AXR283"/>
      <c r="AXS283"/>
      <c r="AXT283"/>
      <c r="AXU283"/>
      <c r="AXV283"/>
      <c r="AXW283"/>
      <c r="AXX283"/>
      <c r="AXY283"/>
      <c r="AXZ283"/>
      <c r="AYA283"/>
      <c r="AYB283"/>
      <c r="AYC283"/>
      <c r="AYD283"/>
      <c r="AYE283"/>
      <c r="AYF283"/>
      <c r="AYG283"/>
      <c r="AYH283"/>
      <c r="AYI283"/>
      <c r="AYJ283"/>
      <c r="AYK283"/>
      <c r="AYL283"/>
      <c r="AYM283"/>
    </row>
    <row r="284" spans="1:1339" x14ac:dyDescent="0.3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  <c r="AGN284"/>
      <c r="AGO284"/>
      <c r="AGP284"/>
      <c r="AGQ284"/>
      <c r="AGR284"/>
      <c r="AGS284"/>
      <c r="AGT284"/>
      <c r="AGU284"/>
      <c r="AGV284"/>
      <c r="AGW284"/>
      <c r="AGX284"/>
      <c r="AGY284"/>
      <c r="AGZ284"/>
      <c r="AHA284"/>
      <c r="AHB284"/>
      <c r="AHC284"/>
      <c r="AHD284"/>
      <c r="AHE284"/>
      <c r="AHF284"/>
      <c r="AHG284"/>
      <c r="AHH284"/>
      <c r="AHI284"/>
      <c r="AHJ284"/>
      <c r="AHK284"/>
      <c r="AHL284"/>
      <c r="AHM284"/>
      <c r="AHN284"/>
      <c r="AHO284"/>
      <c r="AHP284"/>
      <c r="AHQ284"/>
      <c r="AHR284"/>
      <c r="AHS284"/>
      <c r="AHT284"/>
      <c r="AHU284"/>
      <c r="AHV284"/>
      <c r="AHW284"/>
      <c r="AHX284"/>
      <c r="AHY284"/>
      <c r="AHZ284"/>
      <c r="AIA284"/>
      <c r="AIB284"/>
      <c r="AIC284"/>
      <c r="AID284"/>
      <c r="AIE284"/>
      <c r="AIF284"/>
      <c r="AIG284"/>
      <c r="AIH284"/>
      <c r="AII284"/>
      <c r="AIJ284"/>
      <c r="AIK284"/>
      <c r="AIL284"/>
      <c r="AIM284"/>
      <c r="AIN284"/>
      <c r="AIO284"/>
      <c r="AIP284"/>
      <c r="AIQ284"/>
      <c r="AIR284"/>
      <c r="AIS284"/>
      <c r="AIT284"/>
      <c r="AIU284"/>
      <c r="AIV284"/>
      <c r="AIW284"/>
      <c r="AIX284"/>
      <c r="AIY284"/>
      <c r="AIZ284"/>
      <c r="AJA284"/>
      <c r="AJB284"/>
      <c r="AJC284"/>
      <c r="AJD284"/>
      <c r="AJE284"/>
      <c r="AJF284"/>
      <c r="AJG284"/>
      <c r="AJH284"/>
      <c r="AJI284"/>
      <c r="AJJ284"/>
      <c r="AJK284"/>
      <c r="AJL284"/>
      <c r="AJM284"/>
      <c r="AJN284"/>
      <c r="AJO284"/>
      <c r="AJP284"/>
      <c r="AJQ284"/>
      <c r="AJR284"/>
      <c r="AJS284"/>
      <c r="AJT284"/>
      <c r="AJU284"/>
      <c r="AJV284"/>
      <c r="AJW284"/>
      <c r="AJX284"/>
      <c r="AJY284"/>
      <c r="AJZ284"/>
      <c r="AKA284"/>
      <c r="AKB284"/>
      <c r="AKC284"/>
      <c r="AKD284"/>
      <c r="AKE284"/>
      <c r="AKF284"/>
      <c r="AKG284"/>
      <c r="AKH284"/>
      <c r="AKI284"/>
      <c r="AKJ284"/>
      <c r="AKK284"/>
      <c r="AKL284"/>
      <c r="AKM284"/>
      <c r="AKN284"/>
      <c r="AKO284"/>
      <c r="AKP284"/>
      <c r="AKQ284"/>
      <c r="AKR284"/>
      <c r="AKS284"/>
      <c r="AKT284"/>
      <c r="AKU284"/>
      <c r="AKV284"/>
      <c r="AKW284"/>
      <c r="AKX284"/>
      <c r="AKY284"/>
      <c r="AKZ284"/>
      <c r="ALA284"/>
      <c r="ALB284"/>
      <c r="ALC284"/>
      <c r="ALD284"/>
      <c r="ALE284"/>
      <c r="ALF284"/>
      <c r="ALG284"/>
      <c r="ALH284"/>
      <c r="ALI284"/>
      <c r="ALJ284"/>
      <c r="ALK284"/>
      <c r="ALL284"/>
      <c r="ALM284"/>
      <c r="ALN284"/>
      <c r="ALO284"/>
      <c r="ALP284"/>
      <c r="ALQ284"/>
      <c r="ALR284"/>
      <c r="ALS284"/>
      <c r="ALT284"/>
      <c r="ALU284"/>
      <c r="ALV284"/>
      <c r="ALW284"/>
      <c r="ALX284"/>
      <c r="ALY284"/>
      <c r="ALZ284"/>
      <c r="AMA284"/>
      <c r="AMB284"/>
      <c r="AMC284"/>
      <c r="AMD284"/>
      <c r="AME284"/>
      <c r="AMF284"/>
      <c r="AMG284"/>
      <c r="AMH284"/>
      <c r="AMI284"/>
      <c r="AMJ284"/>
      <c r="AMK284"/>
      <c r="AML284"/>
      <c r="AMM284"/>
      <c r="AMN284"/>
      <c r="AMO284"/>
      <c r="AMP284"/>
      <c r="AMQ284"/>
      <c r="AMR284"/>
      <c r="AMS284"/>
      <c r="AMT284"/>
      <c r="AMU284"/>
      <c r="AMV284"/>
      <c r="AMW284"/>
      <c r="AMX284"/>
      <c r="AMY284"/>
      <c r="AMZ284"/>
      <c r="ANA284"/>
      <c r="ANB284"/>
      <c r="ANC284"/>
      <c r="AND284"/>
      <c r="ANE284"/>
      <c r="ANF284"/>
      <c r="ANG284"/>
      <c r="ANH284"/>
      <c r="ANI284"/>
      <c r="ANJ284"/>
      <c r="ANK284"/>
      <c r="ANL284"/>
      <c r="ANM284"/>
      <c r="ANN284"/>
      <c r="ANO284"/>
      <c r="ANP284"/>
      <c r="ANQ284"/>
      <c r="ANR284"/>
      <c r="ANS284"/>
      <c r="ANT284"/>
      <c r="ANU284"/>
      <c r="ANV284"/>
      <c r="ANW284"/>
      <c r="ANX284"/>
      <c r="ANY284"/>
      <c r="ANZ284"/>
      <c r="AOA284"/>
      <c r="AOB284"/>
      <c r="AOC284"/>
      <c r="AOD284"/>
      <c r="AOE284"/>
      <c r="AOF284"/>
      <c r="AOG284"/>
      <c r="AOH284"/>
      <c r="AOI284"/>
      <c r="AOJ284"/>
      <c r="AOK284"/>
      <c r="AOL284"/>
      <c r="AOM284"/>
      <c r="AON284"/>
      <c r="AOO284"/>
      <c r="AOP284"/>
      <c r="AOQ284"/>
      <c r="AOR284"/>
      <c r="AOS284"/>
      <c r="AOT284"/>
      <c r="AOU284"/>
      <c r="AOV284"/>
      <c r="AOW284"/>
      <c r="AOX284"/>
      <c r="AOY284"/>
      <c r="AOZ284"/>
      <c r="APA284"/>
      <c r="APB284"/>
      <c r="APC284"/>
      <c r="APD284"/>
      <c r="APE284"/>
      <c r="APF284"/>
      <c r="APG284"/>
      <c r="APH284"/>
      <c r="API284"/>
      <c r="APJ284"/>
      <c r="APK284"/>
      <c r="APL284"/>
      <c r="APM284"/>
      <c r="APN284"/>
      <c r="APO284"/>
      <c r="APP284"/>
      <c r="APQ284"/>
      <c r="APR284"/>
      <c r="APS284"/>
      <c r="APT284"/>
      <c r="APU284"/>
      <c r="APV284"/>
      <c r="APW284"/>
      <c r="APX284"/>
      <c r="APY284"/>
      <c r="APZ284"/>
      <c r="AQA284"/>
      <c r="AQB284"/>
      <c r="AQC284"/>
      <c r="AQD284"/>
      <c r="AQE284"/>
      <c r="AQF284"/>
      <c r="AQG284"/>
      <c r="AQH284"/>
      <c r="AQI284"/>
      <c r="AQJ284"/>
      <c r="AQK284"/>
      <c r="AQL284"/>
      <c r="AQM284"/>
      <c r="AQN284"/>
      <c r="AQO284"/>
      <c r="AQP284"/>
      <c r="AQQ284"/>
      <c r="AQR284"/>
      <c r="AQS284"/>
      <c r="AQT284"/>
      <c r="AQU284"/>
      <c r="AQV284"/>
      <c r="AQW284"/>
      <c r="AQX284"/>
      <c r="AQY284"/>
      <c r="AQZ284"/>
      <c r="ARA284"/>
      <c r="ARB284"/>
      <c r="ARC284"/>
      <c r="ARD284"/>
      <c r="ARE284"/>
      <c r="ARF284"/>
      <c r="ARG284"/>
      <c r="ARH284"/>
      <c r="ARI284"/>
      <c r="ARJ284"/>
      <c r="ARK284"/>
      <c r="ARL284"/>
      <c r="ARM284"/>
      <c r="ARN284"/>
      <c r="ARO284"/>
      <c r="ARP284"/>
      <c r="ARQ284"/>
      <c r="ARR284"/>
      <c r="ARS284"/>
      <c r="ART284"/>
      <c r="ARU284"/>
      <c r="ARV284"/>
      <c r="ARW284"/>
      <c r="ARX284"/>
      <c r="ARY284"/>
      <c r="ARZ284"/>
      <c r="ASA284"/>
      <c r="ASB284"/>
      <c r="ASC284"/>
      <c r="ASD284"/>
      <c r="ASE284"/>
      <c r="ASF284"/>
      <c r="ASG284"/>
      <c r="ASH284"/>
      <c r="ASI284"/>
      <c r="ASJ284"/>
      <c r="ASK284"/>
      <c r="ASL284"/>
      <c r="ASM284"/>
      <c r="ASN284"/>
      <c r="ASO284"/>
      <c r="ASP284"/>
      <c r="ASQ284"/>
      <c r="ASR284"/>
      <c r="ASS284"/>
      <c r="AST284"/>
      <c r="ASU284"/>
      <c r="ASV284"/>
      <c r="ASW284"/>
      <c r="ASX284"/>
      <c r="ASY284"/>
      <c r="ASZ284"/>
      <c r="ATA284"/>
      <c r="ATB284"/>
      <c r="ATC284"/>
      <c r="ATD284"/>
      <c r="ATE284"/>
      <c r="ATF284"/>
      <c r="ATG284"/>
      <c r="ATH284"/>
      <c r="ATI284"/>
      <c r="ATJ284"/>
      <c r="ATK284"/>
      <c r="ATL284"/>
      <c r="ATM284"/>
      <c r="ATN284"/>
      <c r="ATO284"/>
      <c r="ATP284"/>
      <c r="ATQ284"/>
      <c r="ATR284"/>
      <c r="ATS284"/>
      <c r="ATT284"/>
      <c r="ATU284"/>
      <c r="ATV284"/>
      <c r="ATW284"/>
      <c r="ATX284"/>
      <c r="ATY284"/>
      <c r="ATZ284"/>
      <c r="AUA284"/>
      <c r="AUB284"/>
      <c r="AUC284"/>
      <c r="AUD284"/>
      <c r="AUE284"/>
      <c r="AUF284"/>
      <c r="AUG284"/>
      <c r="AUH284"/>
      <c r="AUI284"/>
      <c r="AUJ284"/>
      <c r="AUK284"/>
      <c r="AUL284"/>
      <c r="AUM284"/>
      <c r="AUN284"/>
      <c r="AUO284"/>
      <c r="AUP284"/>
      <c r="AUQ284"/>
      <c r="AUR284"/>
      <c r="AUS284"/>
      <c r="AUT284"/>
      <c r="AUU284"/>
      <c r="AUV284"/>
      <c r="AUW284"/>
      <c r="AUX284"/>
      <c r="AUY284"/>
      <c r="AUZ284"/>
      <c r="AVA284"/>
      <c r="AVB284"/>
      <c r="AVC284"/>
      <c r="AVD284"/>
      <c r="AVE284"/>
      <c r="AVF284"/>
      <c r="AVG284"/>
      <c r="AVH284"/>
      <c r="AVI284"/>
      <c r="AVJ284"/>
      <c r="AVK284"/>
      <c r="AVL284"/>
      <c r="AVM284"/>
      <c r="AVN284"/>
      <c r="AVO284"/>
      <c r="AVP284"/>
      <c r="AVQ284"/>
      <c r="AVR284"/>
      <c r="AVS284"/>
      <c r="AVT284"/>
      <c r="AVU284"/>
      <c r="AVV284"/>
      <c r="AVW284"/>
      <c r="AVX284"/>
      <c r="AVY284"/>
      <c r="AVZ284"/>
      <c r="AWA284"/>
      <c r="AWB284"/>
      <c r="AWC284"/>
      <c r="AWD284"/>
      <c r="AWE284"/>
      <c r="AWF284"/>
      <c r="AWG284"/>
      <c r="AWH284"/>
      <c r="AWI284"/>
      <c r="AWJ284"/>
      <c r="AWK284"/>
      <c r="AWL284"/>
      <c r="AWM284"/>
      <c r="AWN284"/>
      <c r="AWO284"/>
      <c r="AWP284"/>
      <c r="AWQ284"/>
      <c r="AWR284"/>
      <c r="AWS284"/>
      <c r="AWT284"/>
      <c r="AWU284"/>
      <c r="AWV284"/>
      <c r="AWW284"/>
      <c r="AWX284"/>
      <c r="AWY284"/>
      <c r="AWZ284"/>
      <c r="AXA284"/>
      <c r="AXB284"/>
      <c r="AXC284"/>
      <c r="AXD284"/>
      <c r="AXE284"/>
      <c r="AXF284"/>
      <c r="AXG284"/>
      <c r="AXH284"/>
      <c r="AXI284"/>
      <c r="AXJ284"/>
      <c r="AXK284"/>
      <c r="AXL284"/>
      <c r="AXM284"/>
      <c r="AXN284"/>
      <c r="AXO284"/>
      <c r="AXP284"/>
      <c r="AXQ284"/>
      <c r="AXR284"/>
      <c r="AXS284"/>
      <c r="AXT284"/>
      <c r="AXU284"/>
      <c r="AXV284"/>
      <c r="AXW284"/>
      <c r="AXX284"/>
      <c r="AXY284"/>
      <c r="AXZ284"/>
      <c r="AYA284"/>
      <c r="AYB284"/>
      <c r="AYC284"/>
      <c r="AYD284"/>
      <c r="AYE284"/>
      <c r="AYF284"/>
      <c r="AYG284"/>
      <c r="AYH284"/>
      <c r="AYI284"/>
      <c r="AYJ284"/>
      <c r="AYK284"/>
      <c r="AYL284"/>
      <c r="AYM284"/>
    </row>
    <row r="285" spans="1:1339" x14ac:dyDescent="0.3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  <c r="AGN285"/>
      <c r="AGO285"/>
      <c r="AGP285"/>
      <c r="AGQ285"/>
      <c r="AGR285"/>
      <c r="AGS285"/>
      <c r="AGT285"/>
      <c r="AGU285"/>
      <c r="AGV285"/>
      <c r="AGW285"/>
      <c r="AGX285"/>
      <c r="AGY285"/>
      <c r="AGZ285"/>
      <c r="AHA285"/>
      <c r="AHB285"/>
      <c r="AHC285"/>
      <c r="AHD285"/>
      <c r="AHE285"/>
      <c r="AHF285"/>
      <c r="AHG285"/>
      <c r="AHH285"/>
      <c r="AHI285"/>
      <c r="AHJ285"/>
      <c r="AHK285"/>
      <c r="AHL285"/>
      <c r="AHM285"/>
      <c r="AHN285"/>
      <c r="AHO285"/>
      <c r="AHP285"/>
      <c r="AHQ285"/>
      <c r="AHR285"/>
      <c r="AHS285"/>
      <c r="AHT285"/>
      <c r="AHU285"/>
      <c r="AHV285"/>
      <c r="AHW285"/>
      <c r="AHX285"/>
      <c r="AHY285"/>
      <c r="AHZ285"/>
      <c r="AIA285"/>
      <c r="AIB285"/>
      <c r="AIC285"/>
      <c r="AID285"/>
      <c r="AIE285"/>
      <c r="AIF285"/>
      <c r="AIG285"/>
      <c r="AIH285"/>
      <c r="AII285"/>
      <c r="AIJ285"/>
      <c r="AIK285"/>
      <c r="AIL285"/>
      <c r="AIM285"/>
      <c r="AIN285"/>
      <c r="AIO285"/>
      <c r="AIP285"/>
      <c r="AIQ285"/>
      <c r="AIR285"/>
      <c r="AIS285"/>
      <c r="AIT285"/>
      <c r="AIU285"/>
      <c r="AIV285"/>
      <c r="AIW285"/>
      <c r="AIX285"/>
      <c r="AIY285"/>
      <c r="AIZ285"/>
      <c r="AJA285"/>
      <c r="AJB285"/>
      <c r="AJC285"/>
      <c r="AJD285"/>
      <c r="AJE285"/>
      <c r="AJF285"/>
      <c r="AJG285"/>
      <c r="AJH285"/>
      <c r="AJI285"/>
      <c r="AJJ285"/>
      <c r="AJK285"/>
      <c r="AJL285"/>
      <c r="AJM285"/>
      <c r="AJN285"/>
      <c r="AJO285"/>
      <c r="AJP285"/>
      <c r="AJQ285"/>
      <c r="AJR285"/>
      <c r="AJS285"/>
      <c r="AJT285"/>
      <c r="AJU285"/>
      <c r="AJV285"/>
      <c r="AJW285"/>
      <c r="AJX285"/>
      <c r="AJY285"/>
      <c r="AJZ285"/>
      <c r="AKA285"/>
      <c r="AKB285"/>
      <c r="AKC285"/>
      <c r="AKD285"/>
      <c r="AKE285"/>
      <c r="AKF285"/>
      <c r="AKG285"/>
      <c r="AKH285"/>
      <c r="AKI285"/>
      <c r="AKJ285"/>
      <c r="AKK285"/>
      <c r="AKL285"/>
      <c r="AKM285"/>
      <c r="AKN285"/>
      <c r="AKO285"/>
      <c r="AKP285"/>
      <c r="AKQ285"/>
      <c r="AKR285"/>
      <c r="AKS285"/>
      <c r="AKT285"/>
      <c r="AKU285"/>
      <c r="AKV285"/>
      <c r="AKW285"/>
      <c r="AKX285"/>
      <c r="AKY285"/>
      <c r="AKZ285"/>
      <c r="ALA285"/>
      <c r="ALB285"/>
      <c r="ALC285"/>
      <c r="ALD285"/>
      <c r="ALE285"/>
      <c r="ALF285"/>
      <c r="ALG285"/>
      <c r="ALH285"/>
      <c r="ALI285"/>
      <c r="ALJ285"/>
      <c r="ALK285"/>
      <c r="ALL285"/>
      <c r="ALM285"/>
      <c r="ALN285"/>
      <c r="ALO285"/>
      <c r="ALP285"/>
      <c r="ALQ285"/>
      <c r="ALR285"/>
      <c r="ALS285"/>
      <c r="ALT285"/>
      <c r="ALU285"/>
      <c r="ALV285"/>
      <c r="ALW285"/>
      <c r="ALX285"/>
      <c r="ALY285"/>
      <c r="ALZ285"/>
      <c r="AMA285"/>
      <c r="AMB285"/>
      <c r="AMC285"/>
      <c r="AMD285"/>
      <c r="AME285"/>
      <c r="AMF285"/>
      <c r="AMG285"/>
      <c r="AMH285"/>
      <c r="AMI285"/>
      <c r="AMJ285"/>
      <c r="AMK285"/>
      <c r="AML285"/>
      <c r="AMM285"/>
      <c r="AMN285"/>
      <c r="AMO285"/>
      <c r="AMP285"/>
      <c r="AMQ285"/>
      <c r="AMR285"/>
      <c r="AMS285"/>
      <c r="AMT285"/>
      <c r="AMU285"/>
      <c r="AMV285"/>
      <c r="AMW285"/>
      <c r="AMX285"/>
      <c r="AMY285"/>
      <c r="AMZ285"/>
      <c r="ANA285"/>
      <c r="ANB285"/>
      <c r="ANC285"/>
      <c r="AND285"/>
      <c r="ANE285"/>
      <c r="ANF285"/>
      <c r="ANG285"/>
      <c r="ANH285"/>
      <c r="ANI285"/>
      <c r="ANJ285"/>
      <c r="ANK285"/>
      <c r="ANL285"/>
      <c r="ANM285"/>
      <c r="ANN285"/>
      <c r="ANO285"/>
      <c r="ANP285"/>
      <c r="ANQ285"/>
      <c r="ANR285"/>
      <c r="ANS285"/>
      <c r="ANT285"/>
      <c r="ANU285"/>
      <c r="ANV285"/>
      <c r="ANW285"/>
      <c r="ANX285"/>
      <c r="ANY285"/>
      <c r="ANZ285"/>
      <c r="AOA285"/>
      <c r="AOB285"/>
      <c r="AOC285"/>
      <c r="AOD285"/>
      <c r="AOE285"/>
      <c r="AOF285"/>
      <c r="AOG285"/>
      <c r="AOH285"/>
      <c r="AOI285"/>
      <c r="AOJ285"/>
      <c r="AOK285"/>
      <c r="AOL285"/>
      <c r="AOM285"/>
      <c r="AON285"/>
      <c r="AOO285"/>
      <c r="AOP285"/>
      <c r="AOQ285"/>
      <c r="AOR285"/>
      <c r="AOS285"/>
      <c r="AOT285"/>
      <c r="AOU285"/>
      <c r="AOV285"/>
      <c r="AOW285"/>
      <c r="AOX285"/>
      <c r="AOY285"/>
      <c r="AOZ285"/>
      <c r="APA285"/>
      <c r="APB285"/>
      <c r="APC285"/>
      <c r="APD285"/>
      <c r="APE285"/>
      <c r="APF285"/>
      <c r="APG285"/>
      <c r="APH285"/>
      <c r="API285"/>
      <c r="APJ285"/>
      <c r="APK285"/>
      <c r="APL285"/>
      <c r="APM285"/>
      <c r="APN285"/>
      <c r="APO285"/>
      <c r="APP285"/>
      <c r="APQ285"/>
      <c r="APR285"/>
      <c r="APS285"/>
      <c r="APT285"/>
      <c r="APU285"/>
      <c r="APV285"/>
      <c r="APW285"/>
      <c r="APX285"/>
      <c r="APY285"/>
      <c r="APZ285"/>
      <c r="AQA285"/>
      <c r="AQB285"/>
      <c r="AQC285"/>
      <c r="AQD285"/>
      <c r="AQE285"/>
      <c r="AQF285"/>
      <c r="AQG285"/>
      <c r="AQH285"/>
      <c r="AQI285"/>
      <c r="AQJ285"/>
      <c r="AQK285"/>
      <c r="AQL285"/>
      <c r="AQM285"/>
      <c r="AQN285"/>
      <c r="AQO285"/>
      <c r="AQP285"/>
      <c r="AQQ285"/>
      <c r="AQR285"/>
      <c r="AQS285"/>
      <c r="AQT285"/>
      <c r="AQU285"/>
      <c r="AQV285"/>
      <c r="AQW285"/>
      <c r="AQX285"/>
      <c r="AQY285"/>
      <c r="AQZ285"/>
      <c r="ARA285"/>
      <c r="ARB285"/>
      <c r="ARC285"/>
      <c r="ARD285"/>
      <c r="ARE285"/>
      <c r="ARF285"/>
      <c r="ARG285"/>
      <c r="ARH285"/>
      <c r="ARI285"/>
      <c r="ARJ285"/>
      <c r="ARK285"/>
      <c r="ARL285"/>
      <c r="ARM285"/>
      <c r="ARN285"/>
      <c r="ARO285"/>
      <c r="ARP285"/>
      <c r="ARQ285"/>
      <c r="ARR285"/>
      <c r="ARS285"/>
      <c r="ART285"/>
      <c r="ARU285"/>
      <c r="ARV285"/>
      <c r="ARW285"/>
      <c r="ARX285"/>
      <c r="ARY285"/>
      <c r="ARZ285"/>
      <c r="ASA285"/>
      <c r="ASB285"/>
      <c r="ASC285"/>
      <c r="ASD285"/>
      <c r="ASE285"/>
      <c r="ASF285"/>
      <c r="ASG285"/>
      <c r="ASH285"/>
      <c r="ASI285"/>
      <c r="ASJ285"/>
      <c r="ASK285"/>
      <c r="ASL285"/>
      <c r="ASM285"/>
      <c r="ASN285"/>
      <c r="ASO285"/>
      <c r="ASP285"/>
      <c r="ASQ285"/>
      <c r="ASR285"/>
      <c r="ASS285"/>
      <c r="AST285"/>
      <c r="ASU285"/>
      <c r="ASV285"/>
      <c r="ASW285"/>
      <c r="ASX285"/>
      <c r="ASY285"/>
      <c r="ASZ285"/>
      <c r="ATA285"/>
      <c r="ATB285"/>
      <c r="ATC285"/>
      <c r="ATD285"/>
      <c r="ATE285"/>
      <c r="ATF285"/>
      <c r="ATG285"/>
      <c r="ATH285"/>
      <c r="ATI285"/>
      <c r="ATJ285"/>
      <c r="ATK285"/>
      <c r="ATL285"/>
      <c r="ATM285"/>
      <c r="ATN285"/>
      <c r="ATO285"/>
      <c r="ATP285"/>
      <c r="ATQ285"/>
      <c r="ATR285"/>
      <c r="ATS285"/>
      <c r="ATT285"/>
      <c r="ATU285"/>
      <c r="ATV285"/>
      <c r="ATW285"/>
      <c r="ATX285"/>
      <c r="ATY285"/>
      <c r="ATZ285"/>
      <c r="AUA285"/>
      <c r="AUB285"/>
      <c r="AUC285"/>
      <c r="AUD285"/>
      <c r="AUE285"/>
      <c r="AUF285"/>
      <c r="AUG285"/>
      <c r="AUH285"/>
      <c r="AUI285"/>
      <c r="AUJ285"/>
      <c r="AUK285"/>
      <c r="AUL285"/>
      <c r="AUM285"/>
      <c r="AUN285"/>
      <c r="AUO285"/>
      <c r="AUP285"/>
      <c r="AUQ285"/>
      <c r="AUR285"/>
      <c r="AUS285"/>
      <c r="AUT285"/>
      <c r="AUU285"/>
      <c r="AUV285"/>
      <c r="AUW285"/>
      <c r="AUX285"/>
      <c r="AUY285"/>
      <c r="AUZ285"/>
      <c r="AVA285"/>
      <c r="AVB285"/>
      <c r="AVC285"/>
      <c r="AVD285"/>
      <c r="AVE285"/>
      <c r="AVF285"/>
      <c r="AVG285"/>
      <c r="AVH285"/>
      <c r="AVI285"/>
      <c r="AVJ285"/>
      <c r="AVK285"/>
      <c r="AVL285"/>
      <c r="AVM285"/>
      <c r="AVN285"/>
      <c r="AVO285"/>
      <c r="AVP285"/>
      <c r="AVQ285"/>
      <c r="AVR285"/>
      <c r="AVS285"/>
      <c r="AVT285"/>
      <c r="AVU285"/>
      <c r="AVV285"/>
      <c r="AVW285"/>
      <c r="AVX285"/>
      <c r="AVY285"/>
      <c r="AVZ285"/>
      <c r="AWA285"/>
      <c r="AWB285"/>
      <c r="AWC285"/>
      <c r="AWD285"/>
      <c r="AWE285"/>
      <c r="AWF285"/>
      <c r="AWG285"/>
      <c r="AWH285"/>
      <c r="AWI285"/>
      <c r="AWJ285"/>
      <c r="AWK285"/>
      <c r="AWL285"/>
      <c r="AWM285"/>
      <c r="AWN285"/>
      <c r="AWO285"/>
      <c r="AWP285"/>
      <c r="AWQ285"/>
      <c r="AWR285"/>
      <c r="AWS285"/>
      <c r="AWT285"/>
      <c r="AWU285"/>
      <c r="AWV285"/>
      <c r="AWW285"/>
      <c r="AWX285"/>
      <c r="AWY285"/>
      <c r="AWZ285"/>
      <c r="AXA285"/>
      <c r="AXB285"/>
      <c r="AXC285"/>
      <c r="AXD285"/>
      <c r="AXE285"/>
      <c r="AXF285"/>
      <c r="AXG285"/>
      <c r="AXH285"/>
      <c r="AXI285"/>
      <c r="AXJ285"/>
      <c r="AXK285"/>
      <c r="AXL285"/>
      <c r="AXM285"/>
      <c r="AXN285"/>
      <c r="AXO285"/>
      <c r="AXP285"/>
      <c r="AXQ285"/>
      <c r="AXR285"/>
      <c r="AXS285"/>
      <c r="AXT285"/>
      <c r="AXU285"/>
      <c r="AXV285"/>
      <c r="AXW285"/>
      <c r="AXX285"/>
      <c r="AXY285"/>
      <c r="AXZ285"/>
      <c r="AYA285"/>
      <c r="AYB285"/>
      <c r="AYC285"/>
      <c r="AYD285"/>
      <c r="AYE285"/>
      <c r="AYF285"/>
      <c r="AYG285"/>
      <c r="AYH285"/>
      <c r="AYI285"/>
      <c r="AYJ285"/>
      <c r="AYK285"/>
      <c r="AYL285"/>
      <c r="AYM285"/>
    </row>
    <row r="286" spans="1:1339" x14ac:dyDescent="0.3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  <c r="AGN286"/>
      <c r="AGO286"/>
      <c r="AGP286"/>
      <c r="AGQ286"/>
      <c r="AGR286"/>
      <c r="AGS286"/>
      <c r="AGT286"/>
      <c r="AGU286"/>
      <c r="AGV286"/>
      <c r="AGW286"/>
      <c r="AGX286"/>
      <c r="AGY286"/>
      <c r="AGZ286"/>
      <c r="AHA286"/>
      <c r="AHB286"/>
      <c r="AHC286"/>
      <c r="AHD286"/>
      <c r="AHE286"/>
      <c r="AHF286"/>
      <c r="AHG286"/>
      <c r="AHH286"/>
      <c r="AHI286"/>
      <c r="AHJ286"/>
      <c r="AHK286"/>
      <c r="AHL286"/>
      <c r="AHM286"/>
      <c r="AHN286"/>
      <c r="AHO286"/>
      <c r="AHP286"/>
      <c r="AHQ286"/>
      <c r="AHR286"/>
      <c r="AHS286"/>
      <c r="AHT286"/>
      <c r="AHU286"/>
      <c r="AHV286"/>
      <c r="AHW286"/>
      <c r="AHX286"/>
      <c r="AHY286"/>
      <c r="AHZ286"/>
      <c r="AIA286"/>
      <c r="AIB286"/>
      <c r="AIC286"/>
      <c r="AID286"/>
      <c r="AIE286"/>
      <c r="AIF286"/>
      <c r="AIG286"/>
      <c r="AIH286"/>
      <c r="AII286"/>
      <c r="AIJ286"/>
      <c r="AIK286"/>
      <c r="AIL286"/>
      <c r="AIM286"/>
      <c r="AIN286"/>
      <c r="AIO286"/>
      <c r="AIP286"/>
      <c r="AIQ286"/>
      <c r="AIR286"/>
      <c r="AIS286"/>
      <c r="AIT286"/>
      <c r="AIU286"/>
      <c r="AIV286"/>
      <c r="AIW286"/>
      <c r="AIX286"/>
      <c r="AIY286"/>
      <c r="AIZ286"/>
      <c r="AJA286"/>
      <c r="AJB286"/>
      <c r="AJC286"/>
      <c r="AJD286"/>
      <c r="AJE286"/>
      <c r="AJF286"/>
      <c r="AJG286"/>
      <c r="AJH286"/>
      <c r="AJI286"/>
      <c r="AJJ286"/>
      <c r="AJK286"/>
      <c r="AJL286"/>
      <c r="AJM286"/>
      <c r="AJN286"/>
      <c r="AJO286"/>
      <c r="AJP286"/>
      <c r="AJQ286"/>
      <c r="AJR286"/>
      <c r="AJS286"/>
      <c r="AJT286"/>
      <c r="AJU286"/>
      <c r="AJV286"/>
      <c r="AJW286"/>
      <c r="AJX286"/>
      <c r="AJY286"/>
      <c r="AJZ286"/>
      <c r="AKA286"/>
      <c r="AKB286"/>
      <c r="AKC286"/>
      <c r="AKD286"/>
      <c r="AKE286"/>
      <c r="AKF286"/>
      <c r="AKG286"/>
      <c r="AKH286"/>
      <c r="AKI286"/>
      <c r="AKJ286"/>
      <c r="AKK286"/>
      <c r="AKL286"/>
      <c r="AKM286"/>
      <c r="AKN286"/>
      <c r="AKO286"/>
      <c r="AKP286"/>
      <c r="AKQ286"/>
      <c r="AKR286"/>
      <c r="AKS286"/>
      <c r="AKT286"/>
      <c r="AKU286"/>
      <c r="AKV286"/>
      <c r="AKW286"/>
      <c r="AKX286"/>
      <c r="AKY286"/>
      <c r="AKZ286"/>
      <c r="ALA286"/>
      <c r="ALB286"/>
      <c r="ALC286"/>
      <c r="ALD286"/>
      <c r="ALE286"/>
      <c r="ALF286"/>
      <c r="ALG286"/>
      <c r="ALH286"/>
      <c r="ALI286"/>
      <c r="ALJ286"/>
      <c r="ALK286"/>
      <c r="ALL286"/>
      <c r="ALM286"/>
      <c r="ALN286"/>
      <c r="ALO286"/>
      <c r="ALP286"/>
      <c r="ALQ286"/>
      <c r="ALR286"/>
      <c r="ALS286"/>
      <c r="ALT286"/>
      <c r="ALU286"/>
      <c r="ALV286"/>
      <c r="ALW286"/>
      <c r="ALX286"/>
      <c r="ALY286"/>
      <c r="ALZ286"/>
      <c r="AMA286"/>
      <c r="AMB286"/>
      <c r="AMC286"/>
      <c r="AMD286"/>
      <c r="AME286"/>
      <c r="AMF286"/>
      <c r="AMG286"/>
      <c r="AMH286"/>
      <c r="AMI286"/>
      <c r="AMJ286"/>
      <c r="AMK286"/>
      <c r="AML286"/>
      <c r="AMM286"/>
      <c r="AMN286"/>
      <c r="AMO286"/>
      <c r="AMP286"/>
      <c r="AMQ286"/>
      <c r="AMR286"/>
      <c r="AMS286"/>
      <c r="AMT286"/>
      <c r="AMU286"/>
      <c r="AMV286"/>
      <c r="AMW286"/>
      <c r="AMX286"/>
      <c r="AMY286"/>
      <c r="AMZ286"/>
      <c r="ANA286"/>
      <c r="ANB286"/>
      <c r="ANC286"/>
      <c r="AND286"/>
      <c r="ANE286"/>
      <c r="ANF286"/>
      <c r="ANG286"/>
      <c r="ANH286"/>
      <c r="ANI286"/>
      <c r="ANJ286"/>
      <c r="ANK286"/>
      <c r="ANL286"/>
      <c r="ANM286"/>
      <c r="ANN286"/>
      <c r="ANO286"/>
      <c r="ANP286"/>
      <c r="ANQ286"/>
      <c r="ANR286"/>
      <c r="ANS286"/>
      <c r="ANT286"/>
      <c r="ANU286"/>
      <c r="ANV286"/>
      <c r="ANW286"/>
      <c r="ANX286"/>
      <c r="ANY286"/>
      <c r="ANZ286"/>
      <c r="AOA286"/>
      <c r="AOB286"/>
      <c r="AOC286"/>
      <c r="AOD286"/>
      <c r="AOE286"/>
      <c r="AOF286"/>
      <c r="AOG286"/>
      <c r="AOH286"/>
      <c r="AOI286"/>
      <c r="AOJ286"/>
      <c r="AOK286"/>
      <c r="AOL286"/>
      <c r="AOM286"/>
      <c r="AON286"/>
      <c r="AOO286"/>
      <c r="AOP286"/>
      <c r="AOQ286"/>
      <c r="AOR286"/>
      <c r="AOS286"/>
      <c r="AOT286"/>
      <c r="AOU286"/>
      <c r="AOV286"/>
      <c r="AOW286"/>
      <c r="AOX286"/>
      <c r="AOY286"/>
      <c r="AOZ286"/>
      <c r="APA286"/>
      <c r="APB286"/>
      <c r="APC286"/>
      <c r="APD286"/>
      <c r="APE286"/>
      <c r="APF286"/>
      <c r="APG286"/>
      <c r="APH286"/>
      <c r="API286"/>
      <c r="APJ286"/>
      <c r="APK286"/>
      <c r="APL286"/>
      <c r="APM286"/>
      <c r="APN286"/>
      <c r="APO286"/>
      <c r="APP286"/>
      <c r="APQ286"/>
      <c r="APR286"/>
      <c r="APS286"/>
      <c r="APT286"/>
      <c r="APU286"/>
      <c r="APV286"/>
      <c r="APW286"/>
      <c r="APX286"/>
      <c r="APY286"/>
      <c r="APZ286"/>
      <c r="AQA286"/>
      <c r="AQB286"/>
      <c r="AQC286"/>
      <c r="AQD286"/>
      <c r="AQE286"/>
      <c r="AQF286"/>
      <c r="AQG286"/>
      <c r="AQH286"/>
      <c r="AQI286"/>
      <c r="AQJ286"/>
      <c r="AQK286"/>
      <c r="AQL286"/>
      <c r="AQM286"/>
      <c r="AQN286"/>
      <c r="AQO286"/>
      <c r="AQP286"/>
      <c r="AQQ286"/>
      <c r="AQR286"/>
      <c r="AQS286"/>
      <c r="AQT286"/>
      <c r="AQU286"/>
      <c r="AQV286"/>
      <c r="AQW286"/>
      <c r="AQX286"/>
      <c r="AQY286"/>
      <c r="AQZ286"/>
      <c r="ARA286"/>
      <c r="ARB286"/>
      <c r="ARC286"/>
      <c r="ARD286"/>
      <c r="ARE286"/>
      <c r="ARF286"/>
      <c r="ARG286"/>
      <c r="ARH286"/>
      <c r="ARI286"/>
      <c r="ARJ286"/>
      <c r="ARK286"/>
      <c r="ARL286"/>
      <c r="ARM286"/>
      <c r="ARN286"/>
      <c r="ARO286"/>
      <c r="ARP286"/>
      <c r="ARQ286"/>
      <c r="ARR286"/>
      <c r="ARS286"/>
      <c r="ART286"/>
      <c r="ARU286"/>
      <c r="ARV286"/>
      <c r="ARW286"/>
      <c r="ARX286"/>
      <c r="ARY286"/>
      <c r="ARZ286"/>
      <c r="ASA286"/>
      <c r="ASB286"/>
      <c r="ASC286"/>
      <c r="ASD286"/>
      <c r="ASE286"/>
      <c r="ASF286"/>
      <c r="ASG286"/>
      <c r="ASH286"/>
      <c r="ASI286"/>
      <c r="ASJ286"/>
      <c r="ASK286"/>
      <c r="ASL286"/>
      <c r="ASM286"/>
      <c r="ASN286"/>
      <c r="ASO286"/>
      <c r="ASP286"/>
      <c r="ASQ286"/>
      <c r="ASR286"/>
      <c r="ASS286"/>
      <c r="AST286"/>
      <c r="ASU286"/>
      <c r="ASV286"/>
      <c r="ASW286"/>
      <c r="ASX286"/>
      <c r="ASY286"/>
      <c r="ASZ286"/>
      <c r="ATA286"/>
      <c r="ATB286"/>
      <c r="ATC286"/>
      <c r="ATD286"/>
      <c r="ATE286"/>
      <c r="ATF286"/>
      <c r="ATG286"/>
      <c r="ATH286"/>
      <c r="ATI286"/>
      <c r="ATJ286"/>
      <c r="ATK286"/>
      <c r="ATL286"/>
      <c r="ATM286"/>
      <c r="ATN286"/>
      <c r="ATO286"/>
      <c r="ATP286"/>
      <c r="ATQ286"/>
      <c r="ATR286"/>
      <c r="ATS286"/>
      <c r="ATT286"/>
      <c r="ATU286"/>
      <c r="ATV286"/>
      <c r="ATW286"/>
      <c r="ATX286"/>
      <c r="ATY286"/>
      <c r="ATZ286"/>
      <c r="AUA286"/>
      <c r="AUB286"/>
      <c r="AUC286"/>
      <c r="AUD286"/>
      <c r="AUE286"/>
      <c r="AUF286"/>
      <c r="AUG286"/>
      <c r="AUH286"/>
      <c r="AUI286"/>
      <c r="AUJ286"/>
      <c r="AUK286"/>
      <c r="AUL286"/>
      <c r="AUM286"/>
      <c r="AUN286"/>
      <c r="AUO286"/>
      <c r="AUP286"/>
      <c r="AUQ286"/>
      <c r="AUR286"/>
      <c r="AUS286"/>
      <c r="AUT286"/>
      <c r="AUU286"/>
      <c r="AUV286"/>
      <c r="AUW286"/>
      <c r="AUX286"/>
      <c r="AUY286"/>
      <c r="AUZ286"/>
      <c r="AVA286"/>
      <c r="AVB286"/>
      <c r="AVC286"/>
      <c r="AVD286"/>
      <c r="AVE286"/>
      <c r="AVF286"/>
      <c r="AVG286"/>
      <c r="AVH286"/>
      <c r="AVI286"/>
      <c r="AVJ286"/>
      <c r="AVK286"/>
      <c r="AVL286"/>
      <c r="AVM286"/>
      <c r="AVN286"/>
      <c r="AVO286"/>
      <c r="AVP286"/>
      <c r="AVQ286"/>
      <c r="AVR286"/>
      <c r="AVS286"/>
      <c r="AVT286"/>
      <c r="AVU286"/>
      <c r="AVV286"/>
      <c r="AVW286"/>
      <c r="AVX286"/>
      <c r="AVY286"/>
      <c r="AVZ286"/>
      <c r="AWA286"/>
      <c r="AWB286"/>
      <c r="AWC286"/>
      <c r="AWD286"/>
      <c r="AWE286"/>
      <c r="AWF286"/>
      <c r="AWG286"/>
      <c r="AWH286"/>
      <c r="AWI286"/>
      <c r="AWJ286"/>
      <c r="AWK286"/>
      <c r="AWL286"/>
      <c r="AWM286"/>
      <c r="AWN286"/>
      <c r="AWO286"/>
      <c r="AWP286"/>
      <c r="AWQ286"/>
      <c r="AWR286"/>
      <c r="AWS286"/>
      <c r="AWT286"/>
      <c r="AWU286"/>
      <c r="AWV286"/>
      <c r="AWW286"/>
      <c r="AWX286"/>
      <c r="AWY286"/>
      <c r="AWZ286"/>
      <c r="AXA286"/>
      <c r="AXB286"/>
      <c r="AXC286"/>
      <c r="AXD286"/>
      <c r="AXE286"/>
      <c r="AXF286"/>
      <c r="AXG286"/>
      <c r="AXH286"/>
      <c r="AXI286"/>
      <c r="AXJ286"/>
      <c r="AXK286"/>
      <c r="AXL286"/>
      <c r="AXM286"/>
      <c r="AXN286"/>
      <c r="AXO286"/>
      <c r="AXP286"/>
      <c r="AXQ286"/>
      <c r="AXR286"/>
      <c r="AXS286"/>
      <c r="AXT286"/>
      <c r="AXU286"/>
      <c r="AXV286"/>
      <c r="AXW286"/>
      <c r="AXX286"/>
      <c r="AXY286"/>
      <c r="AXZ286"/>
      <c r="AYA286"/>
      <c r="AYB286"/>
      <c r="AYC286"/>
      <c r="AYD286"/>
      <c r="AYE286"/>
      <c r="AYF286"/>
      <c r="AYG286"/>
      <c r="AYH286"/>
      <c r="AYI286"/>
      <c r="AYJ286"/>
      <c r="AYK286"/>
      <c r="AYL286"/>
      <c r="AYM286"/>
    </row>
    <row r="287" spans="1:1339" x14ac:dyDescent="0.3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  <c r="AGN287"/>
      <c r="AGO287"/>
      <c r="AGP287"/>
      <c r="AGQ287"/>
      <c r="AGR287"/>
      <c r="AGS287"/>
      <c r="AGT287"/>
      <c r="AGU287"/>
      <c r="AGV287"/>
      <c r="AGW287"/>
      <c r="AGX287"/>
      <c r="AGY287"/>
      <c r="AGZ287"/>
      <c r="AHA287"/>
      <c r="AHB287"/>
      <c r="AHC287"/>
      <c r="AHD287"/>
      <c r="AHE287"/>
      <c r="AHF287"/>
      <c r="AHG287"/>
      <c r="AHH287"/>
      <c r="AHI287"/>
      <c r="AHJ287"/>
      <c r="AHK287"/>
      <c r="AHL287"/>
      <c r="AHM287"/>
      <c r="AHN287"/>
      <c r="AHO287"/>
      <c r="AHP287"/>
      <c r="AHQ287"/>
      <c r="AHR287"/>
      <c r="AHS287"/>
      <c r="AHT287"/>
      <c r="AHU287"/>
      <c r="AHV287"/>
      <c r="AHW287"/>
      <c r="AHX287"/>
      <c r="AHY287"/>
      <c r="AHZ287"/>
      <c r="AIA287"/>
      <c r="AIB287"/>
      <c r="AIC287"/>
      <c r="AID287"/>
      <c r="AIE287"/>
      <c r="AIF287"/>
      <c r="AIG287"/>
      <c r="AIH287"/>
      <c r="AII287"/>
      <c r="AIJ287"/>
      <c r="AIK287"/>
      <c r="AIL287"/>
      <c r="AIM287"/>
      <c r="AIN287"/>
      <c r="AIO287"/>
      <c r="AIP287"/>
      <c r="AIQ287"/>
      <c r="AIR287"/>
      <c r="AIS287"/>
      <c r="AIT287"/>
      <c r="AIU287"/>
      <c r="AIV287"/>
      <c r="AIW287"/>
      <c r="AIX287"/>
      <c r="AIY287"/>
      <c r="AIZ287"/>
      <c r="AJA287"/>
      <c r="AJB287"/>
      <c r="AJC287"/>
      <c r="AJD287"/>
      <c r="AJE287"/>
      <c r="AJF287"/>
      <c r="AJG287"/>
      <c r="AJH287"/>
      <c r="AJI287"/>
      <c r="AJJ287"/>
      <c r="AJK287"/>
      <c r="AJL287"/>
      <c r="AJM287"/>
      <c r="AJN287"/>
      <c r="AJO287"/>
      <c r="AJP287"/>
      <c r="AJQ287"/>
      <c r="AJR287"/>
      <c r="AJS287"/>
      <c r="AJT287"/>
      <c r="AJU287"/>
      <c r="AJV287"/>
      <c r="AJW287"/>
      <c r="AJX287"/>
      <c r="AJY287"/>
      <c r="AJZ287"/>
      <c r="AKA287"/>
      <c r="AKB287"/>
      <c r="AKC287"/>
      <c r="AKD287"/>
      <c r="AKE287"/>
      <c r="AKF287"/>
      <c r="AKG287"/>
      <c r="AKH287"/>
      <c r="AKI287"/>
      <c r="AKJ287"/>
      <c r="AKK287"/>
      <c r="AKL287"/>
      <c r="AKM287"/>
      <c r="AKN287"/>
      <c r="AKO287"/>
      <c r="AKP287"/>
      <c r="AKQ287"/>
      <c r="AKR287"/>
      <c r="AKS287"/>
      <c r="AKT287"/>
      <c r="AKU287"/>
      <c r="AKV287"/>
      <c r="AKW287"/>
      <c r="AKX287"/>
      <c r="AKY287"/>
      <c r="AKZ287"/>
      <c r="ALA287"/>
      <c r="ALB287"/>
      <c r="ALC287"/>
      <c r="ALD287"/>
      <c r="ALE287"/>
      <c r="ALF287"/>
      <c r="ALG287"/>
      <c r="ALH287"/>
      <c r="ALI287"/>
      <c r="ALJ287"/>
      <c r="ALK287"/>
      <c r="ALL287"/>
      <c r="ALM287"/>
      <c r="ALN287"/>
      <c r="ALO287"/>
      <c r="ALP287"/>
      <c r="ALQ287"/>
      <c r="ALR287"/>
      <c r="ALS287"/>
      <c r="ALT287"/>
      <c r="ALU287"/>
      <c r="ALV287"/>
      <c r="ALW287"/>
      <c r="ALX287"/>
      <c r="ALY287"/>
      <c r="ALZ287"/>
      <c r="AMA287"/>
      <c r="AMB287"/>
      <c r="AMC287"/>
      <c r="AMD287"/>
      <c r="AME287"/>
      <c r="AMF287"/>
      <c r="AMG287"/>
      <c r="AMH287"/>
      <c r="AMI287"/>
      <c r="AMJ287"/>
      <c r="AMK287"/>
      <c r="AML287"/>
      <c r="AMM287"/>
      <c r="AMN287"/>
      <c r="AMO287"/>
      <c r="AMP287"/>
      <c r="AMQ287"/>
      <c r="AMR287"/>
      <c r="AMS287"/>
      <c r="AMT287"/>
      <c r="AMU287"/>
      <c r="AMV287"/>
      <c r="AMW287"/>
      <c r="AMX287"/>
      <c r="AMY287"/>
      <c r="AMZ287"/>
      <c r="ANA287"/>
      <c r="ANB287"/>
      <c r="ANC287"/>
      <c r="AND287"/>
      <c r="ANE287"/>
      <c r="ANF287"/>
      <c r="ANG287"/>
      <c r="ANH287"/>
      <c r="ANI287"/>
      <c r="ANJ287"/>
      <c r="ANK287"/>
      <c r="ANL287"/>
      <c r="ANM287"/>
      <c r="ANN287"/>
      <c r="ANO287"/>
      <c r="ANP287"/>
      <c r="ANQ287"/>
      <c r="ANR287"/>
      <c r="ANS287"/>
      <c r="ANT287"/>
      <c r="ANU287"/>
      <c r="ANV287"/>
      <c r="ANW287"/>
      <c r="ANX287"/>
      <c r="ANY287"/>
      <c r="ANZ287"/>
      <c r="AOA287"/>
      <c r="AOB287"/>
      <c r="AOC287"/>
      <c r="AOD287"/>
      <c r="AOE287"/>
      <c r="AOF287"/>
      <c r="AOG287"/>
      <c r="AOH287"/>
      <c r="AOI287"/>
      <c r="AOJ287"/>
      <c r="AOK287"/>
      <c r="AOL287"/>
      <c r="AOM287"/>
      <c r="AON287"/>
      <c r="AOO287"/>
      <c r="AOP287"/>
      <c r="AOQ287"/>
      <c r="AOR287"/>
      <c r="AOS287"/>
      <c r="AOT287"/>
      <c r="AOU287"/>
      <c r="AOV287"/>
      <c r="AOW287"/>
      <c r="AOX287"/>
      <c r="AOY287"/>
      <c r="AOZ287"/>
      <c r="APA287"/>
      <c r="APB287"/>
      <c r="APC287"/>
      <c r="APD287"/>
      <c r="APE287"/>
      <c r="APF287"/>
      <c r="APG287"/>
      <c r="APH287"/>
      <c r="API287"/>
      <c r="APJ287"/>
      <c r="APK287"/>
      <c r="APL287"/>
      <c r="APM287"/>
      <c r="APN287"/>
      <c r="APO287"/>
      <c r="APP287"/>
      <c r="APQ287"/>
      <c r="APR287"/>
      <c r="APS287"/>
      <c r="APT287"/>
      <c r="APU287"/>
      <c r="APV287"/>
      <c r="APW287"/>
      <c r="APX287"/>
      <c r="APY287"/>
      <c r="APZ287"/>
      <c r="AQA287"/>
      <c r="AQB287"/>
      <c r="AQC287"/>
      <c r="AQD287"/>
      <c r="AQE287"/>
      <c r="AQF287"/>
      <c r="AQG287"/>
      <c r="AQH287"/>
      <c r="AQI287"/>
      <c r="AQJ287"/>
      <c r="AQK287"/>
      <c r="AQL287"/>
      <c r="AQM287"/>
      <c r="AQN287"/>
      <c r="AQO287"/>
      <c r="AQP287"/>
      <c r="AQQ287"/>
      <c r="AQR287"/>
      <c r="AQS287"/>
      <c r="AQT287"/>
      <c r="AQU287"/>
      <c r="AQV287"/>
      <c r="AQW287"/>
      <c r="AQX287"/>
      <c r="AQY287"/>
      <c r="AQZ287"/>
      <c r="ARA287"/>
      <c r="ARB287"/>
      <c r="ARC287"/>
      <c r="ARD287"/>
      <c r="ARE287"/>
      <c r="ARF287"/>
      <c r="ARG287"/>
      <c r="ARH287"/>
      <c r="ARI287"/>
      <c r="ARJ287"/>
      <c r="ARK287"/>
      <c r="ARL287"/>
      <c r="ARM287"/>
      <c r="ARN287"/>
      <c r="ARO287"/>
      <c r="ARP287"/>
      <c r="ARQ287"/>
      <c r="ARR287"/>
      <c r="ARS287"/>
      <c r="ART287"/>
      <c r="ARU287"/>
      <c r="ARV287"/>
      <c r="ARW287"/>
      <c r="ARX287"/>
      <c r="ARY287"/>
      <c r="ARZ287"/>
      <c r="ASA287"/>
      <c r="ASB287"/>
      <c r="ASC287"/>
      <c r="ASD287"/>
      <c r="ASE287"/>
      <c r="ASF287"/>
      <c r="ASG287"/>
      <c r="ASH287"/>
      <c r="ASI287"/>
      <c r="ASJ287"/>
      <c r="ASK287"/>
      <c r="ASL287"/>
      <c r="ASM287"/>
      <c r="ASN287"/>
      <c r="ASO287"/>
      <c r="ASP287"/>
      <c r="ASQ287"/>
      <c r="ASR287"/>
      <c r="ASS287"/>
      <c r="AST287"/>
      <c r="ASU287"/>
      <c r="ASV287"/>
      <c r="ASW287"/>
      <c r="ASX287"/>
      <c r="ASY287"/>
      <c r="ASZ287"/>
      <c r="ATA287"/>
      <c r="ATB287"/>
      <c r="ATC287"/>
      <c r="ATD287"/>
      <c r="ATE287"/>
      <c r="ATF287"/>
      <c r="ATG287"/>
      <c r="ATH287"/>
      <c r="ATI287"/>
      <c r="ATJ287"/>
      <c r="ATK287"/>
      <c r="ATL287"/>
      <c r="ATM287"/>
      <c r="ATN287"/>
      <c r="ATO287"/>
      <c r="ATP287"/>
      <c r="ATQ287"/>
      <c r="ATR287"/>
      <c r="ATS287"/>
      <c r="ATT287"/>
      <c r="ATU287"/>
      <c r="ATV287"/>
      <c r="ATW287"/>
      <c r="ATX287"/>
      <c r="ATY287"/>
      <c r="ATZ287"/>
      <c r="AUA287"/>
      <c r="AUB287"/>
      <c r="AUC287"/>
      <c r="AUD287"/>
      <c r="AUE287"/>
      <c r="AUF287"/>
      <c r="AUG287"/>
      <c r="AUH287"/>
      <c r="AUI287"/>
      <c r="AUJ287"/>
      <c r="AUK287"/>
      <c r="AUL287"/>
      <c r="AUM287"/>
      <c r="AUN287"/>
      <c r="AUO287"/>
      <c r="AUP287"/>
      <c r="AUQ287"/>
      <c r="AUR287"/>
      <c r="AUS287"/>
      <c r="AUT287"/>
      <c r="AUU287"/>
      <c r="AUV287"/>
      <c r="AUW287"/>
      <c r="AUX287"/>
      <c r="AUY287"/>
      <c r="AUZ287"/>
      <c r="AVA287"/>
      <c r="AVB287"/>
      <c r="AVC287"/>
      <c r="AVD287"/>
      <c r="AVE287"/>
      <c r="AVF287"/>
      <c r="AVG287"/>
      <c r="AVH287"/>
      <c r="AVI287"/>
      <c r="AVJ287"/>
      <c r="AVK287"/>
      <c r="AVL287"/>
      <c r="AVM287"/>
      <c r="AVN287"/>
      <c r="AVO287"/>
      <c r="AVP287"/>
      <c r="AVQ287"/>
      <c r="AVR287"/>
      <c r="AVS287"/>
      <c r="AVT287"/>
      <c r="AVU287"/>
      <c r="AVV287"/>
      <c r="AVW287"/>
      <c r="AVX287"/>
      <c r="AVY287"/>
      <c r="AVZ287"/>
      <c r="AWA287"/>
      <c r="AWB287"/>
      <c r="AWC287"/>
      <c r="AWD287"/>
      <c r="AWE287"/>
      <c r="AWF287"/>
      <c r="AWG287"/>
      <c r="AWH287"/>
      <c r="AWI287"/>
      <c r="AWJ287"/>
      <c r="AWK287"/>
      <c r="AWL287"/>
      <c r="AWM287"/>
      <c r="AWN287"/>
      <c r="AWO287"/>
      <c r="AWP287"/>
      <c r="AWQ287"/>
      <c r="AWR287"/>
      <c r="AWS287"/>
      <c r="AWT287"/>
      <c r="AWU287"/>
      <c r="AWV287"/>
      <c r="AWW287"/>
      <c r="AWX287"/>
      <c r="AWY287"/>
      <c r="AWZ287"/>
      <c r="AXA287"/>
      <c r="AXB287"/>
      <c r="AXC287"/>
      <c r="AXD287"/>
      <c r="AXE287"/>
      <c r="AXF287"/>
      <c r="AXG287"/>
      <c r="AXH287"/>
      <c r="AXI287"/>
      <c r="AXJ287"/>
      <c r="AXK287"/>
      <c r="AXL287"/>
      <c r="AXM287"/>
      <c r="AXN287"/>
      <c r="AXO287"/>
      <c r="AXP287"/>
      <c r="AXQ287"/>
      <c r="AXR287"/>
      <c r="AXS287"/>
      <c r="AXT287"/>
      <c r="AXU287"/>
      <c r="AXV287"/>
      <c r="AXW287"/>
      <c r="AXX287"/>
      <c r="AXY287"/>
      <c r="AXZ287"/>
      <c r="AYA287"/>
      <c r="AYB287"/>
      <c r="AYC287"/>
      <c r="AYD287"/>
      <c r="AYE287"/>
      <c r="AYF287"/>
      <c r="AYG287"/>
      <c r="AYH287"/>
      <c r="AYI287"/>
      <c r="AYJ287"/>
      <c r="AYK287"/>
      <c r="AYL287"/>
      <c r="AYM287"/>
    </row>
    <row r="288" spans="1:1339" x14ac:dyDescent="0.3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  <c r="AGN288"/>
      <c r="AGO288"/>
      <c r="AGP288"/>
      <c r="AGQ288"/>
      <c r="AGR288"/>
      <c r="AGS288"/>
      <c r="AGT288"/>
      <c r="AGU288"/>
      <c r="AGV288"/>
      <c r="AGW288"/>
      <c r="AGX288"/>
      <c r="AGY288"/>
      <c r="AGZ288"/>
      <c r="AHA288"/>
      <c r="AHB288"/>
      <c r="AHC288"/>
      <c r="AHD288"/>
      <c r="AHE288"/>
      <c r="AHF288"/>
      <c r="AHG288"/>
      <c r="AHH288"/>
      <c r="AHI288"/>
      <c r="AHJ288"/>
      <c r="AHK288"/>
      <c r="AHL288"/>
      <c r="AHM288"/>
      <c r="AHN288"/>
      <c r="AHO288"/>
      <c r="AHP288"/>
      <c r="AHQ288"/>
      <c r="AHR288"/>
      <c r="AHS288"/>
      <c r="AHT288"/>
      <c r="AHU288"/>
      <c r="AHV288"/>
      <c r="AHW288"/>
      <c r="AHX288"/>
      <c r="AHY288"/>
      <c r="AHZ288"/>
      <c r="AIA288"/>
      <c r="AIB288"/>
      <c r="AIC288"/>
      <c r="AID288"/>
      <c r="AIE288"/>
      <c r="AIF288"/>
      <c r="AIG288"/>
      <c r="AIH288"/>
      <c r="AII288"/>
      <c r="AIJ288"/>
      <c r="AIK288"/>
      <c r="AIL288"/>
      <c r="AIM288"/>
      <c r="AIN288"/>
      <c r="AIO288"/>
      <c r="AIP288"/>
      <c r="AIQ288"/>
      <c r="AIR288"/>
      <c r="AIS288"/>
      <c r="AIT288"/>
      <c r="AIU288"/>
      <c r="AIV288"/>
      <c r="AIW288"/>
      <c r="AIX288"/>
      <c r="AIY288"/>
      <c r="AIZ288"/>
      <c r="AJA288"/>
      <c r="AJB288"/>
      <c r="AJC288"/>
      <c r="AJD288"/>
      <c r="AJE288"/>
      <c r="AJF288"/>
      <c r="AJG288"/>
      <c r="AJH288"/>
      <c r="AJI288"/>
      <c r="AJJ288"/>
      <c r="AJK288"/>
      <c r="AJL288"/>
      <c r="AJM288"/>
      <c r="AJN288"/>
      <c r="AJO288"/>
      <c r="AJP288"/>
      <c r="AJQ288"/>
      <c r="AJR288"/>
      <c r="AJS288"/>
      <c r="AJT288"/>
      <c r="AJU288"/>
      <c r="AJV288"/>
      <c r="AJW288"/>
      <c r="AJX288"/>
      <c r="AJY288"/>
      <c r="AJZ288"/>
      <c r="AKA288"/>
      <c r="AKB288"/>
      <c r="AKC288"/>
      <c r="AKD288"/>
      <c r="AKE288"/>
      <c r="AKF288"/>
      <c r="AKG288"/>
      <c r="AKH288"/>
      <c r="AKI288"/>
      <c r="AKJ288"/>
      <c r="AKK288"/>
      <c r="AKL288"/>
      <c r="AKM288"/>
      <c r="AKN288"/>
      <c r="AKO288"/>
      <c r="AKP288"/>
      <c r="AKQ288"/>
      <c r="AKR288"/>
      <c r="AKS288"/>
      <c r="AKT288"/>
      <c r="AKU288"/>
      <c r="AKV288"/>
      <c r="AKW288"/>
      <c r="AKX288"/>
      <c r="AKY288"/>
      <c r="AKZ288"/>
      <c r="ALA288"/>
      <c r="ALB288"/>
      <c r="ALC288"/>
      <c r="ALD288"/>
      <c r="ALE288"/>
      <c r="ALF288"/>
      <c r="ALG288"/>
      <c r="ALH288"/>
      <c r="ALI288"/>
      <c r="ALJ288"/>
      <c r="ALK288"/>
      <c r="ALL288"/>
      <c r="ALM288"/>
      <c r="ALN288"/>
      <c r="ALO288"/>
      <c r="ALP288"/>
      <c r="ALQ288"/>
      <c r="ALR288"/>
      <c r="ALS288"/>
      <c r="ALT288"/>
      <c r="ALU288"/>
      <c r="ALV288"/>
      <c r="ALW288"/>
      <c r="ALX288"/>
      <c r="ALY288"/>
      <c r="ALZ288"/>
      <c r="AMA288"/>
      <c r="AMB288"/>
      <c r="AMC288"/>
      <c r="AMD288"/>
      <c r="AME288"/>
      <c r="AMF288"/>
      <c r="AMG288"/>
      <c r="AMH288"/>
      <c r="AMI288"/>
      <c r="AMJ288"/>
      <c r="AMK288"/>
      <c r="AML288"/>
      <c r="AMM288"/>
      <c r="AMN288"/>
      <c r="AMO288"/>
      <c r="AMP288"/>
      <c r="AMQ288"/>
      <c r="AMR288"/>
      <c r="AMS288"/>
      <c r="AMT288"/>
      <c r="AMU288"/>
      <c r="AMV288"/>
      <c r="AMW288"/>
      <c r="AMX288"/>
      <c r="AMY288"/>
      <c r="AMZ288"/>
      <c r="ANA288"/>
      <c r="ANB288"/>
      <c r="ANC288"/>
      <c r="AND288"/>
      <c r="ANE288"/>
      <c r="ANF288"/>
      <c r="ANG288"/>
      <c r="ANH288"/>
      <c r="ANI288"/>
      <c r="ANJ288"/>
      <c r="ANK288"/>
      <c r="ANL288"/>
      <c r="ANM288"/>
      <c r="ANN288"/>
      <c r="ANO288"/>
      <c r="ANP288"/>
      <c r="ANQ288"/>
      <c r="ANR288"/>
      <c r="ANS288"/>
      <c r="ANT288"/>
      <c r="ANU288"/>
      <c r="ANV288"/>
      <c r="ANW288"/>
      <c r="ANX288"/>
      <c r="ANY288"/>
      <c r="ANZ288"/>
      <c r="AOA288"/>
      <c r="AOB288"/>
      <c r="AOC288"/>
      <c r="AOD288"/>
      <c r="AOE288"/>
      <c r="AOF288"/>
      <c r="AOG288"/>
      <c r="AOH288"/>
      <c r="AOI288"/>
      <c r="AOJ288"/>
      <c r="AOK288"/>
      <c r="AOL288"/>
      <c r="AOM288"/>
      <c r="AON288"/>
      <c r="AOO288"/>
      <c r="AOP288"/>
      <c r="AOQ288"/>
      <c r="AOR288"/>
      <c r="AOS288"/>
      <c r="AOT288"/>
      <c r="AOU288"/>
      <c r="AOV288"/>
      <c r="AOW288"/>
      <c r="AOX288"/>
      <c r="AOY288"/>
      <c r="AOZ288"/>
      <c r="APA288"/>
      <c r="APB288"/>
      <c r="APC288"/>
      <c r="APD288"/>
      <c r="APE288"/>
      <c r="APF288"/>
      <c r="APG288"/>
      <c r="APH288"/>
      <c r="API288"/>
      <c r="APJ288"/>
      <c r="APK288"/>
      <c r="APL288"/>
      <c r="APM288"/>
      <c r="APN288"/>
      <c r="APO288"/>
      <c r="APP288"/>
      <c r="APQ288"/>
      <c r="APR288"/>
      <c r="APS288"/>
      <c r="APT288"/>
      <c r="APU288"/>
      <c r="APV288"/>
      <c r="APW288"/>
      <c r="APX288"/>
      <c r="APY288"/>
      <c r="APZ288"/>
      <c r="AQA288"/>
      <c r="AQB288"/>
      <c r="AQC288"/>
      <c r="AQD288"/>
      <c r="AQE288"/>
      <c r="AQF288"/>
      <c r="AQG288"/>
      <c r="AQH288"/>
      <c r="AQI288"/>
      <c r="AQJ288"/>
      <c r="AQK288"/>
      <c r="AQL288"/>
      <c r="AQM288"/>
      <c r="AQN288"/>
      <c r="AQO288"/>
      <c r="AQP288"/>
      <c r="AQQ288"/>
      <c r="AQR288"/>
      <c r="AQS288"/>
      <c r="AQT288"/>
      <c r="AQU288"/>
      <c r="AQV288"/>
      <c r="AQW288"/>
      <c r="AQX288"/>
      <c r="AQY288"/>
      <c r="AQZ288"/>
      <c r="ARA288"/>
      <c r="ARB288"/>
      <c r="ARC288"/>
      <c r="ARD288"/>
      <c r="ARE288"/>
      <c r="ARF288"/>
      <c r="ARG288"/>
      <c r="ARH288"/>
      <c r="ARI288"/>
      <c r="ARJ288"/>
      <c r="ARK288"/>
      <c r="ARL288"/>
      <c r="ARM288"/>
      <c r="ARN288"/>
      <c r="ARO288"/>
      <c r="ARP288"/>
      <c r="ARQ288"/>
      <c r="ARR288"/>
      <c r="ARS288"/>
      <c r="ART288"/>
      <c r="ARU288"/>
      <c r="ARV288"/>
      <c r="ARW288"/>
      <c r="ARX288"/>
      <c r="ARY288"/>
      <c r="ARZ288"/>
      <c r="ASA288"/>
      <c r="ASB288"/>
      <c r="ASC288"/>
      <c r="ASD288"/>
      <c r="ASE288"/>
      <c r="ASF288"/>
      <c r="ASG288"/>
      <c r="ASH288"/>
      <c r="ASI288"/>
      <c r="ASJ288"/>
      <c r="ASK288"/>
      <c r="ASL288"/>
      <c r="ASM288"/>
      <c r="ASN288"/>
      <c r="ASO288"/>
      <c r="ASP288"/>
      <c r="ASQ288"/>
      <c r="ASR288"/>
      <c r="ASS288"/>
      <c r="AST288"/>
      <c r="ASU288"/>
      <c r="ASV288"/>
      <c r="ASW288"/>
      <c r="ASX288"/>
      <c r="ASY288"/>
      <c r="ASZ288"/>
      <c r="ATA288"/>
      <c r="ATB288"/>
      <c r="ATC288"/>
      <c r="ATD288"/>
      <c r="ATE288"/>
      <c r="ATF288"/>
      <c r="ATG288"/>
      <c r="ATH288"/>
      <c r="ATI288"/>
      <c r="ATJ288"/>
      <c r="ATK288"/>
      <c r="ATL288"/>
      <c r="ATM288"/>
      <c r="ATN288"/>
      <c r="ATO288"/>
      <c r="ATP288"/>
      <c r="ATQ288"/>
      <c r="ATR288"/>
      <c r="ATS288"/>
      <c r="ATT288"/>
      <c r="ATU288"/>
      <c r="ATV288"/>
      <c r="ATW288"/>
      <c r="ATX288"/>
      <c r="ATY288"/>
      <c r="ATZ288"/>
      <c r="AUA288"/>
      <c r="AUB288"/>
      <c r="AUC288"/>
      <c r="AUD288"/>
      <c r="AUE288"/>
      <c r="AUF288"/>
      <c r="AUG288"/>
      <c r="AUH288"/>
      <c r="AUI288"/>
      <c r="AUJ288"/>
      <c r="AUK288"/>
      <c r="AUL288"/>
      <c r="AUM288"/>
      <c r="AUN288"/>
      <c r="AUO288"/>
      <c r="AUP288"/>
      <c r="AUQ288"/>
      <c r="AUR288"/>
      <c r="AUS288"/>
      <c r="AUT288"/>
      <c r="AUU288"/>
      <c r="AUV288"/>
      <c r="AUW288"/>
      <c r="AUX288"/>
      <c r="AUY288"/>
      <c r="AUZ288"/>
      <c r="AVA288"/>
      <c r="AVB288"/>
      <c r="AVC288"/>
      <c r="AVD288"/>
      <c r="AVE288"/>
      <c r="AVF288"/>
      <c r="AVG288"/>
      <c r="AVH288"/>
      <c r="AVI288"/>
      <c r="AVJ288"/>
      <c r="AVK288"/>
      <c r="AVL288"/>
      <c r="AVM288"/>
      <c r="AVN288"/>
      <c r="AVO288"/>
      <c r="AVP288"/>
      <c r="AVQ288"/>
      <c r="AVR288"/>
      <c r="AVS288"/>
      <c r="AVT288"/>
      <c r="AVU288"/>
      <c r="AVV288"/>
      <c r="AVW288"/>
      <c r="AVX288"/>
      <c r="AVY288"/>
      <c r="AVZ288"/>
      <c r="AWA288"/>
      <c r="AWB288"/>
      <c r="AWC288"/>
      <c r="AWD288"/>
      <c r="AWE288"/>
      <c r="AWF288"/>
      <c r="AWG288"/>
      <c r="AWH288"/>
      <c r="AWI288"/>
      <c r="AWJ288"/>
      <c r="AWK288"/>
      <c r="AWL288"/>
      <c r="AWM288"/>
      <c r="AWN288"/>
      <c r="AWO288"/>
      <c r="AWP288"/>
      <c r="AWQ288"/>
      <c r="AWR288"/>
      <c r="AWS288"/>
      <c r="AWT288"/>
      <c r="AWU288"/>
      <c r="AWV288"/>
      <c r="AWW288"/>
      <c r="AWX288"/>
      <c r="AWY288"/>
      <c r="AWZ288"/>
      <c r="AXA288"/>
      <c r="AXB288"/>
      <c r="AXC288"/>
      <c r="AXD288"/>
      <c r="AXE288"/>
      <c r="AXF288"/>
      <c r="AXG288"/>
      <c r="AXH288"/>
      <c r="AXI288"/>
      <c r="AXJ288"/>
      <c r="AXK288"/>
      <c r="AXL288"/>
      <c r="AXM288"/>
      <c r="AXN288"/>
      <c r="AXO288"/>
      <c r="AXP288"/>
      <c r="AXQ288"/>
      <c r="AXR288"/>
      <c r="AXS288"/>
      <c r="AXT288"/>
      <c r="AXU288"/>
      <c r="AXV288"/>
      <c r="AXW288"/>
      <c r="AXX288"/>
      <c r="AXY288"/>
      <c r="AXZ288"/>
      <c r="AYA288"/>
      <c r="AYB288"/>
      <c r="AYC288"/>
      <c r="AYD288"/>
      <c r="AYE288"/>
      <c r="AYF288"/>
      <c r="AYG288"/>
      <c r="AYH288"/>
      <c r="AYI288"/>
      <c r="AYJ288"/>
      <c r="AYK288"/>
      <c r="AYL288"/>
      <c r="AYM288"/>
    </row>
    <row r="289" spans="1:1339" x14ac:dyDescent="0.3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  <c r="AGN289"/>
      <c r="AGO289"/>
      <c r="AGP289"/>
      <c r="AGQ289"/>
      <c r="AGR289"/>
      <c r="AGS289"/>
      <c r="AGT289"/>
      <c r="AGU289"/>
      <c r="AGV289"/>
      <c r="AGW289"/>
      <c r="AGX289"/>
      <c r="AGY289"/>
      <c r="AGZ289"/>
      <c r="AHA289"/>
      <c r="AHB289"/>
      <c r="AHC289"/>
      <c r="AHD289"/>
      <c r="AHE289"/>
      <c r="AHF289"/>
      <c r="AHG289"/>
      <c r="AHH289"/>
      <c r="AHI289"/>
      <c r="AHJ289"/>
      <c r="AHK289"/>
      <c r="AHL289"/>
      <c r="AHM289"/>
      <c r="AHN289"/>
      <c r="AHO289"/>
      <c r="AHP289"/>
      <c r="AHQ289"/>
      <c r="AHR289"/>
      <c r="AHS289"/>
      <c r="AHT289"/>
      <c r="AHU289"/>
      <c r="AHV289"/>
      <c r="AHW289"/>
      <c r="AHX289"/>
      <c r="AHY289"/>
      <c r="AHZ289"/>
      <c r="AIA289"/>
      <c r="AIB289"/>
      <c r="AIC289"/>
      <c r="AID289"/>
      <c r="AIE289"/>
      <c r="AIF289"/>
      <c r="AIG289"/>
      <c r="AIH289"/>
      <c r="AII289"/>
      <c r="AIJ289"/>
      <c r="AIK289"/>
      <c r="AIL289"/>
      <c r="AIM289"/>
      <c r="AIN289"/>
      <c r="AIO289"/>
      <c r="AIP289"/>
      <c r="AIQ289"/>
      <c r="AIR289"/>
      <c r="AIS289"/>
      <c r="AIT289"/>
      <c r="AIU289"/>
      <c r="AIV289"/>
      <c r="AIW289"/>
      <c r="AIX289"/>
      <c r="AIY289"/>
      <c r="AIZ289"/>
      <c r="AJA289"/>
      <c r="AJB289"/>
      <c r="AJC289"/>
      <c r="AJD289"/>
      <c r="AJE289"/>
      <c r="AJF289"/>
      <c r="AJG289"/>
      <c r="AJH289"/>
      <c r="AJI289"/>
      <c r="AJJ289"/>
      <c r="AJK289"/>
      <c r="AJL289"/>
      <c r="AJM289"/>
      <c r="AJN289"/>
      <c r="AJO289"/>
      <c r="AJP289"/>
      <c r="AJQ289"/>
      <c r="AJR289"/>
      <c r="AJS289"/>
      <c r="AJT289"/>
      <c r="AJU289"/>
      <c r="AJV289"/>
      <c r="AJW289"/>
      <c r="AJX289"/>
      <c r="AJY289"/>
      <c r="AJZ289"/>
      <c r="AKA289"/>
      <c r="AKB289"/>
      <c r="AKC289"/>
      <c r="AKD289"/>
      <c r="AKE289"/>
      <c r="AKF289"/>
      <c r="AKG289"/>
      <c r="AKH289"/>
      <c r="AKI289"/>
      <c r="AKJ289"/>
      <c r="AKK289"/>
      <c r="AKL289"/>
      <c r="AKM289"/>
      <c r="AKN289"/>
      <c r="AKO289"/>
      <c r="AKP289"/>
      <c r="AKQ289"/>
      <c r="AKR289"/>
      <c r="AKS289"/>
      <c r="AKT289"/>
      <c r="AKU289"/>
      <c r="AKV289"/>
      <c r="AKW289"/>
      <c r="AKX289"/>
      <c r="AKY289"/>
      <c r="AKZ289"/>
      <c r="ALA289"/>
      <c r="ALB289"/>
      <c r="ALC289"/>
      <c r="ALD289"/>
      <c r="ALE289"/>
      <c r="ALF289"/>
      <c r="ALG289"/>
      <c r="ALH289"/>
      <c r="ALI289"/>
      <c r="ALJ289"/>
      <c r="ALK289"/>
      <c r="ALL289"/>
      <c r="ALM289"/>
      <c r="ALN289"/>
      <c r="ALO289"/>
      <c r="ALP289"/>
      <c r="ALQ289"/>
      <c r="ALR289"/>
      <c r="ALS289"/>
      <c r="ALT289"/>
      <c r="ALU289"/>
      <c r="ALV289"/>
      <c r="ALW289"/>
      <c r="ALX289"/>
      <c r="ALY289"/>
      <c r="ALZ289"/>
      <c r="AMA289"/>
      <c r="AMB289"/>
      <c r="AMC289"/>
      <c r="AMD289"/>
      <c r="AME289"/>
      <c r="AMF289"/>
      <c r="AMG289"/>
      <c r="AMH289"/>
      <c r="AMI289"/>
      <c r="AMJ289"/>
      <c r="AMK289"/>
      <c r="AML289"/>
      <c r="AMM289"/>
      <c r="AMN289"/>
      <c r="AMO289"/>
      <c r="AMP289"/>
      <c r="AMQ289"/>
      <c r="AMR289"/>
      <c r="AMS289"/>
      <c r="AMT289"/>
      <c r="AMU289"/>
      <c r="AMV289"/>
      <c r="AMW289"/>
      <c r="AMX289"/>
      <c r="AMY289"/>
      <c r="AMZ289"/>
      <c r="ANA289"/>
      <c r="ANB289"/>
      <c r="ANC289"/>
      <c r="AND289"/>
      <c r="ANE289"/>
      <c r="ANF289"/>
      <c r="ANG289"/>
      <c r="ANH289"/>
      <c r="ANI289"/>
      <c r="ANJ289"/>
      <c r="ANK289"/>
      <c r="ANL289"/>
      <c r="ANM289"/>
      <c r="ANN289"/>
      <c r="ANO289"/>
      <c r="ANP289"/>
      <c r="ANQ289"/>
      <c r="ANR289"/>
      <c r="ANS289"/>
      <c r="ANT289"/>
      <c r="ANU289"/>
      <c r="ANV289"/>
      <c r="ANW289"/>
      <c r="ANX289"/>
      <c r="ANY289"/>
      <c r="ANZ289"/>
      <c r="AOA289"/>
      <c r="AOB289"/>
      <c r="AOC289"/>
      <c r="AOD289"/>
      <c r="AOE289"/>
      <c r="AOF289"/>
      <c r="AOG289"/>
      <c r="AOH289"/>
      <c r="AOI289"/>
      <c r="AOJ289"/>
      <c r="AOK289"/>
      <c r="AOL289"/>
      <c r="AOM289"/>
      <c r="AON289"/>
      <c r="AOO289"/>
      <c r="AOP289"/>
      <c r="AOQ289"/>
      <c r="AOR289"/>
      <c r="AOS289"/>
      <c r="AOT289"/>
      <c r="AOU289"/>
      <c r="AOV289"/>
      <c r="AOW289"/>
      <c r="AOX289"/>
      <c r="AOY289"/>
      <c r="AOZ289"/>
      <c r="APA289"/>
      <c r="APB289"/>
      <c r="APC289"/>
      <c r="APD289"/>
      <c r="APE289"/>
      <c r="APF289"/>
      <c r="APG289"/>
      <c r="APH289"/>
      <c r="API289"/>
      <c r="APJ289"/>
      <c r="APK289"/>
      <c r="APL289"/>
      <c r="APM289"/>
      <c r="APN289"/>
      <c r="APO289"/>
      <c r="APP289"/>
      <c r="APQ289"/>
      <c r="APR289"/>
      <c r="APS289"/>
      <c r="APT289"/>
      <c r="APU289"/>
      <c r="APV289"/>
      <c r="APW289"/>
      <c r="APX289"/>
      <c r="APY289"/>
      <c r="APZ289"/>
      <c r="AQA289"/>
      <c r="AQB289"/>
      <c r="AQC289"/>
      <c r="AQD289"/>
      <c r="AQE289"/>
      <c r="AQF289"/>
      <c r="AQG289"/>
      <c r="AQH289"/>
      <c r="AQI289"/>
      <c r="AQJ289"/>
      <c r="AQK289"/>
      <c r="AQL289"/>
      <c r="AQM289"/>
      <c r="AQN289"/>
      <c r="AQO289"/>
      <c r="AQP289"/>
      <c r="AQQ289"/>
      <c r="AQR289"/>
      <c r="AQS289"/>
      <c r="AQT289"/>
      <c r="AQU289"/>
      <c r="AQV289"/>
      <c r="AQW289"/>
      <c r="AQX289"/>
      <c r="AQY289"/>
      <c r="AQZ289"/>
      <c r="ARA289"/>
      <c r="ARB289"/>
      <c r="ARC289"/>
      <c r="ARD289"/>
      <c r="ARE289"/>
      <c r="ARF289"/>
      <c r="ARG289"/>
      <c r="ARH289"/>
      <c r="ARI289"/>
      <c r="ARJ289"/>
      <c r="ARK289"/>
      <c r="ARL289"/>
      <c r="ARM289"/>
      <c r="ARN289"/>
      <c r="ARO289"/>
      <c r="ARP289"/>
      <c r="ARQ289"/>
      <c r="ARR289"/>
      <c r="ARS289"/>
      <c r="ART289"/>
      <c r="ARU289"/>
      <c r="ARV289"/>
      <c r="ARW289"/>
      <c r="ARX289"/>
      <c r="ARY289"/>
      <c r="ARZ289"/>
      <c r="ASA289"/>
      <c r="ASB289"/>
      <c r="ASC289"/>
      <c r="ASD289"/>
      <c r="ASE289"/>
      <c r="ASF289"/>
      <c r="ASG289"/>
      <c r="ASH289"/>
      <c r="ASI289"/>
      <c r="ASJ289"/>
      <c r="ASK289"/>
      <c r="ASL289"/>
      <c r="ASM289"/>
      <c r="ASN289"/>
      <c r="ASO289"/>
      <c r="ASP289"/>
      <c r="ASQ289"/>
      <c r="ASR289"/>
      <c r="ASS289"/>
      <c r="AST289"/>
      <c r="ASU289"/>
      <c r="ASV289"/>
      <c r="ASW289"/>
      <c r="ASX289"/>
      <c r="ASY289"/>
      <c r="ASZ289"/>
      <c r="ATA289"/>
      <c r="ATB289"/>
      <c r="ATC289"/>
      <c r="ATD289"/>
      <c r="ATE289"/>
      <c r="ATF289"/>
      <c r="ATG289"/>
      <c r="ATH289"/>
      <c r="ATI289"/>
      <c r="ATJ289"/>
      <c r="ATK289"/>
      <c r="ATL289"/>
      <c r="ATM289"/>
      <c r="ATN289"/>
      <c r="ATO289"/>
      <c r="ATP289"/>
      <c r="ATQ289"/>
      <c r="ATR289"/>
      <c r="ATS289"/>
      <c r="ATT289"/>
      <c r="ATU289"/>
      <c r="ATV289"/>
      <c r="ATW289"/>
      <c r="ATX289"/>
      <c r="ATY289"/>
      <c r="ATZ289"/>
      <c r="AUA289"/>
      <c r="AUB289"/>
      <c r="AUC289"/>
      <c r="AUD289"/>
      <c r="AUE289"/>
      <c r="AUF289"/>
      <c r="AUG289"/>
      <c r="AUH289"/>
      <c r="AUI289"/>
      <c r="AUJ289"/>
      <c r="AUK289"/>
      <c r="AUL289"/>
      <c r="AUM289"/>
      <c r="AUN289"/>
      <c r="AUO289"/>
      <c r="AUP289"/>
      <c r="AUQ289"/>
      <c r="AUR289"/>
      <c r="AUS289"/>
      <c r="AUT289"/>
      <c r="AUU289"/>
      <c r="AUV289"/>
      <c r="AUW289"/>
      <c r="AUX289"/>
      <c r="AUY289"/>
      <c r="AUZ289"/>
      <c r="AVA289"/>
      <c r="AVB289"/>
      <c r="AVC289"/>
      <c r="AVD289"/>
      <c r="AVE289"/>
      <c r="AVF289"/>
      <c r="AVG289"/>
      <c r="AVH289"/>
      <c r="AVI289"/>
      <c r="AVJ289"/>
      <c r="AVK289"/>
      <c r="AVL289"/>
      <c r="AVM289"/>
      <c r="AVN289"/>
      <c r="AVO289"/>
      <c r="AVP289"/>
      <c r="AVQ289"/>
      <c r="AVR289"/>
      <c r="AVS289"/>
      <c r="AVT289"/>
      <c r="AVU289"/>
      <c r="AVV289"/>
      <c r="AVW289"/>
      <c r="AVX289"/>
      <c r="AVY289"/>
      <c r="AVZ289"/>
      <c r="AWA289"/>
      <c r="AWB289"/>
      <c r="AWC289"/>
      <c r="AWD289"/>
      <c r="AWE289"/>
      <c r="AWF289"/>
      <c r="AWG289"/>
      <c r="AWH289"/>
      <c r="AWI289"/>
      <c r="AWJ289"/>
      <c r="AWK289"/>
      <c r="AWL289"/>
      <c r="AWM289"/>
      <c r="AWN289"/>
      <c r="AWO289"/>
      <c r="AWP289"/>
      <c r="AWQ289"/>
      <c r="AWR289"/>
      <c r="AWS289"/>
      <c r="AWT289"/>
      <c r="AWU289"/>
      <c r="AWV289"/>
      <c r="AWW289"/>
      <c r="AWX289"/>
      <c r="AWY289"/>
      <c r="AWZ289"/>
      <c r="AXA289"/>
      <c r="AXB289"/>
      <c r="AXC289"/>
      <c r="AXD289"/>
      <c r="AXE289"/>
      <c r="AXF289"/>
      <c r="AXG289"/>
      <c r="AXH289"/>
      <c r="AXI289"/>
      <c r="AXJ289"/>
      <c r="AXK289"/>
      <c r="AXL289"/>
      <c r="AXM289"/>
      <c r="AXN289"/>
      <c r="AXO289"/>
      <c r="AXP289"/>
      <c r="AXQ289"/>
      <c r="AXR289"/>
      <c r="AXS289"/>
      <c r="AXT289"/>
      <c r="AXU289"/>
      <c r="AXV289"/>
      <c r="AXW289"/>
      <c r="AXX289"/>
      <c r="AXY289"/>
      <c r="AXZ289"/>
      <c r="AYA289"/>
      <c r="AYB289"/>
      <c r="AYC289"/>
      <c r="AYD289"/>
      <c r="AYE289"/>
      <c r="AYF289"/>
      <c r="AYG289"/>
      <c r="AYH289"/>
      <c r="AYI289"/>
      <c r="AYJ289"/>
      <c r="AYK289"/>
      <c r="AYL289"/>
      <c r="AYM289"/>
    </row>
    <row r="290" spans="1:1339" x14ac:dyDescent="0.3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  <c r="AGN290"/>
      <c r="AGO290"/>
      <c r="AGP290"/>
      <c r="AGQ290"/>
      <c r="AGR290"/>
      <c r="AGS290"/>
      <c r="AGT290"/>
      <c r="AGU290"/>
      <c r="AGV290"/>
      <c r="AGW290"/>
      <c r="AGX290"/>
      <c r="AGY290"/>
      <c r="AGZ290"/>
      <c r="AHA290"/>
      <c r="AHB290"/>
      <c r="AHC290"/>
      <c r="AHD290"/>
      <c r="AHE290"/>
      <c r="AHF290"/>
      <c r="AHG290"/>
      <c r="AHH290"/>
      <c r="AHI290"/>
      <c r="AHJ290"/>
      <c r="AHK290"/>
      <c r="AHL290"/>
      <c r="AHM290"/>
      <c r="AHN290"/>
      <c r="AHO290"/>
      <c r="AHP290"/>
      <c r="AHQ290"/>
      <c r="AHR290"/>
      <c r="AHS290"/>
      <c r="AHT290"/>
      <c r="AHU290"/>
      <c r="AHV290"/>
      <c r="AHW290"/>
      <c r="AHX290"/>
      <c r="AHY290"/>
      <c r="AHZ290"/>
      <c r="AIA290"/>
      <c r="AIB290"/>
      <c r="AIC290"/>
      <c r="AID290"/>
      <c r="AIE290"/>
      <c r="AIF290"/>
      <c r="AIG290"/>
      <c r="AIH290"/>
      <c r="AII290"/>
      <c r="AIJ290"/>
      <c r="AIK290"/>
      <c r="AIL290"/>
      <c r="AIM290"/>
      <c r="AIN290"/>
      <c r="AIO290"/>
      <c r="AIP290"/>
      <c r="AIQ290"/>
      <c r="AIR290"/>
      <c r="AIS290"/>
      <c r="AIT290"/>
      <c r="AIU290"/>
      <c r="AIV290"/>
      <c r="AIW290"/>
      <c r="AIX290"/>
      <c r="AIY290"/>
      <c r="AIZ290"/>
      <c r="AJA290"/>
      <c r="AJB290"/>
      <c r="AJC290"/>
      <c r="AJD290"/>
      <c r="AJE290"/>
      <c r="AJF290"/>
      <c r="AJG290"/>
      <c r="AJH290"/>
      <c r="AJI290"/>
      <c r="AJJ290"/>
      <c r="AJK290"/>
      <c r="AJL290"/>
      <c r="AJM290"/>
      <c r="AJN290"/>
      <c r="AJO290"/>
      <c r="AJP290"/>
      <c r="AJQ290"/>
      <c r="AJR290"/>
      <c r="AJS290"/>
      <c r="AJT290"/>
      <c r="AJU290"/>
      <c r="AJV290"/>
      <c r="AJW290"/>
      <c r="AJX290"/>
      <c r="AJY290"/>
      <c r="AJZ290"/>
      <c r="AKA290"/>
      <c r="AKB290"/>
      <c r="AKC290"/>
      <c r="AKD290"/>
      <c r="AKE290"/>
      <c r="AKF290"/>
      <c r="AKG290"/>
      <c r="AKH290"/>
      <c r="AKI290"/>
      <c r="AKJ290"/>
      <c r="AKK290"/>
      <c r="AKL290"/>
      <c r="AKM290"/>
      <c r="AKN290"/>
      <c r="AKO290"/>
      <c r="AKP290"/>
      <c r="AKQ290"/>
      <c r="AKR290"/>
      <c r="AKS290"/>
      <c r="AKT290"/>
      <c r="AKU290"/>
      <c r="AKV290"/>
      <c r="AKW290"/>
      <c r="AKX290"/>
      <c r="AKY290"/>
      <c r="AKZ290"/>
      <c r="ALA290"/>
      <c r="ALB290"/>
      <c r="ALC290"/>
      <c r="ALD290"/>
      <c r="ALE290"/>
      <c r="ALF290"/>
      <c r="ALG290"/>
      <c r="ALH290"/>
      <c r="ALI290"/>
      <c r="ALJ290"/>
      <c r="ALK290"/>
      <c r="ALL290"/>
      <c r="ALM290"/>
      <c r="ALN290"/>
      <c r="ALO290"/>
      <c r="ALP290"/>
      <c r="ALQ290"/>
      <c r="ALR290"/>
      <c r="ALS290"/>
      <c r="ALT290"/>
      <c r="ALU290"/>
      <c r="ALV290"/>
      <c r="ALW290"/>
      <c r="ALX290"/>
      <c r="ALY290"/>
      <c r="ALZ290"/>
      <c r="AMA290"/>
      <c r="AMB290"/>
      <c r="AMC290"/>
      <c r="AMD290"/>
      <c r="AME290"/>
      <c r="AMF290"/>
      <c r="AMG290"/>
      <c r="AMH290"/>
      <c r="AMI290"/>
      <c r="AMJ290"/>
      <c r="AMK290"/>
      <c r="AML290"/>
      <c r="AMM290"/>
      <c r="AMN290"/>
      <c r="AMO290"/>
      <c r="AMP290"/>
      <c r="AMQ290"/>
      <c r="AMR290"/>
      <c r="AMS290"/>
      <c r="AMT290"/>
      <c r="AMU290"/>
      <c r="AMV290"/>
      <c r="AMW290"/>
      <c r="AMX290"/>
      <c r="AMY290"/>
      <c r="AMZ290"/>
      <c r="ANA290"/>
      <c r="ANB290"/>
      <c r="ANC290"/>
      <c r="AND290"/>
      <c r="ANE290"/>
      <c r="ANF290"/>
      <c r="ANG290"/>
      <c r="ANH290"/>
      <c r="ANI290"/>
      <c r="ANJ290"/>
      <c r="ANK290"/>
      <c r="ANL290"/>
      <c r="ANM290"/>
      <c r="ANN290"/>
      <c r="ANO290"/>
      <c r="ANP290"/>
      <c r="ANQ290"/>
      <c r="ANR290"/>
      <c r="ANS290"/>
      <c r="ANT290"/>
      <c r="ANU290"/>
      <c r="ANV290"/>
      <c r="ANW290"/>
      <c r="ANX290"/>
      <c r="ANY290"/>
      <c r="ANZ290"/>
      <c r="AOA290"/>
      <c r="AOB290"/>
      <c r="AOC290"/>
      <c r="AOD290"/>
      <c r="AOE290"/>
      <c r="AOF290"/>
      <c r="AOG290"/>
      <c r="AOH290"/>
      <c r="AOI290"/>
      <c r="AOJ290"/>
      <c r="AOK290"/>
      <c r="AOL290"/>
      <c r="AOM290"/>
      <c r="AON290"/>
      <c r="AOO290"/>
      <c r="AOP290"/>
      <c r="AOQ290"/>
      <c r="AOR290"/>
      <c r="AOS290"/>
      <c r="AOT290"/>
      <c r="AOU290"/>
      <c r="AOV290"/>
      <c r="AOW290"/>
      <c r="AOX290"/>
      <c r="AOY290"/>
      <c r="AOZ290"/>
      <c r="APA290"/>
      <c r="APB290"/>
      <c r="APC290"/>
      <c r="APD290"/>
      <c r="APE290"/>
      <c r="APF290"/>
      <c r="APG290"/>
      <c r="APH290"/>
      <c r="API290"/>
      <c r="APJ290"/>
      <c r="APK290"/>
      <c r="APL290"/>
      <c r="APM290"/>
      <c r="APN290"/>
      <c r="APO290"/>
      <c r="APP290"/>
      <c r="APQ290"/>
      <c r="APR290"/>
      <c r="APS290"/>
      <c r="APT290"/>
      <c r="APU290"/>
      <c r="APV290"/>
      <c r="APW290"/>
      <c r="APX290"/>
      <c r="APY290"/>
      <c r="APZ290"/>
      <c r="AQA290"/>
      <c r="AQB290"/>
      <c r="AQC290"/>
      <c r="AQD290"/>
      <c r="AQE290"/>
      <c r="AQF290"/>
      <c r="AQG290"/>
      <c r="AQH290"/>
      <c r="AQI290"/>
      <c r="AQJ290"/>
      <c r="AQK290"/>
      <c r="AQL290"/>
      <c r="AQM290"/>
      <c r="AQN290"/>
      <c r="AQO290"/>
      <c r="AQP290"/>
      <c r="AQQ290"/>
      <c r="AQR290"/>
      <c r="AQS290"/>
      <c r="AQT290"/>
      <c r="AQU290"/>
      <c r="AQV290"/>
      <c r="AQW290"/>
      <c r="AQX290"/>
      <c r="AQY290"/>
      <c r="AQZ290"/>
      <c r="ARA290"/>
      <c r="ARB290"/>
      <c r="ARC290"/>
      <c r="ARD290"/>
      <c r="ARE290"/>
      <c r="ARF290"/>
      <c r="ARG290"/>
      <c r="ARH290"/>
      <c r="ARI290"/>
      <c r="ARJ290"/>
      <c r="ARK290"/>
      <c r="ARL290"/>
      <c r="ARM290"/>
      <c r="ARN290"/>
      <c r="ARO290"/>
      <c r="ARP290"/>
      <c r="ARQ290"/>
      <c r="ARR290"/>
      <c r="ARS290"/>
      <c r="ART290"/>
      <c r="ARU290"/>
      <c r="ARV290"/>
      <c r="ARW290"/>
      <c r="ARX290"/>
      <c r="ARY290"/>
      <c r="ARZ290"/>
      <c r="ASA290"/>
      <c r="ASB290"/>
      <c r="ASC290"/>
      <c r="ASD290"/>
      <c r="ASE290"/>
      <c r="ASF290"/>
      <c r="ASG290"/>
      <c r="ASH290"/>
      <c r="ASI290"/>
      <c r="ASJ290"/>
      <c r="ASK290"/>
      <c r="ASL290"/>
      <c r="ASM290"/>
      <c r="ASN290"/>
      <c r="ASO290"/>
      <c r="ASP290"/>
      <c r="ASQ290"/>
      <c r="ASR290"/>
      <c r="ASS290"/>
      <c r="AST290"/>
      <c r="ASU290"/>
      <c r="ASV290"/>
      <c r="ASW290"/>
      <c r="ASX290"/>
      <c r="ASY290"/>
      <c r="ASZ290"/>
      <c r="ATA290"/>
      <c r="ATB290"/>
      <c r="ATC290"/>
      <c r="ATD290"/>
      <c r="ATE290"/>
      <c r="ATF290"/>
      <c r="ATG290"/>
      <c r="ATH290"/>
      <c r="ATI290"/>
      <c r="ATJ290"/>
      <c r="ATK290"/>
      <c r="ATL290"/>
      <c r="ATM290"/>
      <c r="ATN290"/>
      <c r="ATO290"/>
      <c r="ATP290"/>
      <c r="ATQ290"/>
      <c r="ATR290"/>
      <c r="ATS290"/>
      <c r="ATT290"/>
      <c r="ATU290"/>
      <c r="ATV290"/>
      <c r="ATW290"/>
      <c r="ATX290"/>
      <c r="ATY290"/>
      <c r="ATZ290"/>
      <c r="AUA290"/>
      <c r="AUB290"/>
      <c r="AUC290"/>
      <c r="AUD290"/>
      <c r="AUE290"/>
      <c r="AUF290"/>
      <c r="AUG290"/>
      <c r="AUH290"/>
      <c r="AUI290"/>
      <c r="AUJ290"/>
      <c r="AUK290"/>
      <c r="AUL290"/>
      <c r="AUM290"/>
      <c r="AUN290"/>
      <c r="AUO290"/>
      <c r="AUP290"/>
      <c r="AUQ290"/>
      <c r="AUR290"/>
      <c r="AUS290"/>
      <c r="AUT290"/>
      <c r="AUU290"/>
      <c r="AUV290"/>
      <c r="AUW290"/>
      <c r="AUX290"/>
      <c r="AUY290"/>
      <c r="AUZ290"/>
      <c r="AVA290"/>
      <c r="AVB290"/>
      <c r="AVC290"/>
      <c r="AVD290"/>
      <c r="AVE290"/>
      <c r="AVF290"/>
      <c r="AVG290"/>
      <c r="AVH290"/>
      <c r="AVI290"/>
      <c r="AVJ290"/>
      <c r="AVK290"/>
      <c r="AVL290"/>
      <c r="AVM290"/>
      <c r="AVN290"/>
      <c r="AVO290"/>
      <c r="AVP290"/>
      <c r="AVQ290"/>
      <c r="AVR290"/>
      <c r="AVS290"/>
      <c r="AVT290"/>
      <c r="AVU290"/>
      <c r="AVV290"/>
      <c r="AVW290"/>
      <c r="AVX290"/>
      <c r="AVY290"/>
      <c r="AVZ290"/>
      <c r="AWA290"/>
      <c r="AWB290"/>
      <c r="AWC290"/>
      <c r="AWD290"/>
      <c r="AWE290"/>
      <c r="AWF290"/>
      <c r="AWG290"/>
      <c r="AWH290"/>
      <c r="AWI290"/>
      <c r="AWJ290"/>
      <c r="AWK290"/>
      <c r="AWL290"/>
      <c r="AWM290"/>
      <c r="AWN290"/>
      <c r="AWO290"/>
      <c r="AWP290"/>
      <c r="AWQ290"/>
      <c r="AWR290"/>
      <c r="AWS290"/>
      <c r="AWT290"/>
      <c r="AWU290"/>
      <c r="AWV290"/>
      <c r="AWW290"/>
      <c r="AWX290"/>
      <c r="AWY290"/>
      <c r="AWZ290"/>
      <c r="AXA290"/>
      <c r="AXB290"/>
      <c r="AXC290"/>
      <c r="AXD290"/>
      <c r="AXE290"/>
      <c r="AXF290"/>
      <c r="AXG290"/>
      <c r="AXH290"/>
      <c r="AXI290"/>
      <c r="AXJ290"/>
      <c r="AXK290"/>
      <c r="AXL290"/>
      <c r="AXM290"/>
      <c r="AXN290"/>
      <c r="AXO290"/>
      <c r="AXP290"/>
      <c r="AXQ290"/>
      <c r="AXR290"/>
      <c r="AXS290"/>
      <c r="AXT290"/>
      <c r="AXU290"/>
      <c r="AXV290"/>
      <c r="AXW290"/>
      <c r="AXX290"/>
      <c r="AXY290"/>
      <c r="AXZ290"/>
      <c r="AYA290"/>
      <c r="AYB290"/>
      <c r="AYC290"/>
      <c r="AYD290"/>
      <c r="AYE290"/>
      <c r="AYF290"/>
      <c r="AYG290"/>
      <c r="AYH290"/>
      <c r="AYI290"/>
      <c r="AYJ290"/>
      <c r="AYK290"/>
      <c r="AYL290"/>
      <c r="AYM290"/>
    </row>
    <row r="291" spans="1:1339" x14ac:dyDescent="0.3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  <c r="AGN291"/>
      <c r="AGO291"/>
      <c r="AGP291"/>
      <c r="AGQ291"/>
      <c r="AGR291"/>
      <c r="AGS291"/>
      <c r="AGT291"/>
      <c r="AGU291"/>
      <c r="AGV291"/>
      <c r="AGW291"/>
      <c r="AGX291"/>
      <c r="AGY291"/>
      <c r="AGZ291"/>
      <c r="AHA291"/>
      <c r="AHB291"/>
      <c r="AHC291"/>
      <c r="AHD291"/>
      <c r="AHE291"/>
      <c r="AHF291"/>
      <c r="AHG291"/>
      <c r="AHH291"/>
      <c r="AHI291"/>
      <c r="AHJ291"/>
      <c r="AHK291"/>
      <c r="AHL291"/>
      <c r="AHM291"/>
      <c r="AHN291"/>
      <c r="AHO291"/>
      <c r="AHP291"/>
      <c r="AHQ291"/>
      <c r="AHR291"/>
      <c r="AHS291"/>
      <c r="AHT291"/>
      <c r="AHU291"/>
      <c r="AHV291"/>
      <c r="AHW291"/>
      <c r="AHX291"/>
      <c r="AHY291"/>
      <c r="AHZ291"/>
      <c r="AIA291"/>
      <c r="AIB291"/>
      <c r="AIC291"/>
      <c r="AID291"/>
      <c r="AIE291"/>
      <c r="AIF291"/>
      <c r="AIG291"/>
      <c r="AIH291"/>
      <c r="AII291"/>
      <c r="AIJ291"/>
      <c r="AIK291"/>
      <c r="AIL291"/>
      <c r="AIM291"/>
      <c r="AIN291"/>
      <c r="AIO291"/>
      <c r="AIP291"/>
      <c r="AIQ291"/>
      <c r="AIR291"/>
      <c r="AIS291"/>
      <c r="AIT291"/>
      <c r="AIU291"/>
      <c r="AIV291"/>
      <c r="AIW291"/>
      <c r="AIX291"/>
      <c r="AIY291"/>
      <c r="AIZ291"/>
      <c r="AJA291"/>
      <c r="AJB291"/>
      <c r="AJC291"/>
      <c r="AJD291"/>
      <c r="AJE291"/>
      <c r="AJF291"/>
      <c r="AJG291"/>
      <c r="AJH291"/>
      <c r="AJI291"/>
      <c r="AJJ291"/>
      <c r="AJK291"/>
      <c r="AJL291"/>
      <c r="AJM291"/>
      <c r="AJN291"/>
      <c r="AJO291"/>
      <c r="AJP291"/>
      <c r="AJQ291"/>
      <c r="AJR291"/>
      <c r="AJS291"/>
      <c r="AJT291"/>
      <c r="AJU291"/>
      <c r="AJV291"/>
      <c r="AJW291"/>
      <c r="AJX291"/>
      <c r="AJY291"/>
      <c r="AJZ291"/>
      <c r="AKA291"/>
      <c r="AKB291"/>
      <c r="AKC291"/>
      <c r="AKD291"/>
      <c r="AKE291"/>
      <c r="AKF291"/>
      <c r="AKG291"/>
      <c r="AKH291"/>
      <c r="AKI291"/>
      <c r="AKJ291"/>
      <c r="AKK291"/>
      <c r="AKL291"/>
      <c r="AKM291"/>
      <c r="AKN291"/>
      <c r="AKO291"/>
      <c r="AKP291"/>
      <c r="AKQ291"/>
      <c r="AKR291"/>
      <c r="AKS291"/>
      <c r="AKT291"/>
      <c r="AKU291"/>
      <c r="AKV291"/>
      <c r="AKW291"/>
      <c r="AKX291"/>
      <c r="AKY291"/>
      <c r="AKZ291"/>
      <c r="ALA291"/>
      <c r="ALB291"/>
      <c r="ALC291"/>
      <c r="ALD291"/>
      <c r="ALE291"/>
      <c r="ALF291"/>
      <c r="ALG291"/>
      <c r="ALH291"/>
      <c r="ALI291"/>
      <c r="ALJ291"/>
      <c r="ALK291"/>
      <c r="ALL291"/>
      <c r="ALM291"/>
      <c r="ALN291"/>
      <c r="ALO291"/>
      <c r="ALP291"/>
      <c r="ALQ291"/>
      <c r="ALR291"/>
      <c r="ALS291"/>
      <c r="ALT291"/>
      <c r="ALU291"/>
      <c r="ALV291"/>
      <c r="ALW291"/>
      <c r="ALX291"/>
      <c r="ALY291"/>
      <c r="ALZ291"/>
      <c r="AMA291"/>
      <c r="AMB291"/>
      <c r="AMC291"/>
      <c r="AMD291"/>
      <c r="AME291"/>
      <c r="AMF291"/>
      <c r="AMG291"/>
      <c r="AMH291"/>
      <c r="AMI291"/>
      <c r="AMJ291"/>
      <c r="AMK291"/>
      <c r="AML291"/>
      <c r="AMM291"/>
      <c r="AMN291"/>
      <c r="AMO291"/>
      <c r="AMP291"/>
      <c r="AMQ291"/>
      <c r="AMR291"/>
      <c r="AMS291"/>
      <c r="AMT291"/>
      <c r="AMU291"/>
      <c r="AMV291"/>
      <c r="AMW291"/>
      <c r="AMX291"/>
      <c r="AMY291"/>
      <c r="AMZ291"/>
      <c r="ANA291"/>
      <c r="ANB291"/>
      <c r="ANC291"/>
      <c r="AND291"/>
      <c r="ANE291"/>
      <c r="ANF291"/>
      <c r="ANG291"/>
      <c r="ANH291"/>
      <c r="ANI291"/>
      <c r="ANJ291"/>
      <c r="ANK291"/>
      <c r="ANL291"/>
      <c r="ANM291"/>
      <c r="ANN291"/>
      <c r="ANO291"/>
      <c r="ANP291"/>
      <c r="ANQ291"/>
      <c r="ANR291"/>
      <c r="ANS291"/>
      <c r="ANT291"/>
      <c r="ANU291"/>
      <c r="ANV291"/>
      <c r="ANW291"/>
      <c r="ANX291"/>
      <c r="ANY291"/>
      <c r="ANZ291"/>
      <c r="AOA291"/>
      <c r="AOB291"/>
      <c r="AOC291"/>
      <c r="AOD291"/>
      <c r="AOE291"/>
      <c r="AOF291"/>
      <c r="AOG291"/>
      <c r="AOH291"/>
      <c r="AOI291"/>
      <c r="AOJ291"/>
      <c r="AOK291"/>
      <c r="AOL291"/>
      <c r="AOM291"/>
      <c r="AON291"/>
      <c r="AOO291"/>
      <c r="AOP291"/>
      <c r="AOQ291"/>
      <c r="AOR291"/>
      <c r="AOS291"/>
      <c r="AOT291"/>
      <c r="AOU291"/>
      <c r="AOV291"/>
      <c r="AOW291"/>
      <c r="AOX291"/>
      <c r="AOY291"/>
      <c r="AOZ291"/>
      <c r="APA291"/>
      <c r="APB291"/>
      <c r="APC291"/>
      <c r="APD291"/>
      <c r="APE291"/>
      <c r="APF291"/>
      <c r="APG291"/>
      <c r="APH291"/>
      <c r="API291"/>
      <c r="APJ291"/>
      <c r="APK291"/>
      <c r="APL291"/>
      <c r="APM291"/>
      <c r="APN291"/>
      <c r="APO291"/>
      <c r="APP291"/>
      <c r="APQ291"/>
      <c r="APR291"/>
      <c r="APS291"/>
      <c r="APT291"/>
      <c r="APU291"/>
      <c r="APV291"/>
      <c r="APW291"/>
      <c r="APX291"/>
      <c r="APY291"/>
      <c r="APZ291"/>
      <c r="AQA291"/>
      <c r="AQB291"/>
      <c r="AQC291"/>
      <c r="AQD291"/>
      <c r="AQE291"/>
      <c r="AQF291"/>
      <c r="AQG291"/>
      <c r="AQH291"/>
      <c r="AQI291"/>
      <c r="AQJ291"/>
      <c r="AQK291"/>
      <c r="AQL291"/>
      <c r="AQM291"/>
      <c r="AQN291"/>
      <c r="AQO291"/>
      <c r="AQP291"/>
      <c r="AQQ291"/>
      <c r="AQR291"/>
      <c r="AQS291"/>
      <c r="AQT291"/>
      <c r="AQU291"/>
      <c r="AQV291"/>
      <c r="AQW291"/>
      <c r="AQX291"/>
      <c r="AQY291"/>
      <c r="AQZ291"/>
      <c r="ARA291"/>
      <c r="ARB291"/>
      <c r="ARC291"/>
      <c r="ARD291"/>
      <c r="ARE291"/>
      <c r="ARF291"/>
      <c r="ARG291"/>
      <c r="ARH291"/>
      <c r="ARI291"/>
      <c r="ARJ291"/>
      <c r="ARK291"/>
      <c r="ARL291"/>
      <c r="ARM291"/>
      <c r="ARN291"/>
      <c r="ARO291"/>
      <c r="ARP291"/>
      <c r="ARQ291"/>
      <c r="ARR291"/>
      <c r="ARS291"/>
      <c r="ART291"/>
      <c r="ARU291"/>
      <c r="ARV291"/>
      <c r="ARW291"/>
      <c r="ARX291"/>
      <c r="ARY291"/>
      <c r="ARZ291"/>
      <c r="ASA291"/>
      <c r="ASB291"/>
      <c r="ASC291"/>
      <c r="ASD291"/>
      <c r="ASE291"/>
      <c r="ASF291"/>
      <c r="ASG291"/>
      <c r="ASH291"/>
      <c r="ASI291"/>
      <c r="ASJ291"/>
      <c r="ASK291"/>
      <c r="ASL291"/>
      <c r="ASM291"/>
      <c r="ASN291"/>
      <c r="ASO291"/>
      <c r="ASP291"/>
      <c r="ASQ291"/>
      <c r="ASR291"/>
      <c r="ASS291"/>
      <c r="AST291"/>
      <c r="ASU291"/>
      <c r="ASV291"/>
      <c r="ASW291"/>
      <c r="ASX291"/>
      <c r="ASY291"/>
      <c r="ASZ291"/>
      <c r="ATA291"/>
      <c r="ATB291"/>
      <c r="ATC291"/>
      <c r="ATD291"/>
      <c r="ATE291"/>
      <c r="ATF291"/>
      <c r="ATG291"/>
      <c r="ATH291"/>
      <c r="ATI291"/>
      <c r="ATJ291"/>
      <c r="ATK291"/>
      <c r="ATL291"/>
      <c r="ATM291"/>
      <c r="ATN291"/>
      <c r="ATO291"/>
      <c r="ATP291"/>
      <c r="ATQ291"/>
      <c r="ATR291"/>
      <c r="ATS291"/>
      <c r="ATT291"/>
      <c r="ATU291"/>
      <c r="ATV291"/>
      <c r="ATW291"/>
      <c r="ATX291"/>
      <c r="ATY291"/>
      <c r="ATZ291"/>
      <c r="AUA291"/>
      <c r="AUB291"/>
      <c r="AUC291"/>
      <c r="AUD291"/>
      <c r="AUE291"/>
      <c r="AUF291"/>
      <c r="AUG291"/>
      <c r="AUH291"/>
      <c r="AUI291"/>
      <c r="AUJ291"/>
      <c r="AUK291"/>
      <c r="AUL291"/>
      <c r="AUM291"/>
      <c r="AUN291"/>
      <c r="AUO291"/>
      <c r="AUP291"/>
      <c r="AUQ291"/>
      <c r="AUR291"/>
      <c r="AUS291"/>
      <c r="AUT291"/>
      <c r="AUU291"/>
      <c r="AUV291"/>
      <c r="AUW291"/>
      <c r="AUX291"/>
      <c r="AUY291"/>
      <c r="AUZ291"/>
      <c r="AVA291"/>
      <c r="AVB291"/>
      <c r="AVC291"/>
      <c r="AVD291"/>
      <c r="AVE291"/>
      <c r="AVF291"/>
      <c r="AVG291"/>
      <c r="AVH291"/>
      <c r="AVI291"/>
      <c r="AVJ291"/>
      <c r="AVK291"/>
      <c r="AVL291"/>
      <c r="AVM291"/>
      <c r="AVN291"/>
      <c r="AVO291"/>
      <c r="AVP291"/>
      <c r="AVQ291"/>
      <c r="AVR291"/>
      <c r="AVS291"/>
      <c r="AVT291"/>
      <c r="AVU291"/>
      <c r="AVV291"/>
      <c r="AVW291"/>
      <c r="AVX291"/>
      <c r="AVY291"/>
      <c r="AVZ291"/>
      <c r="AWA291"/>
      <c r="AWB291"/>
      <c r="AWC291"/>
      <c r="AWD291"/>
      <c r="AWE291"/>
      <c r="AWF291"/>
      <c r="AWG291"/>
      <c r="AWH291"/>
      <c r="AWI291"/>
      <c r="AWJ291"/>
      <c r="AWK291"/>
      <c r="AWL291"/>
      <c r="AWM291"/>
      <c r="AWN291"/>
      <c r="AWO291"/>
      <c r="AWP291"/>
      <c r="AWQ291"/>
      <c r="AWR291"/>
      <c r="AWS291"/>
      <c r="AWT291"/>
      <c r="AWU291"/>
      <c r="AWV291"/>
      <c r="AWW291"/>
      <c r="AWX291"/>
      <c r="AWY291"/>
      <c r="AWZ291"/>
      <c r="AXA291"/>
      <c r="AXB291"/>
      <c r="AXC291"/>
      <c r="AXD291"/>
      <c r="AXE291"/>
      <c r="AXF291"/>
      <c r="AXG291"/>
      <c r="AXH291"/>
      <c r="AXI291"/>
      <c r="AXJ291"/>
      <c r="AXK291"/>
      <c r="AXL291"/>
      <c r="AXM291"/>
      <c r="AXN291"/>
      <c r="AXO291"/>
      <c r="AXP291"/>
      <c r="AXQ291"/>
      <c r="AXR291"/>
      <c r="AXS291"/>
      <c r="AXT291"/>
      <c r="AXU291"/>
      <c r="AXV291"/>
      <c r="AXW291"/>
      <c r="AXX291"/>
      <c r="AXY291"/>
      <c r="AXZ291"/>
      <c r="AYA291"/>
      <c r="AYB291"/>
      <c r="AYC291"/>
      <c r="AYD291"/>
      <c r="AYE291"/>
      <c r="AYF291"/>
      <c r="AYG291"/>
      <c r="AYH291"/>
      <c r="AYI291"/>
      <c r="AYJ291"/>
      <c r="AYK291"/>
      <c r="AYL291"/>
      <c r="AYM291"/>
    </row>
    <row r="292" spans="1:1339" x14ac:dyDescent="0.3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  <c r="AGN292"/>
      <c r="AGO292"/>
      <c r="AGP292"/>
      <c r="AGQ292"/>
      <c r="AGR292"/>
      <c r="AGS292"/>
      <c r="AGT292"/>
      <c r="AGU292"/>
      <c r="AGV292"/>
      <c r="AGW292"/>
      <c r="AGX292"/>
      <c r="AGY292"/>
      <c r="AGZ292"/>
      <c r="AHA292"/>
      <c r="AHB292"/>
      <c r="AHC292"/>
      <c r="AHD292"/>
      <c r="AHE292"/>
      <c r="AHF292"/>
      <c r="AHG292"/>
      <c r="AHH292"/>
      <c r="AHI292"/>
      <c r="AHJ292"/>
      <c r="AHK292"/>
      <c r="AHL292"/>
      <c r="AHM292"/>
      <c r="AHN292"/>
      <c r="AHO292"/>
      <c r="AHP292"/>
      <c r="AHQ292"/>
      <c r="AHR292"/>
      <c r="AHS292"/>
      <c r="AHT292"/>
      <c r="AHU292"/>
      <c r="AHV292"/>
      <c r="AHW292"/>
      <c r="AHX292"/>
      <c r="AHY292"/>
      <c r="AHZ292"/>
      <c r="AIA292"/>
      <c r="AIB292"/>
      <c r="AIC292"/>
      <c r="AID292"/>
      <c r="AIE292"/>
      <c r="AIF292"/>
      <c r="AIG292"/>
      <c r="AIH292"/>
      <c r="AII292"/>
      <c r="AIJ292"/>
      <c r="AIK292"/>
      <c r="AIL292"/>
      <c r="AIM292"/>
      <c r="AIN292"/>
      <c r="AIO292"/>
      <c r="AIP292"/>
      <c r="AIQ292"/>
      <c r="AIR292"/>
      <c r="AIS292"/>
      <c r="AIT292"/>
      <c r="AIU292"/>
      <c r="AIV292"/>
      <c r="AIW292"/>
      <c r="AIX292"/>
      <c r="AIY292"/>
      <c r="AIZ292"/>
      <c r="AJA292"/>
      <c r="AJB292"/>
      <c r="AJC292"/>
      <c r="AJD292"/>
      <c r="AJE292"/>
      <c r="AJF292"/>
      <c r="AJG292"/>
      <c r="AJH292"/>
      <c r="AJI292"/>
      <c r="AJJ292"/>
      <c r="AJK292"/>
      <c r="AJL292"/>
      <c r="AJM292"/>
      <c r="AJN292"/>
      <c r="AJO292"/>
      <c r="AJP292"/>
      <c r="AJQ292"/>
      <c r="AJR292"/>
      <c r="AJS292"/>
      <c r="AJT292"/>
      <c r="AJU292"/>
      <c r="AJV292"/>
      <c r="AJW292"/>
      <c r="AJX292"/>
      <c r="AJY292"/>
      <c r="AJZ292"/>
      <c r="AKA292"/>
      <c r="AKB292"/>
      <c r="AKC292"/>
      <c r="AKD292"/>
      <c r="AKE292"/>
      <c r="AKF292"/>
      <c r="AKG292"/>
      <c r="AKH292"/>
      <c r="AKI292"/>
      <c r="AKJ292"/>
      <c r="AKK292"/>
      <c r="AKL292"/>
      <c r="AKM292"/>
      <c r="AKN292"/>
      <c r="AKO292"/>
      <c r="AKP292"/>
      <c r="AKQ292"/>
      <c r="AKR292"/>
      <c r="AKS292"/>
      <c r="AKT292"/>
      <c r="AKU292"/>
      <c r="AKV292"/>
      <c r="AKW292"/>
      <c r="AKX292"/>
      <c r="AKY292"/>
      <c r="AKZ292"/>
      <c r="ALA292"/>
      <c r="ALB292"/>
      <c r="ALC292"/>
      <c r="ALD292"/>
      <c r="ALE292"/>
      <c r="ALF292"/>
      <c r="ALG292"/>
      <c r="ALH292"/>
      <c r="ALI292"/>
      <c r="ALJ292"/>
      <c r="ALK292"/>
      <c r="ALL292"/>
      <c r="ALM292"/>
      <c r="ALN292"/>
      <c r="ALO292"/>
      <c r="ALP292"/>
      <c r="ALQ292"/>
      <c r="ALR292"/>
      <c r="ALS292"/>
      <c r="ALT292"/>
      <c r="ALU292"/>
      <c r="ALV292"/>
      <c r="ALW292"/>
      <c r="ALX292"/>
      <c r="ALY292"/>
      <c r="ALZ292"/>
      <c r="AMA292"/>
      <c r="AMB292"/>
      <c r="AMC292"/>
      <c r="AMD292"/>
      <c r="AME292"/>
      <c r="AMF292"/>
      <c r="AMG292"/>
      <c r="AMH292"/>
      <c r="AMI292"/>
      <c r="AMJ292"/>
      <c r="AMK292"/>
      <c r="AML292"/>
      <c r="AMM292"/>
      <c r="AMN292"/>
      <c r="AMO292"/>
      <c r="AMP292"/>
      <c r="AMQ292"/>
      <c r="AMR292"/>
      <c r="AMS292"/>
      <c r="AMT292"/>
      <c r="AMU292"/>
      <c r="AMV292"/>
      <c r="AMW292"/>
      <c r="AMX292"/>
      <c r="AMY292"/>
      <c r="AMZ292"/>
      <c r="ANA292"/>
      <c r="ANB292"/>
      <c r="ANC292"/>
      <c r="AND292"/>
      <c r="ANE292"/>
      <c r="ANF292"/>
      <c r="ANG292"/>
      <c r="ANH292"/>
      <c r="ANI292"/>
      <c r="ANJ292"/>
      <c r="ANK292"/>
      <c r="ANL292"/>
      <c r="ANM292"/>
      <c r="ANN292"/>
      <c r="ANO292"/>
      <c r="ANP292"/>
      <c r="ANQ292"/>
      <c r="ANR292"/>
      <c r="ANS292"/>
      <c r="ANT292"/>
      <c r="ANU292"/>
      <c r="ANV292"/>
      <c r="ANW292"/>
      <c r="ANX292"/>
      <c r="ANY292"/>
      <c r="ANZ292"/>
      <c r="AOA292"/>
      <c r="AOB292"/>
      <c r="AOC292"/>
      <c r="AOD292"/>
      <c r="AOE292"/>
      <c r="AOF292"/>
      <c r="AOG292"/>
      <c r="AOH292"/>
      <c r="AOI292"/>
      <c r="AOJ292"/>
      <c r="AOK292"/>
      <c r="AOL292"/>
      <c r="AOM292"/>
      <c r="AON292"/>
      <c r="AOO292"/>
      <c r="AOP292"/>
      <c r="AOQ292"/>
      <c r="AOR292"/>
      <c r="AOS292"/>
      <c r="AOT292"/>
      <c r="AOU292"/>
      <c r="AOV292"/>
      <c r="AOW292"/>
      <c r="AOX292"/>
      <c r="AOY292"/>
      <c r="AOZ292"/>
      <c r="APA292"/>
      <c r="APB292"/>
      <c r="APC292"/>
      <c r="APD292"/>
      <c r="APE292"/>
      <c r="APF292"/>
      <c r="APG292"/>
      <c r="APH292"/>
      <c r="API292"/>
      <c r="APJ292"/>
      <c r="APK292"/>
      <c r="APL292"/>
      <c r="APM292"/>
      <c r="APN292"/>
      <c r="APO292"/>
      <c r="APP292"/>
      <c r="APQ292"/>
      <c r="APR292"/>
      <c r="APS292"/>
      <c r="APT292"/>
      <c r="APU292"/>
      <c r="APV292"/>
      <c r="APW292"/>
      <c r="APX292"/>
      <c r="APY292"/>
      <c r="APZ292"/>
      <c r="AQA292"/>
      <c r="AQB292"/>
      <c r="AQC292"/>
      <c r="AQD292"/>
      <c r="AQE292"/>
      <c r="AQF292"/>
      <c r="AQG292"/>
      <c r="AQH292"/>
      <c r="AQI292"/>
      <c r="AQJ292"/>
      <c r="AQK292"/>
      <c r="AQL292"/>
      <c r="AQM292"/>
      <c r="AQN292"/>
      <c r="AQO292"/>
      <c r="AQP292"/>
      <c r="AQQ292"/>
      <c r="AQR292"/>
      <c r="AQS292"/>
      <c r="AQT292"/>
      <c r="AQU292"/>
      <c r="AQV292"/>
      <c r="AQW292"/>
      <c r="AQX292"/>
      <c r="AQY292"/>
      <c r="AQZ292"/>
      <c r="ARA292"/>
      <c r="ARB292"/>
      <c r="ARC292"/>
      <c r="ARD292"/>
      <c r="ARE292"/>
      <c r="ARF292"/>
      <c r="ARG292"/>
      <c r="ARH292"/>
      <c r="ARI292"/>
      <c r="ARJ292"/>
      <c r="ARK292"/>
      <c r="ARL292"/>
      <c r="ARM292"/>
      <c r="ARN292"/>
      <c r="ARO292"/>
      <c r="ARP292"/>
      <c r="ARQ292"/>
      <c r="ARR292"/>
      <c r="ARS292"/>
      <c r="ART292"/>
      <c r="ARU292"/>
      <c r="ARV292"/>
      <c r="ARW292"/>
      <c r="ARX292"/>
      <c r="ARY292"/>
      <c r="ARZ292"/>
      <c r="ASA292"/>
      <c r="ASB292"/>
      <c r="ASC292"/>
      <c r="ASD292"/>
      <c r="ASE292"/>
      <c r="ASF292"/>
      <c r="ASG292"/>
      <c r="ASH292"/>
      <c r="ASI292"/>
      <c r="ASJ292"/>
      <c r="ASK292"/>
      <c r="ASL292"/>
      <c r="ASM292"/>
      <c r="ASN292"/>
      <c r="ASO292"/>
      <c r="ASP292"/>
      <c r="ASQ292"/>
      <c r="ASR292"/>
      <c r="ASS292"/>
      <c r="AST292"/>
      <c r="ASU292"/>
      <c r="ASV292"/>
      <c r="ASW292"/>
      <c r="ASX292"/>
      <c r="ASY292"/>
      <c r="ASZ292"/>
      <c r="ATA292"/>
      <c r="ATB292"/>
      <c r="ATC292"/>
      <c r="ATD292"/>
      <c r="ATE292"/>
      <c r="ATF292"/>
      <c r="ATG292"/>
      <c r="ATH292"/>
      <c r="ATI292"/>
      <c r="ATJ292"/>
      <c r="ATK292"/>
      <c r="ATL292"/>
      <c r="ATM292"/>
      <c r="ATN292"/>
      <c r="ATO292"/>
      <c r="ATP292"/>
      <c r="ATQ292"/>
      <c r="ATR292"/>
      <c r="ATS292"/>
      <c r="ATT292"/>
      <c r="ATU292"/>
      <c r="ATV292"/>
      <c r="ATW292"/>
      <c r="ATX292"/>
      <c r="ATY292"/>
      <c r="ATZ292"/>
      <c r="AUA292"/>
      <c r="AUB292"/>
      <c r="AUC292"/>
      <c r="AUD292"/>
      <c r="AUE292"/>
      <c r="AUF292"/>
      <c r="AUG292"/>
      <c r="AUH292"/>
      <c r="AUI292"/>
      <c r="AUJ292"/>
      <c r="AUK292"/>
      <c r="AUL292"/>
      <c r="AUM292"/>
      <c r="AUN292"/>
      <c r="AUO292"/>
      <c r="AUP292"/>
      <c r="AUQ292"/>
      <c r="AUR292"/>
      <c r="AUS292"/>
      <c r="AUT292"/>
      <c r="AUU292"/>
      <c r="AUV292"/>
      <c r="AUW292"/>
      <c r="AUX292"/>
      <c r="AUY292"/>
      <c r="AUZ292"/>
      <c r="AVA292"/>
      <c r="AVB292"/>
      <c r="AVC292"/>
      <c r="AVD292"/>
      <c r="AVE292"/>
      <c r="AVF292"/>
      <c r="AVG292"/>
      <c r="AVH292"/>
      <c r="AVI292"/>
      <c r="AVJ292"/>
      <c r="AVK292"/>
      <c r="AVL292"/>
      <c r="AVM292"/>
      <c r="AVN292"/>
      <c r="AVO292"/>
      <c r="AVP292"/>
      <c r="AVQ292"/>
      <c r="AVR292"/>
      <c r="AVS292"/>
      <c r="AVT292"/>
      <c r="AVU292"/>
      <c r="AVV292"/>
      <c r="AVW292"/>
      <c r="AVX292"/>
      <c r="AVY292"/>
      <c r="AVZ292"/>
      <c r="AWA292"/>
      <c r="AWB292"/>
      <c r="AWC292"/>
      <c r="AWD292"/>
      <c r="AWE292"/>
      <c r="AWF292"/>
      <c r="AWG292"/>
      <c r="AWH292"/>
      <c r="AWI292"/>
      <c r="AWJ292"/>
      <c r="AWK292"/>
      <c r="AWL292"/>
      <c r="AWM292"/>
      <c r="AWN292"/>
      <c r="AWO292"/>
      <c r="AWP292"/>
      <c r="AWQ292"/>
      <c r="AWR292"/>
      <c r="AWS292"/>
      <c r="AWT292"/>
      <c r="AWU292"/>
      <c r="AWV292"/>
      <c r="AWW292"/>
      <c r="AWX292"/>
      <c r="AWY292"/>
      <c r="AWZ292"/>
      <c r="AXA292"/>
      <c r="AXB292"/>
      <c r="AXC292"/>
      <c r="AXD292"/>
      <c r="AXE292"/>
      <c r="AXF292"/>
      <c r="AXG292"/>
      <c r="AXH292"/>
      <c r="AXI292"/>
      <c r="AXJ292"/>
      <c r="AXK292"/>
      <c r="AXL292"/>
      <c r="AXM292"/>
      <c r="AXN292"/>
      <c r="AXO292"/>
      <c r="AXP292"/>
      <c r="AXQ292"/>
      <c r="AXR292"/>
      <c r="AXS292"/>
      <c r="AXT292"/>
      <c r="AXU292"/>
      <c r="AXV292"/>
      <c r="AXW292"/>
      <c r="AXX292"/>
      <c r="AXY292"/>
      <c r="AXZ292"/>
      <c r="AYA292"/>
      <c r="AYB292"/>
      <c r="AYC292"/>
      <c r="AYD292"/>
      <c r="AYE292"/>
      <c r="AYF292"/>
      <c r="AYG292"/>
      <c r="AYH292"/>
      <c r="AYI292"/>
      <c r="AYJ292"/>
      <c r="AYK292"/>
      <c r="AYL292"/>
      <c r="AYM292"/>
    </row>
    <row r="293" spans="1:1339" x14ac:dyDescent="0.3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  <c r="AGN293"/>
      <c r="AGO293"/>
      <c r="AGP293"/>
      <c r="AGQ293"/>
      <c r="AGR293"/>
      <c r="AGS293"/>
      <c r="AGT293"/>
      <c r="AGU293"/>
      <c r="AGV293"/>
      <c r="AGW293"/>
      <c r="AGX293"/>
      <c r="AGY293"/>
      <c r="AGZ293"/>
      <c r="AHA293"/>
      <c r="AHB293"/>
      <c r="AHC293"/>
      <c r="AHD293"/>
      <c r="AHE293"/>
      <c r="AHF293"/>
      <c r="AHG293"/>
      <c r="AHH293"/>
      <c r="AHI293"/>
      <c r="AHJ293"/>
      <c r="AHK293"/>
      <c r="AHL293"/>
      <c r="AHM293"/>
      <c r="AHN293"/>
      <c r="AHO293"/>
      <c r="AHP293"/>
      <c r="AHQ293"/>
      <c r="AHR293"/>
      <c r="AHS293"/>
      <c r="AHT293"/>
      <c r="AHU293"/>
      <c r="AHV293"/>
      <c r="AHW293"/>
      <c r="AHX293"/>
      <c r="AHY293"/>
      <c r="AHZ293"/>
      <c r="AIA293"/>
      <c r="AIB293"/>
      <c r="AIC293"/>
      <c r="AID293"/>
      <c r="AIE293"/>
      <c r="AIF293"/>
      <c r="AIG293"/>
      <c r="AIH293"/>
      <c r="AII293"/>
      <c r="AIJ293"/>
      <c r="AIK293"/>
      <c r="AIL293"/>
      <c r="AIM293"/>
      <c r="AIN293"/>
      <c r="AIO293"/>
      <c r="AIP293"/>
      <c r="AIQ293"/>
      <c r="AIR293"/>
      <c r="AIS293"/>
      <c r="AIT293"/>
      <c r="AIU293"/>
      <c r="AIV293"/>
      <c r="AIW293"/>
      <c r="AIX293"/>
      <c r="AIY293"/>
      <c r="AIZ293"/>
      <c r="AJA293"/>
      <c r="AJB293"/>
      <c r="AJC293"/>
      <c r="AJD293"/>
      <c r="AJE293"/>
      <c r="AJF293"/>
      <c r="AJG293"/>
      <c r="AJH293"/>
      <c r="AJI293"/>
      <c r="AJJ293"/>
      <c r="AJK293"/>
      <c r="AJL293"/>
      <c r="AJM293"/>
      <c r="AJN293"/>
      <c r="AJO293"/>
      <c r="AJP293"/>
      <c r="AJQ293"/>
      <c r="AJR293"/>
      <c r="AJS293"/>
      <c r="AJT293"/>
      <c r="AJU293"/>
      <c r="AJV293"/>
      <c r="AJW293"/>
      <c r="AJX293"/>
      <c r="AJY293"/>
      <c r="AJZ293"/>
      <c r="AKA293"/>
      <c r="AKB293"/>
      <c r="AKC293"/>
      <c r="AKD293"/>
      <c r="AKE293"/>
      <c r="AKF293"/>
      <c r="AKG293"/>
      <c r="AKH293"/>
      <c r="AKI293"/>
      <c r="AKJ293"/>
      <c r="AKK293"/>
      <c r="AKL293"/>
      <c r="AKM293"/>
      <c r="AKN293"/>
      <c r="AKO293"/>
      <c r="AKP293"/>
      <c r="AKQ293"/>
      <c r="AKR293"/>
      <c r="AKS293"/>
      <c r="AKT293"/>
      <c r="AKU293"/>
      <c r="AKV293"/>
      <c r="AKW293"/>
      <c r="AKX293"/>
      <c r="AKY293"/>
      <c r="AKZ293"/>
      <c r="ALA293"/>
      <c r="ALB293"/>
      <c r="ALC293"/>
      <c r="ALD293"/>
      <c r="ALE293"/>
      <c r="ALF293"/>
      <c r="ALG293"/>
      <c r="ALH293"/>
      <c r="ALI293"/>
      <c r="ALJ293"/>
      <c r="ALK293"/>
      <c r="ALL293"/>
      <c r="ALM293"/>
      <c r="ALN293"/>
      <c r="ALO293"/>
      <c r="ALP293"/>
      <c r="ALQ293"/>
      <c r="ALR293"/>
      <c r="ALS293"/>
      <c r="ALT293"/>
      <c r="ALU293"/>
      <c r="ALV293"/>
      <c r="ALW293"/>
      <c r="ALX293"/>
      <c r="ALY293"/>
      <c r="ALZ293"/>
      <c r="AMA293"/>
      <c r="AMB293"/>
      <c r="AMC293"/>
      <c r="AMD293"/>
      <c r="AME293"/>
      <c r="AMF293"/>
      <c r="AMG293"/>
      <c r="AMH293"/>
      <c r="AMI293"/>
      <c r="AMJ293"/>
      <c r="AMK293"/>
      <c r="AML293"/>
      <c r="AMM293"/>
      <c r="AMN293"/>
      <c r="AMO293"/>
      <c r="AMP293"/>
      <c r="AMQ293"/>
      <c r="AMR293"/>
      <c r="AMS293"/>
      <c r="AMT293"/>
      <c r="AMU293"/>
      <c r="AMV293"/>
      <c r="AMW293"/>
      <c r="AMX293"/>
      <c r="AMY293"/>
      <c r="AMZ293"/>
      <c r="ANA293"/>
      <c r="ANB293"/>
      <c r="ANC293"/>
      <c r="AND293"/>
      <c r="ANE293"/>
      <c r="ANF293"/>
      <c r="ANG293"/>
      <c r="ANH293"/>
      <c r="ANI293"/>
      <c r="ANJ293"/>
      <c r="ANK293"/>
      <c r="ANL293"/>
      <c r="ANM293"/>
      <c r="ANN293"/>
      <c r="ANO293"/>
      <c r="ANP293"/>
      <c r="ANQ293"/>
      <c r="ANR293"/>
      <c r="ANS293"/>
      <c r="ANT293"/>
      <c r="ANU293"/>
      <c r="ANV293"/>
      <c r="ANW293"/>
      <c r="ANX293"/>
      <c r="ANY293"/>
      <c r="ANZ293"/>
      <c r="AOA293"/>
      <c r="AOB293"/>
      <c r="AOC293"/>
      <c r="AOD293"/>
      <c r="AOE293"/>
      <c r="AOF293"/>
      <c r="AOG293"/>
      <c r="AOH293"/>
      <c r="AOI293"/>
      <c r="AOJ293"/>
      <c r="AOK293"/>
      <c r="AOL293"/>
      <c r="AOM293"/>
      <c r="AON293"/>
      <c r="AOO293"/>
      <c r="AOP293"/>
      <c r="AOQ293"/>
      <c r="AOR293"/>
      <c r="AOS293"/>
      <c r="AOT293"/>
      <c r="AOU293"/>
      <c r="AOV293"/>
      <c r="AOW293"/>
      <c r="AOX293"/>
      <c r="AOY293"/>
      <c r="AOZ293"/>
      <c r="APA293"/>
      <c r="APB293"/>
      <c r="APC293"/>
      <c r="APD293"/>
      <c r="APE293"/>
      <c r="APF293"/>
      <c r="APG293"/>
      <c r="APH293"/>
      <c r="API293"/>
      <c r="APJ293"/>
      <c r="APK293"/>
      <c r="APL293"/>
      <c r="APM293"/>
      <c r="APN293"/>
      <c r="APO293"/>
      <c r="APP293"/>
      <c r="APQ293"/>
      <c r="APR293"/>
      <c r="APS293"/>
      <c r="APT293"/>
      <c r="APU293"/>
      <c r="APV293"/>
      <c r="APW293"/>
      <c r="APX293"/>
      <c r="APY293"/>
      <c r="APZ293"/>
      <c r="AQA293"/>
      <c r="AQB293"/>
      <c r="AQC293"/>
      <c r="AQD293"/>
      <c r="AQE293"/>
      <c r="AQF293"/>
      <c r="AQG293"/>
      <c r="AQH293"/>
      <c r="AQI293"/>
      <c r="AQJ293"/>
      <c r="AQK293"/>
      <c r="AQL293"/>
      <c r="AQM293"/>
      <c r="AQN293"/>
      <c r="AQO293"/>
      <c r="AQP293"/>
      <c r="AQQ293"/>
      <c r="AQR293"/>
      <c r="AQS293"/>
      <c r="AQT293"/>
      <c r="AQU293"/>
      <c r="AQV293"/>
      <c r="AQW293"/>
      <c r="AQX293"/>
      <c r="AQY293"/>
      <c r="AQZ293"/>
      <c r="ARA293"/>
      <c r="ARB293"/>
      <c r="ARC293"/>
      <c r="ARD293"/>
      <c r="ARE293"/>
      <c r="ARF293"/>
      <c r="ARG293"/>
      <c r="ARH293"/>
      <c r="ARI293"/>
      <c r="ARJ293"/>
      <c r="ARK293"/>
      <c r="ARL293"/>
      <c r="ARM293"/>
      <c r="ARN293"/>
      <c r="ARO293"/>
      <c r="ARP293"/>
      <c r="ARQ293"/>
      <c r="ARR293"/>
      <c r="ARS293"/>
      <c r="ART293"/>
      <c r="ARU293"/>
      <c r="ARV293"/>
      <c r="ARW293"/>
      <c r="ARX293"/>
      <c r="ARY293"/>
      <c r="ARZ293"/>
      <c r="ASA293"/>
      <c r="ASB293"/>
      <c r="ASC293"/>
      <c r="ASD293"/>
      <c r="ASE293"/>
      <c r="ASF293"/>
      <c r="ASG293"/>
      <c r="ASH293"/>
      <c r="ASI293"/>
      <c r="ASJ293"/>
      <c r="ASK293"/>
      <c r="ASL293"/>
      <c r="ASM293"/>
      <c r="ASN293"/>
      <c r="ASO293"/>
      <c r="ASP293"/>
      <c r="ASQ293"/>
      <c r="ASR293"/>
      <c r="ASS293"/>
      <c r="AST293"/>
      <c r="ASU293"/>
      <c r="ASV293"/>
      <c r="ASW293"/>
      <c r="ASX293"/>
      <c r="ASY293"/>
      <c r="ASZ293"/>
      <c r="ATA293"/>
      <c r="ATB293"/>
      <c r="ATC293"/>
      <c r="ATD293"/>
      <c r="ATE293"/>
      <c r="ATF293"/>
      <c r="ATG293"/>
      <c r="ATH293"/>
      <c r="ATI293"/>
      <c r="ATJ293"/>
      <c r="ATK293"/>
      <c r="ATL293"/>
      <c r="ATM293"/>
      <c r="ATN293"/>
      <c r="ATO293"/>
      <c r="ATP293"/>
      <c r="ATQ293"/>
      <c r="ATR293"/>
      <c r="ATS293"/>
      <c r="ATT293"/>
      <c r="ATU293"/>
      <c r="ATV293"/>
      <c r="ATW293"/>
      <c r="ATX293"/>
      <c r="ATY293"/>
      <c r="ATZ293"/>
      <c r="AUA293"/>
      <c r="AUB293"/>
      <c r="AUC293"/>
      <c r="AUD293"/>
      <c r="AUE293"/>
      <c r="AUF293"/>
      <c r="AUG293"/>
      <c r="AUH293"/>
      <c r="AUI293"/>
      <c r="AUJ293"/>
      <c r="AUK293"/>
      <c r="AUL293"/>
      <c r="AUM293"/>
      <c r="AUN293"/>
      <c r="AUO293"/>
      <c r="AUP293"/>
      <c r="AUQ293"/>
      <c r="AUR293"/>
      <c r="AUS293"/>
      <c r="AUT293"/>
      <c r="AUU293"/>
      <c r="AUV293"/>
      <c r="AUW293"/>
      <c r="AUX293"/>
      <c r="AUY293"/>
      <c r="AUZ293"/>
      <c r="AVA293"/>
      <c r="AVB293"/>
      <c r="AVC293"/>
      <c r="AVD293"/>
      <c r="AVE293"/>
      <c r="AVF293"/>
      <c r="AVG293"/>
      <c r="AVH293"/>
      <c r="AVI293"/>
      <c r="AVJ293"/>
      <c r="AVK293"/>
      <c r="AVL293"/>
      <c r="AVM293"/>
      <c r="AVN293"/>
      <c r="AVO293"/>
      <c r="AVP293"/>
      <c r="AVQ293"/>
      <c r="AVR293"/>
      <c r="AVS293"/>
      <c r="AVT293"/>
      <c r="AVU293"/>
      <c r="AVV293"/>
      <c r="AVW293"/>
      <c r="AVX293"/>
      <c r="AVY293"/>
      <c r="AVZ293"/>
      <c r="AWA293"/>
      <c r="AWB293"/>
      <c r="AWC293"/>
      <c r="AWD293"/>
      <c r="AWE293"/>
      <c r="AWF293"/>
      <c r="AWG293"/>
      <c r="AWH293"/>
      <c r="AWI293"/>
      <c r="AWJ293"/>
      <c r="AWK293"/>
      <c r="AWL293"/>
      <c r="AWM293"/>
      <c r="AWN293"/>
      <c r="AWO293"/>
      <c r="AWP293"/>
      <c r="AWQ293"/>
      <c r="AWR293"/>
      <c r="AWS293"/>
      <c r="AWT293"/>
      <c r="AWU293"/>
      <c r="AWV293"/>
      <c r="AWW293"/>
      <c r="AWX293"/>
      <c r="AWY293"/>
      <c r="AWZ293"/>
      <c r="AXA293"/>
      <c r="AXB293"/>
      <c r="AXC293"/>
      <c r="AXD293"/>
      <c r="AXE293"/>
      <c r="AXF293"/>
      <c r="AXG293"/>
      <c r="AXH293"/>
      <c r="AXI293"/>
      <c r="AXJ293"/>
      <c r="AXK293"/>
      <c r="AXL293"/>
      <c r="AXM293"/>
      <c r="AXN293"/>
      <c r="AXO293"/>
      <c r="AXP293"/>
      <c r="AXQ293"/>
      <c r="AXR293"/>
      <c r="AXS293"/>
      <c r="AXT293"/>
      <c r="AXU293"/>
      <c r="AXV293"/>
      <c r="AXW293"/>
      <c r="AXX293"/>
      <c r="AXY293"/>
      <c r="AXZ293"/>
      <c r="AYA293"/>
      <c r="AYB293"/>
      <c r="AYC293"/>
      <c r="AYD293"/>
      <c r="AYE293"/>
      <c r="AYF293"/>
      <c r="AYG293"/>
      <c r="AYH293"/>
      <c r="AYI293"/>
      <c r="AYJ293"/>
      <c r="AYK293"/>
      <c r="AYL293"/>
      <c r="AYM293"/>
    </row>
    <row r="294" spans="1:1339" x14ac:dyDescent="0.3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  <c r="AGN294"/>
      <c r="AGO294"/>
      <c r="AGP294"/>
      <c r="AGQ294"/>
      <c r="AGR294"/>
      <c r="AGS294"/>
      <c r="AGT294"/>
      <c r="AGU294"/>
      <c r="AGV294"/>
      <c r="AGW294"/>
      <c r="AGX294"/>
      <c r="AGY294"/>
      <c r="AGZ294"/>
      <c r="AHA294"/>
      <c r="AHB294"/>
      <c r="AHC294"/>
      <c r="AHD294"/>
      <c r="AHE294"/>
      <c r="AHF294"/>
      <c r="AHG294"/>
      <c r="AHH294"/>
      <c r="AHI294"/>
      <c r="AHJ294"/>
      <c r="AHK294"/>
      <c r="AHL294"/>
      <c r="AHM294"/>
      <c r="AHN294"/>
      <c r="AHO294"/>
      <c r="AHP294"/>
      <c r="AHQ294"/>
      <c r="AHR294"/>
      <c r="AHS294"/>
      <c r="AHT294"/>
      <c r="AHU294"/>
      <c r="AHV294"/>
      <c r="AHW294"/>
      <c r="AHX294"/>
      <c r="AHY294"/>
      <c r="AHZ294"/>
      <c r="AIA294"/>
      <c r="AIB294"/>
      <c r="AIC294"/>
      <c r="AID294"/>
      <c r="AIE294"/>
      <c r="AIF294"/>
      <c r="AIG294"/>
      <c r="AIH294"/>
      <c r="AII294"/>
      <c r="AIJ294"/>
      <c r="AIK294"/>
      <c r="AIL294"/>
      <c r="AIM294"/>
      <c r="AIN294"/>
      <c r="AIO294"/>
      <c r="AIP294"/>
      <c r="AIQ294"/>
      <c r="AIR294"/>
      <c r="AIS294"/>
      <c r="AIT294"/>
      <c r="AIU294"/>
      <c r="AIV294"/>
      <c r="AIW294"/>
      <c r="AIX294"/>
      <c r="AIY294"/>
      <c r="AIZ294"/>
      <c r="AJA294"/>
      <c r="AJB294"/>
      <c r="AJC294"/>
      <c r="AJD294"/>
      <c r="AJE294"/>
      <c r="AJF294"/>
      <c r="AJG294"/>
      <c r="AJH294"/>
      <c r="AJI294"/>
      <c r="AJJ294"/>
      <c r="AJK294"/>
      <c r="AJL294"/>
      <c r="AJM294"/>
      <c r="AJN294"/>
      <c r="AJO294"/>
      <c r="AJP294"/>
      <c r="AJQ294"/>
      <c r="AJR294"/>
      <c r="AJS294"/>
      <c r="AJT294"/>
      <c r="AJU294"/>
      <c r="AJV294"/>
      <c r="AJW294"/>
      <c r="AJX294"/>
      <c r="AJY294"/>
      <c r="AJZ294"/>
      <c r="AKA294"/>
      <c r="AKB294"/>
      <c r="AKC294"/>
      <c r="AKD294"/>
      <c r="AKE294"/>
      <c r="AKF294"/>
      <c r="AKG294"/>
      <c r="AKH294"/>
      <c r="AKI294"/>
      <c r="AKJ294"/>
      <c r="AKK294"/>
      <c r="AKL294"/>
      <c r="AKM294"/>
      <c r="AKN294"/>
      <c r="AKO294"/>
      <c r="AKP294"/>
      <c r="AKQ294"/>
      <c r="AKR294"/>
      <c r="AKS294"/>
      <c r="AKT294"/>
      <c r="AKU294"/>
      <c r="AKV294"/>
      <c r="AKW294"/>
      <c r="AKX294"/>
      <c r="AKY294"/>
      <c r="AKZ294"/>
      <c r="ALA294"/>
      <c r="ALB294"/>
      <c r="ALC294"/>
      <c r="ALD294"/>
      <c r="ALE294"/>
      <c r="ALF294"/>
      <c r="ALG294"/>
      <c r="ALH294"/>
      <c r="ALI294"/>
      <c r="ALJ294"/>
      <c r="ALK294"/>
      <c r="ALL294"/>
      <c r="ALM294"/>
      <c r="ALN294"/>
      <c r="ALO294"/>
      <c r="ALP294"/>
      <c r="ALQ294"/>
      <c r="ALR294"/>
      <c r="ALS294"/>
      <c r="ALT294"/>
      <c r="ALU294"/>
      <c r="ALV294"/>
      <c r="ALW294"/>
      <c r="ALX294"/>
      <c r="ALY294"/>
      <c r="ALZ294"/>
      <c r="AMA294"/>
      <c r="AMB294"/>
      <c r="AMC294"/>
      <c r="AMD294"/>
      <c r="AME294"/>
      <c r="AMF294"/>
      <c r="AMG294"/>
      <c r="AMH294"/>
      <c r="AMI294"/>
      <c r="AMJ294"/>
      <c r="AMK294"/>
      <c r="AML294"/>
      <c r="AMM294"/>
      <c r="AMN294"/>
      <c r="AMO294"/>
      <c r="AMP294"/>
      <c r="AMQ294"/>
      <c r="AMR294"/>
      <c r="AMS294"/>
      <c r="AMT294"/>
      <c r="AMU294"/>
      <c r="AMV294"/>
      <c r="AMW294"/>
      <c r="AMX294"/>
      <c r="AMY294"/>
      <c r="AMZ294"/>
      <c r="ANA294"/>
      <c r="ANB294"/>
      <c r="ANC294"/>
      <c r="AND294"/>
      <c r="ANE294"/>
      <c r="ANF294"/>
      <c r="ANG294"/>
      <c r="ANH294"/>
      <c r="ANI294"/>
      <c r="ANJ294"/>
      <c r="ANK294"/>
      <c r="ANL294"/>
      <c r="ANM294"/>
      <c r="ANN294"/>
      <c r="ANO294"/>
      <c r="ANP294"/>
      <c r="ANQ294"/>
      <c r="ANR294"/>
      <c r="ANS294"/>
      <c r="ANT294"/>
      <c r="ANU294"/>
      <c r="ANV294"/>
      <c r="ANW294"/>
      <c r="ANX294"/>
      <c r="ANY294"/>
      <c r="ANZ294"/>
      <c r="AOA294"/>
      <c r="AOB294"/>
      <c r="AOC294"/>
      <c r="AOD294"/>
      <c r="AOE294"/>
      <c r="AOF294"/>
      <c r="AOG294"/>
      <c r="AOH294"/>
      <c r="AOI294"/>
      <c r="AOJ294"/>
      <c r="AOK294"/>
      <c r="AOL294"/>
      <c r="AOM294"/>
      <c r="AON294"/>
      <c r="AOO294"/>
      <c r="AOP294"/>
      <c r="AOQ294"/>
      <c r="AOR294"/>
      <c r="AOS294"/>
      <c r="AOT294"/>
      <c r="AOU294"/>
      <c r="AOV294"/>
      <c r="AOW294"/>
      <c r="AOX294"/>
      <c r="AOY294"/>
      <c r="AOZ294"/>
      <c r="APA294"/>
      <c r="APB294"/>
      <c r="APC294"/>
      <c r="APD294"/>
      <c r="APE294"/>
      <c r="APF294"/>
      <c r="APG294"/>
      <c r="APH294"/>
      <c r="API294"/>
      <c r="APJ294"/>
      <c r="APK294"/>
      <c r="APL294"/>
      <c r="APM294"/>
      <c r="APN294"/>
      <c r="APO294"/>
      <c r="APP294"/>
      <c r="APQ294"/>
      <c r="APR294"/>
      <c r="APS294"/>
      <c r="APT294"/>
      <c r="APU294"/>
      <c r="APV294"/>
      <c r="APW294"/>
      <c r="APX294"/>
      <c r="APY294"/>
      <c r="APZ294"/>
      <c r="AQA294"/>
      <c r="AQB294"/>
      <c r="AQC294"/>
      <c r="AQD294"/>
      <c r="AQE294"/>
      <c r="AQF294"/>
      <c r="AQG294"/>
      <c r="AQH294"/>
      <c r="AQI294"/>
      <c r="AQJ294"/>
      <c r="AQK294"/>
      <c r="AQL294"/>
      <c r="AQM294"/>
      <c r="AQN294"/>
      <c r="AQO294"/>
      <c r="AQP294"/>
      <c r="AQQ294"/>
      <c r="AQR294"/>
      <c r="AQS294"/>
      <c r="AQT294"/>
      <c r="AQU294"/>
      <c r="AQV294"/>
      <c r="AQW294"/>
      <c r="AQX294"/>
      <c r="AQY294"/>
      <c r="AQZ294"/>
      <c r="ARA294"/>
      <c r="ARB294"/>
      <c r="ARC294"/>
      <c r="ARD294"/>
      <c r="ARE294"/>
      <c r="ARF294"/>
      <c r="ARG294"/>
      <c r="ARH294"/>
      <c r="ARI294"/>
      <c r="ARJ294"/>
      <c r="ARK294"/>
      <c r="ARL294"/>
      <c r="ARM294"/>
      <c r="ARN294"/>
      <c r="ARO294"/>
      <c r="ARP294"/>
      <c r="ARQ294"/>
      <c r="ARR294"/>
      <c r="ARS294"/>
      <c r="ART294"/>
      <c r="ARU294"/>
      <c r="ARV294"/>
      <c r="ARW294"/>
      <c r="ARX294"/>
      <c r="ARY294"/>
      <c r="ARZ294"/>
      <c r="ASA294"/>
      <c r="ASB294"/>
      <c r="ASC294"/>
      <c r="ASD294"/>
      <c r="ASE294"/>
      <c r="ASF294"/>
      <c r="ASG294"/>
      <c r="ASH294"/>
      <c r="ASI294"/>
      <c r="ASJ294"/>
      <c r="ASK294"/>
      <c r="ASL294"/>
      <c r="ASM294"/>
      <c r="ASN294"/>
      <c r="ASO294"/>
      <c r="ASP294"/>
      <c r="ASQ294"/>
      <c r="ASR294"/>
      <c r="ASS294"/>
      <c r="AST294"/>
      <c r="ASU294"/>
      <c r="ASV294"/>
      <c r="ASW294"/>
      <c r="ASX294"/>
      <c r="ASY294"/>
      <c r="ASZ294"/>
      <c r="ATA294"/>
      <c r="ATB294"/>
      <c r="ATC294"/>
      <c r="ATD294"/>
      <c r="ATE294"/>
      <c r="ATF294"/>
      <c r="ATG294"/>
      <c r="ATH294"/>
      <c r="ATI294"/>
      <c r="ATJ294"/>
      <c r="ATK294"/>
      <c r="ATL294"/>
      <c r="ATM294"/>
      <c r="ATN294"/>
      <c r="ATO294"/>
      <c r="ATP294"/>
      <c r="ATQ294"/>
      <c r="ATR294"/>
      <c r="ATS294"/>
      <c r="ATT294"/>
      <c r="ATU294"/>
      <c r="ATV294"/>
      <c r="ATW294"/>
      <c r="ATX294"/>
      <c r="ATY294"/>
      <c r="ATZ294"/>
      <c r="AUA294"/>
      <c r="AUB294"/>
      <c r="AUC294"/>
      <c r="AUD294"/>
      <c r="AUE294"/>
      <c r="AUF294"/>
      <c r="AUG294"/>
      <c r="AUH294"/>
      <c r="AUI294"/>
      <c r="AUJ294"/>
      <c r="AUK294"/>
      <c r="AUL294"/>
      <c r="AUM294"/>
      <c r="AUN294"/>
      <c r="AUO294"/>
      <c r="AUP294"/>
      <c r="AUQ294"/>
      <c r="AUR294"/>
      <c r="AUS294"/>
      <c r="AUT294"/>
      <c r="AUU294"/>
      <c r="AUV294"/>
      <c r="AUW294"/>
      <c r="AUX294"/>
      <c r="AUY294"/>
      <c r="AUZ294"/>
      <c r="AVA294"/>
      <c r="AVB294"/>
      <c r="AVC294"/>
      <c r="AVD294"/>
      <c r="AVE294"/>
      <c r="AVF294"/>
      <c r="AVG294"/>
      <c r="AVH294"/>
      <c r="AVI294"/>
      <c r="AVJ294"/>
      <c r="AVK294"/>
      <c r="AVL294"/>
      <c r="AVM294"/>
      <c r="AVN294"/>
      <c r="AVO294"/>
      <c r="AVP294"/>
      <c r="AVQ294"/>
      <c r="AVR294"/>
      <c r="AVS294"/>
      <c r="AVT294"/>
      <c r="AVU294"/>
      <c r="AVV294"/>
      <c r="AVW294"/>
      <c r="AVX294"/>
      <c r="AVY294"/>
      <c r="AVZ294"/>
      <c r="AWA294"/>
      <c r="AWB294"/>
      <c r="AWC294"/>
      <c r="AWD294"/>
      <c r="AWE294"/>
      <c r="AWF294"/>
      <c r="AWG294"/>
      <c r="AWH294"/>
      <c r="AWI294"/>
      <c r="AWJ294"/>
      <c r="AWK294"/>
      <c r="AWL294"/>
      <c r="AWM294"/>
      <c r="AWN294"/>
      <c r="AWO294"/>
      <c r="AWP294"/>
      <c r="AWQ294"/>
      <c r="AWR294"/>
      <c r="AWS294"/>
      <c r="AWT294"/>
      <c r="AWU294"/>
      <c r="AWV294"/>
      <c r="AWW294"/>
      <c r="AWX294"/>
      <c r="AWY294"/>
      <c r="AWZ294"/>
      <c r="AXA294"/>
      <c r="AXB294"/>
      <c r="AXC294"/>
      <c r="AXD294"/>
      <c r="AXE294"/>
      <c r="AXF294"/>
      <c r="AXG294"/>
      <c r="AXH294"/>
      <c r="AXI294"/>
      <c r="AXJ294"/>
      <c r="AXK294"/>
      <c r="AXL294"/>
      <c r="AXM294"/>
      <c r="AXN294"/>
      <c r="AXO294"/>
      <c r="AXP294"/>
      <c r="AXQ294"/>
      <c r="AXR294"/>
      <c r="AXS294"/>
      <c r="AXT294"/>
      <c r="AXU294"/>
      <c r="AXV294"/>
      <c r="AXW294"/>
      <c r="AXX294"/>
      <c r="AXY294"/>
      <c r="AXZ294"/>
      <c r="AYA294"/>
      <c r="AYB294"/>
      <c r="AYC294"/>
      <c r="AYD294"/>
      <c r="AYE294"/>
      <c r="AYF294"/>
      <c r="AYG294"/>
      <c r="AYH294"/>
      <c r="AYI294"/>
      <c r="AYJ294"/>
      <c r="AYK294"/>
      <c r="AYL294"/>
      <c r="AYM294"/>
    </row>
    <row r="295" spans="1:1339" x14ac:dyDescent="0.3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  <c r="AGN295"/>
      <c r="AGO295"/>
      <c r="AGP295"/>
      <c r="AGQ295"/>
      <c r="AGR295"/>
      <c r="AGS295"/>
      <c r="AGT295"/>
      <c r="AGU295"/>
      <c r="AGV295"/>
      <c r="AGW295"/>
      <c r="AGX295"/>
      <c r="AGY295"/>
      <c r="AGZ295"/>
      <c r="AHA295"/>
      <c r="AHB295"/>
      <c r="AHC295"/>
      <c r="AHD295"/>
      <c r="AHE295"/>
      <c r="AHF295"/>
      <c r="AHG295"/>
      <c r="AHH295"/>
      <c r="AHI295"/>
      <c r="AHJ295"/>
      <c r="AHK295"/>
      <c r="AHL295"/>
      <c r="AHM295"/>
      <c r="AHN295"/>
      <c r="AHO295"/>
      <c r="AHP295"/>
      <c r="AHQ295"/>
      <c r="AHR295"/>
      <c r="AHS295"/>
      <c r="AHT295"/>
      <c r="AHU295"/>
      <c r="AHV295"/>
      <c r="AHW295"/>
      <c r="AHX295"/>
      <c r="AHY295"/>
      <c r="AHZ295"/>
      <c r="AIA295"/>
      <c r="AIB295"/>
      <c r="AIC295"/>
      <c r="AID295"/>
      <c r="AIE295"/>
      <c r="AIF295"/>
      <c r="AIG295"/>
      <c r="AIH295"/>
      <c r="AII295"/>
      <c r="AIJ295"/>
      <c r="AIK295"/>
      <c r="AIL295"/>
      <c r="AIM295"/>
      <c r="AIN295"/>
      <c r="AIO295"/>
      <c r="AIP295"/>
      <c r="AIQ295"/>
      <c r="AIR295"/>
      <c r="AIS295"/>
      <c r="AIT295"/>
      <c r="AIU295"/>
      <c r="AIV295"/>
      <c r="AIW295"/>
      <c r="AIX295"/>
      <c r="AIY295"/>
      <c r="AIZ295"/>
      <c r="AJA295"/>
      <c r="AJB295"/>
      <c r="AJC295"/>
      <c r="AJD295"/>
      <c r="AJE295"/>
      <c r="AJF295"/>
      <c r="AJG295"/>
      <c r="AJH295"/>
      <c r="AJI295"/>
      <c r="AJJ295"/>
      <c r="AJK295"/>
      <c r="AJL295"/>
      <c r="AJM295"/>
      <c r="AJN295"/>
      <c r="AJO295"/>
      <c r="AJP295"/>
      <c r="AJQ295"/>
      <c r="AJR295"/>
      <c r="AJS295"/>
      <c r="AJT295"/>
      <c r="AJU295"/>
      <c r="AJV295"/>
      <c r="AJW295"/>
      <c r="AJX295"/>
      <c r="AJY295"/>
      <c r="AJZ295"/>
      <c r="AKA295"/>
      <c r="AKB295"/>
      <c r="AKC295"/>
      <c r="AKD295"/>
      <c r="AKE295"/>
      <c r="AKF295"/>
      <c r="AKG295"/>
      <c r="AKH295"/>
      <c r="AKI295"/>
      <c r="AKJ295"/>
      <c r="AKK295"/>
      <c r="AKL295"/>
      <c r="AKM295"/>
      <c r="AKN295"/>
      <c r="AKO295"/>
      <c r="AKP295"/>
      <c r="AKQ295"/>
      <c r="AKR295"/>
      <c r="AKS295"/>
      <c r="AKT295"/>
      <c r="AKU295"/>
      <c r="AKV295"/>
      <c r="AKW295"/>
      <c r="AKX295"/>
      <c r="AKY295"/>
      <c r="AKZ295"/>
      <c r="ALA295"/>
      <c r="ALB295"/>
      <c r="ALC295"/>
      <c r="ALD295"/>
      <c r="ALE295"/>
      <c r="ALF295"/>
      <c r="ALG295"/>
      <c r="ALH295"/>
      <c r="ALI295"/>
      <c r="ALJ295"/>
      <c r="ALK295"/>
      <c r="ALL295"/>
      <c r="ALM295"/>
      <c r="ALN295"/>
      <c r="ALO295"/>
      <c r="ALP295"/>
      <c r="ALQ295"/>
      <c r="ALR295"/>
      <c r="ALS295"/>
      <c r="ALT295"/>
      <c r="ALU295"/>
      <c r="ALV295"/>
      <c r="ALW295"/>
      <c r="ALX295"/>
      <c r="ALY295"/>
      <c r="ALZ295"/>
      <c r="AMA295"/>
      <c r="AMB295"/>
      <c r="AMC295"/>
      <c r="AMD295"/>
      <c r="AME295"/>
      <c r="AMF295"/>
      <c r="AMG295"/>
      <c r="AMH295"/>
      <c r="AMI295"/>
      <c r="AMJ295"/>
      <c r="AMK295"/>
      <c r="AML295"/>
      <c r="AMM295"/>
      <c r="AMN295"/>
      <c r="AMO295"/>
      <c r="AMP295"/>
      <c r="AMQ295"/>
      <c r="AMR295"/>
      <c r="AMS295"/>
      <c r="AMT295"/>
      <c r="AMU295"/>
      <c r="AMV295"/>
      <c r="AMW295"/>
      <c r="AMX295"/>
      <c r="AMY295"/>
      <c r="AMZ295"/>
      <c r="ANA295"/>
      <c r="ANB295"/>
      <c r="ANC295"/>
      <c r="AND295"/>
      <c r="ANE295"/>
      <c r="ANF295"/>
      <c r="ANG295"/>
      <c r="ANH295"/>
      <c r="ANI295"/>
      <c r="ANJ295"/>
      <c r="ANK295"/>
      <c r="ANL295"/>
      <c r="ANM295"/>
      <c r="ANN295"/>
      <c r="ANO295"/>
      <c r="ANP295"/>
      <c r="ANQ295"/>
      <c r="ANR295"/>
      <c r="ANS295"/>
      <c r="ANT295"/>
      <c r="ANU295"/>
      <c r="ANV295"/>
      <c r="ANW295"/>
      <c r="ANX295"/>
      <c r="ANY295"/>
      <c r="ANZ295"/>
      <c r="AOA295"/>
      <c r="AOB295"/>
      <c r="AOC295"/>
      <c r="AOD295"/>
      <c r="AOE295"/>
      <c r="AOF295"/>
      <c r="AOG295"/>
      <c r="AOH295"/>
      <c r="AOI295"/>
      <c r="AOJ295"/>
      <c r="AOK295"/>
      <c r="AOL295"/>
      <c r="AOM295"/>
      <c r="AON295"/>
      <c r="AOO295"/>
      <c r="AOP295"/>
      <c r="AOQ295"/>
      <c r="AOR295"/>
      <c r="AOS295"/>
      <c r="AOT295"/>
      <c r="AOU295"/>
      <c r="AOV295"/>
      <c r="AOW295"/>
      <c r="AOX295"/>
      <c r="AOY295"/>
      <c r="AOZ295"/>
      <c r="APA295"/>
      <c r="APB295"/>
      <c r="APC295"/>
      <c r="APD295"/>
      <c r="APE295"/>
      <c r="APF295"/>
      <c r="APG295"/>
      <c r="APH295"/>
      <c r="API295"/>
      <c r="APJ295"/>
      <c r="APK295"/>
      <c r="APL295"/>
      <c r="APM295"/>
      <c r="APN295"/>
      <c r="APO295"/>
      <c r="APP295"/>
      <c r="APQ295"/>
      <c r="APR295"/>
      <c r="APS295"/>
      <c r="APT295"/>
      <c r="APU295"/>
      <c r="APV295"/>
      <c r="APW295"/>
      <c r="APX295"/>
      <c r="APY295"/>
      <c r="APZ295"/>
      <c r="AQA295"/>
      <c r="AQB295"/>
      <c r="AQC295"/>
      <c r="AQD295"/>
      <c r="AQE295"/>
      <c r="AQF295"/>
      <c r="AQG295"/>
      <c r="AQH295"/>
      <c r="AQI295"/>
      <c r="AQJ295"/>
      <c r="AQK295"/>
      <c r="AQL295"/>
      <c r="AQM295"/>
      <c r="AQN295"/>
      <c r="AQO295"/>
      <c r="AQP295"/>
      <c r="AQQ295"/>
      <c r="AQR295"/>
      <c r="AQS295"/>
      <c r="AQT295"/>
      <c r="AQU295"/>
      <c r="AQV295"/>
      <c r="AQW295"/>
      <c r="AQX295"/>
      <c r="AQY295"/>
      <c r="AQZ295"/>
      <c r="ARA295"/>
      <c r="ARB295"/>
      <c r="ARC295"/>
      <c r="ARD295"/>
      <c r="ARE295"/>
      <c r="ARF295"/>
      <c r="ARG295"/>
      <c r="ARH295"/>
      <c r="ARI295"/>
      <c r="ARJ295"/>
      <c r="ARK295"/>
      <c r="ARL295"/>
      <c r="ARM295"/>
      <c r="ARN295"/>
      <c r="ARO295"/>
      <c r="ARP295"/>
      <c r="ARQ295"/>
      <c r="ARR295"/>
      <c r="ARS295"/>
      <c r="ART295"/>
      <c r="ARU295"/>
      <c r="ARV295"/>
      <c r="ARW295"/>
      <c r="ARX295"/>
      <c r="ARY295"/>
      <c r="ARZ295"/>
      <c r="ASA295"/>
      <c r="ASB295"/>
      <c r="ASC295"/>
      <c r="ASD295"/>
      <c r="ASE295"/>
      <c r="ASF295"/>
      <c r="ASG295"/>
      <c r="ASH295"/>
      <c r="ASI295"/>
      <c r="ASJ295"/>
      <c r="ASK295"/>
      <c r="ASL295"/>
      <c r="ASM295"/>
      <c r="ASN295"/>
      <c r="ASO295"/>
      <c r="ASP295"/>
      <c r="ASQ295"/>
      <c r="ASR295"/>
      <c r="ASS295"/>
      <c r="AST295"/>
      <c r="ASU295"/>
      <c r="ASV295"/>
      <c r="ASW295"/>
      <c r="ASX295"/>
      <c r="ASY295"/>
      <c r="ASZ295"/>
      <c r="ATA295"/>
      <c r="ATB295"/>
      <c r="ATC295"/>
      <c r="ATD295"/>
      <c r="ATE295"/>
      <c r="ATF295"/>
      <c r="ATG295"/>
      <c r="ATH295"/>
      <c r="ATI295"/>
      <c r="ATJ295"/>
      <c r="ATK295"/>
      <c r="ATL295"/>
      <c r="ATM295"/>
      <c r="ATN295"/>
      <c r="ATO295"/>
      <c r="ATP295"/>
      <c r="ATQ295"/>
      <c r="ATR295"/>
      <c r="ATS295"/>
      <c r="ATT295"/>
      <c r="ATU295"/>
      <c r="ATV295"/>
      <c r="ATW295"/>
      <c r="ATX295"/>
      <c r="ATY295"/>
      <c r="ATZ295"/>
      <c r="AUA295"/>
      <c r="AUB295"/>
      <c r="AUC295"/>
      <c r="AUD295"/>
      <c r="AUE295"/>
      <c r="AUF295"/>
      <c r="AUG295"/>
      <c r="AUH295"/>
      <c r="AUI295"/>
      <c r="AUJ295"/>
      <c r="AUK295"/>
      <c r="AUL295"/>
      <c r="AUM295"/>
      <c r="AUN295"/>
      <c r="AUO295"/>
      <c r="AUP295"/>
      <c r="AUQ295"/>
      <c r="AUR295"/>
      <c r="AUS295"/>
      <c r="AUT295"/>
      <c r="AUU295"/>
      <c r="AUV295"/>
      <c r="AUW295"/>
      <c r="AUX295"/>
      <c r="AUY295"/>
      <c r="AUZ295"/>
      <c r="AVA295"/>
      <c r="AVB295"/>
      <c r="AVC295"/>
      <c r="AVD295"/>
      <c r="AVE295"/>
      <c r="AVF295"/>
      <c r="AVG295"/>
      <c r="AVH295"/>
      <c r="AVI295"/>
      <c r="AVJ295"/>
      <c r="AVK295"/>
      <c r="AVL295"/>
      <c r="AVM295"/>
      <c r="AVN295"/>
      <c r="AVO295"/>
      <c r="AVP295"/>
      <c r="AVQ295"/>
      <c r="AVR295"/>
      <c r="AVS295"/>
      <c r="AVT295"/>
      <c r="AVU295"/>
      <c r="AVV295"/>
      <c r="AVW295"/>
      <c r="AVX295"/>
      <c r="AVY295"/>
      <c r="AVZ295"/>
      <c r="AWA295"/>
      <c r="AWB295"/>
      <c r="AWC295"/>
      <c r="AWD295"/>
      <c r="AWE295"/>
      <c r="AWF295"/>
      <c r="AWG295"/>
      <c r="AWH295"/>
      <c r="AWI295"/>
      <c r="AWJ295"/>
      <c r="AWK295"/>
      <c r="AWL295"/>
      <c r="AWM295"/>
      <c r="AWN295"/>
      <c r="AWO295"/>
      <c r="AWP295"/>
      <c r="AWQ295"/>
      <c r="AWR295"/>
      <c r="AWS295"/>
      <c r="AWT295"/>
      <c r="AWU295"/>
      <c r="AWV295"/>
      <c r="AWW295"/>
      <c r="AWX295"/>
      <c r="AWY295"/>
      <c r="AWZ295"/>
      <c r="AXA295"/>
      <c r="AXB295"/>
      <c r="AXC295"/>
      <c r="AXD295"/>
      <c r="AXE295"/>
      <c r="AXF295"/>
      <c r="AXG295"/>
      <c r="AXH295"/>
      <c r="AXI295"/>
      <c r="AXJ295"/>
      <c r="AXK295"/>
      <c r="AXL295"/>
      <c r="AXM295"/>
      <c r="AXN295"/>
      <c r="AXO295"/>
      <c r="AXP295"/>
      <c r="AXQ295"/>
      <c r="AXR295"/>
      <c r="AXS295"/>
      <c r="AXT295"/>
      <c r="AXU295"/>
      <c r="AXV295"/>
      <c r="AXW295"/>
      <c r="AXX295"/>
      <c r="AXY295"/>
      <c r="AXZ295"/>
      <c r="AYA295"/>
      <c r="AYB295"/>
      <c r="AYC295"/>
      <c r="AYD295"/>
      <c r="AYE295"/>
      <c r="AYF295"/>
      <c r="AYG295"/>
      <c r="AYH295"/>
      <c r="AYI295"/>
      <c r="AYJ295"/>
      <c r="AYK295"/>
      <c r="AYL295"/>
      <c r="AYM295"/>
    </row>
    <row r="296" spans="1:1339" x14ac:dyDescent="0.3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  <c r="AGN296"/>
      <c r="AGO296"/>
      <c r="AGP296"/>
      <c r="AGQ296"/>
      <c r="AGR296"/>
      <c r="AGS296"/>
      <c r="AGT296"/>
      <c r="AGU296"/>
      <c r="AGV296"/>
      <c r="AGW296"/>
      <c r="AGX296"/>
      <c r="AGY296"/>
      <c r="AGZ296"/>
      <c r="AHA296"/>
      <c r="AHB296"/>
      <c r="AHC296"/>
      <c r="AHD296"/>
      <c r="AHE296"/>
      <c r="AHF296"/>
      <c r="AHG296"/>
      <c r="AHH296"/>
      <c r="AHI296"/>
      <c r="AHJ296"/>
      <c r="AHK296"/>
      <c r="AHL296"/>
      <c r="AHM296"/>
      <c r="AHN296"/>
      <c r="AHO296"/>
      <c r="AHP296"/>
      <c r="AHQ296"/>
      <c r="AHR296"/>
      <c r="AHS296"/>
      <c r="AHT296"/>
      <c r="AHU296"/>
      <c r="AHV296"/>
      <c r="AHW296"/>
      <c r="AHX296"/>
      <c r="AHY296"/>
      <c r="AHZ296"/>
      <c r="AIA296"/>
      <c r="AIB296"/>
      <c r="AIC296"/>
      <c r="AID296"/>
      <c r="AIE296"/>
      <c r="AIF296"/>
      <c r="AIG296"/>
      <c r="AIH296"/>
      <c r="AII296"/>
      <c r="AIJ296"/>
      <c r="AIK296"/>
      <c r="AIL296"/>
      <c r="AIM296"/>
      <c r="AIN296"/>
      <c r="AIO296"/>
      <c r="AIP296"/>
      <c r="AIQ296"/>
      <c r="AIR296"/>
      <c r="AIS296"/>
      <c r="AIT296"/>
      <c r="AIU296"/>
      <c r="AIV296"/>
      <c r="AIW296"/>
      <c r="AIX296"/>
      <c r="AIY296"/>
      <c r="AIZ296"/>
      <c r="AJA296"/>
      <c r="AJB296"/>
      <c r="AJC296"/>
      <c r="AJD296"/>
      <c r="AJE296"/>
      <c r="AJF296"/>
      <c r="AJG296"/>
      <c r="AJH296"/>
      <c r="AJI296"/>
      <c r="AJJ296"/>
      <c r="AJK296"/>
      <c r="AJL296"/>
      <c r="AJM296"/>
      <c r="AJN296"/>
      <c r="AJO296"/>
      <c r="AJP296"/>
      <c r="AJQ296"/>
      <c r="AJR296"/>
      <c r="AJS296"/>
      <c r="AJT296"/>
      <c r="AJU296"/>
      <c r="AJV296"/>
      <c r="AJW296"/>
      <c r="AJX296"/>
      <c r="AJY296"/>
      <c r="AJZ296"/>
      <c r="AKA296"/>
      <c r="AKB296"/>
      <c r="AKC296"/>
      <c r="AKD296"/>
      <c r="AKE296"/>
      <c r="AKF296"/>
      <c r="AKG296"/>
      <c r="AKH296"/>
      <c r="AKI296"/>
      <c r="AKJ296"/>
      <c r="AKK296"/>
      <c r="AKL296"/>
      <c r="AKM296"/>
      <c r="AKN296"/>
      <c r="AKO296"/>
      <c r="AKP296"/>
      <c r="AKQ296"/>
      <c r="AKR296"/>
      <c r="AKS296"/>
      <c r="AKT296"/>
      <c r="AKU296"/>
      <c r="AKV296"/>
      <c r="AKW296"/>
      <c r="AKX296"/>
      <c r="AKY296"/>
      <c r="AKZ296"/>
      <c r="ALA296"/>
      <c r="ALB296"/>
      <c r="ALC296"/>
      <c r="ALD296"/>
      <c r="ALE296"/>
      <c r="ALF296"/>
      <c r="ALG296"/>
      <c r="ALH296"/>
      <c r="ALI296"/>
      <c r="ALJ296"/>
      <c r="ALK296"/>
      <c r="ALL296"/>
      <c r="ALM296"/>
      <c r="ALN296"/>
      <c r="ALO296"/>
      <c r="ALP296"/>
      <c r="ALQ296"/>
      <c r="ALR296"/>
      <c r="ALS296"/>
      <c r="ALT296"/>
      <c r="ALU296"/>
      <c r="ALV296"/>
      <c r="ALW296"/>
      <c r="ALX296"/>
      <c r="ALY296"/>
      <c r="ALZ296"/>
      <c r="AMA296"/>
      <c r="AMB296"/>
      <c r="AMC296"/>
      <c r="AMD296"/>
      <c r="AME296"/>
      <c r="AMF296"/>
      <c r="AMG296"/>
      <c r="AMH296"/>
      <c r="AMI296"/>
      <c r="AMJ296"/>
      <c r="AMK296"/>
      <c r="AML296"/>
      <c r="AMM296"/>
      <c r="AMN296"/>
      <c r="AMO296"/>
      <c r="AMP296"/>
      <c r="AMQ296"/>
      <c r="AMR296"/>
      <c r="AMS296"/>
      <c r="AMT296"/>
      <c r="AMU296"/>
      <c r="AMV296"/>
      <c r="AMW296"/>
      <c r="AMX296"/>
      <c r="AMY296"/>
      <c r="AMZ296"/>
      <c r="ANA296"/>
      <c r="ANB296"/>
      <c r="ANC296"/>
      <c r="AND296"/>
      <c r="ANE296"/>
      <c r="ANF296"/>
      <c r="ANG296"/>
      <c r="ANH296"/>
      <c r="ANI296"/>
      <c r="ANJ296"/>
      <c r="ANK296"/>
      <c r="ANL296"/>
      <c r="ANM296"/>
      <c r="ANN296"/>
      <c r="ANO296"/>
      <c r="ANP296"/>
      <c r="ANQ296"/>
      <c r="ANR296"/>
      <c r="ANS296"/>
      <c r="ANT296"/>
      <c r="ANU296"/>
      <c r="ANV296"/>
      <c r="ANW296"/>
      <c r="ANX296"/>
      <c r="ANY296"/>
      <c r="ANZ296"/>
      <c r="AOA296"/>
      <c r="AOB296"/>
      <c r="AOC296"/>
      <c r="AOD296"/>
      <c r="AOE296"/>
      <c r="AOF296"/>
      <c r="AOG296"/>
      <c r="AOH296"/>
      <c r="AOI296"/>
      <c r="AOJ296"/>
      <c r="AOK296"/>
      <c r="AOL296"/>
      <c r="AOM296"/>
      <c r="AON296"/>
      <c r="AOO296"/>
      <c r="AOP296"/>
      <c r="AOQ296"/>
      <c r="AOR296"/>
      <c r="AOS296"/>
      <c r="AOT296"/>
      <c r="AOU296"/>
      <c r="AOV296"/>
      <c r="AOW296"/>
      <c r="AOX296"/>
      <c r="AOY296"/>
      <c r="AOZ296"/>
      <c r="APA296"/>
      <c r="APB296"/>
      <c r="APC296"/>
      <c r="APD296"/>
      <c r="APE296"/>
      <c r="APF296"/>
      <c r="APG296"/>
      <c r="APH296"/>
      <c r="API296"/>
      <c r="APJ296"/>
      <c r="APK296"/>
      <c r="APL296"/>
      <c r="APM296"/>
      <c r="APN296"/>
      <c r="APO296"/>
      <c r="APP296"/>
      <c r="APQ296"/>
      <c r="APR296"/>
      <c r="APS296"/>
      <c r="APT296"/>
      <c r="APU296"/>
      <c r="APV296"/>
      <c r="APW296"/>
      <c r="APX296"/>
      <c r="APY296"/>
      <c r="APZ296"/>
      <c r="AQA296"/>
      <c r="AQB296"/>
      <c r="AQC296"/>
      <c r="AQD296"/>
      <c r="AQE296"/>
      <c r="AQF296"/>
      <c r="AQG296"/>
      <c r="AQH296"/>
      <c r="AQI296"/>
      <c r="AQJ296"/>
      <c r="AQK296"/>
      <c r="AQL296"/>
      <c r="AQM296"/>
      <c r="AQN296"/>
      <c r="AQO296"/>
      <c r="AQP296"/>
      <c r="AQQ296"/>
      <c r="AQR296"/>
      <c r="AQS296"/>
      <c r="AQT296"/>
      <c r="AQU296"/>
      <c r="AQV296"/>
      <c r="AQW296"/>
      <c r="AQX296"/>
      <c r="AQY296"/>
      <c r="AQZ296"/>
      <c r="ARA296"/>
      <c r="ARB296"/>
      <c r="ARC296"/>
      <c r="ARD296"/>
      <c r="ARE296"/>
      <c r="ARF296"/>
      <c r="ARG296"/>
      <c r="ARH296"/>
      <c r="ARI296"/>
      <c r="ARJ296"/>
      <c r="ARK296"/>
      <c r="ARL296"/>
      <c r="ARM296"/>
      <c r="ARN296"/>
      <c r="ARO296"/>
      <c r="ARP296"/>
      <c r="ARQ296"/>
      <c r="ARR296"/>
      <c r="ARS296"/>
      <c r="ART296"/>
      <c r="ARU296"/>
      <c r="ARV296"/>
      <c r="ARW296"/>
      <c r="ARX296"/>
      <c r="ARY296"/>
      <c r="ARZ296"/>
      <c r="ASA296"/>
      <c r="ASB296"/>
      <c r="ASC296"/>
      <c r="ASD296"/>
      <c r="ASE296"/>
      <c r="ASF296"/>
      <c r="ASG296"/>
      <c r="ASH296"/>
      <c r="ASI296"/>
      <c r="ASJ296"/>
      <c r="ASK296"/>
      <c r="ASL296"/>
      <c r="ASM296"/>
      <c r="ASN296"/>
      <c r="ASO296"/>
      <c r="ASP296"/>
      <c r="ASQ296"/>
      <c r="ASR296"/>
      <c r="ASS296"/>
      <c r="AST296"/>
      <c r="ASU296"/>
      <c r="ASV296"/>
      <c r="ASW296"/>
      <c r="ASX296"/>
      <c r="ASY296"/>
      <c r="ASZ296"/>
      <c r="ATA296"/>
      <c r="ATB296"/>
      <c r="ATC296"/>
      <c r="ATD296"/>
      <c r="ATE296"/>
      <c r="ATF296"/>
      <c r="ATG296"/>
      <c r="ATH296"/>
      <c r="ATI296"/>
      <c r="ATJ296"/>
      <c r="ATK296"/>
      <c r="ATL296"/>
      <c r="ATM296"/>
      <c r="ATN296"/>
      <c r="ATO296"/>
      <c r="ATP296"/>
      <c r="ATQ296"/>
      <c r="ATR296"/>
      <c r="ATS296"/>
      <c r="ATT296"/>
      <c r="ATU296"/>
      <c r="ATV296"/>
      <c r="ATW296"/>
      <c r="ATX296"/>
      <c r="ATY296"/>
      <c r="ATZ296"/>
      <c r="AUA296"/>
      <c r="AUB296"/>
      <c r="AUC296"/>
      <c r="AUD296"/>
      <c r="AUE296"/>
      <c r="AUF296"/>
      <c r="AUG296"/>
      <c r="AUH296"/>
      <c r="AUI296"/>
      <c r="AUJ296"/>
      <c r="AUK296"/>
      <c r="AUL296"/>
      <c r="AUM296"/>
      <c r="AUN296"/>
      <c r="AUO296"/>
      <c r="AUP296"/>
      <c r="AUQ296"/>
      <c r="AUR296"/>
      <c r="AUS296"/>
      <c r="AUT296"/>
      <c r="AUU296"/>
      <c r="AUV296"/>
      <c r="AUW296"/>
      <c r="AUX296"/>
      <c r="AUY296"/>
      <c r="AUZ296"/>
      <c r="AVA296"/>
      <c r="AVB296"/>
      <c r="AVC296"/>
      <c r="AVD296"/>
      <c r="AVE296"/>
      <c r="AVF296"/>
      <c r="AVG296"/>
      <c r="AVH296"/>
      <c r="AVI296"/>
      <c r="AVJ296"/>
      <c r="AVK296"/>
      <c r="AVL296"/>
      <c r="AVM296"/>
      <c r="AVN296"/>
      <c r="AVO296"/>
      <c r="AVP296"/>
      <c r="AVQ296"/>
      <c r="AVR296"/>
      <c r="AVS296"/>
      <c r="AVT296"/>
      <c r="AVU296"/>
      <c r="AVV296"/>
      <c r="AVW296"/>
      <c r="AVX296"/>
      <c r="AVY296"/>
      <c r="AVZ296"/>
      <c r="AWA296"/>
      <c r="AWB296"/>
      <c r="AWC296"/>
      <c r="AWD296"/>
      <c r="AWE296"/>
      <c r="AWF296"/>
      <c r="AWG296"/>
      <c r="AWH296"/>
      <c r="AWI296"/>
      <c r="AWJ296"/>
      <c r="AWK296"/>
      <c r="AWL296"/>
      <c r="AWM296"/>
      <c r="AWN296"/>
      <c r="AWO296"/>
      <c r="AWP296"/>
      <c r="AWQ296"/>
      <c r="AWR296"/>
      <c r="AWS296"/>
      <c r="AWT296"/>
      <c r="AWU296"/>
      <c r="AWV296"/>
      <c r="AWW296"/>
      <c r="AWX296"/>
      <c r="AWY296"/>
      <c r="AWZ296"/>
      <c r="AXA296"/>
      <c r="AXB296"/>
      <c r="AXC296"/>
      <c r="AXD296"/>
      <c r="AXE296"/>
      <c r="AXF296"/>
      <c r="AXG296"/>
      <c r="AXH296"/>
      <c r="AXI296"/>
      <c r="AXJ296"/>
      <c r="AXK296"/>
      <c r="AXL296"/>
      <c r="AXM296"/>
      <c r="AXN296"/>
      <c r="AXO296"/>
      <c r="AXP296"/>
      <c r="AXQ296"/>
      <c r="AXR296"/>
      <c r="AXS296"/>
      <c r="AXT296"/>
      <c r="AXU296"/>
      <c r="AXV296"/>
      <c r="AXW296"/>
      <c r="AXX296"/>
      <c r="AXY296"/>
      <c r="AXZ296"/>
      <c r="AYA296"/>
      <c r="AYB296"/>
      <c r="AYC296"/>
      <c r="AYD296"/>
      <c r="AYE296"/>
      <c r="AYF296"/>
      <c r="AYG296"/>
      <c r="AYH296"/>
      <c r="AYI296"/>
      <c r="AYJ296"/>
      <c r="AYK296"/>
      <c r="AYL296"/>
      <c r="AYM296"/>
    </row>
    <row r="297" spans="1:1339" x14ac:dyDescent="0.3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  <c r="AGN297"/>
      <c r="AGO297"/>
      <c r="AGP297"/>
      <c r="AGQ297"/>
      <c r="AGR297"/>
      <c r="AGS297"/>
      <c r="AGT297"/>
      <c r="AGU297"/>
      <c r="AGV297"/>
      <c r="AGW297"/>
      <c r="AGX297"/>
      <c r="AGY297"/>
      <c r="AGZ297"/>
      <c r="AHA297"/>
      <c r="AHB297"/>
      <c r="AHC297"/>
      <c r="AHD297"/>
      <c r="AHE297"/>
      <c r="AHF297"/>
      <c r="AHG297"/>
      <c r="AHH297"/>
      <c r="AHI297"/>
      <c r="AHJ297"/>
      <c r="AHK297"/>
      <c r="AHL297"/>
      <c r="AHM297"/>
      <c r="AHN297"/>
      <c r="AHO297"/>
      <c r="AHP297"/>
      <c r="AHQ297"/>
      <c r="AHR297"/>
      <c r="AHS297"/>
      <c r="AHT297"/>
      <c r="AHU297"/>
      <c r="AHV297"/>
      <c r="AHW297"/>
      <c r="AHX297"/>
      <c r="AHY297"/>
      <c r="AHZ297"/>
      <c r="AIA297"/>
      <c r="AIB297"/>
      <c r="AIC297"/>
      <c r="AID297"/>
      <c r="AIE297"/>
      <c r="AIF297"/>
      <c r="AIG297"/>
      <c r="AIH297"/>
      <c r="AII297"/>
      <c r="AIJ297"/>
      <c r="AIK297"/>
      <c r="AIL297"/>
      <c r="AIM297"/>
      <c r="AIN297"/>
      <c r="AIO297"/>
      <c r="AIP297"/>
      <c r="AIQ297"/>
      <c r="AIR297"/>
      <c r="AIS297"/>
      <c r="AIT297"/>
      <c r="AIU297"/>
      <c r="AIV297"/>
      <c r="AIW297"/>
      <c r="AIX297"/>
      <c r="AIY297"/>
      <c r="AIZ297"/>
      <c r="AJA297"/>
      <c r="AJB297"/>
      <c r="AJC297"/>
      <c r="AJD297"/>
      <c r="AJE297"/>
      <c r="AJF297"/>
      <c r="AJG297"/>
      <c r="AJH297"/>
      <c r="AJI297"/>
      <c r="AJJ297"/>
      <c r="AJK297"/>
      <c r="AJL297"/>
      <c r="AJM297"/>
      <c r="AJN297"/>
      <c r="AJO297"/>
      <c r="AJP297"/>
      <c r="AJQ297"/>
      <c r="AJR297"/>
      <c r="AJS297"/>
      <c r="AJT297"/>
      <c r="AJU297"/>
      <c r="AJV297"/>
      <c r="AJW297"/>
      <c r="AJX297"/>
      <c r="AJY297"/>
      <c r="AJZ297"/>
      <c r="AKA297"/>
      <c r="AKB297"/>
      <c r="AKC297"/>
      <c r="AKD297"/>
      <c r="AKE297"/>
      <c r="AKF297"/>
      <c r="AKG297"/>
      <c r="AKH297"/>
      <c r="AKI297"/>
      <c r="AKJ297"/>
      <c r="AKK297"/>
      <c r="AKL297"/>
      <c r="AKM297"/>
      <c r="AKN297"/>
      <c r="AKO297"/>
      <c r="AKP297"/>
      <c r="AKQ297"/>
      <c r="AKR297"/>
      <c r="AKS297"/>
      <c r="AKT297"/>
      <c r="AKU297"/>
      <c r="AKV297"/>
      <c r="AKW297"/>
      <c r="AKX297"/>
      <c r="AKY297"/>
      <c r="AKZ297"/>
      <c r="ALA297"/>
      <c r="ALB297"/>
      <c r="ALC297"/>
      <c r="ALD297"/>
      <c r="ALE297"/>
      <c r="ALF297"/>
      <c r="ALG297"/>
      <c r="ALH297"/>
      <c r="ALI297"/>
      <c r="ALJ297"/>
      <c r="ALK297"/>
      <c r="ALL297"/>
      <c r="ALM297"/>
      <c r="ALN297"/>
      <c r="ALO297"/>
      <c r="ALP297"/>
      <c r="ALQ297"/>
      <c r="ALR297"/>
      <c r="ALS297"/>
      <c r="ALT297"/>
      <c r="ALU297"/>
      <c r="ALV297"/>
      <c r="ALW297"/>
      <c r="ALX297"/>
      <c r="ALY297"/>
      <c r="ALZ297"/>
      <c r="AMA297"/>
      <c r="AMB297"/>
      <c r="AMC297"/>
      <c r="AMD297"/>
      <c r="AME297"/>
      <c r="AMF297"/>
      <c r="AMG297"/>
      <c r="AMH297"/>
      <c r="AMI297"/>
      <c r="AMJ297"/>
      <c r="AMK297"/>
      <c r="AML297"/>
      <c r="AMM297"/>
      <c r="AMN297"/>
      <c r="AMO297"/>
      <c r="AMP297"/>
      <c r="AMQ297"/>
      <c r="AMR297"/>
      <c r="AMS297"/>
      <c r="AMT297"/>
      <c r="AMU297"/>
      <c r="AMV297"/>
      <c r="AMW297"/>
      <c r="AMX297"/>
      <c r="AMY297"/>
      <c r="AMZ297"/>
      <c r="ANA297"/>
      <c r="ANB297"/>
      <c r="ANC297"/>
      <c r="AND297"/>
      <c r="ANE297"/>
      <c r="ANF297"/>
      <c r="ANG297"/>
      <c r="ANH297"/>
      <c r="ANI297"/>
      <c r="ANJ297"/>
      <c r="ANK297"/>
      <c r="ANL297"/>
      <c r="ANM297"/>
      <c r="ANN297"/>
      <c r="ANO297"/>
      <c r="ANP297"/>
      <c r="ANQ297"/>
      <c r="ANR297"/>
      <c r="ANS297"/>
      <c r="ANT297"/>
      <c r="ANU297"/>
      <c r="ANV297"/>
      <c r="ANW297"/>
      <c r="ANX297"/>
      <c r="ANY297"/>
      <c r="ANZ297"/>
      <c r="AOA297"/>
      <c r="AOB297"/>
      <c r="AOC297"/>
      <c r="AOD297"/>
      <c r="AOE297"/>
      <c r="AOF297"/>
      <c r="AOG297"/>
      <c r="AOH297"/>
      <c r="AOI297"/>
      <c r="AOJ297"/>
      <c r="AOK297"/>
      <c r="AOL297"/>
      <c r="AOM297"/>
      <c r="AON297"/>
      <c r="AOO297"/>
      <c r="AOP297"/>
      <c r="AOQ297"/>
      <c r="AOR297"/>
      <c r="AOS297"/>
      <c r="AOT297"/>
      <c r="AOU297"/>
      <c r="AOV297"/>
      <c r="AOW297"/>
      <c r="AOX297"/>
      <c r="AOY297"/>
      <c r="AOZ297"/>
      <c r="APA297"/>
      <c r="APB297"/>
      <c r="APC297"/>
      <c r="APD297"/>
      <c r="APE297"/>
      <c r="APF297"/>
      <c r="APG297"/>
      <c r="APH297"/>
      <c r="API297"/>
      <c r="APJ297"/>
      <c r="APK297"/>
      <c r="APL297"/>
      <c r="APM297"/>
      <c r="APN297"/>
      <c r="APO297"/>
      <c r="APP297"/>
      <c r="APQ297"/>
      <c r="APR297"/>
      <c r="APS297"/>
      <c r="APT297"/>
      <c r="APU297"/>
      <c r="APV297"/>
      <c r="APW297"/>
      <c r="APX297"/>
      <c r="APY297"/>
      <c r="APZ297"/>
      <c r="AQA297"/>
      <c r="AQB297"/>
      <c r="AQC297"/>
      <c r="AQD297"/>
      <c r="AQE297"/>
      <c r="AQF297"/>
      <c r="AQG297"/>
      <c r="AQH297"/>
      <c r="AQI297"/>
      <c r="AQJ297"/>
      <c r="AQK297"/>
      <c r="AQL297"/>
      <c r="AQM297"/>
      <c r="AQN297"/>
      <c r="AQO297"/>
      <c r="AQP297"/>
      <c r="AQQ297"/>
      <c r="AQR297"/>
      <c r="AQS297"/>
      <c r="AQT297"/>
      <c r="AQU297"/>
      <c r="AQV297"/>
      <c r="AQW297"/>
      <c r="AQX297"/>
      <c r="AQY297"/>
      <c r="AQZ297"/>
      <c r="ARA297"/>
      <c r="ARB297"/>
      <c r="ARC297"/>
      <c r="ARD297"/>
      <c r="ARE297"/>
      <c r="ARF297"/>
      <c r="ARG297"/>
      <c r="ARH297"/>
      <c r="ARI297"/>
      <c r="ARJ297"/>
      <c r="ARK297"/>
      <c r="ARL297"/>
      <c r="ARM297"/>
      <c r="ARN297"/>
      <c r="ARO297"/>
      <c r="ARP297"/>
      <c r="ARQ297"/>
      <c r="ARR297"/>
      <c r="ARS297"/>
      <c r="ART297"/>
      <c r="ARU297"/>
      <c r="ARV297"/>
      <c r="ARW297"/>
      <c r="ARX297"/>
      <c r="ARY297"/>
      <c r="ARZ297"/>
      <c r="ASA297"/>
      <c r="ASB297"/>
      <c r="ASC297"/>
      <c r="ASD297"/>
      <c r="ASE297"/>
      <c r="ASF297"/>
      <c r="ASG297"/>
      <c r="ASH297"/>
      <c r="ASI297"/>
      <c r="ASJ297"/>
      <c r="ASK297"/>
      <c r="ASL297"/>
      <c r="ASM297"/>
      <c r="ASN297"/>
      <c r="ASO297"/>
      <c r="ASP297"/>
      <c r="ASQ297"/>
      <c r="ASR297"/>
      <c r="ASS297"/>
      <c r="AST297"/>
      <c r="ASU297"/>
      <c r="ASV297"/>
      <c r="ASW297"/>
      <c r="ASX297"/>
      <c r="ASY297"/>
      <c r="ASZ297"/>
      <c r="ATA297"/>
      <c r="ATB297"/>
      <c r="ATC297"/>
      <c r="ATD297"/>
      <c r="ATE297"/>
      <c r="ATF297"/>
      <c r="ATG297"/>
      <c r="ATH297"/>
      <c r="ATI297"/>
      <c r="ATJ297"/>
      <c r="ATK297"/>
      <c r="ATL297"/>
      <c r="ATM297"/>
      <c r="ATN297"/>
      <c r="ATO297"/>
      <c r="ATP297"/>
      <c r="ATQ297"/>
      <c r="ATR297"/>
      <c r="ATS297"/>
      <c r="ATT297"/>
      <c r="ATU297"/>
      <c r="ATV297"/>
      <c r="ATW297"/>
      <c r="ATX297"/>
      <c r="ATY297"/>
      <c r="ATZ297"/>
      <c r="AUA297"/>
      <c r="AUB297"/>
      <c r="AUC297"/>
      <c r="AUD297"/>
      <c r="AUE297"/>
      <c r="AUF297"/>
      <c r="AUG297"/>
      <c r="AUH297"/>
      <c r="AUI297"/>
      <c r="AUJ297"/>
      <c r="AUK297"/>
      <c r="AUL297"/>
      <c r="AUM297"/>
      <c r="AUN297"/>
      <c r="AUO297"/>
      <c r="AUP297"/>
      <c r="AUQ297"/>
      <c r="AUR297"/>
      <c r="AUS297"/>
      <c r="AUT297"/>
      <c r="AUU297"/>
      <c r="AUV297"/>
      <c r="AUW297"/>
      <c r="AUX297"/>
      <c r="AUY297"/>
      <c r="AUZ297"/>
      <c r="AVA297"/>
      <c r="AVB297"/>
      <c r="AVC297"/>
      <c r="AVD297"/>
      <c r="AVE297"/>
      <c r="AVF297"/>
      <c r="AVG297"/>
      <c r="AVH297"/>
      <c r="AVI297"/>
      <c r="AVJ297"/>
      <c r="AVK297"/>
      <c r="AVL297"/>
      <c r="AVM297"/>
      <c r="AVN297"/>
      <c r="AVO297"/>
      <c r="AVP297"/>
      <c r="AVQ297"/>
      <c r="AVR297"/>
      <c r="AVS297"/>
      <c r="AVT297"/>
      <c r="AVU297"/>
      <c r="AVV297"/>
      <c r="AVW297"/>
      <c r="AVX297"/>
      <c r="AVY297"/>
      <c r="AVZ297"/>
      <c r="AWA297"/>
      <c r="AWB297"/>
      <c r="AWC297"/>
      <c r="AWD297"/>
      <c r="AWE297"/>
      <c r="AWF297"/>
      <c r="AWG297"/>
      <c r="AWH297"/>
      <c r="AWI297"/>
      <c r="AWJ297"/>
      <c r="AWK297"/>
      <c r="AWL297"/>
      <c r="AWM297"/>
      <c r="AWN297"/>
      <c r="AWO297"/>
      <c r="AWP297"/>
      <c r="AWQ297"/>
      <c r="AWR297"/>
      <c r="AWS297"/>
      <c r="AWT297"/>
      <c r="AWU297"/>
      <c r="AWV297"/>
      <c r="AWW297"/>
      <c r="AWX297"/>
      <c r="AWY297"/>
      <c r="AWZ297"/>
      <c r="AXA297"/>
      <c r="AXB297"/>
      <c r="AXC297"/>
      <c r="AXD297"/>
      <c r="AXE297"/>
      <c r="AXF297"/>
      <c r="AXG297"/>
      <c r="AXH297"/>
      <c r="AXI297"/>
      <c r="AXJ297"/>
      <c r="AXK297"/>
      <c r="AXL297"/>
      <c r="AXM297"/>
      <c r="AXN297"/>
      <c r="AXO297"/>
      <c r="AXP297"/>
      <c r="AXQ297"/>
      <c r="AXR297"/>
      <c r="AXS297"/>
      <c r="AXT297"/>
      <c r="AXU297"/>
      <c r="AXV297"/>
      <c r="AXW297"/>
      <c r="AXX297"/>
      <c r="AXY297"/>
      <c r="AXZ297"/>
      <c r="AYA297"/>
      <c r="AYB297"/>
      <c r="AYC297"/>
      <c r="AYD297"/>
      <c r="AYE297"/>
      <c r="AYF297"/>
      <c r="AYG297"/>
      <c r="AYH297"/>
      <c r="AYI297"/>
      <c r="AYJ297"/>
      <c r="AYK297"/>
      <c r="AYL297"/>
      <c r="AYM297"/>
    </row>
    <row r="298" spans="1:1339" x14ac:dyDescent="0.3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  <c r="AGN298"/>
      <c r="AGO298"/>
      <c r="AGP298"/>
      <c r="AGQ298"/>
      <c r="AGR298"/>
      <c r="AGS298"/>
      <c r="AGT298"/>
      <c r="AGU298"/>
      <c r="AGV298"/>
      <c r="AGW298"/>
      <c r="AGX298"/>
      <c r="AGY298"/>
      <c r="AGZ298"/>
      <c r="AHA298"/>
      <c r="AHB298"/>
      <c r="AHC298"/>
      <c r="AHD298"/>
      <c r="AHE298"/>
      <c r="AHF298"/>
      <c r="AHG298"/>
      <c r="AHH298"/>
      <c r="AHI298"/>
      <c r="AHJ298"/>
      <c r="AHK298"/>
      <c r="AHL298"/>
      <c r="AHM298"/>
      <c r="AHN298"/>
      <c r="AHO298"/>
      <c r="AHP298"/>
      <c r="AHQ298"/>
      <c r="AHR298"/>
      <c r="AHS298"/>
      <c r="AHT298"/>
      <c r="AHU298"/>
      <c r="AHV298"/>
      <c r="AHW298"/>
      <c r="AHX298"/>
      <c r="AHY298"/>
      <c r="AHZ298"/>
      <c r="AIA298"/>
      <c r="AIB298"/>
      <c r="AIC298"/>
      <c r="AID298"/>
      <c r="AIE298"/>
      <c r="AIF298"/>
      <c r="AIG298"/>
      <c r="AIH298"/>
      <c r="AII298"/>
      <c r="AIJ298"/>
      <c r="AIK298"/>
      <c r="AIL298"/>
      <c r="AIM298"/>
      <c r="AIN298"/>
      <c r="AIO298"/>
      <c r="AIP298"/>
      <c r="AIQ298"/>
      <c r="AIR298"/>
      <c r="AIS298"/>
      <c r="AIT298"/>
      <c r="AIU298"/>
      <c r="AIV298"/>
      <c r="AIW298"/>
      <c r="AIX298"/>
      <c r="AIY298"/>
      <c r="AIZ298"/>
      <c r="AJA298"/>
      <c r="AJB298"/>
      <c r="AJC298"/>
      <c r="AJD298"/>
      <c r="AJE298"/>
      <c r="AJF298"/>
      <c r="AJG298"/>
      <c r="AJH298"/>
      <c r="AJI298"/>
      <c r="AJJ298"/>
      <c r="AJK298"/>
      <c r="AJL298"/>
      <c r="AJM298"/>
      <c r="AJN298"/>
      <c r="AJO298"/>
      <c r="AJP298"/>
      <c r="AJQ298"/>
      <c r="AJR298"/>
      <c r="AJS298"/>
      <c r="AJT298"/>
      <c r="AJU298"/>
      <c r="AJV298"/>
      <c r="AJW298"/>
      <c r="AJX298"/>
      <c r="AJY298"/>
      <c r="AJZ298"/>
      <c r="AKA298"/>
      <c r="AKB298"/>
      <c r="AKC298"/>
      <c r="AKD298"/>
      <c r="AKE298"/>
      <c r="AKF298"/>
      <c r="AKG298"/>
      <c r="AKH298"/>
      <c r="AKI298"/>
      <c r="AKJ298"/>
      <c r="AKK298"/>
      <c r="AKL298"/>
      <c r="AKM298"/>
      <c r="AKN298"/>
      <c r="AKO298"/>
      <c r="AKP298"/>
      <c r="AKQ298"/>
      <c r="AKR298"/>
      <c r="AKS298"/>
      <c r="AKT298"/>
      <c r="AKU298"/>
      <c r="AKV298"/>
      <c r="AKW298"/>
      <c r="AKX298"/>
      <c r="AKY298"/>
      <c r="AKZ298"/>
      <c r="ALA298"/>
      <c r="ALB298"/>
      <c r="ALC298"/>
      <c r="ALD298"/>
      <c r="ALE298"/>
      <c r="ALF298"/>
      <c r="ALG298"/>
      <c r="ALH298"/>
      <c r="ALI298"/>
      <c r="ALJ298"/>
      <c r="ALK298"/>
      <c r="ALL298"/>
      <c r="ALM298"/>
      <c r="ALN298"/>
      <c r="ALO298"/>
      <c r="ALP298"/>
      <c r="ALQ298"/>
      <c r="ALR298"/>
      <c r="ALS298"/>
      <c r="ALT298"/>
      <c r="ALU298"/>
      <c r="ALV298"/>
      <c r="ALW298"/>
      <c r="ALX298"/>
      <c r="ALY298"/>
      <c r="ALZ298"/>
      <c r="AMA298"/>
      <c r="AMB298"/>
      <c r="AMC298"/>
      <c r="AMD298"/>
      <c r="AME298"/>
      <c r="AMF298"/>
      <c r="AMG298"/>
      <c r="AMH298"/>
      <c r="AMI298"/>
      <c r="AMJ298"/>
      <c r="AMK298"/>
      <c r="AML298"/>
      <c r="AMM298"/>
      <c r="AMN298"/>
      <c r="AMO298"/>
      <c r="AMP298"/>
      <c r="AMQ298"/>
      <c r="AMR298"/>
      <c r="AMS298"/>
      <c r="AMT298"/>
      <c r="AMU298"/>
      <c r="AMV298"/>
      <c r="AMW298"/>
      <c r="AMX298"/>
      <c r="AMY298"/>
      <c r="AMZ298"/>
      <c r="ANA298"/>
      <c r="ANB298"/>
      <c r="ANC298"/>
      <c r="AND298"/>
      <c r="ANE298"/>
      <c r="ANF298"/>
      <c r="ANG298"/>
      <c r="ANH298"/>
      <c r="ANI298"/>
      <c r="ANJ298"/>
      <c r="ANK298"/>
      <c r="ANL298"/>
      <c r="ANM298"/>
      <c r="ANN298"/>
      <c r="ANO298"/>
      <c r="ANP298"/>
      <c r="ANQ298"/>
      <c r="ANR298"/>
      <c r="ANS298"/>
      <c r="ANT298"/>
      <c r="ANU298"/>
      <c r="ANV298"/>
      <c r="ANW298"/>
      <c r="ANX298"/>
      <c r="ANY298"/>
      <c r="ANZ298"/>
      <c r="AOA298"/>
      <c r="AOB298"/>
      <c r="AOC298"/>
      <c r="AOD298"/>
      <c r="AOE298"/>
      <c r="AOF298"/>
      <c r="AOG298"/>
      <c r="AOH298"/>
      <c r="AOI298"/>
      <c r="AOJ298"/>
      <c r="AOK298"/>
      <c r="AOL298"/>
      <c r="AOM298"/>
      <c r="AON298"/>
      <c r="AOO298"/>
      <c r="AOP298"/>
      <c r="AOQ298"/>
      <c r="AOR298"/>
      <c r="AOS298"/>
      <c r="AOT298"/>
      <c r="AOU298"/>
      <c r="AOV298"/>
      <c r="AOW298"/>
      <c r="AOX298"/>
      <c r="AOY298"/>
      <c r="AOZ298"/>
      <c r="APA298"/>
      <c r="APB298"/>
      <c r="APC298"/>
      <c r="APD298"/>
      <c r="APE298"/>
      <c r="APF298"/>
      <c r="APG298"/>
      <c r="APH298"/>
      <c r="API298"/>
      <c r="APJ298"/>
      <c r="APK298"/>
      <c r="APL298"/>
      <c r="APM298"/>
      <c r="APN298"/>
      <c r="APO298"/>
      <c r="APP298"/>
      <c r="APQ298"/>
      <c r="APR298"/>
      <c r="APS298"/>
      <c r="APT298"/>
      <c r="APU298"/>
      <c r="APV298"/>
      <c r="APW298"/>
      <c r="APX298"/>
      <c r="APY298"/>
      <c r="APZ298"/>
      <c r="AQA298"/>
      <c r="AQB298"/>
      <c r="AQC298"/>
      <c r="AQD298"/>
      <c r="AQE298"/>
      <c r="AQF298"/>
      <c r="AQG298"/>
      <c r="AQH298"/>
      <c r="AQI298"/>
      <c r="AQJ298"/>
      <c r="AQK298"/>
      <c r="AQL298"/>
      <c r="AQM298"/>
      <c r="AQN298"/>
      <c r="AQO298"/>
      <c r="AQP298"/>
      <c r="AQQ298"/>
      <c r="AQR298"/>
      <c r="AQS298"/>
      <c r="AQT298"/>
      <c r="AQU298"/>
      <c r="AQV298"/>
      <c r="AQW298"/>
      <c r="AQX298"/>
      <c r="AQY298"/>
      <c r="AQZ298"/>
      <c r="ARA298"/>
      <c r="ARB298"/>
      <c r="ARC298"/>
      <c r="ARD298"/>
      <c r="ARE298"/>
      <c r="ARF298"/>
      <c r="ARG298"/>
      <c r="ARH298"/>
      <c r="ARI298"/>
      <c r="ARJ298"/>
      <c r="ARK298"/>
      <c r="ARL298"/>
      <c r="ARM298"/>
      <c r="ARN298"/>
      <c r="ARO298"/>
      <c r="ARP298"/>
      <c r="ARQ298"/>
      <c r="ARR298"/>
      <c r="ARS298"/>
      <c r="ART298"/>
      <c r="ARU298"/>
      <c r="ARV298"/>
      <c r="ARW298"/>
      <c r="ARX298"/>
      <c r="ARY298"/>
      <c r="ARZ298"/>
      <c r="ASA298"/>
      <c r="ASB298"/>
      <c r="ASC298"/>
      <c r="ASD298"/>
      <c r="ASE298"/>
      <c r="ASF298"/>
      <c r="ASG298"/>
      <c r="ASH298"/>
      <c r="ASI298"/>
      <c r="ASJ298"/>
      <c r="ASK298"/>
      <c r="ASL298"/>
      <c r="ASM298"/>
      <c r="ASN298"/>
      <c r="ASO298"/>
      <c r="ASP298"/>
      <c r="ASQ298"/>
      <c r="ASR298"/>
      <c r="ASS298"/>
      <c r="AST298"/>
      <c r="ASU298"/>
      <c r="ASV298"/>
      <c r="ASW298"/>
      <c r="ASX298"/>
      <c r="ASY298"/>
      <c r="ASZ298"/>
      <c r="ATA298"/>
      <c r="ATB298"/>
      <c r="ATC298"/>
      <c r="ATD298"/>
      <c r="ATE298"/>
      <c r="ATF298"/>
      <c r="ATG298"/>
      <c r="ATH298"/>
      <c r="ATI298"/>
      <c r="ATJ298"/>
      <c r="ATK298"/>
      <c r="ATL298"/>
      <c r="ATM298"/>
      <c r="ATN298"/>
      <c r="ATO298"/>
      <c r="ATP298"/>
      <c r="ATQ298"/>
      <c r="ATR298"/>
      <c r="ATS298"/>
      <c r="ATT298"/>
      <c r="ATU298"/>
      <c r="ATV298"/>
      <c r="ATW298"/>
      <c r="ATX298"/>
      <c r="ATY298"/>
      <c r="ATZ298"/>
      <c r="AUA298"/>
      <c r="AUB298"/>
      <c r="AUC298"/>
      <c r="AUD298"/>
      <c r="AUE298"/>
      <c r="AUF298"/>
      <c r="AUG298"/>
      <c r="AUH298"/>
      <c r="AUI298"/>
      <c r="AUJ298"/>
      <c r="AUK298"/>
      <c r="AUL298"/>
      <c r="AUM298"/>
      <c r="AUN298"/>
      <c r="AUO298"/>
      <c r="AUP298"/>
      <c r="AUQ298"/>
      <c r="AUR298"/>
      <c r="AUS298"/>
      <c r="AUT298"/>
      <c r="AUU298"/>
      <c r="AUV298"/>
      <c r="AUW298"/>
      <c r="AUX298"/>
      <c r="AUY298"/>
      <c r="AUZ298"/>
      <c r="AVA298"/>
      <c r="AVB298"/>
      <c r="AVC298"/>
      <c r="AVD298"/>
      <c r="AVE298"/>
      <c r="AVF298"/>
      <c r="AVG298"/>
      <c r="AVH298"/>
      <c r="AVI298"/>
      <c r="AVJ298"/>
      <c r="AVK298"/>
      <c r="AVL298"/>
      <c r="AVM298"/>
      <c r="AVN298"/>
      <c r="AVO298"/>
      <c r="AVP298"/>
      <c r="AVQ298"/>
      <c r="AVR298"/>
      <c r="AVS298"/>
      <c r="AVT298"/>
      <c r="AVU298"/>
      <c r="AVV298"/>
      <c r="AVW298"/>
      <c r="AVX298"/>
      <c r="AVY298"/>
      <c r="AVZ298"/>
      <c r="AWA298"/>
      <c r="AWB298"/>
      <c r="AWC298"/>
      <c r="AWD298"/>
      <c r="AWE298"/>
      <c r="AWF298"/>
      <c r="AWG298"/>
      <c r="AWH298"/>
      <c r="AWI298"/>
      <c r="AWJ298"/>
      <c r="AWK298"/>
      <c r="AWL298"/>
      <c r="AWM298"/>
      <c r="AWN298"/>
      <c r="AWO298"/>
      <c r="AWP298"/>
      <c r="AWQ298"/>
      <c r="AWR298"/>
      <c r="AWS298"/>
      <c r="AWT298"/>
      <c r="AWU298"/>
      <c r="AWV298"/>
      <c r="AWW298"/>
      <c r="AWX298"/>
      <c r="AWY298"/>
      <c r="AWZ298"/>
      <c r="AXA298"/>
      <c r="AXB298"/>
      <c r="AXC298"/>
      <c r="AXD298"/>
      <c r="AXE298"/>
      <c r="AXF298"/>
      <c r="AXG298"/>
      <c r="AXH298"/>
      <c r="AXI298"/>
      <c r="AXJ298"/>
      <c r="AXK298"/>
      <c r="AXL298"/>
      <c r="AXM298"/>
      <c r="AXN298"/>
      <c r="AXO298"/>
      <c r="AXP298"/>
      <c r="AXQ298"/>
      <c r="AXR298"/>
      <c r="AXS298"/>
      <c r="AXT298"/>
      <c r="AXU298"/>
      <c r="AXV298"/>
      <c r="AXW298"/>
      <c r="AXX298"/>
      <c r="AXY298"/>
      <c r="AXZ298"/>
      <c r="AYA298"/>
      <c r="AYB298"/>
      <c r="AYC298"/>
      <c r="AYD298"/>
      <c r="AYE298"/>
      <c r="AYF298"/>
      <c r="AYG298"/>
      <c r="AYH298"/>
      <c r="AYI298"/>
      <c r="AYJ298"/>
      <c r="AYK298"/>
      <c r="AYL298"/>
      <c r="AYM298"/>
    </row>
    <row r="299" spans="1:1339" x14ac:dyDescent="0.3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  <c r="AGN299"/>
      <c r="AGO299"/>
      <c r="AGP299"/>
      <c r="AGQ299"/>
      <c r="AGR299"/>
      <c r="AGS299"/>
      <c r="AGT299"/>
      <c r="AGU299"/>
      <c r="AGV299"/>
      <c r="AGW299"/>
      <c r="AGX299"/>
      <c r="AGY299"/>
      <c r="AGZ299"/>
      <c r="AHA299"/>
      <c r="AHB299"/>
      <c r="AHC299"/>
      <c r="AHD299"/>
      <c r="AHE299"/>
      <c r="AHF299"/>
      <c r="AHG299"/>
      <c r="AHH299"/>
      <c r="AHI299"/>
      <c r="AHJ299"/>
      <c r="AHK299"/>
      <c r="AHL299"/>
      <c r="AHM299"/>
      <c r="AHN299"/>
      <c r="AHO299"/>
      <c r="AHP299"/>
      <c r="AHQ299"/>
      <c r="AHR299"/>
      <c r="AHS299"/>
      <c r="AHT299"/>
      <c r="AHU299"/>
      <c r="AHV299"/>
      <c r="AHW299"/>
      <c r="AHX299"/>
      <c r="AHY299"/>
      <c r="AHZ299"/>
      <c r="AIA299"/>
      <c r="AIB299"/>
      <c r="AIC299"/>
      <c r="AID299"/>
      <c r="AIE299"/>
      <c r="AIF299"/>
      <c r="AIG299"/>
      <c r="AIH299"/>
      <c r="AII299"/>
      <c r="AIJ299"/>
      <c r="AIK299"/>
      <c r="AIL299"/>
      <c r="AIM299"/>
      <c r="AIN299"/>
      <c r="AIO299"/>
      <c r="AIP299"/>
      <c r="AIQ299"/>
      <c r="AIR299"/>
      <c r="AIS299"/>
      <c r="AIT299"/>
      <c r="AIU299"/>
      <c r="AIV299"/>
      <c r="AIW299"/>
      <c r="AIX299"/>
      <c r="AIY299"/>
      <c r="AIZ299"/>
      <c r="AJA299"/>
      <c r="AJB299"/>
      <c r="AJC299"/>
      <c r="AJD299"/>
      <c r="AJE299"/>
      <c r="AJF299"/>
      <c r="AJG299"/>
      <c r="AJH299"/>
      <c r="AJI299"/>
      <c r="AJJ299"/>
      <c r="AJK299"/>
      <c r="AJL299"/>
      <c r="AJM299"/>
      <c r="AJN299"/>
      <c r="AJO299"/>
      <c r="AJP299"/>
      <c r="AJQ299"/>
      <c r="AJR299"/>
      <c r="AJS299"/>
      <c r="AJT299"/>
      <c r="AJU299"/>
      <c r="AJV299"/>
      <c r="AJW299"/>
      <c r="AJX299"/>
      <c r="AJY299"/>
      <c r="AJZ299"/>
      <c r="AKA299"/>
      <c r="AKB299"/>
      <c r="AKC299"/>
      <c r="AKD299"/>
      <c r="AKE299"/>
      <c r="AKF299"/>
      <c r="AKG299"/>
      <c r="AKH299"/>
      <c r="AKI299"/>
      <c r="AKJ299"/>
      <c r="AKK299"/>
      <c r="AKL299"/>
      <c r="AKM299"/>
      <c r="AKN299"/>
      <c r="AKO299"/>
      <c r="AKP299"/>
      <c r="AKQ299"/>
      <c r="AKR299"/>
      <c r="AKS299"/>
      <c r="AKT299"/>
      <c r="AKU299"/>
      <c r="AKV299"/>
      <c r="AKW299"/>
      <c r="AKX299"/>
      <c r="AKY299"/>
      <c r="AKZ299"/>
      <c r="ALA299"/>
      <c r="ALB299"/>
      <c r="ALC299"/>
      <c r="ALD299"/>
      <c r="ALE299"/>
      <c r="ALF299"/>
      <c r="ALG299"/>
      <c r="ALH299"/>
      <c r="ALI299"/>
      <c r="ALJ299"/>
      <c r="ALK299"/>
      <c r="ALL299"/>
      <c r="ALM299"/>
      <c r="ALN299"/>
      <c r="ALO299"/>
      <c r="ALP299"/>
      <c r="ALQ299"/>
      <c r="ALR299"/>
      <c r="ALS299"/>
      <c r="ALT299"/>
      <c r="ALU299"/>
      <c r="ALV299"/>
      <c r="ALW299"/>
      <c r="ALX299"/>
      <c r="ALY299"/>
      <c r="ALZ299"/>
      <c r="AMA299"/>
      <c r="AMB299"/>
      <c r="AMC299"/>
      <c r="AMD299"/>
      <c r="AME299"/>
      <c r="AMF299"/>
      <c r="AMG299"/>
      <c r="AMH299"/>
      <c r="AMI299"/>
      <c r="AMJ299"/>
      <c r="AMK299"/>
      <c r="AML299"/>
      <c r="AMM299"/>
      <c r="AMN299"/>
      <c r="AMO299"/>
      <c r="AMP299"/>
      <c r="AMQ299"/>
      <c r="AMR299"/>
      <c r="AMS299"/>
      <c r="AMT299"/>
      <c r="AMU299"/>
      <c r="AMV299"/>
      <c r="AMW299"/>
      <c r="AMX299"/>
      <c r="AMY299"/>
      <c r="AMZ299"/>
      <c r="ANA299"/>
      <c r="ANB299"/>
      <c r="ANC299"/>
      <c r="AND299"/>
      <c r="ANE299"/>
      <c r="ANF299"/>
      <c r="ANG299"/>
      <c r="ANH299"/>
      <c r="ANI299"/>
      <c r="ANJ299"/>
      <c r="ANK299"/>
      <c r="ANL299"/>
      <c r="ANM299"/>
      <c r="ANN299"/>
      <c r="ANO299"/>
      <c r="ANP299"/>
      <c r="ANQ299"/>
      <c r="ANR299"/>
      <c r="ANS299"/>
      <c r="ANT299"/>
      <c r="ANU299"/>
      <c r="ANV299"/>
      <c r="ANW299"/>
      <c r="ANX299"/>
      <c r="ANY299"/>
      <c r="ANZ299"/>
      <c r="AOA299"/>
      <c r="AOB299"/>
      <c r="AOC299"/>
      <c r="AOD299"/>
      <c r="AOE299"/>
      <c r="AOF299"/>
      <c r="AOG299"/>
      <c r="AOH299"/>
      <c r="AOI299"/>
      <c r="AOJ299"/>
      <c r="AOK299"/>
      <c r="AOL299"/>
      <c r="AOM299"/>
      <c r="AON299"/>
      <c r="AOO299"/>
      <c r="AOP299"/>
      <c r="AOQ299"/>
      <c r="AOR299"/>
      <c r="AOS299"/>
      <c r="AOT299"/>
      <c r="AOU299"/>
      <c r="AOV299"/>
      <c r="AOW299"/>
      <c r="AOX299"/>
      <c r="AOY299"/>
      <c r="AOZ299"/>
      <c r="APA299"/>
      <c r="APB299"/>
      <c r="APC299"/>
      <c r="APD299"/>
      <c r="APE299"/>
      <c r="APF299"/>
      <c r="APG299"/>
      <c r="APH299"/>
      <c r="API299"/>
      <c r="APJ299"/>
      <c r="APK299"/>
      <c r="APL299"/>
      <c r="APM299"/>
      <c r="APN299"/>
      <c r="APO299"/>
      <c r="APP299"/>
      <c r="APQ299"/>
      <c r="APR299"/>
      <c r="APS299"/>
      <c r="APT299"/>
      <c r="APU299"/>
      <c r="APV299"/>
      <c r="APW299"/>
      <c r="APX299"/>
      <c r="APY299"/>
      <c r="APZ299"/>
      <c r="AQA299"/>
      <c r="AQB299"/>
      <c r="AQC299"/>
      <c r="AQD299"/>
      <c r="AQE299"/>
      <c r="AQF299"/>
      <c r="AQG299"/>
      <c r="AQH299"/>
      <c r="AQI299"/>
      <c r="AQJ299"/>
      <c r="AQK299"/>
      <c r="AQL299"/>
      <c r="AQM299"/>
      <c r="AQN299"/>
      <c r="AQO299"/>
      <c r="AQP299"/>
      <c r="AQQ299"/>
      <c r="AQR299"/>
      <c r="AQS299"/>
      <c r="AQT299"/>
      <c r="AQU299"/>
      <c r="AQV299"/>
      <c r="AQW299"/>
      <c r="AQX299"/>
      <c r="AQY299"/>
      <c r="AQZ299"/>
      <c r="ARA299"/>
      <c r="ARB299"/>
      <c r="ARC299"/>
      <c r="ARD299"/>
      <c r="ARE299"/>
      <c r="ARF299"/>
      <c r="ARG299"/>
      <c r="ARH299"/>
      <c r="ARI299"/>
      <c r="ARJ299"/>
      <c r="ARK299"/>
      <c r="ARL299"/>
      <c r="ARM299"/>
      <c r="ARN299"/>
      <c r="ARO299"/>
      <c r="ARP299"/>
      <c r="ARQ299"/>
      <c r="ARR299"/>
      <c r="ARS299"/>
      <c r="ART299"/>
      <c r="ARU299"/>
      <c r="ARV299"/>
      <c r="ARW299"/>
      <c r="ARX299"/>
      <c r="ARY299"/>
      <c r="ARZ299"/>
      <c r="ASA299"/>
      <c r="ASB299"/>
      <c r="ASC299"/>
      <c r="ASD299"/>
      <c r="ASE299"/>
      <c r="ASF299"/>
      <c r="ASG299"/>
      <c r="ASH299"/>
      <c r="ASI299"/>
      <c r="ASJ299"/>
      <c r="ASK299"/>
      <c r="ASL299"/>
      <c r="ASM299"/>
      <c r="ASN299"/>
      <c r="ASO299"/>
      <c r="ASP299"/>
      <c r="ASQ299"/>
      <c r="ASR299"/>
      <c r="ASS299"/>
      <c r="AST299"/>
      <c r="ASU299"/>
      <c r="ASV299"/>
      <c r="ASW299"/>
      <c r="ASX299"/>
      <c r="ASY299"/>
      <c r="ASZ299"/>
      <c r="ATA299"/>
      <c r="ATB299"/>
      <c r="ATC299"/>
      <c r="ATD299"/>
      <c r="ATE299"/>
      <c r="ATF299"/>
      <c r="ATG299"/>
      <c r="ATH299"/>
      <c r="ATI299"/>
      <c r="ATJ299"/>
      <c r="ATK299"/>
      <c r="ATL299"/>
      <c r="ATM299"/>
      <c r="ATN299"/>
      <c r="ATO299"/>
      <c r="ATP299"/>
      <c r="ATQ299"/>
      <c r="ATR299"/>
      <c r="ATS299"/>
      <c r="ATT299"/>
      <c r="ATU299"/>
      <c r="ATV299"/>
      <c r="ATW299"/>
      <c r="ATX299"/>
      <c r="ATY299"/>
      <c r="ATZ299"/>
      <c r="AUA299"/>
      <c r="AUB299"/>
      <c r="AUC299"/>
      <c r="AUD299"/>
      <c r="AUE299"/>
      <c r="AUF299"/>
      <c r="AUG299"/>
      <c r="AUH299"/>
      <c r="AUI299"/>
      <c r="AUJ299"/>
      <c r="AUK299"/>
      <c r="AUL299"/>
      <c r="AUM299"/>
      <c r="AUN299"/>
      <c r="AUO299"/>
      <c r="AUP299"/>
      <c r="AUQ299"/>
      <c r="AUR299"/>
      <c r="AUS299"/>
      <c r="AUT299"/>
      <c r="AUU299"/>
      <c r="AUV299"/>
      <c r="AUW299"/>
      <c r="AUX299"/>
      <c r="AUY299"/>
      <c r="AUZ299"/>
      <c r="AVA299"/>
      <c r="AVB299"/>
      <c r="AVC299"/>
      <c r="AVD299"/>
      <c r="AVE299"/>
      <c r="AVF299"/>
      <c r="AVG299"/>
      <c r="AVH299"/>
      <c r="AVI299"/>
      <c r="AVJ299"/>
      <c r="AVK299"/>
      <c r="AVL299"/>
      <c r="AVM299"/>
      <c r="AVN299"/>
      <c r="AVO299"/>
      <c r="AVP299"/>
      <c r="AVQ299"/>
      <c r="AVR299"/>
      <c r="AVS299"/>
      <c r="AVT299"/>
      <c r="AVU299"/>
      <c r="AVV299"/>
      <c r="AVW299"/>
      <c r="AVX299"/>
      <c r="AVY299"/>
      <c r="AVZ299"/>
      <c r="AWA299"/>
      <c r="AWB299"/>
      <c r="AWC299"/>
      <c r="AWD299"/>
      <c r="AWE299"/>
      <c r="AWF299"/>
      <c r="AWG299"/>
      <c r="AWH299"/>
      <c r="AWI299"/>
      <c r="AWJ299"/>
      <c r="AWK299"/>
      <c r="AWL299"/>
      <c r="AWM299"/>
      <c r="AWN299"/>
      <c r="AWO299"/>
      <c r="AWP299"/>
      <c r="AWQ299"/>
      <c r="AWR299"/>
      <c r="AWS299"/>
      <c r="AWT299"/>
      <c r="AWU299"/>
      <c r="AWV299"/>
      <c r="AWW299"/>
      <c r="AWX299"/>
      <c r="AWY299"/>
      <c r="AWZ299"/>
      <c r="AXA299"/>
      <c r="AXB299"/>
      <c r="AXC299"/>
      <c r="AXD299"/>
      <c r="AXE299"/>
      <c r="AXF299"/>
      <c r="AXG299"/>
      <c r="AXH299"/>
      <c r="AXI299"/>
      <c r="AXJ299"/>
      <c r="AXK299"/>
      <c r="AXL299"/>
      <c r="AXM299"/>
      <c r="AXN299"/>
      <c r="AXO299"/>
      <c r="AXP299"/>
      <c r="AXQ299"/>
      <c r="AXR299"/>
      <c r="AXS299"/>
      <c r="AXT299"/>
      <c r="AXU299"/>
      <c r="AXV299"/>
      <c r="AXW299"/>
      <c r="AXX299"/>
      <c r="AXY299"/>
      <c r="AXZ299"/>
      <c r="AYA299"/>
      <c r="AYB299"/>
      <c r="AYC299"/>
      <c r="AYD299"/>
      <c r="AYE299"/>
      <c r="AYF299"/>
      <c r="AYG299"/>
      <c r="AYH299"/>
      <c r="AYI299"/>
      <c r="AYJ299"/>
      <c r="AYK299"/>
      <c r="AYL299"/>
      <c r="AYM299"/>
    </row>
    <row r="300" spans="1:1339" x14ac:dyDescent="0.3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  <c r="AGN300"/>
      <c r="AGO300"/>
      <c r="AGP300"/>
      <c r="AGQ300"/>
      <c r="AGR300"/>
      <c r="AGS300"/>
      <c r="AGT300"/>
      <c r="AGU300"/>
      <c r="AGV300"/>
      <c r="AGW300"/>
      <c r="AGX300"/>
      <c r="AGY300"/>
      <c r="AGZ300"/>
      <c r="AHA300"/>
      <c r="AHB300"/>
      <c r="AHC300"/>
      <c r="AHD300"/>
      <c r="AHE300"/>
      <c r="AHF300"/>
      <c r="AHG300"/>
      <c r="AHH300"/>
      <c r="AHI300"/>
      <c r="AHJ300"/>
      <c r="AHK300"/>
      <c r="AHL300"/>
      <c r="AHM300"/>
      <c r="AHN300"/>
      <c r="AHO300"/>
      <c r="AHP300"/>
      <c r="AHQ300"/>
      <c r="AHR300"/>
      <c r="AHS300"/>
      <c r="AHT300"/>
      <c r="AHU300"/>
      <c r="AHV300"/>
      <c r="AHW300"/>
      <c r="AHX300"/>
      <c r="AHY300"/>
      <c r="AHZ300"/>
      <c r="AIA300"/>
      <c r="AIB300"/>
      <c r="AIC300"/>
      <c r="AID300"/>
      <c r="AIE300"/>
      <c r="AIF300"/>
      <c r="AIG300"/>
      <c r="AIH300"/>
      <c r="AII300"/>
      <c r="AIJ300"/>
      <c r="AIK300"/>
      <c r="AIL300"/>
      <c r="AIM300"/>
      <c r="AIN300"/>
      <c r="AIO300"/>
      <c r="AIP300"/>
      <c r="AIQ300"/>
      <c r="AIR300"/>
      <c r="AIS300"/>
      <c r="AIT300"/>
      <c r="AIU300"/>
      <c r="AIV300"/>
      <c r="AIW300"/>
      <c r="AIX300"/>
      <c r="AIY300"/>
      <c r="AIZ300"/>
      <c r="AJA300"/>
      <c r="AJB300"/>
      <c r="AJC300"/>
      <c r="AJD300"/>
      <c r="AJE300"/>
      <c r="AJF300"/>
      <c r="AJG300"/>
      <c r="AJH300"/>
      <c r="AJI300"/>
      <c r="AJJ300"/>
      <c r="AJK300"/>
      <c r="AJL300"/>
      <c r="AJM300"/>
      <c r="AJN300"/>
      <c r="AJO300"/>
      <c r="AJP300"/>
      <c r="AJQ300"/>
      <c r="AJR300"/>
      <c r="AJS300"/>
      <c r="AJT300"/>
      <c r="AJU300"/>
      <c r="AJV300"/>
      <c r="AJW300"/>
      <c r="AJX300"/>
      <c r="AJY300"/>
      <c r="AJZ300"/>
      <c r="AKA300"/>
      <c r="AKB300"/>
      <c r="AKC300"/>
      <c r="AKD300"/>
      <c r="AKE300"/>
      <c r="AKF300"/>
      <c r="AKG300"/>
      <c r="AKH300"/>
      <c r="AKI300"/>
      <c r="AKJ300"/>
      <c r="AKK300"/>
      <c r="AKL300"/>
      <c r="AKM300"/>
      <c r="AKN300"/>
      <c r="AKO300"/>
      <c r="AKP300"/>
      <c r="AKQ300"/>
      <c r="AKR300"/>
      <c r="AKS300"/>
      <c r="AKT300"/>
      <c r="AKU300"/>
      <c r="AKV300"/>
      <c r="AKW300"/>
      <c r="AKX300"/>
      <c r="AKY300"/>
      <c r="AKZ300"/>
      <c r="ALA300"/>
      <c r="ALB300"/>
      <c r="ALC300"/>
      <c r="ALD300"/>
      <c r="ALE300"/>
      <c r="ALF300"/>
      <c r="ALG300"/>
      <c r="ALH300"/>
      <c r="ALI300"/>
      <c r="ALJ300"/>
      <c r="ALK300"/>
      <c r="ALL300"/>
      <c r="ALM300"/>
      <c r="ALN300"/>
      <c r="ALO300"/>
      <c r="ALP300"/>
      <c r="ALQ300"/>
      <c r="ALR300"/>
      <c r="ALS300"/>
      <c r="ALT300"/>
      <c r="ALU300"/>
      <c r="ALV300"/>
      <c r="ALW300"/>
      <c r="ALX300"/>
      <c r="ALY300"/>
      <c r="ALZ300"/>
      <c r="AMA300"/>
      <c r="AMB300"/>
      <c r="AMC300"/>
      <c r="AMD300"/>
      <c r="AME300"/>
      <c r="AMF300"/>
      <c r="AMG300"/>
      <c r="AMH300"/>
      <c r="AMI300"/>
      <c r="AMJ300"/>
      <c r="AMK300"/>
      <c r="AML300"/>
      <c r="AMM300"/>
      <c r="AMN300"/>
      <c r="AMO300"/>
      <c r="AMP300"/>
      <c r="AMQ300"/>
      <c r="AMR300"/>
      <c r="AMS300"/>
      <c r="AMT300"/>
      <c r="AMU300"/>
      <c r="AMV300"/>
      <c r="AMW300"/>
      <c r="AMX300"/>
      <c r="AMY300"/>
      <c r="AMZ300"/>
      <c r="ANA300"/>
      <c r="ANB300"/>
      <c r="ANC300"/>
      <c r="AND300"/>
      <c r="ANE300"/>
      <c r="ANF300"/>
      <c r="ANG300"/>
      <c r="ANH300"/>
      <c r="ANI300"/>
      <c r="ANJ300"/>
      <c r="ANK300"/>
      <c r="ANL300"/>
      <c r="ANM300"/>
      <c r="ANN300"/>
      <c r="ANO300"/>
      <c r="ANP300"/>
      <c r="ANQ300"/>
      <c r="ANR300"/>
      <c r="ANS300"/>
      <c r="ANT300"/>
      <c r="ANU300"/>
      <c r="ANV300"/>
      <c r="ANW300"/>
      <c r="ANX300"/>
      <c r="ANY300"/>
      <c r="ANZ300"/>
      <c r="AOA300"/>
      <c r="AOB300"/>
      <c r="AOC300"/>
      <c r="AOD300"/>
      <c r="AOE300"/>
      <c r="AOF300"/>
      <c r="AOG300"/>
      <c r="AOH300"/>
      <c r="AOI300"/>
      <c r="AOJ300"/>
      <c r="AOK300"/>
      <c r="AOL300"/>
      <c r="AOM300"/>
      <c r="AON300"/>
      <c r="AOO300"/>
      <c r="AOP300"/>
      <c r="AOQ300"/>
      <c r="AOR300"/>
      <c r="AOS300"/>
      <c r="AOT300"/>
      <c r="AOU300"/>
      <c r="AOV300"/>
      <c r="AOW300"/>
      <c r="AOX300"/>
      <c r="AOY300"/>
      <c r="AOZ300"/>
      <c r="APA300"/>
      <c r="APB300"/>
      <c r="APC300"/>
      <c r="APD300"/>
      <c r="APE300"/>
      <c r="APF300"/>
      <c r="APG300"/>
      <c r="APH300"/>
      <c r="API300"/>
      <c r="APJ300"/>
      <c r="APK300"/>
      <c r="APL300"/>
      <c r="APM300"/>
      <c r="APN300"/>
      <c r="APO300"/>
      <c r="APP300"/>
      <c r="APQ300"/>
      <c r="APR300"/>
      <c r="APS300"/>
      <c r="APT300"/>
      <c r="APU300"/>
      <c r="APV300"/>
      <c r="APW300"/>
      <c r="APX300"/>
      <c r="APY300"/>
      <c r="APZ300"/>
      <c r="AQA300"/>
      <c r="AQB300"/>
      <c r="AQC300"/>
      <c r="AQD300"/>
      <c r="AQE300"/>
      <c r="AQF300"/>
      <c r="AQG300"/>
      <c r="AQH300"/>
      <c r="AQI300"/>
      <c r="AQJ300"/>
      <c r="AQK300"/>
      <c r="AQL300"/>
      <c r="AQM300"/>
      <c r="AQN300"/>
      <c r="AQO300"/>
      <c r="AQP300"/>
      <c r="AQQ300"/>
      <c r="AQR300"/>
      <c r="AQS300"/>
      <c r="AQT300"/>
      <c r="AQU300"/>
      <c r="AQV300"/>
      <c r="AQW300"/>
      <c r="AQX300"/>
      <c r="AQY300"/>
      <c r="AQZ300"/>
      <c r="ARA300"/>
      <c r="ARB300"/>
      <c r="ARC300"/>
      <c r="ARD300"/>
      <c r="ARE300"/>
      <c r="ARF300"/>
      <c r="ARG300"/>
      <c r="ARH300"/>
      <c r="ARI300"/>
      <c r="ARJ300"/>
      <c r="ARK300"/>
      <c r="ARL300"/>
      <c r="ARM300"/>
      <c r="ARN300"/>
      <c r="ARO300"/>
      <c r="ARP300"/>
      <c r="ARQ300"/>
      <c r="ARR300"/>
      <c r="ARS300"/>
      <c r="ART300"/>
      <c r="ARU300"/>
      <c r="ARV300"/>
      <c r="ARW300"/>
      <c r="ARX300"/>
      <c r="ARY300"/>
      <c r="ARZ300"/>
      <c r="ASA300"/>
      <c r="ASB300"/>
      <c r="ASC300"/>
      <c r="ASD300"/>
      <c r="ASE300"/>
      <c r="ASF300"/>
      <c r="ASG300"/>
      <c r="ASH300"/>
      <c r="ASI300"/>
      <c r="ASJ300"/>
      <c r="ASK300"/>
      <c r="ASL300"/>
      <c r="ASM300"/>
      <c r="ASN300"/>
      <c r="ASO300"/>
      <c r="ASP300"/>
      <c r="ASQ300"/>
      <c r="ASR300"/>
      <c r="ASS300"/>
      <c r="AST300"/>
      <c r="ASU300"/>
      <c r="ASV300"/>
      <c r="ASW300"/>
      <c r="ASX300"/>
      <c r="ASY300"/>
      <c r="ASZ300"/>
      <c r="ATA300"/>
      <c r="ATB300"/>
      <c r="ATC300"/>
      <c r="ATD300"/>
      <c r="ATE300"/>
      <c r="ATF300"/>
      <c r="ATG300"/>
      <c r="ATH300"/>
      <c r="ATI300"/>
      <c r="ATJ300"/>
      <c r="ATK300"/>
      <c r="ATL300"/>
      <c r="ATM300"/>
      <c r="ATN300"/>
      <c r="ATO300"/>
      <c r="ATP300"/>
      <c r="ATQ300"/>
      <c r="ATR300"/>
      <c r="ATS300"/>
      <c r="ATT300"/>
      <c r="ATU300"/>
      <c r="ATV300"/>
      <c r="ATW300"/>
      <c r="ATX300"/>
      <c r="ATY300"/>
      <c r="ATZ300"/>
      <c r="AUA300"/>
      <c r="AUB300"/>
      <c r="AUC300"/>
      <c r="AUD300"/>
      <c r="AUE300"/>
      <c r="AUF300"/>
      <c r="AUG300"/>
      <c r="AUH300"/>
      <c r="AUI300"/>
      <c r="AUJ300"/>
      <c r="AUK300"/>
      <c r="AUL300"/>
      <c r="AUM300"/>
      <c r="AUN300"/>
      <c r="AUO300"/>
      <c r="AUP300"/>
      <c r="AUQ300"/>
      <c r="AUR300"/>
      <c r="AUS300"/>
      <c r="AUT300"/>
      <c r="AUU300"/>
      <c r="AUV300"/>
      <c r="AUW300"/>
      <c r="AUX300"/>
      <c r="AUY300"/>
      <c r="AUZ300"/>
      <c r="AVA300"/>
      <c r="AVB300"/>
      <c r="AVC300"/>
      <c r="AVD300"/>
      <c r="AVE300"/>
      <c r="AVF300"/>
      <c r="AVG300"/>
      <c r="AVH300"/>
      <c r="AVI300"/>
      <c r="AVJ300"/>
      <c r="AVK300"/>
      <c r="AVL300"/>
      <c r="AVM300"/>
      <c r="AVN300"/>
      <c r="AVO300"/>
      <c r="AVP300"/>
      <c r="AVQ300"/>
      <c r="AVR300"/>
      <c r="AVS300"/>
      <c r="AVT300"/>
      <c r="AVU300"/>
      <c r="AVV300"/>
      <c r="AVW300"/>
      <c r="AVX300"/>
      <c r="AVY300"/>
      <c r="AVZ300"/>
      <c r="AWA300"/>
      <c r="AWB300"/>
      <c r="AWC300"/>
      <c r="AWD300"/>
      <c r="AWE300"/>
      <c r="AWF300"/>
      <c r="AWG300"/>
      <c r="AWH300"/>
      <c r="AWI300"/>
      <c r="AWJ300"/>
      <c r="AWK300"/>
      <c r="AWL300"/>
      <c r="AWM300"/>
      <c r="AWN300"/>
      <c r="AWO300"/>
      <c r="AWP300"/>
      <c r="AWQ300"/>
      <c r="AWR300"/>
      <c r="AWS300"/>
      <c r="AWT300"/>
      <c r="AWU300"/>
      <c r="AWV300"/>
      <c r="AWW300"/>
      <c r="AWX300"/>
      <c r="AWY300"/>
      <c r="AWZ300"/>
      <c r="AXA300"/>
      <c r="AXB300"/>
      <c r="AXC300"/>
      <c r="AXD300"/>
      <c r="AXE300"/>
      <c r="AXF300"/>
      <c r="AXG300"/>
      <c r="AXH300"/>
      <c r="AXI300"/>
      <c r="AXJ300"/>
      <c r="AXK300"/>
      <c r="AXL300"/>
      <c r="AXM300"/>
      <c r="AXN300"/>
      <c r="AXO300"/>
      <c r="AXP300"/>
      <c r="AXQ300"/>
      <c r="AXR300"/>
      <c r="AXS300"/>
      <c r="AXT300"/>
      <c r="AXU300"/>
      <c r="AXV300"/>
      <c r="AXW300"/>
      <c r="AXX300"/>
      <c r="AXY300"/>
      <c r="AXZ300"/>
      <c r="AYA300"/>
      <c r="AYB300"/>
      <c r="AYC300"/>
      <c r="AYD300"/>
      <c r="AYE300"/>
      <c r="AYF300"/>
      <c r="AYG300"/>
      <c r="AYH300"/>
      <c r="AYI300"/>
      <c r="AYJ300"/>
      <c r="AYK300"/>
      <c r="AYL300"/>
      <c r="AYM300"/>
    </row>
    <row r="301" spans="1:1339" x14ac:dyDescent="0.3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  <c r="AGN301"/>
      <c r="AGO301"/>
      <c r="AGP301"/>
      <c r="AGQ301"/>
      <c r="AGR301"/>
      <c r="AGS301"/>
      <c r="AGT301"/>
      <c r="AGU301"/>
      <c r="AGV301"/>
      <c r="AGW301"/>
      <c r="AGX301"/>
      <c r="AGY301"/>
      <c r="AGZ301"/>
      <c r="AHA301"/>
      <c r="AHB301"/>
      <c r="AHC301"/>
      <c r="AHD301"/>
      <c r="AHE301"/>
      <c r="AHF301"/>
      <c r="AHG301"/>
      <c r="AHH301"/>
      <c r="AHI301"/>
      <c r="AHJ301"/>
      <c r="AHK301"/>
      <c r="AHL301"/>
      <c r="AHM301"/>
      <c r="AHN301"/>
      <c r="AHO301"/>
      <c r="AHP301"/>
      <c r="AHQ301"/>
      <c r="AHR301"/>
      <c r="AHS301"/>
      <c r="AHT301"/>
      <c r="AHU301"/>
      <c r="AHV301"/>
      <c r="AHW301"/>
      <c r="AHX301"/>
      <c r="AHY301"/>
      <c r="AHZ301"/>
      <c r="AIA301"/>
      <c r="AIB301"/>
      <c r="AIC301"/>
      <c r="AID301"/>
      <c r="AIE301"/>
      <c r="AIF301"/>
      <c r="AIG301"/>
      <c r="AIH301"/>
      <c r="AII301"/>
      <c r="AIJ301"/>
      <c r="AIK301"/>
      <c r="AIL301"/>
      <c r="AIM301"/>
      <c r="AIN301"/>
      <c r="AIO301"/>
      <c r="AIP301"/>
      <c r="AIQ301"/>
      <c r="AIR301"/>
      <c r="AIS301"/>
      <c r="AIT301"/>
      <c r="AIU301"/>
      <c r="AIV301"/>
      <c r="AIW301"/>
      <c r="AIX301"/>
      <c r="AIY301"/>
      <c r="AIZ301"/>
      <c r="AJA301"/>
      <c r="AJB301"/>
      <c r="AJC301"/>
      <c r="AJD301"/>
      <c r="AJE301"/>
      <c r="AJF301"/>
      <c r="AJG301"/>
      <c r="AJH301"/>
      <c r="AJI301"/>
      <c r="AJJ301"/>
      <c r="AJK301"/>
      <c r="AJL301"/>
      <c r="AJM301"/>
      <c r="AJN301"/>
      <c r="AJO301"/>
      <c r="AJP301"/>
      <c r="AJQ301"/>
      <c r="AJR301"/>
      <c r="AJS301"/>
      <c r="AJT301"/>
      <c r="AJU301"/>
      <c r="AJV301"/>
      <c r="AJW301"/>
      <c r="AJX301"/>
      <c r="AJY301"/>
      <c r="AJZ301"/>
      <c r="AKA301"/>
      <c r="AKB301"/>
      <c r="AKC301"/>
      <c r="AKD301"/>
      <c r="AKE301"/>
      <c r="AKF301"/>
      <c r="AKG301"/>
      <c r="AKH301"/>
      <c r="AKI301"/>
      <c r="AKJ301"/>
      <c r="AKK301"/>
      <c r="AKL301"/>
      <c r="AKM301"/>
      <c r="AKN301"/>
      <c r="AKO301"/>
      <c r="AKP301"/>
      <c r="AKQ301"/>
      <c r="AKR301"/>
      <c r="AKS301"/>
      <c r="AKT301"/>
      <c r="AKU301"/>
      <c r="AKV301"/>
      <c r="AKW301"/>
      <c r="AKX301"/>
      <c r="AKY301"/>
      <c r="AKZ301"/>
      <c r="ALA301"/>
      <c r="ALB301"/>
      <c r="ALC301"/>
      <c r="ALD301"/>
      <c r="ALE301"/>
      <c r="ALF301"/>
      <c r="ALG301"/>
      <c r="ALH301"/>
      <c r="ALI301"/>
      <c r="ALJ301"/>
      <c r="ALK301"/>
      <c r="ALL301"/>
      <c r="ALM301"/>
      <c r="ALN301"/>
      <c r="ALO301"/>
      <c r="ALP301"/>
      <c r="ALQ301"/>
      <c r="ALR301"/>
      <c r="ALS301"/>
      <c r="ALT301"/>
      <c r="ALU301"/>
      <c r="ALV301"/>
      <c r="ALW301"/>
      <c r="ALX301"/>
      <c r="ALY301"/>
      <c r="ALZ301"/>
      <c r="AMA301"/>
      <c r="AMB301"/>
      <c r="AMC301"/>
      <c r="AMD301"/>
      <c r="AME301"/>
      <c r="AMF301"/>
      <c r="AMG301"/>
      <c r="AMH301"/>
      <c r="AMI301"/>
      <c r="AMJ301"/>
      <c r="AMK301"/>
      <c r="AML301"/>
      <c r="AMM301"/>
      <c r="AMN301"/>
      <c r="AMO301"/>
      <c r="AMP301"/>
      <c r="AMQ301"/>
      <c r="AMR301"/>
      <c r="AMS301"/>
      <c r="AMT301"/>
      <c r="AMU301"/>
      <c r="AMV301"/>
      <c r="AMW301"/>
      <c r="AMX301"/>
      <c r="AMY301"/>
      <c r="AMZ301"/>
      <c r="ANA301"/>
      <c r="ANB301"/>
      <c r="ANC301"/>
      <c r="AND301"/>
      <c r="ANE301"/>
      <c r="ANF301"/>
      <c r="ANG301"/>
      <c r="ANH301"/>
      <c r="ANI301"/>
      <c r="ANJ301"/>
      <c r="ANK301"/>
      <c r="ANL301"/>
      <c r="ANM301"/>
      <c r="ANN301"/>
      <c r="ANO301"/>
      <c r="ANP301"/>
      <c r="ANQ301"/>
      <c r="ANR301"/>
      <c r="ANS301"/>
      <c r="ANT301"/>
      <c r="ANU301"/>
      <c r="ANV301"/>
      <c r="ANW301"/>
      <c r="ANX301"/>
      <c r="ANY301"/>
      <c r="ANZ301"/>
      <c r="AOA301"/>
      <c r="AOB301"/>
      <c r="AOC301"/>
      <c r="AOD301"/>
      <c r="AOE301"/>
      <c r="AOF301"/>
      <c r="AOG301"/>
      <c r="AOH301"/>
      <c r="AOI301"/>
      <c r="AOJ301"/>
      <c r="AOK301"/>
      <c r="AOL301"/>
      <c r="AOM301"/>
      <c r="AON301"/>
      <c r="AOO301"/>
      <c r="AOP301"/>
      <c r="AOQ301"/>
      <c r="AOR301"/>
      <c r="AOS301"/>
      <c r="AOT301"/>
      <c r="AOU301"/>
      <c r="AOV301"/>
      <c r="AOW301"/>
      <c r="AOX301"/>
      <c r="AOY301"/>
      <c r="AOZ301"/>
      <c r="APA301"/>
      <c r="APB301"/>
      <c r="APC301"/>
      <c r="APD301"/>
      <c r="APE301"/>
      <c r="APF301"/>
      <c r="APG301"/>
      <c r="APH301"/>
      <c r="API301"/>
      <c r="APJ301"/>
      <c r="APK301"/>
      <c r="APL301"/>
      <c r="APM301"/>
      <c r="APN301"/>
      <c r="APO301"/>
      <c r="APP301"/>
      <c r="APQ301"/>
      <c r="APR301"/>
      <c r="APS301"/>
      <c r="APT301"/>
      <c r="APU301"/>
      <c r="APV301"/>
      <c r="APW301"/>
      <c r="APX301"/>
      <c r="APY301"/>
      <c r="APZ301"/>
      <c r="AQA301"/>
      <c r="AQB301"/>
      <c r="AQC301"/>
      <c r="AQD301"/>
      <c r="AQE301"/>
      <c r="AQF301"/>
      <c r="AQG301"/>
      <c r="AQH301"/>
      <c r="AQI301"/>
      <c r="AQJ301"/>
      <c r="AQK301"/>
      <c r="AQL301"/>
      <c r="AQM301"/>
      <c r="AQN301"/>
      <c r="AQO301"/>
      <c r="AQP301"/>
      <c r="AQQ301"/>
      <c r="AQR301"/>
      <c r="AQS301"/>
      <c r="AQT301"/>
      <c r="AQU301"/>
      <c r="AQV301"/>
      <c r="AQW301"/>
      <c r="AQX301"/>
      <c r="AQY301"/>
      <c r="AQZ301"/>
      <c r="ARA301"/>
      <c r="ARB301"/>
      <c r="ARC301"/>
      <c r="ARD301"/>
      <c r="ARE301"/>
      <c r="ARF301"/>
      <c r="ARG301"/>
      <c r="ARH301"/>
      <c r="ARI301"/>
      <c r="ARJ301"/>
      <c r="ARK301"/>
      <c r="ARL301"/>
      <c r="ARM301"/>
      <c r="ARN301"/>
      <c r="ARO301"/>
      <c r="ARP301"/>
      <c r="ARQ301"/>
      <c r="ARR301"/>
      <c r="ARS301"/>
      <c r="ART301"/>
      <c r="ARU301"/>
      <c r="ARV301"/>
      <c r="ARW301"/>
      <c r="ARX301"/>
      <c r="ARY301"/>
      <c r="ARZ301"/>
      <c r="ASA301"/>
      <c r="ASB301"/>
      <c r="ASC301"/>
      <c r="ASD301"/>
      <c r="ASE301"/>
      <c r="ASF301"/>
      <c r="ASG301"/>
      <c r="ASH301"/>
      <c r="ASI301"/>
      <c r="ASJ301"/>
      <c r="ASK301"/>
      <c r="ASL301"/>
      <c r="ASM301"/>
      <c r="ASN301"/>
      <c r="ASO301"/>
      <c r="ASP301"/>
      <c r="ASQ301"/>
      <c r="ASR301"/>
      <c r="ASS301"/>
      <c r="AST301"/>
      <c r="ASU301"/>
      <c r="ASV301"/>
      <c r="ASW301"/>
      <c r="ASX301"/>
      <c r="ASY301"/>
      <c r="ASZ301"/>
      <c r="ATA301"/>
      <c r="ATB301"/>
      <c r="ATC301"/>
      <c r="ATD301"/>
      <c r="ATE301"/>
      <c r="ATF301"/>
      <c r="ATG301"/>
      <c r="ATH301"/>
      <c r="ATI301"/>
      <c r="ATJ301"/>
      <c r="ATK301"/>
      <c r="ATL301"/>
      <c r="ATM301"/>
      <c r="ATN301"/>
      <c r="ATO301"/>
      <c r="ATP301"/>
      <c r="ATQ301"/>
      <c r="ATR301"/>
      <c r="ATS301"/>
      <c r="ATT301"/>
      <c r="ATU301"/>
      <c r="ATV301"/>
      <c r="ATW301"/>
      <c r="ATX301"/>
      <c r="ATY301"/>
      <c r="ATZ301"/>
      <c r="AUA301"/>
      <c r="AUB301"/>
      <c r="AUC301"/>
      <c r="AUD301"/>
      <c r="AUE301"/>
      <c r="AUF301"/>
      <c r="AUG301"/>
      <c r="AUH301"/>
      <c r="AUI301"/>
      <c r="AUJ301"/>
      <c r="AUK301"/>
      <c r="AUL301"/>
      <c r="AUM301"/>
      <c r="AUN301"/>
      <c r="AUO301"/>
      <c r="AUP301"/>
      <c r="AUQ301"/>
      <c r="AUR301"/>
      <c r="AUS301"/>
      <c r="AUT301"/>
      <c r="AUU301"/>
      <c r="AUV301"/>
      <c r="AUW301"/>
      <c r="AUX301"/>
      <c r="AUY301"/>
      <c r="AUZ301"/>
      <c r="AVA301"/>
      <c r="AVB301"/>
      <c r="AVC301"/>
      <c r="AVD301"/>
      <c r="AVE301"/>
      <c r="AVF301"/>
      <c r="AVG301"/>
      <c r="AVH301"/>
      <c r="AVI301"/>
      <c r="AVJ301"/>
      <c r="AVK301"/>
      <c r="AVL301"/>
      <c r="AVM301"/>
      <c r="AVN301"/>
      <c r="AVO301"/>
      <c r="AVP301"/>
      <c r="AVQ301"/>
      <c r="AVR301"/>
      <c r="AVS301"/>
      <c r="AVT301"/>
      <c r="AVU301"/>
      <c r="AVV301"/>
      <c r="AVW301"/>
      <c r="AVX301"/>
      <c r="AVY301"/>
      <c r="AVZ301"/>
      <c r="AWA301"/>
      <c r="AWB301"/>
      <c r="AWC301"/>
      <c r="AWD301"/>
      <c r="AWE301"/>
      <c r="AWF301"/>
      <c r="AWG301"/>
      <c r="AWH301"/>
      <c r="AWI301"/>
      <c r="AWJ301"/>
      <c r="AWK301"/>
      <c r="AWL301"/>
      <c r="AWM301"/>
      <c r="AWN301"/>
      <c r="AWO301"/>
      <c r="AWP301"/>
      <c r="AWQ301"/>
      <c r="AWR301"/>
      <c r="AWS301"/>
      <c r="AWT301"/>
      <c r="AWU301"/>
      <c r="AWV301"/>
      <c r="AWW301"/>
      <c r="AWX301"/>
      <c r="AWY301"/>
      <c r="AWZ301"/>
      <c r="AXA301"/>
      <c r="AXB301"/>
      <c r="AXC301"/>
      <c r="AXD301"/>
      <c r="AXE301"/>
      <c r="AXF301"/>
      <c r="AXG301"/>
      <c r="AXH301"/>
      <c r="AXI301"/>
      <c r="AXJ301"/>
      <c r="AXK301"/>
      <c r="AXL301"/>
      <c r="AXM301"/>
      <c r="AXN301"/>
      <c r="AXO301"/>
      <c r="AXP301"/>
      <c r="AXQ301"/>
      <c r="AXR301"/>
      <c r="AXS301"/>
      <c r="AXT301"/>
      <c r="AXU301"/>
      <c r="AXV301"/>
      <c r="AXW301"/>
      <c r="AXX301"/>
      <c r="AXY301"/>
      <c r="AXZ301"/>
      <c r="AYA301"/>
      <c r="AYB301"/>
      <c r="AYC301"/>
      <c r="AYD301"/>
      <c r="AYE301"/>
      <c r="AYF301"/>
      <c r="AYG301"/>
      <c r="AYH301"/>
      <c r="AYI301"/>
      <c r="AYJ301"/>
      <c r="AYK301"/>
      <c r="AYL301"/>
      <c r="AYM301"/>
    </row>
    <row r="302" spans="1:1339" x14ac:dyDescent="0.3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  <c r="AGN302"/>
      <c r="AGO302"/>
      <c r="AGP302"/>
      <c r="AGQ302"/>
      <c r="AGR302"/>
      <c r="AGS302"/>
      <c r="AGT302"/>
      <c r="AGU302"/>
      <c r="AGV302"/>
      <c r="AGW302"/>
      <c r="AGX302"/>
      <c r="AGY302"/>
      <c r="AGZ302"/>
      <c r="AHA302"/>
      <c r="AHB302"/>
      <c r="AHC302"/>
      <c r="AHD302"/>
      <c r="AHE302"/>
      <c r="AHF302"/>
      <c r="AHG302"/>
      <c r="AHH302"/>
      <c r="AHI302"/>
      <c r="AHJ302"/>
      <c r="AHK302"/>
      <c r="AHL302"/>
      <c r="AHM302"/>
      <c r="AHN302"/>
      <c r="AHO302"/>
      <c r="AHP302"/>
      <c r="AHQ302"/>
      <c r="AHR302"/>
      <c r="AHS302"/>
      <c r="AHT302"/>
      <c r="AHU302"/>
      <c r="AHV302"/>
      <c r="AHW302"/>
      <c r="AHX302"/>
      <c r="AHY302"/>
      <c r="AHZ302"/>
      <c r="AIA302"/>
      <c r="AIB302"/>
      <c r="AIC302"/>
      <c r="AID302"/>
      <c r="AIE302"/>
      <c r="AIF302"/>
      <c r="AIG302"/>
      <c r="AIH302"/>
      <c r="AII302"/>
      <c r="AIJ302"/>
      <c r="AIK302"/>
      <c r="AIL302"/>
      <c r="AIM302"/>
      <c r="AIN302"/>
      <c r="AIO302"/>
      <c r="AIP302"/>
      <c r="AIQ302"/>
      <c r="AIR302"/>
      <c r="AIS302"/>
      <c r="AIT302"/>
      <c r="AIU302"/>
      <c r="AIV302"/>
      <c r="AIW302"/>
      <c r="AIX302"/>
      <c r="AIY302"/>
      <c r="AIZ302"/>
      <c r="AJA302"/>
      <c r="AJB302"/>
      <c r="AJC302"/>
      <c r="AJD302"/>
      <c r="AJE302"/>
      <c r="AJF302"/>
      <c r="AJG302"/>
      <c r="AJH302"/>
      <c r="AJI302"/>
      <c r="AJJ302"/>
      <c r="AJK302"/>
      <c r="AJL302"/>
      <c r="AJM302"/>
      <c r="AJN302"/>
      <c r="AJO302"/>
      <c r="AJP302"/>
      <c r="AJQ302"/>
      <c r="AJR302"/>
      <c r="AJS302"/>
      <c r="AJT302"/>
      <c r="AJU302"/>
      <c r="AJV302"/>
      <c r="AJW302"/>
      <c r="AJX302"/>
      <c r="AJY302"/>
      <c r="AJZ302"/>
      <c r="AKA302"/>
      <c r="AKB302"/>
      <c r="AKC302"/>
      <c r="AKD302"/>
      <c r="AKE302"/>
      <c r="AKF302"/>
      <c r="AKG302"/>
      <c r="AKH302"/>
      <c r="AKI302"/>
      <c r="AKJ302"/>
      <c r="AKK302"/>
      <c r="AKL302"/>
      <c r="AKM302"/>
      <c r="AKN302"/>
      <c r="AKO302"/>
      <c r="AKP302"/>
      <c r="AKQ302"/>
      <c r="AKR302"/>
      <c r="AKS302"/>
      <c r="AKT302"/>
      <c r="AKU302"/>
      <c r="AKV302"/>
      <c r="AKW302"/>
      <c r="AKX302"/>
      <c r="AKY302"/>
      <c r="AKZ302"/>
      <c r="ALA302"/>
      <c r="ALB302"/>
      <c r="ALC302"/>
      <c r="ALD302"/>
      <c r="ALE302"/>
      <c r="ALF302"/>
      <c r="ALG302"/>
      <c r="ALH302"/>
      <c r="ALI302"/>
      <c r="ALJ302"/>
      <c r="ALK302"/>
      <c r="ALL302"/>
      <c r="ALM302"/>
      <c r="ALN302"/>
      <c r="ALO302"/>
      <c r="ALP302"/>
      <c r="ALQ302"/>
      <c r="ALR302"/>
      <c r="ALS302"/>
      <c r="ALT302"/>
      <c r="ALU302"/>
      <c r="ALV302"/>
      <c r="ALW302"/>
      <c r="ALX302"/>
      <c r="ALY302"/>
      <c r="ALZ302"/>
      <c r="AMA302"/>
      <c r="AMB302"/>
      <c r="AMC302"/>
      <c r="AMD302"/>
      <c r="AME302"/>
      <c r="AMF302"/>
      <c r="AMG302"/>
      <c r="AMH302"/>
      <c r="AMI302"/>
      <c r="AMJ302"/>
      <c r="AMK302"/>
      <c r="AML302"/>
      <c r="AMM302"/>
      <c r="AMN302"/>
      <c r="AMO302"/>
      <c r="AMP302"/>
      <c r="AMQ302"/>
      <c r="AMR302"/>
      <c r="AMS302"/>
      <c r="AMT302"/>
      <c r="AMU302"/>
      <c r="AMV302"/>
      <c r="AMW302"/>
      <c r="AMX302"/>
      <c r="AMY302"/>
      <c r="AMZ302"/>
      <c r="ANA302"/>
      <c r="ANB302"/>
      <c r="ANC302"/>
      <c r="AND302"/>
      <c r="ANE302"/>
      <c r="ANF302"/>
      <c r="ANG302"/>
      <c r="ANH302"/>
      <c r="ANI302"/>
      <c r="ANJ302"/>
      <c r="ANK302"/>
      <c r="ANL302"/>
      <c r="ANM302"/>
      <c r="ANN302"/>
      <c r="ANO302"/>
      <c r="ANP302"/>
      <c r="ANQ302"/>
      <c r="ANR302"/>
      <c r="ANS302"/>
      <c r="ANT302"/>
      <c r="ANU302"/>
      <c r="ANV302"/>
      <c r="ANW302"/>
      <c r="ANX302"/>
      <c r="ANY302"/>
      <c r="ANZ302"/>
      <c r="AOA302"/>
      <c r="AOB302"/>
      <c r="AOC302"/>
      <c r="AOD302"/>
      <c r="AOE302"/>
      <c r="AOF302"/>
      <c r="AOG302"/>
      <c r="AOH302"/>
      <c r="AOI302"/>
      <c r="AOJ302"/>
      <c r="AOK302"/>
      <c r="AOL302"/>
      <c r="AOM302"/>
      <c r="AON302"/>
      <c r="AOO302"/>
      <c r="AOP302"/>
      <c r="AOQ302"/>
      <c r="AOR302"/>
      <c r="AOS302"/>
      <c r="AOT302"/>
      <c r="AOU302"/>
      <c r="AOV302"/>
      <c r="AOW302"/>
      <c r="AOX302"/>
      <c r="AOY302"/>
      <c r="AOZ302"/>
      <c r="APA302"/>
      <c r="APB302"/>
      <c r="APC302"/>
      <c r="APD302"/>
      <c r="APE302"/>
      <c r="APF302"/>
      <c r="APG302"/>
      <c r="APH302"/>
      <c r="API302"/>
      <c r="APJ302"/>
      <c r="APK302"/>
      <c r="APL302"/>
      <c r="APM302"/>
      <c r="APN302"/>
      <c r="APO302"/>
      <c r="APP302"/>
      <c r="APQ302"/>
      <c r="APR302"/>
      <c r="APS302"/>
      <c r="APT302"/>
      <c r="APU302"/>
      <c r="APV302"/>
      <c r="APW302"/>
      <c r="APX302"/>
      <c r="APY302"/>
      <c r="APZ302"/>
      <c r="AQA302"/>
      <c r="AQB302"/>
      <c r="AQC302"/>
      <c r="AQD302"/>
      <c r="AQE302"/>
      <c r="AQF302"/>
      <c r="AQG302"/>
      <c r="AQH302"/>
      <c r="AQI302"/>
      <c r="AQJ302"/>
      <c r="AQK302"/>
      <c r="AQL302"/>
      <c r="AQM302"/>
      <c r="AQN302"/>
      <c r="AQO302"/>
      <c r="AQP302"/>
      <c r="AQQ302"/>
      <c r="AQR302"/>
      <c r="AQS302"/>
      <c r="AQT302"/>
      <c r="AQU302"/>
      <c r="AQV302"/>
      <c r="AQW302"/>
      <c r="AQX302"/>
      <c r="AQY302"/>
      <c r="AQZ302"/>
      <c r="ARA302"/>
      <c r="ARB302"/>
      <c r="ARC302"/>
      <c r="ARD302"/>
      <c r="ARE302"/>
      <c r="ARF302"/>
      <c r="ARG302"/>
      <c r="ARH302"/>
      <c r="ARI302"/>
      <c r="ARJ302"/>
      <c r="ARK302"/>
      <c r="ARL302"/>
      <c r="ARM302"/>
      <c r="ARN302"/>
      <c r="ARO302"/>
      <c r="ARP302"/>
      <c r="ARQ302"/>
      <c r="ARR302"/>
      <c r="ARS302"/>
      <c r="ART302"/>
      <c r="ARU302"/>
      <c r="ARV302"/>
      <c r="ARW302"/>
      <c r="ARX302"/>
      <c r="ARY302"/>
      <c r="ARZ302"/>
      <c r="ASA302"/>
      <c r="ASB302"/>
      <c r="ASC302"/>
      <c r="ASD302"/>
      <c r="ASE302"/>
      <c r="ASF302"/>
      <c r="ASG302"/>
      <c r="ASH302"/>
      <c r="ASI302"/>
      <c r="ASJ302"/>
      <c r="ASK302"/>
      <c r="ASL302"/>
      <c r="ASM302"/>
      <c r="ASN302"/>
      <c r="ASO302"/>
      <c r="ASP302"/>
      <c r="ASQ302"/>
      <c r="ASR302"/>
      <c r="ASS302"/>
      <c r="AST302"/>
      <c r="ASU302"/>
      <c r="ASV302"/>
      <c r="ASW302"/>
      <c r="ASX302"/>
      <c r="ASY302"/>
      <c r="ASZ302"/>
      <c r="ATA302"/>
      <c r="ATB302"/>
      <c r="ATC302"/>
      <c r="ATD302"/>
      <c r="ATE302"/>
      <c r="ATF302"/>
      <c r="ATG302"/>
      <c r="ATH302"/>
      <c r="ATI302"/>
      <c r="ATJ302"/>
      <c r="ATK302"/>
      <c r="ATL302"/>
      <c r="ATM302"/>
      <c r="ATN302"/>
      <c r="ATO302"/>
      <c r="ATP302"/>
      <c r="ATQ302"/>
      <c r="ATR302"/>
      <c r="ATS302"/>
      <c r="ATT302"/>
      <c r="ATU302"/>
      <c r="ATV302"/>
      <c r="ATW302"/>
      <c r="ATX302"/>
      <c r="ATY302"/>
      <c r="ATZ302"/>
      <c r="AUA302"/>
      <c r="AUB302"/>
      <c r="AUC302"/>
      <c r="AUD302"/>
      <c r="AUE302"/>
      <c r="AUF302"/>
      <c r="AUG302"/>
      <c r="AUH302"/>
      <c r="AUI302"/>
      <c r="AUJ302"/>
      <c r="AUK302"/>
      <c r="AUL302"/>
      <c r="AUM302"/>
      <c r="AUN302"/>
      <c r="AUO302"/>
      <c r="AUP302"/>
      <c r="AUQ302"/>
      <c r="AUR302"/>
      <c r="AUS302"/>
      <c r="AUT302"/>
      <c r="AUU302"/>
      <c r="AUV302"/>
      <c r="AUW302"/>
      <c r="AUX302"/>
      <c r="AUY302"/>
      <c r="AUZ302"/>
      <c r="AVA302"/>
      <c r="AVB302"/>
      <c r="AVC302"/>
      <c r="AVD302"/>
      <c r="AVE302"/>
      <c r="AVF302"/>
      <c r="AVG302"/>
      <c r="AVH302"/>
      <c r="AVI302"/>
      <c r="AVJ302"/>
      <c r="AVK302"/>
      <c r="AVL302"/>
      <c r="AVM302"/>
      <c r="AVN302"/>
      <c r="AVO302"/>
      <c r="AVP302"/>
      <c r="AVQ302"/>
      <c r="AVR302"/>
      <c r="AVS302"/>
      <c r="AVT302"/>
      <c r="AVU302"/>
      <c r="AVV302"/>
      <c r="AVW302"/>
      <c r="AVX302"/>
      <c r="AVY302"/>
      <c r="AVZ302"/>
      <c r="AWA302"/>
      <c r="AWB302"/>
      <c r="AWC302"/>
      <c r="AWD302"/>
      <c r="AWE302"/>
      <c r="AWF302"/>
      <c r="AWG302"/>
      <c r="AWH302"/>
      <c r="AWI302"/>
      <c r="AWJ302"/>
      <c r="AWK302"/>
      <c r="AWL302"/>
      <c r="AWM302"/>
      <c r="AWN302"/>
      <c r="AWO302"/>
      <c r="AWP302"/>
      <c r="AWQ302"/>
      <c r="AWR302"/>
      <c r="AWS302"/>
      <c r="AWT302"/>
      <c r="AWU302"/>
      <c r="AWV302"/>
      <c r="AWW302"/>
      <c r="AWX302"/>
      <c r="AWY302"/>
      <c r="AWZ302"/>
      <c r="AXA302"/>
      <c r="AXB302"/>
      <c r="AXC302"/>
      <c r="AXD302"/>
      <c r="AXE302"/>
      <c r="AXF302"/>
      <c r="AXG302"/>
      <c r="AXH302"/>
      <c r="AXI302"/>
      <c r="AXJ302"/>
      <c r="AXK302"/>
      <c r="AXL302"/>
      <c r="AXM302"/>
      <c r="AXN302"/>
      <c r="AXO302"/>
      <c r="AXP302"/>
      <c r="AXQ302"/>
      <c r="AXR302"/>
      <c r="AXS302"/>
      <c r="AXT302"/>
      <c r="AXU302"/>
      <c r="AXV302"/>
      <c r="AXW302"/>
      <c r="AXX302"/>
      <c r="AXY302"/>
      <c r="AXZ302"/>
      <c r="AYA302"/>
      <c r="AYB302"/>
      <c r="AYC302"/>
      <c r="AYD302"/>
      <c r="AYE302"/>
      <c r="AYF302"/>
      <c r="AYG302"/>
      <c r="AYH302"/>
      <c r="AYI302"/>
      <c r="AYJ302"/>
      <c r="AYK302"/>
      <c r="AYL302"/>
      <c r="AYM302"/>
    </row>
    <row r="303" spans="1:1339" x14ac:dyDescent="0.3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  <c r="AGN303"/>
      <c r="AGO303"/>
      <c r="AGP303"/>
      <c r="AGQ303"/>
      <c r="AGR303"/>
      <c r="AGS303"/>
      <c r="AGT303"/>
      <c r="AGU303"/>
      <c r="AGV303"/>
      <c r="AGW303"/>
      <c r="AGX303"/>
      <c r="AGY303"/>
      <c r="AGZ303"/>
      <c r="AHA303"/>
      <c r="AHB303"/>
      <c r="AHC303"/>
      <c r="AHD303"/>
      <c r="AHE303"/>
      <c r="AHF303"/>
      <c r="AHG303"/>
      <c r="AHH303"/>
      <c r="AHI303"/>
      <c r="AHJ303"/>
      <c r="AHK303"/>
      <c r="AHL303"/>
      <c r="AHM303"/>
      <c r="AHN303"/>
      <c r="AHO303"/>
      <c r="AHP303"/>
      <c r="AHQ303"/>
      <c r="AHR303"/>
      <c r="AHS303"/>
      <c r="AHT303"/>
      <c r="AHU303"/>
      <c r="AHV303"/>
      <c r="AHW303"/>
      <c r="AHX303"/>
      <c r="AHY303"/>
      <c r="AHZ303"/>
      <c r="AIA303"/>
      <c r="AIB303"/>
      <c r="AIC303"/>
      <c r="AID303"/>
      <c r="AIE303"/>
      <c r="AIF303"/>
      <c r="AIG303"/>
      <c r="AIH303"/>
      <c r="AII303"/>
      <c r="AIJ303"/>
      <c r="AIK303"/>
      <c r="AIL303"/>
      <c r="AIM303"/>
      <c r="AIN303"/>
      <c r="AIO303"/>
      <c r="AIP303"/>
      <c r="AIQ303"/>
      <c r="AIR303"/>
      <c r="AIS303"/>
      <c r="AIT303"/>
      <c r="AIU303"/>
      <c r="AIV303"/>
      <c r="AIW303"/>
      <c r="AIX303"/>
      <c r="AIY303"/>
      <c r="AIZ303"/>
      <c r="AJA303"/>
      <c r="AJB303"/>
      <c r="AJC303"/>
      <c r="AJD303"/>
      <c r="AJE303"/>
      <c r="AJF303"/>
      <c r="AJG303"/>
      <c r="AJH303"/>
      <c r="AJI303"/>
      <c r="AJJ303"/>
      <c r="AJK303"/>
      <c r="AJL303"/>
      <c r="AJM303"/>
      <c r="AJN303"/>
      <c r="AJO303"/>
      <c r="AJP303"/>
      <c r="AJQ303"/>
      <c r="AJR303"/>
      <c r="AJS303"/>
      <c r="AJT303"/>
      <c r="AJU303"/>
      <c r="AJV303"/>
      <c r="AJW303"/>
      <c r="AJX303"/>
      <c r="AJY303"/>
      <c r="AJZ303"/>
      <c r="AKA303"/>
      <c r="AKB303"/>
      <c r="AKC303"/>
      <c r="AKD303"/>
      <c r="AKE303"/>
      <c r="AKF303"/>
      <c r="AKG303"/>
      <c r="AKH303"/>
      <c r="AKI303"/>
      <c r="AKJ303"/>
      <c r="AKK303"/>
      <c r="AKL303"/>
      <c r="AKM303"/>
      <c r="AKN303"/>
      <c r="AKO303"/>
      <c r="AKP303"/>
      <c r="AKQ303"/>
      <c r="AKR303"/>
      <c r="AKS303"/>
      <c r="AKT303"/>
      <c r="AKU303"/>
      <c r="AKV303"/>
      <c r="AKW303"/>
      <c r="AKX303"/>
      <c r="AKY303"/>
      <c r="AKZ303"/>
      <c r="ALA303"/>
      <c r="ALB303"/>
      <c r="ALC303"/>
      <c r="ALD303"/>
      <c r="ALE303"/>
      <c r="ALF303"/>
      <c r="ALG303"/>
      <c r="ALH303"/>
      <c r="ALI303"/>
      <c r="ALJ303"/>
      <c r="ALK303"/>
      <c r="ALL303"/>
      <c r="ALM303"/>
      <c r="ALN303"/>
      <c r="ALO303"/>
      <c r="ALP303"/>
      <c r="ALQ303"/>
      <c r="ALR303"/>
      <c r="ALS303"/>
      <c r="ALT303"/>
      <c r="ALU303"/>
      <c r="ALV303"/>
      <c r="ALW303"/>
      <c r="ALX303"/>
      <c r="ALY303"/>
      <c r="ALZ303"/>
      <c r="AMA303"/>
      <c r="AMB303"/>
      <c r="AMC303"/>
      <c r="AMD303"/>
      <c r="AME303"/>
      <c r="AMF303"/>
      <c r="AMG303"/>
      <c r="AMH303"/>
      <c r="AMI303"/>
      <c r="AMJ303"/>
      <c r="AMK303"/>
      <c r="AML303"/>
      <c r="AMM303"/>
      <c r="AMN303"/>
      <c r="AMO303"/>
      <c r="AMP303"/>
      <c r="AMQ303"/>
      <c r="AMR303"/>
      <c r="AMS303"/>
      <c r="AMT303"/>
      <c r="AMU303"/>
      <c r="AMV303"/>
      <c r="AMW303"/>
      <c r="AMX303"/>
      <c r="AMY303"/>
      <c r="AMZ303"/>
      <c r="ANA303"/>
      <c r="ANB303"/>
      <c r="ANC303"/>
      <c r="AND303"/>
      <c r="ANE303"/>
      <c r="ANF303"/>
      <c r="ANG303"/>
      <c r="ANH303"/>
      <c r="ANI303"/>
      <c r="ANJ303"/>
      <c r="ANK303"/>
      <c r="ANL303"/>
      <c r="ANM303"/>
      <c r="ANN303"/>
      <c r="ANO303"/>
      <c r="ANP303"/>
      <c r="ANQ303"/>
      <c r="ANR303"/>
      <c r="ANS303"/>
      <c r="ANT303"/>
      <c r="ANU303"/>
      <c r="ANV303"/>
      <c r="ANW303"/>
      <c r="ANX303"/>
      <c r="ANY303"/>
      <c r="ANZ303"/>
      <c r="AOA303"/>
      <c r="AOB303"/>
      <c r="AOC303"/>
      <c r="AOD303"/>
      <c r="AOE303"/>
      <c r="AOF303"/>
      <c r="AOG303"/>
      <c r="AOH303"/>
      <c r="AOI303"/>
      <c r="AOJ303"/>
      <c r="AOK303"/>
      <c r="AOL303"/>
      <c r="AOM303"/>
      <c r="AON303"/>
      <c r="AOO303"/>
      <c r="AOP303"/>
      <c r="AOQ303"/>
      <c r="AOR303"/>
      <c r="AOS303"/>
      <c r="AOT303"/>
      <c r="AOU303"/>
      <c r="AOV303"/>
      <c r="AOW303"/>
      <c r="AOX303"/>
      <c r="AOY303"/>
      <c r="AOZ303"/>
      <c r="APA303"/>
      <c r="APB303"/>
      <c r="APC303"/>
      <c r="APD303"/>
      <c r="APE303"/>
      <c r="APF303"/>
      <c r="APG303"/>
      <c r="APH303"/>
      <c r="API303"/>
      <c r="APJ303"/>
      <c r="APK303"/>
      <c r="APL303"/>
      <c r="APM303"/>
      <c r="APN303"/>
      <c r="APO303"/>
      <c r="APP303"/>
      <c r="APQ303"/>
      <c r="APR303"/>
      <c r="APS303"/>
      <c r="APT303"/>
      <c r="APU303"/>
      <c r="APV303"/>
      <c r="APW303"/>
      <c r="APX303"/>
      <c r="APY303"/>
      <c r="APZ303"/>
      <c r="AQA303"/>
      <c r="AQB303"/>
      <c r="AQC303"/>
      <c r="AQD303"/>
      <c r="AQE303"/>
      <c r="AQF303"/>
      <c r="AQG303"/>
      <c r="AQH303"/>
      <c r="AQI303"/>
      <c r="AQJ303"/>
      <c r="AQK303"/>
      <c r="AQL303"/>
      <c r="AQM303"/>
      <c r="AQN303"/>
      <c r="AQO303"/>
      <c r="AQP303"/>
      <c r="AQQ303"/>
      <c r="AQR303"/>
      <c r="AQS303"/>
      <c r="AQT303"/>
      <c r="AQU303"/>
      <c r="AQV303"/>
      <c r="AQW303"/>
      <c r="AQX303"/>
      <c r="AQY303"/>
      <c r="AQZ303"/>
      <c r="ARA303"/>
      <c r="ARB303"/>
      <c r="ARC303"/>
      <c r="ARD303"/>
      <c r="ARE303"/>
      <c r="ARF303"/>
      <c r="ARG303"/>
      <c r="ARH303"/>
      <c r="ARI303"/>
      <c r="ARJ303"/>
      <c r="ARK303"/>
      <c r="ARL303"/>
      <c r="ARM303"/>
      <c r="ARN303"/>
      <c r="ARO303"/>
      <c r="ARP303"/>
      <c r="ARQ303"/>
      <c r="ARR303"/>
      <c r="ARS303"/>
      <c r="ART303"/>
      <c r="ARU303"/>
      <c r="ARV303"/>
      <c r="ARW303"/>
      <c r="ARX303"/>
      <c r="ARY303"/>
      <c r="ARZ303"/>
      <c r="ASA303"/>
      <c r="ASB303"/>
      <c r="ASC303"/>
      <c r="ASD303"/>
      <c r="ASE303"/>
      <c r="ASF303"/>
      <c r="ASG303"/>
      <c r="ASH303"/>
      <c r="ASI303"/>
      <c r="ASJ303"/>
      <c r="ASK303"/>
      <c r="ASL303"/>
      <c r="ASM303"/>
      <c r="ASN303"/>
      <c r="ASO303"/>
      <c r="ASP303"/>
      <c r="ASQ303"/>
      <c r="ASR303"/>
      <c r="ASS303"/>
      <c r="AST303"/>
      <c r="ASU303"/>
      <c r="ASV303"/>
      <c r="ASW303"/>
      <c r="ASX303"/>
      <c r="ASY303"/>
      <c r="ASZ303"/>
      <c r="ATA303"/>
      <c r="ATB303"/>
      <c r="ATC303"/>
      <c r="ATD303"/>
      <c r="ATE303"/>
      <c r="ATF303"/>
      <c r="ATG303"/>
      <c r="ATH303"/>
      <c r="ATI303"/>
      <c r="ATJ303"/>
      <c r="ATK303"/>
      <c r="ATL303"/>
      <c r="ATM303"/>
      <c r="ATN303"/>
      <c r="ATO303"/>
      <c r="ATP303"/>
      <c r="ATQ303"/>
      <c r="ATR303"/>
      <c r="ATS303"/>
      <c r="ATT303"/>
      <c r="ATU303"/>
      <c r="ATV303"/>
      <c r="ATW303"/>
      <c r="ATX303"/>
      <c r="ATY303"/>
      <c r="ATZ303"/>
      <c r="AUA303"/>
      <c r="AUB303"/>
      <c r="AUC303"/>
      <c r="AUD303"/>
      <c r="AUE303"/>
      <c r="AUF303"/>
      <c r="AUG303"/>
      <c r="AUH303"/>
      <c r="AUI303"/>
      <c r="AUJ303"/>
      <c r="AUK303"/>
      <c r="AUL303"/>
      <c r="AUM303"/>
      <c r="AUN303"/>
      <c r="AUO303"/>
      <c r="AUP303"/>
      <c r="AUQ303"/>
      <c r="AUR303"/>
      <c r="AUS303"/>
      <c r="AUT303"/>
      <c r="AUU303"/>
      <c r="AUV303"/>
      <c r="AUW303"/>
      <c r="AUX303"/>
      <c r="AUY303"/>
      <c r="AUZ303"/>
      <c r="AVA303"/>
      <c r="AVB303"/>
      <c r="AVC303"/>
      <c r="AVD303"/>
      <c r="AVE303"/>
      <c r="AVF303"/>
      <c r="AVG303"/>
      <c r="AVH303"/>
      <c r="AVI303"/>
      <c r="AVJ303"/>
      <c r="AVK303"/>
      <c r="AVL303"/>
      <c r="AVM303"/>
      <c r="AVN303"/>
      <c r="AVO303"/>
      <c r="AVP303"/>
      <c r="AVQ303"/>
      <c r="AVR303"/>
      <c r="AVS303"/>
      <c r="AVT303"/>
      <c r="AVU303"/>
      <c r="AVV303"/>
      <c r="AVW303"/>
      <c r="AVX303"/>
      <c r="AVY303"/>
      <c r="AVZ303"/>
      <c r="AWA303"/>
      <c r="AWB303"/>
      <c r="AWC303"/>
      <c r="AWD303"/>
      <c r="AWE303"/>
      <c r="AWF303"/>
      <c r="AWG303"/>
      <c r="AWH303"/>
      <c r="AWI303"/>
      <c r="AWJ303"/>
      <c r="AWK303"/>
      <c r="AWL303"/>
      <c r="AWM303"/>
      <c r="AWN303"/>
      <c r="AWO303"/>
      <c r="AWP303"/>
      <c r="AWQ303"/>
      <c r="AWR303"/>
      <c r="AWS303"/>
      <c r="AWT303"/>
      <c r="AWU303"/>
      <c r="AWV303"/>
      <c r="AWW303"/>
      <c r="AWX303"/>
      <c r="AWY303"/>
      <c r="AWZ303"/>
      <c r="AXA303"/>
      <c r="AXB303"/>
      <c r="AXC303"/>
      <c r="AXD303"/>
      <c r="AXE303"/>
      <c r="AXF303"/>
      <c r="AXG303"/>
      <c r="AXH303"/>
      <c r="AXI303"/>
      <c r="AXJ303"/>
      <c r="AXK303"/>
      <c r="AXL303"/>
      <c r="AXM303"/>
      <c r="AXN303"/>
      <c r="AXO303"/>
      <c r="AXP303"/>
      <c r="AXQ303"/>
      <c r="AXR303"/>
      <c r="AXS303"/>
      <c r="AXT303"/>
      <c r="AXU303"/>
      <c r="AXV303"/>
      <c r="AXW303"/>
      <c r="AXX303"/>
      <c r="AXY303"/>
      <c r="AXZ303"/>
      <c r="AYA303"/>
      <c r="AYB303"/>
      <c r="AYC303"/>
      <c r="AYD303"/>
      <c r="AYE303"/>
      <c r="AYF303"/>
      <c r="AYG303"/>
      <c r="AYH303"/>
      <c r="AYI303"/>
      <c r="AYJ303"/>
      <c r="AYK303"/>
      <c r="AYL303"/>
      <c r="AYM303"/>
    </row>
    <row r="304" spans="1:1339" x14ac:dyDescent="0.3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  <c r="AGN304"/>
      <c r="AGO304"/>
      <c r="AGP304"/>
      <c r="AGQ304"/>
      <c r="AGR304"/>
      <c r="AGS304"/>
      <c r="AGT304"/>
      <c r="AGU304"/>
      <c r="AGV304"/>
      <c r="AGW304"/>
      <c r="AGX304"/>
      <c r="AGY304"/>
      <c r="AGZ304"/>
      <c r="AHA304"/>
      <c r="AHB304"/>
      <c r="AHC304"/>
      <c r="AHD304"/>
      <c r="AHE304"/>
      <c r="AHF304"/>
      <c r="AHG304"/>
      <c r="AHH304"/>
      <c r="AHI304"/>
      <c r="AHJ304"/>
      <c r="AHK304"/>
      <c r="AHL304"/>
      <c r="AHM304"/>
      <c r="AHN304"/>
      <c r="AHO304"/>
      <c r="AHP304"/>
      <c r="AHQ304"/>
      <c r="AHR304"/>
      <c r="AHS304"/>
      <c r="AHT304"/>
      <c r="AHU304"/>
      <c r="AHV304"/>
      <c r="AHW304"/>
      <c r="AHX304"/>
      <c r="AHY304"/>
      <c r="AHZ304"/>
      <c r="AIA304"/>
      <c r="AIB304"/>
      <c r="AIC304"/>
      <c r="AID304"/>
      <c r="AIE304"/>
      <c r="AIF304"/>
      <c r="AIG304"/>
      <c r="AIH304"/>
      <c r="AII304"/>
      <c r="AIJ304"/>
      <c r="AIK304"/>
      <c r="AIL304"/>
      <c r="AIM304"/>
      <c r="AIN304"/>
      <c r="AIO304"/>
      <c r="AIP304"/>
      <c r="AIQ304"/>
      <c r="AIR304"/>
      <c r="AIS304"/>
      <c r="AIT304"/>
      <c r="AIU304"/>
      <c r="AIV304"/>
      <c r="AIW304"/>
      <c r="AIX304"/>
      <c r="AIY304"/>
      <c r="AIZ304"/>
      <c r="AJA304"/>
      <c r="AJB304"/>
      <c r="AJC304"/>
      <c r="AJD304"/>
      <c r="AJE304"/>
      <c r="AJF304"/>
      <c r="AJG304"/>
      <c r="AJH304"/>
      <c r="AJI304"/>
      <c r="AJJ304"/>
      <c r="AJK304"/>
      <c r="AJL304"/>
      <c r="AJM304"/>
      <c r="AJN304"/>
      <c r="AJO304"/>
      <c r="AJP304"/>
      <c r="AJQ304"/>
      <c r="AJR304"/>
      <c r="AJS304"/>
      <c r="AJT304"/>
      <c r="AJU304"/>
      <c r="AJV304"/>
      <c r="AJW304"/>
      <c r="AJX304"/>
      <c r="AJY304"/>
      <c r="AJZ304"/>
      <c r="AKA304"/>
      <c r="AKB304"/>
      <c r="AKC304"/>
      <c r="AKD304"/>
      <c r="AKE304"/>
      <c r="AKF304"/>
      <c r="AKG304"/>
      <c r="AKH304"/>
      <c r="AKI304"/>
      <c r="AKJ304"/>
      <c r="AKK304"/>
      <c r="AKL304"/>
      <c r="AKM304"/>
      <c r="AKN304"/>
      <c r="AKO304"/>
      <c r="AKP304"/>
      <c r="AKQ304"/>
      <c r="AKR304"/>
      <c r="AKS304"/>
      <c r="AKT304"/>
      <c r="AKU304"/>
      <c r="AKV304"/>
      <c r="AKW304"/>
      <c r="AKX304"/>
      <c r="AKY304"/>
      <c r="AKZ304"/>
      <c r="ALA304"/>
      <c r="ALB304"/>
      <c r="ALC304"/>
      <c r="ALD304"/>
      <c r="ALE304"/>
      <c r="ALF304"/>
      <c r="ALG304"/>
      <c r="ALH304"/>
      <c r="ALI304"/>
      <c r="ALJ304"/>
      <c r="ALK304"/>
      <c r="ALL304"/>
      <c r="ALM304"/>
      <c r="ALN304"/>
      <c r="ALO304"/>
      <c r="ALP304"/>
      <c r="ALQ304"/>
      <c r="ALR304"/>
      <c r="ALS304"/>
      <c r="ALT304"/>
      <c r="ALU304"/>
      <c r="ALV304"/>
      <c r="ALW304"/>
      <c r="ALX304"/>
      <c r="ALY304"/>
      <c r="ALZ304"/>
      <c r="AMA304"/>
      <c r="AMB304"/>
      <c r="AMC304"/>
      <c r="AMD304"/>
      <c r="AME304"/>
      <c r="AMF304"/>
      <c r="AMG304"/>
      <c r="AMH304"/>
      <c r="AMI304"/>
      <c r="AMJ304"/>
      <c r="AMK304"/>
      <c r="AML304"/>
      <c r="AMM304"/>
      <c r="AMN304"/>
      <c r="AMO304"/>
      <c r="AMP304"/>
      <c r="AMQ304"/>
      <c r="AMR304"/>
      <c r="AMS304"/>
      <c r="AMT304"/>
      <c r="AMU304"/>
      <c r="AMV304"/>
      <c r="AMW304"/>
      <c r="AMX304"/>
      <c r="AMY304"/>
      <c r="AMZ304"/>
      <c r="ANA304"/>
      <c r="ANB304"/>
      <c r="ANC304"/>
      <c r="AND304"/>
      <c r="ANE304"/>
      <c r="ANF304"/>
      <c r="ANG304"/>
      <c r="ANH304"/>
      <c r="ANI304"/>
      <c r="ANJ304"/>
      <c r="ANK304"/>
      <c r="ANL304"/>
      <c r="ANM304"/>
      <c r="ANN304"/>
      <c r="ANO304"/>
      <c r="ANP304"/>
      <c r="ANQ304"/>
      <c r="ANR304"/>
      <c r="ANS304"/>
      <c r="ANT304"/>
      <c r="ANU304"/>
      <c r="ANV304"/>
      <c r="ANW304"/>
      <c r="ANX304"/>
      <c r="ANY304"/>
      <c r="ANZ304"/>
      <c r="AOA304"/>
      <c r="AOB304"/>
      <c r="AOC304"/>
      <c r="AOD304"/>
      <c r="AOE304"/>
      <c r="AOF304"/>
      <c r="AOG304"/>
      <c r="AOH304"/>
      <c r="AOI304"/>
      <c r="AOJ304"/>
      <c r="AOK304"/>
      <c r="AOL304"/>
      <c r="AOM304"/>
      <c r="AON304"/>
      <c r="AOO304"/>
      <c r="AOP304"/>
      <c r="AOQ304"/>
      <c r="AOR304"/>
      <c r="AOS304"/>
      <c r="AOT304"/>
      <c r="AOU304"/>
      <c r="AOV304"/>
      <c r="AOW304"/>
      <c r="AOX304"/>
      <c r="AOY304"/>
      <c r="AOZ304"/>
      <c r="APA304"/>
      <c r="APB304"/>
      <c r="APC304"/>
      <c r="APD304"/>
      <c r="APE304"/>
      <c r="APF304"/>
      <c r="APG304"/>
      <c r="APH304"/>
      <c r="API304"/>
      <c r="APJ304"/>
      <c r="APK304"/>
      <c r="APL304"/>
      <c r="APM304"/>
      <c r="APN304"/>
      <c r="APO304"/>
      <c r="APP304"/>
      <c r="APQ304"/>
      <c r="APR304"/>
      <c r="APS304"/>
      <c r="APT304"/>
      <c r="APU304"/>
      <c r="APV304"/>
      <c r="APW304"/>
      <c r="APX304"/>
      <c r="APY304"/>
      <c r="APZ304"/>
      <c r="AQA304"/>
      <c r="AQB304"/>
      <c r="AQC304"/>
      <c r="AQD304"/>
      <c r="AQE304"/>
      <c r="AQF304"/>
      <c r="AQG304"/>
      <c r="AQH304"/>
      <c r="AQI304"/>
      <c r="AQJ304"/>
      <c r="AQK304"/>
      <c r="AQL304"/>
      <c r="AQM304"/>
      <c r="AQN304"/>
      <c r="AQO304"/>
      <c r="AQP304"/>
      <c r="AQQ304"/>
      <c r="AQR304"/>
      <c r="AQS304"/>
      <c r="AQT304"/>
      <c r="AQU304"/>
      <c r="AQV304"/>
      <c r="AQW304"/>
      <c r="AQX304"/>
      <c r="AQY304"/>
      <c r="AQZ304"/>
      <c r="ARA304"/>
      <c r="ARB304"/>
      <c r="ARC304"/>
      <c r="ARD304"/>
      <c r="ARE304"/>
      <c r="ARF304"/>
      <c r="ARG304"/>
      <c r="ARH304"/>
      <c r="ARI304"/>
      <c r="ARJ304"/>
      <c r="ARK304"/>
      <c r="ARL304"/>
      <c r="ARM304"/>
      <c r="ARN304"/>
      <c r="ARO304"/>
      <c r="ARP304"/>
      <c r="ARQ304"/>
      <c r="ARR304"/>
      <c r="ARS304"/>
      <c r="ART304"/>
      <c r="ARU304"/>
      <c r="ARV304"/>
      <c r="ARW304"/>
      <c r="ARX304"/>
      <c r="ARY304"/>
      <c r="ARZ304"/>
      <c r="ASA304"/>
      <c r="ASB304"/>
      <c r="ASC304"/>
      <c r="ASD304"/>
      <c r="ASE304"/>
      <c r="ASF304"/>
      <c r="ASG304"/>
      <c r="ASH304"/>
      <c r="ASI304"/>
      <c r="ASJ304"/>
      <c r="ASK304"/>
      <c r="ASL304"/>
      <c r="ASM304"/>
      <c r="ASN304"/>
      <c r="ASO304"/>
      <c r="ASP304"/>
      <c r="ASQ304"/>
      <c r="ASR304"/>
      <c r="ASS304"/>
      <c r="AST304"/>
      <c r="ASU304"/>
      <c r="ASV304"/>
      <c r="ASW304"/>
      <c r="ASX304"/>
      <c r="ASY304"/>
      <c r="ASZ304"/>
      <c r="ATA304"/>
      <c r="ATB304"/>
      <c r="ATC304"/>
      <c r="ATD304"/>
      <c r="ATE304"/>
      <c r="ATF304"/>
      <c r="ATG304"/>
      <c r="ATH304"/>
      <c r="ATI304"/>
      <c r="ATJ304"/>
      <c r="ATK304"/>
      <c r="ATL304"/>
      <c r="ATM304"/>
      <c r="ATN304"/>
      <c r="ATO304"/>
      <c r="ATP304"/>
      <c r="ATQ304"/>
      <c r="ATR304"/>
      <c r="ATS304"/>
      <c r="ATT304"/>
      <c r="ATU304"/>
      <c r="ATV304"/>
      <c r="ATW304"/>
      <c r="ATX304"/>
      <c r="ATY304"/>
      <c r="ATZ304"/>
      <c r="AUA304"/>
      <c r="AUB304"/>
      <c r="AUC304"/>
      <c r="AUD304"/>
      <c r="AUE304"/>
      <c r="AUF304"/>
      <c r="AUG304"/>
      <c r="AUH304"/>
      <c r="AUI304"/>
      <c r="AUJ304"/>
      <c r="AUK304"/>
      <c r="AUL304"/>
      <c r="AUM304"/>
      <c r="AUN304"/>
      <c r="AUO304"/>
      <c r="AUP304"/>
      <c r="AUQ304"/>
      <c r="AUR304"/>
      <c r="AUS304"/>
      <c r="AUT304"/>
      <c r="AUU304"/>
      <c r="AUV304"/>
      <c r="AUW304"/>
      <c r="AUX304"/>
      <c r="AUY304"/>
      <c r="AUZ304"/>
      <c r="AVA304"/>
      <c r="AVB304"/>
      <c r="AVC304"/>
      <c r="AVD304"/>
      <c r="AVE304"/>
      <c r="AVF304"/>
      <c r="AVG304"/>
      <c r="AVH304"/>
      <c r="AVI304"/>
      <c r="AVJ304"/>
      <c r="AVK304"/>
      <c r="AVL304"/>
      <c r="AVM304"/>
      <c r="AVN304"/>
      <c r="AVO304"/>
      <c r="AVP304"/>
      <c r="AVQ304"/>
      <c r="AVR304"/>
      <c r="AVS304"/>
      <c r="AVT304"/>
      <c r="AVU304"/>
      <c r="AVV304"/>
      <c r="AVW304"/>
      <c r="AVX304"/>
      <c r="AVY304"/>
      <c r="AVZ304"/>
      <c r="AWA304"/>
      <c r="AWB304"/>
      <c r="AWC304"/>
      <c r="AWD304"/>
      <c r="AWE304"/>
      <c r="AWF304"/>
      <c r="AWG304"/>
      <c r="AWH304"/>
      <c r="AWI304"/>
      <c r="AWJ304"/>
      <c r="AWK304"/>
      <c r="AWL304"/>
      <c r="AWM304"/>
      <c r="AWN304"/>
      <c r="AWO304"/>
      <c r="AWP304"/>
      <c r="AWQ304"/>
      <c r="AWR304"/>
      <c r="AWS304"/>
      <c r="AWT304"/>
      <c r="AWU304"/>
      <c r="AWV304"/>
      <c r="AWW304"/>
      <c r="AWX304"/>
      <c r="AWY304"/>
      <c r="AWZ304"/>
      <c r="AXA304"/>
      <c r="AXB304"/>
      <c r="AXC304"/>
      <c r="AXD304"/>
      <c r="AXE304"/>
      <c r="AXF304"/>
      <c r="AXG304"/>
      <c r="AXH304"/>
      <c r="AXI304"/>
      <c r="AXJ304"/>
      <c r="AXK304"/>
      <c r="AXL304"/>
      <c r="AXM304"/>
      <c r="AXN304"/>
      <c r="AXO304"/>
      <c r="AXP304"/>
      <c r="AXQ304"/>
      <c r="AXR304"/>
      <c r="AXS304"/>
      <c r="AXT304"/>
      <c r="AXU304"/>
      <c r="AXV304"/>
      <c r="AXW304"/>
      <c r="AXX304"/>
      <c r="AXY304"/>
      <c r="AXZ304"/>
      <c r="AYA304"/>
      <c r="AYB304"/>
      <c r="AYC304"/>
      <c r="AYD304"/>
      <c r="AYE304"/>
      <c r="AYF304"/>
      <c r="AYG304"/>
      <c r="AYH304"/>
      <c r="AYI304"/>
      <c r="AYJ304"/>
      <c r="AYK304"/>
      <c r="AYL304"/>
      <c r="AYM304"/>
    </row>
    <row r="305" spans="1:1339" x14ac:dyDescent="0.3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  <c r="AGN305"/>
      <c r="AGO305"/>
      <c r="AGP305"/>
      <c r="AGQ305"/>
      <c r="AGR305"/>
      <c r="AGS305"/>
      <c r="AGT305"/>
      <c r="AGU305"/>
      <c r="AGV305"/>
      <c r="AGW305"/>
      <c r="AGX305"/>
      <c r="AGY305"/>
      <c r="AGZ305"/>
      <c r="AHA305"/>
      <c r="AHB305"/>
      <c r="AHC305"/>
      <c r="AHD305"/>
      <c r="AHE305"/>
      <c r="AHF305"/>
      <c r="AHG305"/>
      <c r="AHH305"/>
      <c r="AHI305"/>
      <c r="AHJ305"/>
      <c r="AHK305"/>
      <c r="AHL305"/>
      <c r="AHM305"/>
      <c r="AHN305"/>
      <c r="AHO305"/>
      <c r="AHP305"/>
      <c r="AHQ305"/>
      <c r="AHR305"/>
      <c r="AHS305"/>
      <c r="AHT305"/>
      <c r="AHU305"/>
      <c r="AHV305"/>
      <c r="AHW305"/>
      <c r="AHX305"/>
      <c r="AHY305"/>
      <c r="AHZ305"/>
      <c r="AIA305"/>
      <c r="AIB305"/>
      <c r="AIC305"/>
      <c r="AID305"/>
      <c r="AIE305"/>
      <c r="AIF305"/>
      <c r="AIG305"/>
      <c r="AIH305"/>
      <c r="AII305"/>
      <c r="AIJ305"/>
      <c r="AIK305"/>
      <c r="AIL305"/>
      <c r="AIM305"/>
      <c r="AIN305"/>
      <c r="AIO305"/>
      <c r="AIP305"/>
      <c r="AIQ305"/>
      <c r="AIR305"/>
      <c r="AIS305"/>
      <c r="AIT305"/>
      <c r="AIU305"/>
      <c r="AIV305"/>
      <c r="AIW305"/>
      <c r="AIX305"/>
      <c r="AIY305"/>
      <c r="AIZ305"/>
      <c r="AJA305"/>
      <c r="AJB305"/>
      <c r="AJC305"/>
      <c r="AJD305"/>
      <c r="AJE305"/>
      <c r="AJF305"/>
      <c r="AJG305"/>
      <c r="AJH305"/>
      <c r="AJI305"/>
      <c r="AJJ305"/>
      <c r="AJK305"/>
      <c r="AJL305"/>
      <c r="AJM305"/>
      <c r="AJN305"/>
      <c r="AJO305"/>
      <c r="AJP305"/>
      <c r="AJQ305"/>
      <c r="AJR305"/>
      <c r="AJS305"/>
      <c r="AJT305"/>
      <c r="AJU305"/>
      <c r="AJV305"/>
      <c r="AJW305"/>
      <c r="AJX305"/>
      <c r="AJY305"/>
      <c r="AJZ305"/>
      <c r="AKA305"/>
      <c r="AKB305"/>
      <c r="AKC305"/>
      <c r="AKD305"/>
      <c r="AKE305"/>
      <c r="AKF305"/>
      <c r="AKG305"/>
      <c r="AKH305"/>
      <c r="AKI305"/>
      <c r="AKJ305"/>
      <c r="AKK305"/>
      <c r="AKL305"/>
      <c r="AKM305"/>
      <c r="AKN305"/>
      <c r="AKO305"/>
      <c r="AKP305"/>
      <c r="AKQ305"/>
      <c r="AKR305"/>
      <c r="AKS305"/>
      <c r="AKT305"/>
      <c r="AKU305"/>
      <c r="AKV305"/>
      <c r="AKW305"/>
      <c r="AKX305"/>
      <c r="AKY305"/>
      <c r="AKZ305"/>
      <c r="ALA305"/>
      <c r="ALB305"/>
      <c r="ALC305"/>
      <c r="ALD305"/>
      <c r="ALE305"/>
      <c r="ALF305"/>
      <c r="ALG305"/>
      <c r="ALH305"/>
      <c r="ALI305"/>
      <c r="ALJ305"/>
      <c r="ALK305"/>
      <c r="ALL305"/>
      <c r="ALM305"/>
      <c r="ALN305"/>
      <c r="ALO305"/>
      <c r="ALP305"/>
      <c r="ALQ305"/>
      <c r="ALR305"/>
      <c r="ALS305"/>
      <c r="ALT305"/>
      <c r="ALU305"/>
      <c r="ALV305"/>
      <c r="ALW305"/>
      <c r="ALX305"/>
      <c r="ALY305"/>
      <c r="ALZ305"/>
      <c r="AMA305"/>
      <c r="AMB305"/>
      <c r="AMC305"/>
      <c r="AMD305"/>
      <c r="AME305"/>
      <c r="AMF305"/>
      <c r="AMG305"/>
      <c r="AMH305"/>
      <c r="AMI305"/>
      <c r="AMJ305"/>
      <c r="AMK305"/>
      <c r="AML305"/>
      <c r="AMM305"/>
      <c r="AMN305"/>
      <c r="AMO305"/>
      <c r="AMP305"/>
      <c r="AMQ305"/>
      <c r="AMR305"/>
      <c r="AMS305"/>
      <c r="AMT305"/>
      <c r="AMU305"/>
      <c r="AMV305"/>
      <c r="AMW305"/>
      <c r="AMX305"/>
      <c r="AMY305"/>
      <c r="AMZ305"/>
      <c r="ANA305"/>
      <c r="ANB305"/>
      <c r="ANC305"/>
      <c r="AND305"/>
      <c r="ANE305"/>
      <c r="ANF305"/>
      <c r="ANG305"/>
      <c r="ANH305"/>
      <c r="ANI305"/>
      <c r="ANJ305"/>
      <c r="ANK305"/>
      <c r="ANL305"/>
      <c r="ANM305"/>
      <c r="ANN305"/>
      <c r="ANO305"/>
      <c r="ANP305"/>
      <c r="ANQ305"/>
      <c r="ANR305"/>
      <c r="ANS305"/>
      <c r="ANT305"/>
      <c r="ANU305"/>
      <c r="ANV305"/>
      <c r="ANW305"/>
      <c r="ANX305"/>
      <c r="ANY305"/>
      <c r="ANZ305"/>
      <c r="AOA305"/>
      <c r="AOB305"/>
      <c r="AOC305"/>
      <c r="AOD305"/>
      <c r="AOE305"/>
      <c r="AOF305"/>
      <c r="AOG305"/>
      <c r="AOH305"/>
      <c r="AOI305"/>
      <c r="AOJ305"/>
      <c r="AOK305"/>
      <c r="AOL305"/>
      <c r="AOM305"/>
      <c r="AON305"/>
      <c r="AOO305"/>
      <c r="AOP305"/>
      <c r="AOQ305"/>
      <c r="AOR305"/>
      <c r="AOS305"/>
      <c r="AOT305"/>
      <c r="AOU305"/>
      <c r="AOV305"/>
      <c r="AOW305"/>
      <c r="AOX305"/>
      <c r="AOY305"/>
      <c r="AOZ305"/>
      <c r="APA305"/>
      <c r="APB305"/>
      <c r="APC305"/>
      <c r="APD305"/>
      <c r="APE305"/>
      <c r="APF305"/>
      <c r="APG305"/>
      <c r="APH305"/>
      <c r="API305"/>
      <c r="APJ305"/>
      <c r="APK305"/>
      <c r="APL305"/>
      <c r="APM305"/>
      <c r="APN305"/>
      <c r="APO305"/>
      <c r="APP305"/>
      <c r="APQ305"/>
      <c r="APR305"/>
      <c r="APS305"/>
      <c r="APT305"/>
      <c r="APU305"/>
      <c r="APV305"/>
      <c r="APW305"/>
      <c r="APX305"/>
      <c r="APY305"/>
      <c r="APZ305"/>
      <c r="AQA305"/>
      <c r="AQB305"/>
      <c r="AQC305"/>
      <c r="AQD305"/>
      <c r="AQE305"/>
      <c r="AQF305"/>
      <c r="AQG305"/>
      <c r="AQH305"/>
      <c r="AQI305"/>
      <c r="AQJ305"/>
      <c r="AQK305"/>
      <c r="AQL305"/>
      <c r="AQM305"/>
      <c r="AQN305"/>
      <c r="AQO305"/>
      <c r="AQP305"/>
      <c r="AQQ305"/>
      <c r="AQR305"/>
      <c r="AQS305"/>
      <c r="AQT305"/>
      <c r="AQU305"/>
      <c r="AQV305"/>
      <c r="AQW305"/>
      <c r="AQX305"/>
      <c r="AQY305"/>
      <c r="AQZ305"/>
      <c r="ARA305"/>
      <c r="ARB305"/>
      <c r="ARC305"/>
      <c r="ARD305"/>
      <c r="ARE305"/>
      <c r="ARF305"/>
      <c r="ARG305"/>
      <c r="ARH305"/>
      <c r="ARI305"/>
      <c r="ARJ305"/>
      <c r="ARK305"/>
      <c r="ARL305"/>
      <c r="ARM305"/>
      <c r="ARN305"/>
      <c r="ARO305"/>
      <c r="ARP305"/>
      <c r="ARQ305"/>
      <c r="ARR305"/>
      <c r="ARS305"/>
      <c r="ART305"/>
      <c r="ARU305"/>
      <c r="ARV305"/>
      <c r="ARW305"/>
      <c r="ARX305"/>
      <c r="ARY305"/>
      <c r="ARZ305"/>
      <c r="ASA305"/>
      <c r="ASB305"/>
      <c r="ASC305"/>
      <c r="ASD305"/>
      <c r="ASE305"/>
      <c r="ASF305"/>
      <c r="ASG305"/>
      <c r="ASH305"/>
      <c r="ASI305"/>
      <c r="ASJ305"/>
      <c r="ASK305"/>
      <c r="ASL305"/>
      <c r="ASM305"/>
      <c r="ASN305"/>
      <c r="ASO305"/>
      <c r="ASP305"/>
      <c r="ASQ305"/>
      <c r="ASR305"/>
      <c r="ASS305"/>
      <c r="AST305"/>
      <c r="ASU305"/>
      <c r="ASV305"/>
      <c r="ASW305"/>
      <c r="ASX305"/>
      <c r="ASY305"/>
      <c r="ASZ305"/>
      <c r="ATA305"/>
      <c r="ATB305"/>
      <c r="ATC305"/>
      <c r="ATD305"/>
      <c r="ATE305"/>
      <c r="ATF305"/>
      <c r="ATG305"/>
      <c r="ATH305"/>
      <c r="ATI305"/>
      <c r="ATJ305"/>
      <c r="ATK305"/>
      <c r="ATL305"/>
      <c r="ATM305"/>
      <c r="ATN305"/>
      <c r="ATO305"/>
      <c r="ATP305"/>
      <c r="ATQ305"/>
      <c r="ATR305"/>
      <c r="ATS305"/>
      <c r="ATT305"/>
      <c r="ATU305"/>
      <c r="ATV305"/>
      <c r="ATW305"/>
      <c r="ATX305"/>
      <c r="ATY305"/>
      <c r="ATZ305"/>
      <c r="AUA305"/>
      <c r="AUB305"/>
      <c r="AUC305"/>
      <c r="AUD305"/>
      <c r="AUE305"/>
      <c r="AUF305"/>
      <c r="AUG305"/>
      <c r="AUH305"/>
      <c r="AUI305"/>
      <c r="AUJ305"/>
      <c r="AUK305"/>
      <c r="AUL305"/>
      <c r="AUM305"/>
      <c r="AUN305"/>
      <c r="AUO305"/>
      <c r="AUP305"/>
      <c r="AUQ305"/>
      <c r="AUR305"/>
      <c r="AUS305"/>
      <c r="AUT305"/>
      <c r="AUU305"/>
      <c r="AUV305"/>
      <c r="AUW305"/>
      <c r="AUX305"/>
      <c r="AUY305"/>
      <c r="AUZ305"/>
      <c r="AVA305"/>
      <c r="AVB305"/>
      <c r="AVC305"/>
      <c r="AVD305"/>
      <c r="AVE305"/>
      <c r="AVF305"/>
      <c r="AVG305"/>
      <c r="AVH305"/>
      <c r="AVI305"/>
      <c r="AVJ305"/>
      <c r="AVK305"/>
      <c r="AVL305"/>
      <c r="AVM305"/>
      <c r="AVN305"/>
      <c r="AVO305"/>
      <c r="AVP305"/>
      <c r="AVQ305"/>
      <c r="AVR305"/>
      <c r="AVS305"/>
      <c r="AVT305"/>
      <c r="AVU305"/>
      <c r="AVV305"/>
      <c r="AVW305"/>
      <c r="AVX305"/>
      <c r="AVY305"/>
      <c r="AVZ305"/>
      <c r="AWA305"/>
      <c r="AWB305"/>
      <c r="AWC305"/>
      <c r="AWD305"/>
      <c r="AWE305"/>
      <c r="AWF305"/>
      <c r="AWG305"/>
      <c r="AWH305"/>
      <c r="AWI305"/>
      <c r="AWJ305"/>
      <c r="AWK305"/>
      <c r="AWL305"/>
      <c r="AWM305"/>
      <c r="AWN305"/>
      <c r="AWO305"/>
      <c r="AWP305"/>
      <c r="AWQ305"/>
      <c r="AWR305"/>
      <c r="AWS305"/>
      <c r="AWT305"/>
      <c r="AWU305"/>
      <c r="AWV305"/>
      <c r="AWW305"/>
      <c r="AWX305"/>
      <c r="AWY305"/>
      <c r="AWZ305"/>
      <c r="AXA305"/>
      <c r="AXB305"/>
      <c r="AXC305"/>
      <c r="AXD305"/>
      <c r="AXE305"/>
      <c r="AXF305"/>
      <c r="AXG305"/>
      <c r="AXH305"/>
      <c r="AXI305"/>
      <c r="AXJ305"/>
      <c r="AXK305"/>
      <c r="AXL305"/>
      <c r="AXM305"/>
      <c r="AXN305"/>
      <c r="AXO305"/>
      <c r="AXP305"/>
      <c r="AXQ305"/>
      <c r="AXR305"/>
      <c r="AXS305"/>
      <c r="AXT305"/>
      <c r="AXU305"/>
      <c r="AXV305"/>
      <c r="AXW305"/>
      <c r="AXX305"/>
      <c r="AXY305"/>
      <c r="AXZ305"/>
      <c r="AYA305"/>
      <c r="AYB305"/>
      <c r="AYC305"/>
      <c r="AYD305"/>
      <c r="AYE305"/>
      <c r="AYF305"/>
      <c r="AYG305"/>
      <c r="AYH305"/>
      <c r="AYI305"/>
      <c r="AYJ305"/>
      <c r="AYK305"/>
      <c r="AYL305"/>
      <c r="AYM305"/>
    </row>
    <row r="306" spans="1:1339" x14ac:dyDescent="0.3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  <c r="AGN306"/>
      <c r="AGO306"/>
      <c r="AGP306"/>
      <c r="AGQ306"/>
      <c r="AGR306"/>
      <c r="AGS306"/>
      <c r="AGT306"/>
      <c r="AGU306"/>
      <c r="AGV306"/>
      <c r="AGW306"/>
      <c r="AGX306"/>
      <c r="AGY306"/>
      <c r="AGZ306"/>
      <c r="AHA306"/>
      <c r="AHB306"/>
      <c r="AHC306"/>
      <c r="AHD306"/>
      <c r="AHE306"/>
      <c r="AHF306"/>
      <c r="AHG306"/>
      <c r="AHH306"/>
      <c r="AHI306"/>
      <c r="AHJ306"/>
      <c r="AHK306"/>
      <c r="AHL306"/>
      <c r="AHM306"/>
      <c r="AHN306"/>
      <c r="AHO306"/>
      <c r="AHP306"/>
      <c r="AHQ306"/>
      <c r="AHR306"/>
      <c r="AHS306"/>
      <c r="AHT306"/>
      <c r="AHU306"/>
      <c r="AHV306"/>
      <c r="AHW306"/>
      <c r="AHX306"/>
      <c r="AHY306"/>
      <c r="AHZ306"/>
      <c r="AIA306"/>
      <c r="AIB306"/>
      <c r="AIC306"/>
      <c r="AID306"/>
      <c r="AIE306"/>
      <c r="AIF306"/>
      <c r="AIG306"/>
      <c r="AIH306"/>
      <c r="AII306"/>
      <c r="AIJ306"/>
      <c r="AIK306"/>
      <c r="AIL306"/>
      <c r="AIM306"/>
      <c r="AIN306"/>
      <c r="AIO306"/>
      <c r="AIP306"/>
      <c r="AIQ306"/>
      <c r="AIR306"/>
      <c r="AIS306"/>
      <c r="AIT306"/>
      <c r="AIU306"/>
      <c r="AIV306"/>
      <c r="AIW306"/>
      <c r="AIX306"/>
      <c r="AIY306"/>
      <c r="AIZ306"/>
      <c r="AJA306"/>
      <c r="AJB306"/>
      <c r="AJC306"/>
      <c r="AJD306"/>
      <c r="AJE306"/>
      <c r="AJF306"/>
      <c r="AJG306"/>
      <c r="AJH306"/>
      <c r="AJI306"/>
      <c r="AJJ306"/>
      <c r="AJK306"/>
      <c r="AJL306"/>
      <c r="AJM306"/>
      <c r="AJN306"/>
      <c r="AJO306"/>
      <c r="AJP306"/>
      <c r="AJQ306"/>
      <c r="AJR306"/>
      <c r="AJS306"/>
      <c r="AJT306"/>
      <c r="AJU306"/>
      <c r="AJV306"/>
      <c r="AJW306"/>
      <c r="AJX306"/>
      <c r="AJY306"/>
      <c r="AJZ306"/>
      <c r="AKA306"/>
      <c r="AKB306"/>
      <c r="AKC306"/>
      <c r="AKD306"/>
      <c r="AKE306"/>
      <c r="AKF306"/>
      <c r="AKG306"/>
      <c r="AKH306"/>
      <c r="AKI306"/>
      <c r="AKJ306"/>
      <c r="AKK306"/>
      <c r="AKL306"/>
      <c r="AKM306"/>
      <c r="AKN306"/>
      <c r="AKO306"/>
      <c r="AKP306"/>
      <c r="AKQ306"/>
      <c r="AKR306"/>
      <c r="AKS306"/>
      <c r="AKT306"/>
      <c r="AKU306"/>
      <c r="AKV306"/>
      <c r="AKW306"/>
      <c r="AKX306"/>
      <c r="AKY306"/>
      <c r="AKZ306"/>
      <c r="ALA306"/>
      <c r="ALB306"/>
      <c r="ALC306"/>
      <c r="ALD306"/>
      <c r="ALE306"/>
      <c r="ALF306"/>
      <c r="ALG306"/>
      <c r="ALH306"/>
      <c r="ALI306"/>
      <c r="ALJ306"/>
      <c r="ALK306"/>
      <c r="ALL306"/>
      <c r="ALM306"/>
      <c r="ALN306"/>
      <c r="ALO306"/>
      <c r="ALP306"/>
      <c r="ALQ306"/>
      <c r="ALR306"/>
      <c r="ALS306"/>
      <c r="ALT306"/>
      <c r="ALU306"/>
      <c r="ALV306"/>
      <c r="ALW306"/>
      <c r="ALX306"/>
      <c r="ALY306"/>
      <c r="ALZ306"/>
      <c r="AMA306"/>
      <c r="AMB306"/>
      <c r="AMC306"/>
      <c r="AMD306"/>
      <c r="AME306"/>
      <c r="AMF306"/>
      <c r="AMG306"/>
      <c r="AMH306"/>
      <c r="AMI306"/>
      <c r="AMJ306"/>
      <c r="AMK306"/>
      <c r="AML306"/>
      <c r="AMM306"/>
      <c r="AMN306"/>
      <c r="AMO306"/>
      <c r="AMP306"/>
      <c r="AMQ306"/>
      <c r="AMR306"/>
      <c r="AMS306"/>
      <c r="AMT306"/>
      <c r="AMU306"/>
      <c r="AMV306"/>
      <c r="AMW306"/>
      <c r="AMX306"/>
      <c r="AMY306"/>
      <c r="AMZ306"/>
      <c r="ANA306"/>
      <c r="ANB306"/>
      <c r="ANC306"/>
      <c r="AND306"/>
      <c r="ANE306"/>
      <c r="ANF306"/>
      <c r="ANG306"/>
      <c r="ANH306"/>
      <c r="ANI306"/>
      <c r="ANJ306"/>
      <c r="ANK306"/>
      <c r="ANL306"/>
      <c r="ANM306"/>
      <c r="ANN306"/>
      <c r="ANO306"/>
      <c r="ANP306"/>
      <c r="ANQ306"/>
      <c r="ANR306"/>
      <c r="ANS306"/>
      <c r="ANT306"/>
      <c r="ANU306"/>
      <c r="ANV306"/>
      <c r="ANW306"/>
      <c r="ANX306"/>
      <c r="ANY306"/>
      <c r="ANZ306"/>
      <c r="AOA306"/>
      <c r="AOB306"/>
      <c r="AOC306"/>
      <c r="AOD306"/>
      <c r="AOE306"/>
      <c r="AOF306"/>
      <c r="AOG306"/>
      <c r="AOH306"/>
      <c r="AOI306"/>
      <c r="AOJ306"/>
      <c r="AOK306"/>
      <c r="AOL306"/>
      <c r="AOM306"/>
      <c r="AON306"/>
      <c r="AOO306"/>
      <c r="AOP306"/>
      <c r="AOQ306"/>
      <c r="AOR306"/>
      <c r="AOS306"/>
      <c r="AOT306"/>
      <c r="AOU306"/>
      <c r="AOV306"/>
      <c r="AOW306"/>
      <c r="AOX306"/>
      <c r="AOY306"/>
      <c r="AOZ306"/>
      <c r="APA306"/>
      <c r="APB306"/>
      <c r="APC306"/>
      <c r="APD306"/>
      <c r="APE306"/>
      <c r="APF306"/>
      <c r="APG306"/>
      <c r="APH306"/>
      <c r="API306"/>
      <c r="APJ306"/>
      <c r="APK306"/>
      <c r="APL306"/>
      <c r="APM306"/>
      <c r="APN306"/>
      <c r="APO306"/>
      <c r="APP306"/>
      <c r="APQ306"/>
      <c r="APR306"/>
      <c r="APS306"/>
      <c r="APT306"/>
      <c r="APU306"/>
      <c r="APV306"/>
      <c r="APW306"/>
      <c r="APX306"/>
      <c r="APY306"/>
      <c r="APZ306"/>
      <c r="AQA306"/>
      <c r="AQB306"/>
      <c r="AQC306"/>
      <c r="AQD306"/>
      <c r="AQE306"/>
      <c r="AQF306"/>
      <c r="AQG306"/>
      <c r="AQH306"/>
      <c r="AQI306"/>
      <c r="AQJ306"/>
      <c r="AQK306"/>
      <c r="AQL306"/>
      <c r="AQM306"/>
      <c r="AQN306"/>
      <c r="AQO306"/>
      <c r="AQP306"/>
      <c r="AQQ306"/>
      <c r="AQR306"/>
      <c r="AQS306"/>
      <c r="AQT306"/>
      <c r="AQU306"/>
      <c r="AQV306"/>
      <c r="AQW306"/>
      <c r="AQX306"/>
      <c r="AQY306"/>
      <c r="AQZ306"/>
      <c r="ARA306"/>
      <c r="ARB306"/>
      <c r="ARC306"/>
      <c r="ARD306"/>
      <c r="ARE306"/>
      <c r="ARF306"/>
      <c r="ARG306"/>
      <c r="ARH306"/>
      <c r="ARI306"/>
      <c r="ARJ306"/>
      <c r="ARK306"/>
      <c r="ARL306"/>
      <c r="ARM306"/>
      <c r="ARN306"/>
      <c r="ARO306"/>
      <c r="ARP306"/>
      <c r="ARQ306"/>
      <c r="ARR306"/>
      <c r="ARS306"/>
      <c r="ART306"/>
      <c r="ARU306"/>
      <c r="ARV306"/>
      <c r="ARW306"/>
      <c r="ARX306"/>
      <c r="ARY306"/>
      <c r="ARZ306"/>
      <c r="ASA306"/>
      <c r="ASB306"/>
      <c r="ASC306"/>
      <c r="ASD306"/>
      <c r="ASE306"/>
      <c r="ASF306"/>
      <c r="ASG306"/>
      <c r="ASH306"/>
      <c r="ASI306"/>
      <c r="ASJ306"/>
      <c r="ASK306"/>
      <c r="ASL306"/>
      <c r="ASM306"/>
      <c r="ASN306"/>
      <c r="ASO306"/>
      <c r="ASP306"/>
      <c r="ASQ306"/>
      <c r="ASR306"/>
      <c r="ASS306"/>
      <c r="AST306"/>
      <c r="ASU306"/>
      <c r="ASV306"/>
      <c r="ASW306"/>
      <c r="ASX306"/>
      <c r="ASY306"/>
      <c r="ASZ306"/>
      <c r="ATA306"/>
      <c r="ATB306"/>
      <c r="ATC306"/>
      <c r="ATD306"/>
      <c r="ATE306"/>
      <c r="ATF306"/>
      <c r="ATG306"/>
      <c r="ATH306"/>
      <c r="ATI306"/>
      <c r="ATJ306"/>
      <c r="ATK306"/>
      <c r="ATL306"/>
      <c r="ATM306"/>
      <c r="ATN306"/>
      <c r="ATO306"/>
      <c r="ATP306"/>
      <c r="ATQ306"/>
      <c r="ATR306"/>
      <c r="ATS306"/>
      <c r="ATT306"/>
      <c r="ATU306"/>
      <c r="ATV306"/>
      <c r="ATW306"/>
      <c r="ATX306"/>
      <c r="ATY306"/>
      <c r="ATZ306"/>
      <c r="AUA306"/>
      <c r="AUB306"/>
      <c r="AUC306"/>
      <c r="AUD306"/>
      <c r="AUE306"/>
      <c r="AUF306"/>
      <c r="AUG306"/>
      <c r="AUH306"/>
      <c r="AUI306"/>
      <c r="AUJ306"/>
      <c r="AUK306"/>
      <c r="AUL306"/>
      <c r="AUM306"/>
      <c r="AUN306"/>
      <c r="AUO306"/>
      <c r="AUP306"/>
      <c r="AUQ306"/>
      <c r="AUR306"/>
      <c r="AUS306"/>
      <c r="AUT306"/>
      <c r="AUU306"/>
      <c r="AUV306"/>
      <c r="AUW306"/>
      <c r="AUX306"/>
      <c r="AUY306"/>
      <c r="AUZ306"/>
      <c r="AVA306"/>
      <c r="AVB306"/>
      <c r="AVC306"/>
      <c r="AVD306"/>
      <c r="AVE306"/>
      <c r="AVF306"/>
      <c r="AVG306"/>
      <c r="AVH306"/>
      <c r="AVI306"/>
      <c r="AVJ306"/>
      <c r="AVK306"/>
      <c r="AVL306"/>
      <c r="AVM306"/>
      <c r="AVN306"/>
      <c r="AVO306"/>
      <c r="AVP306"/>
      <c r="AVQ306"/>
      <c r="AVR306"/>
      <c r="AVS306"/>
      <c r="AVT306"/>
      <c r="AVU306"/>
      <c r="AVV306"/>
      <c r="AVW306"/>
      <c r="AVX306"/>
      <c r="AVY306"/>
      <c r="AVZ306"/>
      <c r="AWA306"/>
      <c r="AWB306"/>
      <c r="AWC306"/>
      <c r="AWD306"/>
      <c r="AWE306"/>
      <c r="AWF306"/>
      <c r="AWG306"/>
      <c r="AWH306"/>
      <c r="AWI306"/>
      <c r="AWJ306"/>
      <c r="AWK306"/>
      <c r="AWL306"/>
      <c r="AWM306"/>
      <c r="AWN306"/>
      <c r="AWO306"/>
      <c r="AWP306"/>
      <c r="AWQ306"/>
      <c r="AWR306"/>
      <c r="AWS306"/>
      <c r="AWT306"/>
      <c r="AWU306"/>
      <c r="AWV306"/>
      <c r="AWW306"/>
      <c r="AWX306"/>
      <c r="AWY306"/>
      <c r="AWZ306"/>
      <c r="AXA306"/>
      <c r="AXB306"/>
      <c r="AXC306"/>
      <c r="AXD306"/>
      <c r="AXE306"/>
      <c r="AXF306"/>
      <c r="AXG306"/>
      <c r="AXH306"/>
      <c r="AXI306"/>
      <c r="AXJ306"/>
      <c r="AXK306"/>
      <c r="AXL306"/>
      <c r="AXM306"/>
      <c r="AXN306"/>
      <c r="AXO306"/>
      <c r="AXP306"/>
      <c r="AXQ306"/>
      <c r="AXR306"/>
      <c r="AXS306"/>
      <c r="AXT306"/>
      <c r="AXU306"/>
      <c r="AXV306"/>
      <c r="AXW306"/>
      <c r="AXX306"/>
      <c r="AXY306"/>
      <c r="AXZ306"/>
      <c r="AYA306"/>
      <c r="AYB306"/>
      <c r="AYC306"/>
      <c r="AYD306"/>
      <c r="AYE306"/>
      <c r="AYF306"/>
      <c r="AYG306"/>
      <c r="AYH306"/>
      <c r="AYI306"/>
      <c r="AYJ306"/>
      <c r="AYK306"/>
      <c r="AYL306"/>
      <c r="AYM306"/>
    </row>
    <row r="307" spans="1:1339" x14ac:dyDescent="0.3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  <c r="AGN307"/>
      <c r="AGO307"/>
      <c r="AGP307"/>
      <c r="AGQ307"/>
      <c r="AGR307"/>
      <c r="AGS307"/>
      <c r="AGT307"/>
      <c r="AGU307"/>
      <c r="AGV307"/>
      <c r="AGW307"/>
      <c r="AGX307"/>
      <c r="AGY307"/>
      <c r="AGZ307"/>
      <c r="AHA307"/>
      <c r="AHB307"/>
      <c r="AHC307"/>
      <c r="AHD307"/>
      <c r="AHE307"/>
      <c r="AHF307"/>
      <c r="AHG307"/>
      <c r="AHH307"/>
      <c r="AHI307"/>
      <c r="AHJ307"/>
      <c r="AHK307"/>
      <c r="AHL307"/>
      <c r="AHM307"/>
      <c r="AHN307"/>
      <c r="AHO307"/>
      <c r="AHP307"/>
      <c r="AHQ307"/>
      <c r="AHR307"/>
      <c r="AHS307"/>
      <c r="AHT307"/>
      <c r="AHU307"/>
      <c r="AHV307"/>
      <c r="AHW307"/>
      <c r="AHX307"/>
      <c r="AHY307"/>
      <c r="AHZ307"/>
      <c r="AIA307"/>
      <c r="AIB307"/>
      <c r="AIC307"/>
      <c r="AID307"/>
      <c r="AIE307"/>
      <c r="AIF307"/>
      <c r="AIG307"/>
      <c r="AIH307"/>
      <c r="AII307"/>
      <c r="AIJ307"/>
      <c r="AIK307"/>
      <c r="AIL307"/>
      <c r="AIM307"/>
      <c r="AIN307"/>
      <c r="AIO307"/>
      <c r="AIP307"/>
      <c r="AIQ307"/>
      <c r="AIR307"/>
      <c r="AIS307"/>
      <c r="AIT307"/>
      <c r="AIU307"/>
      <c r="AIV307"/>
      <c r="AIW307"/>
      <c r="AIX307"/>
      <c r="AIY307"/>
      <c r="AIZ307"/>
      <c r="AJA307"/>
      <c r="AJB307"/>
      <c r="AJC307"/>
      <c r="AJD307"/>
      <c r="AJE307"/>
      <c r="AJF307"/>
      <c r="AJG307"/>
      <c r="AJH307"/>
      <c r="AJI307"/>
      <c r="AJJ307"/>
      <c r="AJK307"/>
      <c r="AJL307"/>
      <c r="AJM307"/>
      <c r="AJN307"/>
      <c r="AJO307"/>
      <c r="AJP307"/>
      <c r="AJQ307"/>
      <c r="AJR307"/>
      <c r="AJS307"/>
      <c r="AJT307"/>
      <c r="AJU307"/>
      <c r="AJV307"/>
      <c r="AJW307"/>
      <c r="AJX307"/>
      <c r="AJY307"/>
      <c r="AJZ307"/>
      <c r="AKA307"/>
      <c r="AKB307"/>
      <c r="AKC307"/>
      <c r="AKD307"/>
      <c r="AKE307"/>
      <c r="AKF307"/>
      <c r="AKG307"/>
      <c r="AKH307"/>
      <c r="AKI307"/>
      <c r="AKJ307"/>
      <c r="AKK307"/>
      <c r="AKL307"/>
      <c r="AKM307"/>
      <c r="AKN307"/>
      <c r="AKO307"/>
      <c r="AKP307"/>
      <c r="AKQ307"/>
      <c r="AKR307"/>
      <c r="AKS307"/>
      <c r="AKT307"/>
      <c r="AKU307"/>
      <c r="AKV307"/>
      <c r="AKW307"/>
      <c r="AKX307"/>
      <c r="AKY307"/>
      <c r="AKZ307"/>
      <c r="ALA307"/>
      <c r="ALB307"/>
      <c r="ALC307"/>
      <c r="ALD307"/>
      <c r="ALE307"/>
      <c r="ALF307"/>
      <c r="ALG307"/>
      <c r="ALH307"/>
      <c r="ALI307"/>
      <c r="ALJ307"/>
      <c r="ALK307"/>
      <c r="ALL307"/>
      <c r="ALM307"/>
      <c r="ALN307"/>
      <c r="ALO307"/>
      <c r="ALP307"/>
      <c r="ALQ307"/>
      <c r="ALR307"/>
      <c r="ALS307"/>
      <c r="ALT307"/>
      <c r="ALU307"/>
      <c r="ALV307"/>
      <c r="ALW307"/>
      <c r="ALX307"/>
      <c r="ALY307"/>
      <c r="ALZ307"/>
      <c r="AMA307"/>
      <c r="AMB307"/>
      <c r="AMC307"/>
      <c r="AMD307"/>
      <c r="AME307"/>
      <c r="AMF307"/>
      <c r="AMG307"/>
      <c r="AMH307"/>
      <c r="AMI307"/>
      <c r="AMJ307"/>
      <c r="AMK307"/>
      <c r="AML307"/>
      <c r="AMM307"/>
      <c r="AMN307"/>
      <c r="AMO307"/>
      <c r="AMP307"/>
      <c r="AMQ307"/>
      <c r="AMR307"/>
      <c r="AMS307"/>
      <c r="AMT307"/>
      <c r="AMU307"/>
      <c r="AMV307"/>
      <c r="AMW307"/>
      <c r="AMX307"/>
      <c r="AMY307"/>
      <c r="AMZ307"/>
      <c r="ANA307"/>
      <c r="ANB307"/>
      <c r="ANC307"/>
      <c r="AND307"/>
      <c r="ANE307"/>
      <c r="ANF307"/>
      <c r="ANG307"/>
      <c r="ANH307"/>
      <c r="ANI307"/>
      <c r="ANJ307"/>
      <c r="ANK307"/>
      <c r="ANL307"/>
      <c r="ANM307"/>
      <c r="ANN307"/>
      <c r="ANO307"/>
      <c r="ANP307"/>
      <c r="ANQ307"/>
      <c r="ANR307"/>
      <c r="ANS307"/>
      <c r="ANT307"/>
      <c r="ANU307"/>
      <c r="ANV307"/>
      <c r="ANW307"/>
      <c r="ANX307"/>
      <c r="ANY307"/>
      <c r="ANZ307"/>
      <c r="AOA307"/>
      <c r="AOB307"/>
      <c r="AOC307"/>
      <c r="AOD307"/>
      <c r="AOE307"/>
      <c r="AOF307"/>
      <c r="AOG307"/>
      <c r="AOH307"/>
      <c r="AOI307"/>
      <c r="AOJ307"/>
      <c r="AOK307"/>
      <c r="AOL307"/>
      <c r="AOM307"/>
      <c r="AON307"/>
      <c r="AOO307"/>
      <c r="AOP307"/>
      <c r="AOQ307"/>
      <c r="AOR307"/>
      <c r="AOS307"/>
      <c r="AOT307"/>
      <c r="AOU307"/>
      <c r="AOV307"/>
      <c r="AOW307"/>
      <c r="AOX307"/>
      <c r="AOY307"/>
      <c r="AOZ307"/>
      <c r="APA307"/>
      <c r="APB307"/>
      <c r="APC307"/>
      <c r="APD307"/>
      <c r="APE307"/>
      <c r="APF307"/>
      <c r="APG307"/>
      <c r="APH307"/>
      <c r="API307"/>
      <c r="APJ307"/>
      <c r="APK307"/>
      <c r="APL307"/>
      <c r="APM307"/>
      <c r="APN307"/>
      <c r="APO307"/>
      <c r="APP307"/>
      <c r="APQ307"/>
      <c r="APR307"/>
      <c r="APS307"/>
      <c r="APT307"/>
      <c r="APU307"/>
      <c r="APV307"/>
      <c r="APW307"/>
      <c r="APX307"/>
      <c r="APY307"/>
      <c r="APZ307"/>
      <c r="AQA307"/>
      <c r="AQB307"/>
      <c r="AQC307"/>
      <c r="AQD307"/>
      <c r="AQE307"/>
      <c r="AQF307"/>
      <c r="AQG307"/>
      <c r="AQH307"/>
      <c r="AQI307"/>
      <c r="AQJ307"/>
      <c r="AQK307"/>
      <c r="AQL307"/>
      <c r="AQM307"/>
      <c r="AQN307"/>
      <c r="AQO307"/>
      <c r="AQP307"/>
      <c r="AQQ307"/>
      <c r="AQR307"/>
      <c r="AQS307"/>
      <c r="AQT307"/>
      <c r="AQU307"/>
      <c r="AQV307"/>
      <c r="AQW307"/>
      <c r="AQX307"/>
      <c r="AQY307"/>
      <c r="AQZ307"/>
      <c r="ARA307"/>
      <c r="ARB307"/>
      <c r="ARC307"/>
      <c r="ARD307"/>
      <c r="ARE307"/>
      <c r="ARF307"/>
      <c r="ARG307"/>
      <c r="ARH307"/>
      <c r="ARI307"/>
      <c r="ARJ307"/>
      <c r="ARK307"/>
      <c r="ARL307"/>
      <c r="ARM307"/>
      <c r="ARN307"/>
      <c r="ARO307"/>
      <c r="ARP307"/>
      <c r="ARQ307"/>
      <c r="ARR307"/>
      <c r="ARS307"/>
      <c r="ART307"/>
      <c r="ARU307"/>
      <c r="ARV307"/>
      <c r="ARW307"/>
      <c r="ARX307"/>
      <c r="ARY307"/>
      <c r="ARZ307"/>
      <c r="ASA307"/>
      <c r="ASB307"/>
      <c r="ASC307"/>
      <c r="ASD307"/>
      <c r="ASE307"/>
      <c r="ASF307"/>
      <c r="ASG307"/>
      <c r="ASH307"/>
      <c r="ASI307"/>
      <c r="ASJ307"/>
      <c r="ASK307"/>
      <c r="ASL307"/>
      <c r="ASM307"/>
      <c r="ASN307"/>
      <c r="ASO307"/>
      <c r="ASP307"/>
      <c r="ASQ307"/>
      <c r="ASR307"/>
      <c r="ASS307"/>
      <c r="AST307"/>
      <c r="ASU307"/>
      <c r="ASV307"/>
      <c r="ASW307"/>
      <c r="ASX307"/>
      <c r="ASY307"/>
      <c r="ASZ307"/>
      <c r="ATA307"/>
      <c r="ATB307"/>
      <c r="ATC307"/>
      <c r="ATD307"/>
      <c r="ATE307"/>
      <c r="ATF307"/>
      <c r="ATG307"/>
      <c r="ATH307"/>
      <c r="ATI307"/>
      <c r="ATJ307"/>
      <c r="ATK307"/>
      <c r="ATL307"/>
      <c r="ATM307"/>
      <c r="ATN307"/>
      <c r="ATO307"/>
      <c r="ATP307"/>
      <c r="ATQ307"/>
      <c r="ATR307"/>
      <c r="ATS307"/>
      <c r="ATT307"/>
      <c r="ATU307"/>
      <c r="ATV307"/>
      <c r="ATW307"/>
      <c r="ATX307"/>
      <c r="ATY307"/>
      <c r="ATZ307"/>
      <c r="AUA307"/>
      <c r="AUB307"/>
      <c r="AUC307"/>
      <c r="AUD307"/>
      <c r="AUE307"/>
      <c r="AUF307"/>
      <c r="AUG307"/>
      <c r="AUH307"/>
      <c r="AUI307"/>
      <c r="AUJ307"/>
      <c r="AUK307"/>
      <c r="AUL307"/>
      <c r="AUM307"/>
      <c r="AUN307"/>
      <c r="AUO307"/>
      <c r="AUP307"/>
      <c r="AUQ307"/>
      <c r="AUR307"/>
      <c r="AUS307"/>
      <c r="AUT307"/>
      <c r="AUU307"/>
      <c r="AUV307"/>
      <c r="AUW307"/>
      <c r="AUX307"/>
      <c r="AUY307"/>
      <c r="AUZ307"/>
      <c r="AVA307"/>
      <c r="AVB307"/>
      <c r="AVC307"/>
      <c r="AVD307"/>
      <c r="AVE307"/>
      <c r="AVF307"/>
      <c r="AVG307"/>
      <c r="AVH307"/>
      <c r="AVI307"/>
      <c r="AVJ307"/>
      <c r="AVK307"/>
      <c r="AVL307"/>
      <c r="AVM307"/>
      <c r="AVN307"/>
      <c r="AVO307"/>
      <c r="AVP307"/>
      <c r="AVQ307"/>
      <c r="AVR307"/>
      <c r="AVS307"/>
      <c r="AVT307"/>
      <c r="AVU307"/>
      <c r="AVV307"/>
      <c r="AVW307"/>
      <c r="AVX307"/>
      <c r="AVY307"/>
      <c r="AVZ307"/>
      <c r="AWA307"/>
      <c r="AWB307"/>
      <c r="AWC307"/>
      <c r="AWD307"/>
      <c r="AWE307"/>
      <c r="AWF307"/>
      <c r="AWG307"/>
      <c r="AWH307"/>
      <c r="AWI307"/>
      <c r="AWJ307"/>
      <c r="AWK307"/>
      <c r="AWL307"/>
      <c r="AWM307"/>
      <c r="AWN307"/>
      <c r="AWO307"/>
      <c r="AWP307"/>
      <c r="AWQ307"/>
      <c r="AWR307"/>
      <c r="AWS307"/>
      <c r="AWT307"/>
      <c r="AWU307"/>
      <c r="AWV307"/>
      <c r="AWW307"/>
      <c r="AWX307"/>
      <c r="AWY307"/>
      <c r="AWZ307"/>
      <c r="AXA307"/>
      <c r="AXB307"/>
      <c r="AXC307"/>
      <c r="AXD307"/>
      <c r="AXE307"/>
      <c r="AXF307"/>
      <c r="AXG307"/>
      <c r="AXH307"/>
      <c r="AXI307"/>
      <c r="AXJ307"/>
      <c r="AXK307"/>
      <c r="AXL307"/>
      <c r="AXM307"/>
      <c r="AXN307"/>
      <c r="AXO307"/>
      <c r="AXP307"/>
      <c r="AXQ307"/>
      <c r="AXR307"/>
      <c r="AXS307"/>
      <c r="AXT307"/>
      <c r="AXU307"/>
      <c r="AXV307"/>
      <c r="AXW307"/>
      <c r="AXX307"/>
      <c r="AXY307"/>
      <c r="AXZ307"/>
      <c r="AYA307"/>
      <c r="AYB307"/>
      <c r="AYC307"/>
      <c r="AYD307"/>
      <c r="AYE307"/>
      <c r="AYF307"/>
      <c r="AYG307"/>
      <c r="AYH307"/>
      <c r="AYI307"/>
      <c r="AYJ307"/>
      <c r="AYK307"/>
      <c r="AYL307"/>
      <c r="AYM307"/>
    </row>
    <row r="308" spans="1:1339" x14ac:dyDescent="0.3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  <c r="AGN308"/>
      <c r="AGO308"/>
      <c r="AGP308"/>
      <c r="AGQ308"/>
      <c r="AGR308"/>
      <c r="AGS308"/>
      <c r="AGT308"/>
      <c r="AGU308"/>
      <c r="AGV308"/>
      <c r="AGW308"/>
      <c r="AGX308"/>
      <c r="AGY308"/>
      <c r="AGZ308"/>
      <c r="AHA308"/>
      <c r="AHB308"/>
      <c r="AHC308"/>
      <c r="AHD308"/>
      <c r="AHE308"/>
      <c r="AHF308"/>
      <c r="AHG308"/>
      <c r="AHH308"/>
      <c r="AHI308"/>
      <c r="AHJ308"/>
      <c r="AHK308"/>
      <c r="AHL308"/>
      <c r="AHM308"/>
      <c r="AHN308"/>
      <c r="AHO308"/>
      <c r="AHP308"/>
      <c r="AHQ308"/>
      <c r="AHR308"/>
      <c r="AHS308"/>
      <c r="AHT308"/>
      <c r="AHU308"/>
      <c r="AHV308"/>
      <c r="AHW308"/>
      <c r="AHX308"/>
      <c r="AHY308"/>
      <c r="AHZ308"/>
      <c r="AIA308"/>
      <c r="AIB308"/>
      <c r="AIC308"/>
      <c r="AID308"/>
      <c r="AIE308"/>
      <c r="AIF308"/>
      <c r="AIG308"/>
      <c r="AIH308"/>
      <c r="AII308"/>
      <c r="AIJ308"/>
      <c r="AIK308"/>
      <c r="AIL308"/>
      <c r="AIM308"/>
      <c r="AIN308"/>
      <c r="AIO308"/>
      <c r="AIP308"/>
      <c r="AIQ308"/>
      <c r="AIR308"/>
      <c r="AIS308"/>
      <c r="AIT308"/>
      <c r="AIU308"/>
      <c r="AIV308"/>
      <c r="AIW308"/>
      <c r="AIX308"/>
      <c r="AIY308"/>
      <c r="AIZ308"/>
      <c r="AJA308"/>
      <c r="AJB308"/>
      <c r="AJC308"/>
      <c r="AJD308"/>
      <c r="AJE308"/>
      <c r="AJF308"/>
      <c r="AJG308"/>
      <c r="AJH308"/>
      <c r="AJI308"/>
      <c r="AJJ308"/>
      <c r="AJK308"/>
      <c r="AJL308"/>
      <c r="AJM308"/>
      <c r="AJN308"/>
      <c r="AJO308"/>
      <c r="AJP308"/>
      <c r="AJQ308"/>
      <c r="AJR308"/>
      <c r="AJS308"/>
      <c r="AJT308"/>
      <c r="AJU308"/>
      <c r="AJV308"/>
      <c r="AJW308"/>
      <c r="AJX308"/>
      <c r="AJY308"/>
      <c r="AJZ308"/>
      <c r="AKA308"/>
      <c r="AKB308"/>
      <c r="AKC308"/>
      <c r="AKD308"/>
      <c r="AKE308"/>
      <c r="AKF308"/>
      <c r="AKG308"/>
      <c r="AKH308"/>
      <c r="AKI308"/>
      <c r="AKJ308"/>
      <c r="AKK308"/>
      <c r="AKL308"/>
      <c r="AKM308"/>
      <c r="AKN308"/>
      <c r="AKO308"/>
      <c r="AKP308"/>
      <c r="AKQ308"/>
      <c r="AKR308"/>
      <c r="AKS308"/>
      <c r="AKT308"/>
      <c r="AKU308"/>
      <c r="AKV308"/>
      <c r="AKW308"/>
      <c r="AKX308"/>
      <c r="AKY308"/>
      <c r="AKZ308"/>
      <c r="ALA308"/>
      <c r="ALB308"/>
      <c r="ALC308"/>
      <c r="ALD308"/>
      <c r="ALE308"/>
      <c r="ALF308"/>
      <c r="ALG308"/>
      <c r="ALH308"/>
      <c r="ALI308"/>
      <c r="ALJ308"/>
      <c r="ALK308"/>
      <c r="ALL308"/>
      <c r="ALM308"/>
      <c r="ALN308"/>
      <c r="ALO308"/>
      <c r="ALP308"/>
      <c r="ALQ308"/>
      <c r="ALR308"/>
      <c r="ALS308"/>
      <c r="ALT308"/>
      <c r="ALU308"/>
      <c r="ALV308"/>
      <c r="ALW308"/>
      <c r="ALX308"/>
      <c r="ALY308"/>
      <c r="ALZ308"/>
      <c r="AMA308"/>
      <c r="AMB308"/>
      <c r="AMC308"/>
      <c r="AMD308"/>
      <c r="AME308"/>
      <c r="AMF308"/>
      <c r="AMG308"/>
      <c r="AMH308"/>
      <c r="AMI308"/>
      <c r="AMJ308"/>
      <c r="AMK308"/>
      <c r="AML308"/>
      <c r="AMM308"/>
      <c r="AMN308"/>
      <c r="AMO308"/>
      <c r="AMP308"/>
      <c r="AMQ308"/>
      <c r="AMR308"/>
      <c r="AMS308"/>
      <c r="AMT308"/>
      <c r="AMU308"/>
      <c r="AMV308"/>
      <c r="AMW308"/>
      <c r="AMX308"/>
      <c r="AMY308"/>
      <c r="AMZ308"/>
      <c r="ANA308"/>
      <c r="ANB308"/>
      <c r="ANC308"/>
      <c r="AND308"/>
      <c r="ANE308"/>
      <c r="ANF308"/>
      <c r="ANG308"/>
      <c r="ANH308"/>
      <c r="ANI308"/>
      <c r="ANJ308"/>
      <c r="ANK308"/>
      <c r="ANL308"/>
      <c r="ANM308"/>
      <c r="ANN308"/>
      <c r="ANO308"/>
      <c r="ANP308"/>
      <c r="ANQ308"/>
      <c r="ANR308"/>
      <c r="ANS308"/>
      <c r="ANT308"/>
      <c r="ANU308"/>
      <c r="ANV308"/>
      <c r="ANW308"/>
      <c r="ANX308"/>
      <c r="ANY308"/>
      <c r="ANZ308"/>
      <c r="AOA308"/>
      <c r="AOB308"/>
      <c r="AOC308"/>
      <c r="AOD308"/>
      <c r="AOE308"/>
      <c r="AOF308"/>
      <c r="AOG308"/>
      <c r="AOH308"/>
      <c r="AOI308"/>
      <c r="AOJ308"/>
      <c r="AOK308"/>
      <c r="AOL308"/>
      <c r="AOM308"/>
      <c r="AON308"/>
      <c r="AOO308"/>
      <c r="AOP308"/>
      <c r="AOQ308"/>
      <c r="AOR308"/>
      <c r="AOS308"/>
      <c r="AOT308"/>
      <c r="AOU308"/>
      <c r="AOV308"/>
      <c r="AOW308"/>
      <c r="AOX308"/>
      <c r="AOY308"/>
      <c r="AOZ308"/>
      <c r="APA308"/>
      <c r="APB308"/>
      <c r="APC308"/>
      <c r="APD308"/>
      <c r="APE308"/>
      <c r="APF308"/>
      <c r="APG308"/>
      <c r="APH308"/>
      <c r="API308"/>
      <c r="APJ308"/>
      <c r="APK308"/>
      <c r="APL308"/>
      <c r="APM308"/>
      <c r="APN308"/>
      <c r="APO308"/>
      <c r="APP308"/>
      <c r="APQ308"/>
      <c r="APR308"/>
      <c r="APS308"/>
      <c r="APT308"/>
      <c r="APU308"/>
      <c r="APV308"/>
      <c r="APW308"/>
      <c r="APX308"/>
      <c r="APY308"/>
      <c r="APZ308"/>
      <c r="AQA308"/>
      <c r="AQB308"/>
      <c r="AQC308"/>
      <c r="AQD308"/>
      <c r="AQE308"/>
      <c r="AQF308"/>
      <c r="AQG308"/>
      <c r="AQH308"/>
      <c r="AQI308"/>
      <c r="AQJ308"/>
      <c r="AQK308"/>
      <c r="AQL308"/>
      <c r="AQM308"/>
      <c r="AQN308"/>
      <c r="AQO308"/>
      <c r="AQP308"/>
      <c r="AQQ308"/>
      <c r="AQR308"/>
      <c r="AQS308"/>
      <c r="AQT308"/>
      <c r="AQU308"/>
      <c r="AQV308"/>
      <c r="AQW308"/>
      <c r="AQX308"/>
      <c r="AQY308"/>
      <c r="AQZ308"/>
      <c r="ARA308"/>
      <c r="ARB308"/>
      <c r="ARC308"/>
      <c r="ARD308"/>
      <c r="ARE308"/>
      <c r="ARF308"/>
      <c r="ARG308"/>
      <c r="ARH308"/>
      <c r="ARI308"/>
      <c r="ARJ308"/>
      <c r="ARK308"/>
      <c r="ARL308"/>
      <c r="ARM308"/>
      <c r="ARN308"/>
      <c r="ARO308"/>
      <c r="ARP308"/>
      <c r="ARQ308"/>
      <c r="ARR308"/>
      <c r="ARS308"/>
      <c r="ART308"/>
      <c r="ARU308"/>
      <c r="ARV308"/>
      <c r="ARW308"/>
      <c r="ARX308"/>
      <c r="ARY308"/>
      <c r="ARZ308"/>
      <c r="ASA308"/>
      <c r="ASB308"/>
      <c r="ASC308"/>
      <c r="ASD308"/>
      <c r="ASE308"/>
      <c r="ASF308"/>
      <c r="ASG308"/>
      <c r="ASH308"/>
      <c r="ASI308"/>
      <c r="ASJ308"/>
      <c r="ASK308"/>
      <c r="ASL308"/>
      <c r="ASM308"/>
      <c r="ASN308"/>
      <c r="ASO308"/>
      <c r="ASP308"/>
      <c r="ASQ308"/>
      <c r="ASR308"/>
      <c r="ASS308"/>
      <c r="AST308"/>
      <c r="ASU308"/>
      <c r="ASV308"/>
      <c r="ASW308"/>
      <c r="ASX308"/>
      <c r="ASY308"/>
      <c r="ASZ308"/>
      <c r="ATA308"/>
      <c r="ATB308"/>
      <c r="ATC308"/>
      <c r="ATD308"/>
      <c r="ATE308"/>
      <c r="ATF308"/>
      <c r="ATG308"/>
      <c r="ATH308"/>
      <c r="ATI308"/>
      <c r="ATJ308"/>
      <c r="ATK308"/>
      <c r="ATL308"/>
      <c r="ATM308"/>
      <c r="ATN308"/>
      <c r="ATO308"/>
      <c r="ATP308"/>
      <c r="ATQ308"/>
      <c r="ATR308"/>
      <c r="ATS308"/>
      <c r="ATT308"/>
      <c r="ATU308"/>
      <c r="ATV308"/>
      <c r="ATW308"/>
      <c r="ATX308"/>
      <c r="ATY308"/>
      <c r="ATZ308"/>
      <c r="AUA308"/>
      <c r="AUB308"/>
      <c r="AUC308"/>
      <c r="AUD308"/>
      <c r="AUE308"/>
      <c r="AUF308"/>
      <c r="AUG308"/>
      <c r="AUH308"/>
      <c r="AUI308"/>
      <c r="AUJ308"/>
      <c r="AUK308"/>
      <c r="AUL308"/>
      <c r="AUM308"/>
      <c r="AUN308"/>
      <c r="AUO308"/>
      <c r="AUP308"/>
      <c r="AUQ308"/>
      <c r="AUR308"/>
      <c r="AUS308"/>
      <c r="AUT308"/>
      <c r="AUU308"/>
      <c r="AUV308"/>
      <c r="AUW308"/>
      <c r="AUX308"/>
      <c r="AUY308"/>
      <c r="AUZ308"/>
      <c r="AVA308"/>
      <c r="AVB308"/>
      <c r="AVC308"/>
      <c r="AVD308"/>
      <c r="AVE308"/>
      <c r="AVF308"/>
      <c r="AVG308"/>
      <c r="AVH308"/>
      <c r="AVI308"/>
      <c r="AVJ308"/>
      <c r="AVK308"/>
      <c r="AVL308"/>
      <c r="AVM308"/>
      <c r="AVN308"/>
      <c r="AVO308"/>
      <c r="AVP308"/>
      <c r="AVQ308"/>
      <c r="AVR308"/>
      <c r="AVS308"/>
      <c r="AVT308"/>
      <c r="AVU308"/>
      <c r="AVV308"/>
      <c r="AVW308"/>
      <c r="AVX308"/>
      <c r="AVY308"/>
      <c r="AVZ308"/>
      <c r="AWA308"/>
      <c r="AWB308"/>
      <c r="AWC308"/>
      <c r="AWD308"/>
      <c r="AWE308"/>
      <c r="AWF308"/>
      <c r="AWG308"/>
      <c r="AWH308"/>
      <c r="AWI308"/>
      <c r="AWJ308"/>
      <c r="AWK308"/>
      <c r="AWL308"/>
      <c r="AWM308"/>
      <c r="AWN308"/>
      <c r="AWO308"/>
      <c r="AWP308"/>
      <c r="AWQ308"/>
      <c r="AWR308"/>
      <c r="AWS308"/>
      <c r="AWT308"/>
      <c r="AWU308"/>
      <c r="AWV308"/>
      <c r="AWW308"/>
      <c r="AWX308"/>
      <c r="AWY308"/>
      <c r="AWZ308"/>
      <c r="AXA308"/>
      <c r="AXB308"/>
      <c r="AXC308"/>
      <c r="AXD308"/>
      <c r="AXE308"/>
      <c r="AXF308"/>
      <c r="AXG308"/>
      <c r="AXH308"/>
      <c r="AXI308"/>
      <c r="AXJ308"/>
      <c r="AXK308"/>
      <c r="AXL308"/>
      <c r="AXM308"/>
      <c r="AXN308"/>
      <c r="AXO308"/>
      <c r="AXP308"/>
      <c r="AXQ308"/>
      <c r="AXR308"/>
      <c r="AXS308"/>
      <c r="AXT308"/>
      <c r="AXU308"/>
      <c r="AXV308"/>
      <c r="AXW308"/>
      <c r="AXX308"/>
      <c r="AXY308"/>
      <c r="AXZ308"/>
      <c r="AYA308"/>
      <c r="AYB308"/>
      <c r="AYC308"/>
      <c r="AYD308"/>
      <c r="AYE308"/>
      <c r="AYF308"/>
      <c r="AYG308"/>
      <c r="AYH308"/>
      <c r="AYI308"/>
      <c r="AYJ308"/>
      <c r="AYK308"/>
      <c r="AYL308"/>
      <c r="AYM308"/>
    </row>
    <row r="309" spans="1:1339" x14ac:dyDescent="0.3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  <c r="AGN309"/>
      <c r="AGO309"/>
      <c r="AGP309"/>
      <c r="AGQ309"/>
      <c r="AGR309"/>
      <c r="AGS309"/>
      <c r="AGT309"/>
      <c r="AGU309"/>
      <c r="AGV309"/>
      <c r="AGW309"/>
      <c r="AGX309"/>
      <c r="AGY309"/>
      <c r="AGZ309"/>
      <c r="AHA309"/>
      <c r="AHB309"/>
      <c r="AHC309"/>
      <c r="AHD309"/>
      <c r="AHE309"/>
      <c r="AHF309"/>
      <c r="AHG309"/>
      <c r="AHH309"/>
      <c r="AHI309"/>
      <c r="AHJ309"/>
      <c r="AHK309"/>
      <c r="AHL309"/>
      <c r="AHM309"/>
      <c r="AHN309"/>
      <c r="AHO309"/>
      <c r="AHP309"/>
      <c r="AHQ309"/>
      <c r="AHR309"/>
      <c r="AHS309"/>
      <c r="AHT309"/>
      <c r="AHU309"/>
      <c r="AHV309"/>
      <c r="AHW309"/>
      <c r="AHX309"/>
      <c r="AHY309"/>
      <c r="AHZ309"/>
      <c r="AIA309"/>
      <c r="AIB309"/>
      <c r="AIC309"/>
      <c r="AID309"/>
      <c r="AIE309"/>
      <c r="AIF309"/>
      <c r="AIG309"/>
      <c r="AIH309"/>
      <c r="AII309"/>
      <c r="AIJ309"/>
      <c r="AIK309"/>
      <c r="AIL309"/>
      <c r="AIM309"/>
      <c r="AIN309"/>
      <c r="AIO309"/>
      <c r="AIP309"/>
      <c r="AIQ309"/>
      <c r="AIR309"/>
      <c r="AIS309"/>
      <c r="AIT309"/>
      <c r="AIU309"/>
      <c r="AIV309"/>
      <c r="AIW309"/>
      <c r="AIX309"/>
      <c r="AIY309"/>
      <c r="AIZ309"/>
      <c r="AJA309"/>
      <c r="AJB309"/>
      <c r="AJC309"/>
      <c r="AJD309"/>
      <c r="AJE309"/>
      <c r="AJF309"/>
      <c r="AJG309"/>
      <c r="AJH309"/>
      <c r="AJI309"/>
      <c r="AJJ309"/>
      <c r="AJK309"/>
      <c r="AJL309"/>
      <c r="AJM309"/>
      <c r="AJN309"/>
      <c r="AJO309"/>
      <c r="AJP309"/>
      <c r="AJQ309"/>
      <c r="AJR309"/>
      <c r="AJS309"/>
      <c r="AJT309"/>
      <c r="AJU309"/>
      <c r="AJV309"/>
      <c r="AJW309"/>
      <c r="AJX309"/>
      <c r="AJY309"/>
      <c r="AJZ309"/>
      <c r="AKA309"/>
      <c r="AKB309"/>
      <c r="AKC309"/>
      <c r="AKD309"/>
      <c r="AKE309"/>
      <c r="AKF309"/>
      <c r="AKG309"/>
      <c r="AKH309"/>
      <c r="AKI309"/>
      <c r="AKJ309"/>
      <c r="AKK309"/>
      <c r="AKL309"/>
      <c r="AKM309"/>
      <c r="AKN309"/>
      <c r="AKO309"/>
      <c r="AKP309"/>
      <c r="AKQ309"/>
      <c r="AKR309"/>
      <c r="AKS309"/>
      <c r="AKT309"/>
      <c r="AKU309"/>
      <c r="AKV309"/>
      <c r="AKW309"/>
      <c r="AKX309"/>
      <c r="AKY309"/>
      <c r="AKZ309"/>
      <c r="ALA309"/>
      <c r="ALB309"/>
      <c r="ALC309"/>
      <c r="ALD309"/>
      <c r="ALE309"/>
      <c r="ALF309"/>
      <c r="ALG309"/>
      <c r="ALH309"/>
      <c r="ALI309"/>
      <c r="ALJ309"/>
      <c r="ALK309"/>
      <c r="ALL309"/>
      <c r="ALM309"/>
      <c r="ALN309"/>
      <c r="ALO309"/>
      <c r="ALP309"/>
      <c r="ALQ309"/>
      <c r="ALR309"/>
      <c r="ALS309"/>
      <c r="ALT309"/>
      <c r="ALU309"/>
      <c r="ALV309"/>
      <c r="ALW309"/>
      <c r="ALX309"/>
      <c r="ALY309"/>
      <c r="ALZ309"/>
      <c r="AMA309"/>
      <c r="AMB309"/>
      <c r="AMC309"/>
      <c r="AMD309"/>
      <c r="AME309"/>
      <c r="AMF309"/>
      <c r="AMG309"/>
      <c r="AMH309"/>
      <c r="AMI309"/>
      <c r="AMJ309"/>
      <c r="AMK309"/>
      <c r="AML309"/>
      <c r="AMM309"/>
      <c r="AMN309"/>
      <c r="AMO309"/>
      <c r="AMP309"/>
      <c r="AMQ309"/>
      <c r="AMR309"/>
      <c r="AMS309"/>
      <c r="AMT309"/>
      <c r="AMU309"/>
      <c r="AMV309"/>
      <c r="AMW309"/>
      <c r="AMX309"/>
      <c r="AMY309"/>
      <c r="AMZ309"/>
      <c r="ANA309"/>
      <c r="ANB309"/>
      <c r="ANC309"/>
      <c r="AND309"/>
      <c r="ANE309"/>
      <c r="ANF309"/>
      <c r="ANG309"/>
      <c r="ANH309"/>
      <c r="ANI309"/>
      <c r="ANJ309"/>
      <c r="ANK309"/>
      <c r="ANL309"/>
      <c r="ANM309"/>
      <c r="ANN309"/>
      <c r="ANO309"/>
      <c r="ANP309"/>
      <c r="ANQ309"/>
      <c r="ANR309"/>
      <c r="ANS309"/>
      <c r="ANT309"/>
      <c r="ANU309"/>
      <c r="ANV309"/>
      <c r="ANW309"/>
      <c r="ANX309"/>
      <c r="ANY309"/>
      <c r="ANZ309"/>
      <c r="AOA309"/>
      <c r="AOB309"/>
      <c r="AOC309"/>
      <c r="AOD309"/>
      <c r="AOE309"/>
      <c r="AOF309"/>
      <c r="AOG309"/>
      <c r="AOH309"/>
      <c r="AOI309"/>
      <c r="AOJ309"/>
      <c r="AOK309"/>
      <c r="AOL309"/>
      <c r="AOM309"/>
      <c r="AON309"/>
      <c r="AOO309"/>
      <c r="AOP309"/>
      <c r="AOQ309"/>
      <c r="AOR309"/>
      <c r="AOS309"/>
      <c r="AOT309"/>
      <c r="AOU309"/>
      <c r="AOV309"/>
      <c r="AOW309"/>
      <c r="AOX309"/>
      <c r="AOY309"/>
      <c r="AOZ309"/>
      <c r="APA309"/>
      <c r="APB309"/>
      <c r="APC309"/>
      <c r="APD309"/>
      <c r="APE309"/>
      <c r="APF309"/>
      <c r="APG309"/>
      <c r="APH309"/>
      <c r="API309"/>
      <c r="APJ309"/>
      <c r="APK309"/>
      <c r="APL309"/>
      <c r="APM309"/>
      <c r="APN309"/>
      <c r="APO309"/>
      <c r="APP309"/>
      <c r="APQ309"/>
      <c r="APR309"/>
      <c r="APS309"/>
      <c r="APT309"/>
      <c r="APU309"/>
      <c r="APV309"/>
      <c r="APW309"/>
      <c r="APX309"/>
      <c r="APY309"/>
      <c r="APZ309"/>
      <c r="AQA309"/>
      <c r="AQB309"/>
      <c r="AQC309"/>
      <c r="AQD309"/>
      <c r="AQE309"/>
      <c r="AQF309"/>
      <c r="AQG309"/>
      <c r="AQH309"/>
      <c r="AQI309"/>
      <c r="AQJ309"/>
      <c r="AQK309"/>
      <c r="AQL309"/>
      <c r="AQM309"/>
      <c r="AQN309"/>
      <c r="AQO309"/>
      <c r="AQP309"/>
      <c r="AQQ309"/>
      <c r="AQR309"/>
      <c r="AQS309"/>
      <c r="AQT309"/>
      <c r="AQU309"/>
      <c r="AQV309"/>
      <c r="AQW309"/>
      <c r="AQX309"/>
      <c r="AQY309"/>
      <c r="AQZ309"/>
      <c r="ARA309"/>
      <c r="ARB309"/>
      <c r="ARC309"/>
      <c r="ARD309"/>
      <c r="ARE309"/>
      <c r="ARF309"/>
      <c r="ARG309"/>
      <c r="ARH309"/>
      <c r="ARI309"/>
      <c r="ARJ309"/>
      <c r="ARK309"/>
      <c r="ARL309"/>
      <c r="ARM309"/>
      <c r="ARN309"/>
      <c r="ARO309"/>
      <c r="ARP309"/>
      <c r="ARQ309"/>
      <c r="ARR309"/>
      <c r="ARS309"/>
      <c r="ART309"/>
      <c r="ARU309"/>
      <c r="ARV309"/>
      <c r="ARW309"/>
      <c r="ARX309"/>
      <c r="ARY309"/>
      <c r="ARZ309"/>
      <c r="ASA309"/>
      <c r="ASB309"/>
      <c r="ASC309"/>
      <c r="ASD309"/>
      <c r="ASE309"/>
      <c r="ASF309"/>
      <c r="ASG309"/>
      <c r="ASH309"/>
      <c r="ASI309"/>
      <c r="ASJ309"/>
      <c r="ASK309"/>
      <c r="ASL309"/>
      <c r="ASM309"/>
      <c r="ASN309"/>
      <c r="ASO309"/>
      <c r="ASP309"/>
      <c r="ASQ309"/>
      <c r="ASR309"/>
      <c r="ASS309"/>
      <c r="AST309"/>
      <c r="ASU309"/>
      <c r="ASV309"/>
      <c r="ASW309"/>
      <c r="ASX309"/>
      <c r="ASY309"/>
      <c r="ASZ309"/>
      <c r="ATA309"/>
      <c r="ATB309"/>
      <c r="ATC309"/>
      <c r="ATD309"/>
      <c r="ATE309"/>
      <c r="ATF309"/>
      <c r="ATG309"/>
      <c r="ATH309"/>
      <c r="ATI309"/>
      <c r="ATJ309"/>
      <c r="ATK309"/>
      <c r="ATL309"/>
      <c r="ATM309"/>
      <c r="ATN309"/>
      <c r="ATO309"/>
      <c r="ATP309"/>
      <c r="ATQ309"/>
      <c r="ATR309"/>
      <c r="ATS309"/>
      <c r="ATT309"/>
      <c r="ATU309"/>
      <c r="ATV309"/>
      <c r="ATW309"/>
      <c r="ATX309"/>
      <c r="ATY309"/>
      <c r="ATZ309"/>
      <c r="AUA309"/>
      <c r="AUB309"/>
      <c r="AUC309"/>
      <c r="AUD309"/>
      <c r="AUE309"/>
      <c r="AUF309"/>
      <c r="AUG309"/>
      <c r="AUH309"/>
      <c r="AUI309"/>
      <c r="AUJ309"/>
      <c r="AUK309"/>
      <c r="AUL309"/>
      <c r="AUM309"/>
      <c r="AUN309"/>
      <c r="AUO309"/>
      <c r="AUP309"/>
      <c r="AUQ309"/>
      <c r="AUR309"/>
      <c r="AUS309"/>
      <c r="AUT309"/>
      <c r="AUU309"/>
      <c r="AUV309"/>
      <c r="AUW309"/>
      <c r="AUX309"/>
      <c r="AUY309"/>
      <c r="AUZ309"/>
      <c r="AVA309"/>
      <c r="AVB309"/>
      <c r="AVC309"/>
      <c r="AVD309"/>
      <c r="AVE309"/>
      <c r="AVF309"/>
      <c r="AVG309"/>
      <c r="AVH309"/>
      <c r="AVI309"/>
      <c r="AVJ309"/>
      <c r="AVK309"/>
      <c r="AVL309"/>
      <c r="AVM309"/>
      <c r="AVN309"/>
      <c r="AVO309"/>
      <c r="AVP309"/>
      <c r="AVQ309"/>
      <c r="AVR309"/>
      <c r="AVS309"/>
      <c r="AVT309"/>
      <c r="AVU309"/>
      <c r="AVV309"/>
      <c r="AVW309"/>
      <c r="AVX309"/>
      <c r="AVY309"/>
      <c r="AVZ309"/>
      <c r="AWA309"/>
      <c r="AWB309"/>
      <c r="AWC309"/>
      <c r="AWD309"/>
      <c r="AWE309"/>
      <c r="AWF309"/>
      <c r="AWG309"/>
      <c r="AWH309"/>
      <c r="AWI309"/>
      <c r="AWJ309"/>
      <c r="AWK309"/>
      <c r="AWL309"/>
      <c r="AWM309"/>
      <c r="AWN309"/>
      <c r="AWO309"/>
      <c r="AWP309"/>
      <c r="AWQ309"/>
      <c r="AWR309"/>
      <c r="AWS309"/>
      <c r="AWT309"/>
      <c r="AWU309"/>
      <c r="AWV309"/>
      <c r="AWW309"/>
      <c r="AWX309"/>
      <c r="AWY309"/>
      <c r="AWZ309"/>
      <c r="AXA309"/>
      <c r="AXB309"/>
      <c r="AXC309"/>
      <c r="AXD309"/>
      <c r="AXE309"/>
      <c r="AXF309"/>
      <c r="AXG309"/>
      <c r="AXH309"/>
      <c r="AXI309"/>
      <c r="AXJ309"/>
      <c r="AXK309"/>
      <c r="AXL309"/>
      <c r="AXM309"/>
      <c r="AXN309"/>
      <c r="AXO309"/>
      <c r="AXP309"/>
      <c r="AXQ309"/>
      <c r="AXR309"/>
      <c r="AXS309"/>
      <c r="AXT309"/>
      <c r="AXU309"/>
      <c r="AXV309"/>
      <c r="AXW309"/>
      <c r="AXX309"/>
      <c r="AXY309"/>
      <c r="AXZ309"/>
      <c r="AYA309"/>
      <c r="AYB309"/>
      <c r="AYC309"/>
      <c r="AYD309"/>
      <c r="AYE309"/>
      <c r="AYF309"/>
      <c r="AYG309"/>
      <c r="AYH309"/>
      <c r="AYI309"/>
      <c r="AYJ309"/>
      <c r="AYK309"/>
      <c r="AYL309"/>
      <c r="AYM309"/>
    </row>
    <row r="310" spans="1:1339" x14ac:dyDescent="0.3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  <c r="AGN310"/>
      <c r="AGO310"/>
      <c r="AGP310"/>
      <c r="AGQ310"/>
      <c r="AGR310"/>
      <c r="AGS310"/>
      <c r="AGT310"/>
      <c r="AGU310"/>
      <c r="AGV310"/>
      <c r="AGW310"/>
      <c r="AGX310"/>
      <c r="AGY310"/>
      <c r="AGZ310"/>
      <c r="AHA310"/>
      <c r="AHB310"/>
      <c r="AHC310"/>
      <c r="AHD310"/>
      <c r="AHE310"/>
      <c r="AHF310"/>
      <c r="AHG310"/>
      <c r="AHH310"/>
      <c r="AHI310"/>
      <c r="AHJ310"/>
      <c r="AHK310"/>
      <c r="AHL310"/>
      <c r="AHM310"/>
      <c r="AHN310"/>
      <c r="AHO310"/>
      <c r="AHP310"/>
      <c r="AHQ310"/>
      <c r="AHR310"/>
      <c r="AHS310"/>
      <c r="AHT310"/>
      <c r="AHU310"/>
      <c r="AHV310"/>
      <c r="AHW310"/>
      <c r="AHX310"/>
      <c r="AHY310"/>
      <c r="AHZ310"/>
      <c r="AIA310"/>
      <c r="AIB310"/>
      <c r="AIC310"/>
      <c r="AID310"/>
      <c r="AIE310"/>
      <c r="AIF310"/>
      <c r="AIG310"/>
      <c r="AIH310"/>
      <c r="AII310"/>
      <c r="AIJ310"/>
      <c r="AIK310"/>
      <c r="AIL310"/>
      <c r="AIM310"/>
      <c r="AIN310"/>
      <c r="AIO310"/>
      <c r="AIP310"/>
      <c r="AIQ310"/>
      <c r="AIR310"/>
      <c r="AIS310"/>
      <c r="AIT310"/>
      <c r="AIU310"/>
      <c r="AIV310"/>
      <c r="AIW310"/>
      <c r="AIX310"/>
      <c r="AIY310"/>
      <c r="AIZ310"/>
      <c r="AJA310"/>
      <c r="AJB310"/>
      <c r="AJC310"/>
      <c r="AJD310"/>
      <c r="AJE310"/>
      <c r="AJF310"/>
      <c r="AJG310"/>
      <c r="AJH310"/>
      <c r="AJI310"/>
      <c r="AJJ310"/>
      <c r="AJK310"/>
      <c r="AJL310"/>
      <c r="AJM310"/>
      <c r="AJN310"/>
      <c r="AJO310"/>
      <c r="AJP310"/>
      <c r="AJQ310"/>
      <c r="AJR310"/>
      <c r="AJS310"/>
      <c r="AJT310"/>
      <c r="AJU310"/>
      <c r="AJV310"/>
      <c r="AJW310"/>
      <c r="AJX310"/>
      <c r="AJY310"/>
      <c r="AJZ310"/>
      <c r="AKA310"/>
      <c r="AKB310"/>
      <c r="AKC310"/>
      <c r="AKD310"/>
      <c r="AKE310"/>
      <c r="AKF310"/>
      <c r="AKG310"/>
      <c r="AKH310"/>
      <c r="AKI310"/>
      <c r="AKJ310"/>
      <c r="AKK310"/>
      <c r="AKL310"/>
      <c r="AKM310"/>
      <c r="AKN310"/>
      <c r="AKO310"/>
      <c r="AKP310"/>
      <c r="AKQ310"/>
      <c r="AKR310"/>
      <c r="AKS310"/>
      <c r="AKT310"/>
      <c r="AKU310"/>
      <c r="AKV310"/>
      <c r="AKW310"/>
      <c r="AKX310"/>
      <c r="AKY310"/>
      <c r="AKZ310"/>
      <c r="ALA310"/>
      <c r="ALB310"/>
      <c r="ALC310"/>
      <c r="ALD310"/>
      <c r="ALE310"/>
      <c r="ALF310"/>
      <c r="ALG310"/>
      <c r="ALH310"/>
      <c r="ALI310"/>
      <c r="ALJ310"/>
      <c r="ALK310"/>
      <c r="ALL310"/>
      <c r="ALM310"/>
      <c r="ALN310"/>
      <c r="ALO310"/>
      <c r="ALP310"/>
      <c r="ALQ310"/>
      <c r="ALR310"/>
      <c r="ALS310"/>
      <c r="ALT310"/>
      <c r="ALU310"/>
      <c r="ALV310"/>
      <c r="ALW310"/>
      <c r="ALX310"/>
      <c r="ALY310"/>
      <c r="ALZ310"/>
      <c r="AMA310"/>
      <c r="AMB310"/>
      <c r="AMC310"/>
      <c r="AMD310"/>
      <c r="AME310"/>
      <c r="AMF310"/>
      <c r="AMG310"/>
      <c r="AMH310"/>
      <c r="AMI310"/>
      <c r="AMJ310"/>
      <c r="AMK310"/>
      <c r="AML310"/>
      <c r="AMM310"/>
      <c r="AMN310"/>
      <c r="AMO310"/>
      <c r="AMP310"/>
      <c r="AMQ310"/>
      <c r="AMR310"/>
      <c r="AMS310"/>
      <c r="AMT310"/>
      <c r="AMU310"/>
      <c r="AMV310"/>
      <c r="AMW310"/>
      <c r="AMX310"/>
      <c r="AMY310"/>
      <c r="AMZ310"/>
      <c r="ANA310"/>
      <c r="ANB310"/>
      <c r="ANC310"/>
      <c r="AND310"/>
      <c r="ANE310"/>
      <c r="ANF310"/>
      <c r="ANG310"/>
      <c r="ANH310"/>
      <c r="ANI310"/>
      <c r="ANJ310"/>
      <c r="ANK310"/>
      <c r="ANL310"/>
      <c r="ANM310"/>
      <c r="ANN310"/>
      <c r="ANO310"/>
      <c r="ANP310"/>
      <c r="ANQ310"/>
      <c r="ANR310"/>
      <c r="ANS310"/>
      <c r="ANT310"/>
      <c r="ANU310"/>
      <c r="ANV310"/>
      <c r="ANW310"/>
      <c r="ANX310"/>
      <c r="ANY310"/>
      <c r="ANZ310"/>
      <c r="AOA310"/>
      <c r="AOB310"/>
      <c r="AOC310"/>
      <c r="AOD310"/>
      <c r="AOE310"/>
      <c r="AOF310"/>
      <c r="AOG310"/>
      <c r="AOH310"/>
      <c r="AOI310"/>
      <c r="AOJ310"/>
      <c r="AOK310"/>
      <c r="AOL310"/>
      <c r="AOM310"/>
      <c r="AON310"/>
      <c r="AOO310"/>
      <c r="AOP310"/>
      <c r="AOQ310"/>
      <c r="AOR310"/>
      <c r="AOS310"/>
      <c r="AOT310"/>
      <c r="AOU310"/>
      <c r="AOV310"/>
      <c r="AOW310"/>
      <c r="AOX310"/>
      <c r="AOY310"/>
      <c r="AOZ310"/>
      <c r="APA310"/>
      <c r="APB310"/>
      <c r="APC310"/>
      <c r="APD310"/>
      <c r="APE310"/>
      <c r="APF310"/>
      <c r="APG310"/>
      <c r="APH310"/>
      <c r="API310"/>
      <c r="APJ310"/>
      <c r="APK310"/>
      <c r="APL310"/>
      <c r="APM310"/>
      <c r="APN310"/>
      <c r="APO310"/>
      <c r="APP310"/>
      <c r="APQ310"/>
      <c r="APR310"/>
      <c r="APS310"/>
      <c r="APT310"/>
      <c r="APU310"/>
      <c r="APV310"/>
      <c r="APW310"/>
      <c r="APX310"/>
      <c r="APY310"/>
      <c r="APZ310"/>
      <c r="AQA310"/>
      <c r="AQB310"/>
      <c r="AQC310"/>
      <c r="AQD310"/>
      <c r="AQE310"/>
      <c r="AQF310"/>
      <c r="AQG310"/>
      <c r="AQH310"/>
      <c r="AQI310"/>
      <c r="AQJ310"/>
      <c r="AQK310"/>
      <c r="AQL310"/>
      <c r="AQM310"/>
      <c r="AQN310"/>
      <c r="AQO310"/>
      <c r="AQP310"/>
      <c r="AQQ310"/>
      <c r="AQR310"/>
      <c r="AQS310"/>
      <c r="AQT310"/>
      <c r="AQU310"/>
      <c r="AQV310"/>
      <c r="AQW310"/>
      <c r="AQX310"/>
      <c r="AQY310"/>
      <c r="AQZ310"/>
      <c r="ARA310"/>
      <c r="ARB310"/>
      <c r="ARC310"/>
      <c r="ARD310"/>
      <c r="ARE310"/>
      <c r="ARF310"/>
      <c r="ARG310"/>
      <c r="ARH310"/>
      <c r="ARI310"/>
      <c r="ARJ310"/>
      <c r="ARK310"/>
      <c r="ARL310"/>
      <c r="ARM310"/>
      <c r="ARN310"/>
      <c r="ARO310"/>
      <c r="ARP310"/>
      <c r="ARQ310"/>
      <c r="ARR310"/>
      <c r="ARS310"/>
      <c r="ART310"/>
      <c r="ARU310"/>
      <c r="ARV310"/>
      <c r="ARW310"/>
      <c r="ARX310"/>
      <c r="ARY310"/>
      <c r="ARZ310"/>
      <c r="ASA310"/>
      <c r="ASB310"/>
      <c r="ASC310"/>
      <c r="ASD310"/>
      <c r="ASE310"/>
      <c r="ASF310"/>
      <c r="ASG310"/>
      <c r="ASH310"/>
      <c r="ASI310"/>
      <c r="ASJ310"/>
      <c r="ASK310"/>
      <c r="ASL310"/>
      <c r="ASM310"/>
      <c r="ASN310"/>
      <c r="ASO310"/>
      <c r="ASP310"/>
      <c r="ASQ310"/>
      <c r="ASR310"/>
      <c r="ASS310"/>
      <c r="AST310"/>
      <c r="ASU310"/>
      <c r="ASV310"/>
      <c r="ASW310"/>
      <c r="ASX310"/>
      <c r="ASY310"/>
      <c r="ASZ310"/>
      <c r="ATA310"/>
      <c r="ATB310"/>
      <c r="ATC310"/>
      <c r="ATD310"/>
      <c r="ATE310"/>
      <c r="ATF310"/>
      <c r="ATG310"/>
      <c r="ATH310"/>
      <c r="ATI310"/>
      <c r="ATJ310"/>
      <c r="ATK310"/>
      <c r="ATL310"/>
      <c r="ATM310"/>
      <c r="ATN310"/>
      <c r="ATO310"/>
      <c r="ATP310"/>
      <c r="ATQ310"/>
      <c r="ATR310"/>
      <c r="ATS310"/>
      <c r="ATT310"/>
      <c r="ATU310"/>
      <c r="ATV310"/>
      <c r="ATW310"/>
      <c r="ATX310"/>
      <c r="ATY310"/>
      <c r="ATZ310"/>
      <c r="AUA310"/>
      <c r="AUB310"/>
      <c r="AUC310"/>
      <c r="AUD310"/>
      <c r="AUE310"/>
      <c r="AUF310"/>
      <c r="AUG310"/>
      <c r="AUH310"/>
      <c r="AUI310"/>
      <c r="AUJ310"/>
      <c r="AUK310"/>
      <c r="AUL310"/>
      <c r="AUM310"/>
      <c r="AUN310"/>
      <c r="AUO310"/>
      <c r="AUP310"/>
      <c r="AUQ310"/>
      <c r="AUR310"/>
      <c r="AUS310"/>
      <c r="AUT310"/>
      <c r="AUU310"/>
      <c r="AUV310"/>
      <c r="AUW310"/>
      <c r="AUX310"/>
      <c r="AUY310"/>
      <c r="AUZ310"/>
      <c r="AVA310"/>
      <c r="AVB310"/>
      <c r="AVC310"/>
      <c r="AVD310"/>
      <c r="AVE310"/>
      <c r="AVF310"/>
      <c r="AVG310"/>
      <c r="AVH310"/>
      <c r="AVI310"/>
      <c r="AVJ310"/>
      <c r="AVK310"/>
      <c r="AVL310"/>
      <c r="AVM310"/>
      <c r="AVN310"/>
      <c r="AVO310"/>
      <c r="AVP310"/>
      <c r="AVQ310"/>
      <c r="AVR310"/>
      <c r="AVS310"/>
      <c r="AVT310"/>
      <c r="AVU310"/>
      <c r="AVV310"/>
      <c r="AVW310"/>
      <c r="AVX310"/>
      <c r="AVY310"/>
      <c r="AVZ310"/>
      <c r="AWA310"/>
      <c r="AWB310"/>
      <c r="AWC310"/>
      <c r="AWD310"/>
      <c r="AWE310"/>
      <c r="AWF310"/>
      <c r="AWG310"/>
      <c r="AWH310"/>
      <c r="AWI310"/>
      <c r="AWJ310"/>
      <c r="AWK310"/>
      <c r="AWL310"/>
      <c r="AWM310"/>
      <c r="AWN310"/>
      <c r="AWO310"/>
      <c r="AWP310"/>
      <c r="AWQ310"/>
      <c r="AWR310"/>
      <c r="AWS310"/>
      <c r="AWT310"/>
      <c r="AWU310"/>
      <c r="AWV310"/>
      <c r="AWW310"/>
      <c r="AWX310"/>
      <c r="AWY310"/>
      <c r="AWZ310"/>
      <c r="AXA310"/>
      <c r="AXB310"/>
      <c r="AXC310"/>
      <c r="AXD310"/>
      <c r="AXE310"/>
      <c r="AXF310"/>
      <c r="AXG310"/>
      <c r="AXH310"/>
      <c r="AXI310"/>
      <c r="AXJ310"/>
      <c r="AXK310"/>
      <c r="AXL310"/>
      <c r="AXM310"/>
      <c r="AXN310"/>
      <c r="AXO310"/>
      <c r="AXP310"/>
      <c r="AXQ310"/>
      <c r="AXR310"/>
      <c r="AXS310"/>
      <c r="AXT310"/>
      <c r="AXU310"/>
      <c r="AXV310"/>
      <c r="AXW310"/>
      <c r="AXX310"/>
      <c r="AXY310"/>
      <c r="AXZ310"/>
      <c r="AYA310"/>
      <c r="AYB310"/>
      <c r="AYC310"/>
      <c r="AYD310"/>
      <c r="AYE310"/>
      <c r="AYF310"/>
      <c r="AYG310"/>
      <c r="AYH310"/>
      <c r="AYI310"/>
      <c r="AYJ310"/>
      <c r="AYK310"/>
      <c r="AYL310"/>
      <c r="AYM310"/>
    </row>
    <row r="311" spans="1:1339" x14ac:dyDescent="0.3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  <c r="AGN311"/>
      <c r="AGO311"/>
      <c r="AGP311"/>
      <c r="AGQ311"/>
      <c r="AGR311"/>
      <c r="AGS311"/>
      <c r="AGT311"/>
      <c r="AGU311"/>
      <c r="AGV311"/>
      <c r="AGW311"/>
      <c r="AGX311"/>
      <c r="AGY311"/>
      <c r="AGZ311"/>
      <c r="AHA311"/>
      <c r="AHB311"/>
      <c r="AHC311"/>
      <c r="AHD311"/>
      <c r="AHE311"/>
      <c r="AHF311"/>
      <c r="AHG311"/>
      <c r="AHH311"/>
      <c r="AHI311"/>
      <c r="AHJ311"/>
      <c r="AHK311"/>
      <c r="AHL311"/>
      <c r="AHM311"/>
      <c r="AHN311"/>
      <c r="AHO311"/>
      <c r="AHP311"/>
      <c r="AHQ311"/>
      <c r="AHR311"/>
      <c r="AHS311"/>
      <c r="AHT311"/>
      <c r="AHU311"/>
      <c r="AHV311"/>
      <c r="AHW311"/>
      <c r="AHX311"/>
      <c r="AHY311"/>
      <c r="AHZ311"/>
      <c r="AIA311"/>
      <c r="AIB311"/>
      <c r="AIC311"/>
      <c r="AID311"/>
      <c r="AIE311"/>
      <c r="AIF311"/>
      <c r="AIG311"/>
      <c r="AIH311"/>
      <c r="AII311"/>
      <c r="AIJ311"/>
      <c r="AIK311"/>
      <c r="AIL311"/>
      <c r="AIM311"/>
      <c r="AIN311"/>
      <c r="AIO311"/>
      <c r="AIP311"/>
      <c r="AIQ311"/>
      <c r="AIR311"/>
      <c r="AIS311"/>
      <c r="AIT311"/>
      <c r="AIU311"/>
      <c r="AIV311"/>
      <c r="AIW311"/>
      <c r="AIX311"/>
      <c r="AIY311"/>
      <c r="AIZ311"/>
      <c r="AJA311"/>
      <c r="AJB311"/>
      <c r="AJC311"/>
      <c r="AJD311"/>
      <c r="AJE311"/>
      <c r="AJF311"/>
      <c r="AJG311"/>
      <c r="AJH311"/>
      <c r="AJI311"/>
      <c r="AJJ311"/>
      <c r="AJK311"/>
      <c r="AJL311"/>
      <c r="AJM311"/>
      <c r="AJN311"/>
      <c r="AJO311"/>
      <c r="AJP311"/>
      <c r="AJQ311"/>
      <c r="AJR311"/>
      <c r="AJS311"/>
      <c r="AJT311"/>
      <c r="AJU311"/>
      <c r="AJV311"/>
      <c r="AJW311"/>
      <c r="AJX311"/>
      <c r="AJY311"/>
      <c r="AJZ311"/>
      <c r="AKA311"/>
      <c r="AKB311"/>
      <c r="AKC311"/>
      <c r="AKD311"/>
      <c r="AKE311"/>
      <c r="AKF311"/>
      <c r="AKG311"/>
      <c r="AKH311"/>
      <c r="AKI311"/>
      <c r="AKJ311"/>
      <c r="AKK311"/>
      <c r="AKL311"/>
      <c r="AKM311"/>
      <c r="AKN311"/>
      <c r="AKO311"/>
      <c r="AKP311"/>
      <c r="AKQ311"/>
      <c r="AKR311"/>
      <c r="AKS311"/>
      <c r="AKT311"/>
      <c r="AKU311"/>
      <c r="AKV311"/>
      <c r="AKW311"/>
      <c r="AKX311"/>
      <c r="AKY311"/>
      <c r="AKZ311"/>
      <c r="ALA311"/>
      <c r="ALB311"/>
      <c r="ALC311"/>
      <c r="ALD311"/>
      <c r="ALE311"/>
      <c r="ALF311"/>
      <c r="ALG311"/>
      <c r="ALH311"/>
      <c r="ALI311"/>
      <c r="ALJ311"/>
      <c r="ALK311"/>
      <c r="ALL311"/>
      <c r="ALM311"/>
      <c r="ALN311"/>
      <c r="ALO311"/>
      <c r="ALP311"/>
      <c r="ALQ311"/>
      <c r="ALR311"/>
      <c r="ALS311"/>
      <c r="ALT311"/>
      <c r="ALU311"/>
      <c r="ALV311"/>
      <c r="ALW311"/>
      <c r="ALX311"/>
      <c r="ALY311"/>
      <c r="ALZ311"/>
      <c r="AMA311"/>
      <c r="AMB311"/>
      <c r="AMC311"/>
      <c r="AMD311"/>
      <c r="AME311"/>
      <c r="AMF311"/>
      <c r="AMG311"/>
      <c r="AMH311"/>
      <c r="AMI311"/>
      <c r="AMJ311"/>
      <c r="AMK311"/>
      <c r="AML311"/>
      <c r="AMM311"/>
      <c r="AMN311"/>
      <c r="AMO311"/>
      <c r="AMP311"/>
      <c r="AMQ311"/>
      <c r="AMR311"/>
      <c r="AMS311"/>
      <c r="AMT311"/>
      <c r="AMU311"/>
      <c r="AMV311"/>
      <c r="AMW311"/>
      <c r="AMX311"/>
      <c r="AMY311"/>
      <c r="AMZ311"/>
      <c r="ANA311"/>
      <c r="ANB311"/>
      <c r="ANC311"/>
      <c r="AND311"/>
      <c r="ANE311"/>
      <c r="ANF311"/>
      <c r="ANG311"/>
      <c r="ANH311"/>
      <c r="ANI311"/>
      <c r="ANJ311"/>
      <c r="ANK311"/>
      <c r="ANL311"/>
      <c r="ANM311"/>
      <c r="ANN311"/>
      <c r="ANO311"/>
      <c r="ANP311"/>
      <c r="ANQ311"/>
      <c r="ANR311"/>
      <c r="ANS311"/>
      <c r="ANT311"/>
      <c r="ANU311"/>
      <c r="ANV311"/>
      <c r="ANW311"/>
      <c r="ANX311"/>
      <c r="ANY311"/>
      <c r="ANZ311"/>
      <c r="AOA311"/>
      <c r="AOB311"/>
      <c r="AOC311"/>
      <c r="AOD311"/>
      <c r="AOE311"/>
      <c r="AOF311"/>
      <c r="AOG311"/>
      <c r="AOH311"/>
      <c r="AOI311"/>
      <c r="AOJ311"/>
      <c r="AOK311"/>
      <c r="AOL311"/>
      <c r="AOM311"/>
      <c r="AON311"/>
      <c r="AOO311"/>
      <c r="AOP311"/>
      <c r="AOQ311"/>
      <c r="AOR311"/>
      <c r="AOS311"/>
      <c r="AOT311"/>
      <c r="AOU311"/>
      <c r="AOV311"/>
      <c r="AOW311"/>
      <c r="AOX311"/>
      <c r="AOY311"/>
      <c r="AOZ311"/>
      <c r="APA311"/>
      <c r="APB311"/>
      <c r="APC311"/>
      <c r="APD311"/>
      <c r="APE311"/>
      <c r="APF311"/>
      <c r="APG311"/>
      <c r="APH311"/>
      <c r="API311"/>
      <c r="APJ311"/>
      <c r="APK311"/>
      <c r="APL311"/>
      <c r="APM311"/>
      <c r="APN311"/>
      <c r="APO311"/>
      <c r="APP311"/>
      <c r="APQ311"/>
      <c r="APR311"/>
      <c r="APS311"/>
      <c r="APT311"/>
      <c r="APU311"/>
      <c r="APV311"/>
      <c r="APW311"/>
      <c r="APX311"/>
      <c r="APY311"/>
      <c r="APZ311"/>
      <c r="AQA311"/>
      <c r="AQB311"/>
      <c r="AQC311"/>
      <c r="AQD311"/>
      <c r="AQE311"/>
      <c r="AQF311"/>
      <c r="AQG311"/>
      <c r="AQH311"/>
      <c r="AQI311"/>
      <c r="AQJ311"/>
      <c r="AQK311"/>
      <c r="AQL311"/>
      <c r="AQM311"/>
      <c r="AQN311"/>
      <c r="AQO311"/>
      <c r="AQP311"/>
      <c r="AQQ311"/>
      <c r="AQR311"/>
      <c r="AQS311"/>
      <c r="AQT311"/>
      <c r="AQU311"/>
      <c r="AQV311"/>
      <c r="AQW311"/>
      <c r="AQX311"/>
      <c r="AQY311"/>
      <c r="AQZ311"/>
      <c r="ARA311"/>
      <c r="ARB311"/>
      <c r="ARC311"/>
      <c r="ARD311"/>
      <c r="ARE311"/>
      <c r="ARF311"/>
      <c r="ARG311"/>
      <c r="ARH311"/>
      <c r="ARI311"/>
      <c r="ARJ311"/>
      <c r="ARK311"/>
      <c r="ARL311"/>
      <c r="ARM311"/>
      <c r="ARN311"/>
      <c r="ARO311"/>
      <c r="ARP311"/>
      <c r="ARQ311"/>
      <c r="ARR311"/>
      <c r="ARS311"/>
      <c r="ART311"/>
      <c r="ARU311"/>
      <c r="ARV311"/>
      <c r="ARW311"/>
      <c r="ARX311"/>
      <c r="ARY311"/>
      <c r="ARZ311"/>
      <c r="ASA311"/>
      <c r="ASB311"/>
      <c r="ASC311"/>
      <c r="ASD311"/>
      <c r="ASE311"/>
      <c r="ASF311"/>
      <c r="ASG311"/>
      <c r="ASH311"/>
      <c r="ASI311"/>
      <c r="ASJ311"/>
      <c r="ASK311"/>
      <c r="ASL311"/>
      <c r="ASM311"/>
      <c r="ASN311"/>
      <c r="ASO311"/>
      <c r="ASP311"/>
      <c r="ASQ311"/>
      <c r="ASR311"/>
      <c r="ASS311"/>
      <c r="AST311"/>
      <c r="ASU311"/>
      <c r="ASV311"/>
      <c r="ASW311"/>
      <c r="ASX311"/>
      <c r="ASY311"/>
      <c r="ASZ311"/>
      <c r="ATA311"/>
      <c r="ATB311"/>
      <c r="ATC311"/>
      <c r="ATD311"/>
      <c r="ATE311"/>
      <c r="ATF311"/>
      <c r="ATG311"/>
      <c r="ATH311"/>
      <c r="ATI311"/>
      <c r="ATJ311"/>
      <c r="ATK311"/>
      <c r="ATL311"/>
      <c r="ATM311"/>
      <c r="ATN311"/>
      <c r="ATO311"/>
      <c r="ATP311"/>
      <c r="ATQ311"/>
      <c r="ATR311"/>
      <c r="ATS311"/>
      <c r="ATT311"/>
      <c r="ATU311"/>
      <c r="ATV311"/>
      <c r="ATW311"/>
      <c r="ATX311"/>
      <c r="ATY311"/>
      <c r="ATZ311"/>
      <c r="AUA311"/>
      <c r="AUB311"/>
      <c r="AUC311"/>
      <c r="AUD311"/>
      <c r="AUE311"/>
      <c r="AUF311"/>
      <c r="AUG311"/>
      <c r="AUH311"/>
      <c r="AUI311"/>
      <c r="AUJ311"/>
      <c r="AUK311"/>
      <c r="AUL311"/>
      <c r="AUM311"/>
      <c r="AUN311"/>
      <c r="AUO311"/>
      <c r="AUP311"/>
      <c r="AUQ311"/>
      <c r="AUR311"/>
      <c r="AUS311"/>
      <c r="AUT311"/>
      <c r="AUU311"/>
      <c r="AUV311"/>
      <c r="AUW311"/>
      <c r="AUX311"/>
      <c r="AUY311"/>
      <c r="AUZ311"/>
      <c r="AVA311"/>
      <c r="AVB311"/>
      <c r="AVC311"/>
      <c r="AVD311"/>
      <c r="AVE311"/>
      <c r="AVF311"/>
      <c r="AVG311"/>
      <c r="AVH311"/>
      <c r="AVI311"/>
      <c r="AVJ311"/>
      <c r="AVK311"/>
      <c r="AVL311"/>
      <c r="AVM311"/>
      <c r="AVN311"/>
      <c r="AVO311"/>
      <c r="AVP311"/>
      <c r="AVQ311"/>
      <c r="AVR311"/>
      <c r="AVS311"/>
      <c r="AVT311"/>
      <c r="AVU311"/>
      <c r="AVV311"/>
      <c r="AVW311"/>
      <c r="AVX311"/>
      <c r="AVY311"/>
      <c r="AVZ311"/>
      <c r="AWA311"/>
      <c r="AWB311"/>
      <c r="AWC311"/>
      <c r="AWD311"/>
      <c r="AWE311"/>
      <c r="AWF311"/>
      <c r="AWG311"/>
      <c r="AWH311"/>
      <c r="AWI311"/>
      <c r="AWJ311"/>
      <c r="AWK311"/>
      <c r="AWL311"/>
      <c r="AWM311"/>
      <c r="AWN311"/>
      <c r="AWO311"/>
      <c r="AWP311"/>
      <c r="AWQ311"/>
      <c r="AWR311"/>
      <c r="AWS311"/>
      <c r="AWT311"/>
      <c r="AWU311"/>
      <c r="AWV311"/>
      <c r="AWW311"/>
      <c r="AWX311"/>
      <c r="AWY311"/>
      <c r="AWZ311"/>
      <c r="AXA311"/>
      <c r="AXB311"/>
      <c r="AXC311"/>
      <c r="AXD311"/>
      <c r="AXE311"/>
      <c r="AXF311"/>
      <c r="AXG311"/>
      <c r="AXH311"/>
      <c r="AXI311"/>
      <c r="AXJ311"/>
      <c r="AXK311"/>
      <c r="AXL311"/>
      <c r="AXM311"/>
      <c r="AXN311"/>
      <c r="AXO311"/>
      <c r="AXP311"/>
      <c r="AXQ311"/>
      <c r="AXR311"/>
      <c r="AXS311"/>
      <c r="AXT311"/>
      <c r="AXU311"/>
      <c r="AXV311"/>
      <c r="AXW311"/>
      <c r="AXX311"/>
      <c r="AXY311"/>
      <c r="AXZ311"/>
      <c r="AYA311"/>
      <c r="AYB311"/>
      <c r="AYC311"/>
      <c r="AYD311"/>
      <c r="AYE311"/>
      <c r="AYF311"/>
      <c r="AYG311"/>
      <c r="AYH311"/>
      <c r="AYI311"/>
      <c r="AYJ311"/>
      <c r="AYK311"/>
      <c r="AYL311"/>
      <c r="AYM311"/>
    </row>
    <row r="312" spans="1:1339" x14ac:dyDescent="0.3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  <c r="AGN312"/>
      <c r="AGO312"/>
      <c r="AGP312"/>
      <c r="AGQ312"/>
      <c r="AGR312"/>
      <c r="AGS312"/>
      <c r="AGT312"/>
      <c r="AGU312"/>
      <c r="AGV312"/>
      <c r="AGW312"/>
      <c r="AGX312"/>
      <c r="AGY312"/>
      <c r="AGZ312"/>
      <c r="AHA312"/>
      <c r="AHB312"/>
      <c r="AHC312"/>
      <c r="AHD312"/>
      <c r="AHE312"/>
      <c r="AHF312"/>
      <c r="AHG312"/>
      <c r="AHH312"/>
      <c r="AHI312"/>
      <c r="AHJ312"/>
      <c r="AHK312"/>
      <c r="AHL312"/>
      <c r="AHM312"/>
      <c r="AHN312"/>
      <c r="AHO312"/>
      <c r="AHP312"/>
      <c r="AHQ312"/>
      <c r="AHR312"/>
      <c r="AHS312"/>
      <c r="AHT312"/>
      <c r="AHU312"/>
      <c r="AHV312"/>
      <c r="AHW312"/>
      <c r="AHX312"/>
      <c r="AHY312"/>
      <c r="AHZ312"/>
      <c r="AIA312"/>
      <c r="AIB312"/>
      <c r="AIC312"/>
      <c r="AID312"/>
      <c r="AIE312"/>
      <c r="AIF312"/>
      <c r="AIG312"/>
      <c r="AIH312"/>
      <c r="AII312"/>
      <c r="AIJ312"/>
      <c r="AIK312"/>
      <c r="AIL312"/>
      <c r="AIM312"/>
      <c r="AIN312"/>
      <c r="AIO312"/>
      <c r="AIP312"/>
      <c r="AIQ312"/>
      <c r="AIR312"/>
      <c r="AIS312"/>
      <c r="AIT312"/>
      <c r="AIU312"/>
      <c r="AIV312"/>
      <c r="AIW312"/>
      <c r="AIX312"/>
      <c r="AIY312"/>
      <c r="AIZ312"/>
      <c r="AJA312"/>
      <c r="AJB312"/>
      <c r="AJC312"/>
      <c r="AJD312"/>
      <c r="AJE312"/>
      <c r="AJF312"/>
      <c r="AJG312"/>
      <c r="AJH312"/>
      <c r="AJI312"/>
      <c r="AJJ312"/>
      <c r="AJK312"/>
      <c r="AJL312"/>
      <c r="AJM312"/>
      <c r="AJN312"/>
      <c r="AJO312"/>
      <c r="AJP312"/>
      <c r="AJQ312"/>
      <c r="AJR312"/>
      <c r="AJS312"/>
      <c r="AJT312"/>
      <c r="AJU312"/>
      <c r="AJV312"/>
      <c r="AJW312"/>
      <c r="AJX312"/>
      <c r="AJY312"/>
      <c r="AJZ312"/>
      <c r="AKA312"/>
      <c r="AKB312"/>
      <c r="AKC312"/>
      <c r="AKD312"/>
      <c r="AKE312"/>
      <c r="AKF312"/>
      <c r="AKG312"/>
      <c r="AKH312"/>
      <c r="AKI312"/>
      <c r="AKJ312"/>
      <c r="AKK312"/>
      <c r="AKL312"/>
      <c r="AKM312"/>
      <c r="AKN312"/>
      <c r="AKO312"/>
      <c r="AKP312"/>
      <c r="AKQ312"/>
      <c r="AKR312"/>
      <c r="AKS312"/>
      <c r="AKT312"/>
      <c r="AKU312"/>
      <c r="AKV312"/>
      <c r="AKW312"/>
      <c r="AKX312"/>
      <c r="AKY312"/>
      <c r="AKZ312"/>
      <c r="ALA312"/>
      <c r="ALB312"/>
      <c r="ALC312"/>
      <c r="ALD312"/>
      <c r="ALE312"/>
      <c r="ALF312"/>
      <c r="ALG312"/>
      <c r="ALH312"/>
      <c r="ALI312"/>
      <c r="ALJ312"/>
      <c r="ALK312"/>
      <c r="ALL312"/>
      <c r="ALM312"/>
      <c r="ALN312"/>
      <c r="ALO312"/>
      <c r="ALP312"/>
      <c r="ALQ312"/>
      <c r="ALR312"/>
      <c r="ALS312"/>
      <c r="ALT312"/>
      <c r="ALU312"/>
      <c r="ALV312"/>
      <c r="ALW312"/>
      <c r="ALX312"/>
      <c r="ALY312"/>
      <c r="ALZ312"/>
      <c r="AMA312"/>
      <c r="AMB312"/>
      <c r="AMC312"/>
      <c r="AMD312"/>
      <c r="AME312"/>
      <c r="AMF312"/>
      <c r="AMG312"/>
      <c r="AMH312"/>
      <c r="AMI312"/>
      <c r="AMJ312"/>
      <c r="AMK312"/>
      <c r="AML312"/>
      <c r="AMM312"/>
      <c r="AMN312"/>
      <c r="AMO312"/>
      <c r="AMP312"/>
      <c r="AMQ312"/>
      <c r="AMR312"/>
      <c r="AMS312"/>
      <c r="AMT312"/>
      <c r="AMU312"/>
      <c r="AMV312"/>
      <c r="AMW312"/>
      <c r="AMX312"/>
      <c r="AMY312"/>
      <c r="AMZ312"/>
      <c r="ANA312"/>
      <c r="ANB312"/>
      <c r="ANC312"/>
      <c r="AND312"/>
      <c r="ANE312"/>
      <c r="ANF312"/>
      <c r="ANG312"/>
      <c r="ANH312"/>
      <c r="ANI312"/>
      <c r="ANJ312"/>
      <c r="ANK312"/>
      <c r="ANL312"/>
      <c r="ANM312"/>
      <c r="ANN312"/>
      <c r="ANO312"/>
      <c r="ANP312"/>
      <c r="ANQ312"/>
      <c r="ANR312"/>
      <c r="ANS312"/>
      <c r="ANT312"/>
      <c r="ANU312"/>
      <c r="ANV312"/>
      <c r="ANW312"/>
      <c r="ANX312"/>
      <c r="ANY312"/>
      <c r="ANZ312"/>
      <c r="AOA312"/>
      <c r="AOB312"/>
      <c r="AOC312"/>
      <c r="AOD312"/>
      <c r="AOE312"/>
      <c r="AOF312"/>
      <c r="AOG312"/>
      <c r="AOH312"/>
      <c r="AOI312"/>
      <c r="AOJ312"/>
      <c r="AOK312"/>
      <c r="AOL312"/>
      <c r="AOM312"/>
      <c r="AON312"/>
      <c r="AOO312"/>
      <c r="AOP312"/>
      <c r="AOQ312"/>
      <c r="AOR312"/>
      <c r="AOS312"/>
      <c r="AOT312"/>
      <c r="AOU312"/>
      <c r="AOV312"/>
      <c r="AOW312"/>
      <c r="AOX312"/>
      <c r="AOY312"/>
      <c r="AOZ312"/>
      <c r="APA312"/>
      <c r="APB312"/>
      <c r="APC312"/>
      <c r="APD312"/>
      <c r="APE312"/>
      <c r="APF312"/>
      <c r="APG312"/>
      <c r="APH312"/>
      <c r="API312"/>
      <c r="APJ312"/>
      <c r="APK312"/>
      <c r="APL312"/>
      <c r="APM312"/>
      <c r="APN312"/>
      <c r="APO312"/>
      <c r="APP312"/>
      <c r="APQ312"/>
      <c r="APR312"/>
      <c r="APS312"/>
      <c r="APT312"/>
      <c r="APU312"/>
      <c r="APV312"/>
      <c r="APW312"/>
      <c r="APX312"/>
      <c r="APY312"/>
      <c r="APZ312"/>
      <c r="AQA312"/>
      <c r="AQB312"/>
      <c r="AQC312"/>
      <c r="AQD312"/>
      <c r="AQE312"/>
      <c r="AQF312"/>
      <c r="AQG312"/>
      <c r="AQH312"/>
      <c r="AQI312"/>
      <c r="AQJ312"/>
      <c r="AQK312"/>
      <c r="AQL312"/>
      <c r="AQM312"/>
      <c r="AQN312"/>
      <c r="AQO312"/>
      <c r="AQP312"/>
      <c r="AQQ312"/>
      <c r="AQR312"/>
      <c r="AQS312"/>
      <c r="AQT312"/>
      <c r="AQU312"/>
      <c r="AQV312"/>
      <c r="AQW312"/>
      <c r="AQX312"/>
      <c r="AQY312"/>
      <c r="AQZ312"/>
      <c r="ARA312"/>
      <c r="ARB312"/>
      <c r="ARC312"/>
      <c r="ARD312"/>
      <c r="ARE312"/>
      <c r="ARF312"/>
      <c r="ARG312"/>
      <c r="ARH312"/>
      <c r="ARI312"/>
      <c r="ARJ312"/>
      <c r="ARK312"/>
      <c r="ARL312"/>
      <c r="ARM312"/>
      <c r="ARN312"/>
      <c r="ARO312"/>
      <c r="ARP312"/>
      <c r="ARQ312"/>
      <c r="ARR312"/>
      <c r="ARS312"/>
      <c r="ART312"/>
      <c r="ARU312"/>
      <c r="ARV312"/>
      <c r="ARW312"/>
      <c r="ARX312"/>
      <c r="ARY312"/>
      <c r="ARZ312"/>
      <c r="ASA312"/>
      <c r="ASB312"/>
      <c r="ASC312"/>
      <c r="ASD312"/>
      <c r="ASE312"/>
      <c r="ASF312"/>
      <c r="ASG312"/>
      <c r="ASH312"/>
      <c r="ASI312"/>
      <c r="ASJ312"/>
      <c r="ASK312"/>
      <c r="ASL312"/>
      <c r="ASM312"/>
      <c r="ASN312"/>
      <c r="ASO312"/>
      <c r="ASP312"/>
      <c r="ASQ312"/>
      <c r="ASR312"/>
      <c r="ASS312"/>
      <c r="AST312"/>
      <c r="ASU312"/>
      <c r="ASV312"/>
      <c r="ASW312"/>
      <c r="ASX312"/>
      <c r="ASY312"/>
      <c r="ASZ312"/>
      <c r="ATA312"/>
      <c r="ATB312"/>
      <c r="ATC312"/>
      <c r="ATD312"/>
      <c r="ATE312"/>
      <c r="ATF312"/>
      <c r="ATG312"/>
      <c r="ATH312"/>
      <c r="ATI312"/>
      <c r="ATJ312"/>
      <c r="ATK312"/>
      <c r="ATL312"/>
      <c r="ATM312"/>
      <c r="ATN312"/>
      <c r="ATO312"/>
      <c r="ATP312"/>
      <c r="ATQ312"/>
      <c r="ATR312"/>
      <c r="ATS312"/>
      <c r="ATT312"/>
      <c r="ATU312"/>
      <c r="ATV312"/>
      <c r="ATW312"/>
      <c r="ATX312"/>
      <c r="ATY312"/>
      <c r="ATZ312"/>
      <c r="AUA312"/>
      <c r="AUB312"/>
      <c r="AUC312"/>
      <c r="AUD312"/>
      <c r="AUE312"/>
      <c r="AUF312"/>
      <c r="AUG312"/>
      <c r="AUH312"/>
      <c r="AUI312"/>
      <c r="AUJ312"/>
      <c r="AUK312"/>
      <c r="AUL312"/>
      <c r="AUM312"/>
      <c r="AUN312"/>
      <c r="AUO312"/>
      <c r="AUP312"/>
      <c r="AUQ312"/>
      <c r="AUR312"/>
      <c r="AUS312"/>
      <c r="AUT312"/>
      <c r="AUU312"/>
      <c r="AUV312"/>
      <c r="AUW312"/>
      <c r="AUX312"/>
      <c r="AUY312"/>
      <c r="AUZ312"/>
      <c r="AVA312"/>
      <c r="AVB312"/>
      <c r="AVC312"/>
      <c r="AVD312"/>
      <c r="AVE312"/>
      <c r="AVF312"/>
      <c r="AVG312"/>
      <c r="AVH312"/>
      <c r="AVI312"/>
      <c r="AVJ312"/>
      <c r="AVK312"/>
      <c r="AVL312"/>
      <c r="AVM312"/>
      <c r="AVN312"/>
      <c r="AVO312"/>
      <c r="AVP312"/>
      <c r="AVQ312"/>
      <c r="AVR312"/>
      <c r="AVS312"/>
      <c r="AVT312"/>
      <c r="AVU312"/>
      <c r="AVV312"/>
      <c r="AVW312"/>
      <c r="AVX312"/>
      <c r="AVY312"/>
      <c r="AVZ312"/>
      <c r="AWA312"/>
      <c r="AWB312"/>
      <c r="AWC312"/>
      <c r="AWD312"/>
      <c r="AWE312"/>
      <c r="AWF312"/>
      <c r="AWG312"/>
      <c r="AWH312"/>
      <c r="AWI312"/>
      <c r="AWJ312"/>
      <c r="AWK312"/>
      <c r="AWL312"/>
      <c r="AWM312"/>
      <c r="AWN312"/>
      <c r="AWO312"/>
      <c r="AWP312"/>
      <c r="AWQ312"/>
      <c r="AWR312"/>
      <c r="AWS312"/>
      <c r="AWT312"/>
      <c r="AWU312"/>
      <c r="AWV312"/>
      <c r="AWW312"/>
      <c r="AWX312"/>
      <c r="AWY312"/>
      <c r="AWZ312"/>
      <c r="AXA312"/>
      <c r="AXB312"/>
      <c r="AXC312"/>
      <c r="AXD312"/>
      <c r="AXE312"/>
      <c r="AXF312"/>
      <c r="AXG312"/>
      <c r="AXH312"/>
      <c r="AXI312"/>
      <c r="AXJ312"/>
      <c r="AXK312"/>
      <c r="AXL312"/>
      <c r="AXM312"/>
      <c r="AXN312"/>
      <c r="AXO312"/>
      <c r="AXP312"/>
      <c r="AXQ312"/>
      <c r="AXR312"/>
      <c r="AXS312"/>
      <c r="AXT312"/>
      <c r="AXU312"/>
      <c r="AXV312"/>
      <c r="AXW312"/>
      <c r="AXX312"/>
      <c r="AXY312"/>
      <c r="AXZ312"/>
      <c r="AYA312"/>
      <c r="AYB312"/>
      <c r="AYC312"/>
      <c r="AYD312"/>
      <c r="AYE312"/>
      <c r="AYF312"/>
      <c r="AYG312"/>
      <c r="AYH312"/>
      <c r="AYI312"/>
      <c r="AYJ312"/>
      <c r="AYK312"/>
      <c r="AYL312"/>
      <c r="AYM312"/>
    </row>
    <row r="313" spans="1:1339" x14ac:dyDescent="0.3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  <c r="AGN313"/>
      <c r="AGO313"/>
      <c r="AGP313"/>
      <c r="AGQ313"/>
      <c r="AGR313"/>
      <c r="AGS313"/>
      <c r="AGT313"/>
      <c r="AGU313"/>
      <c r="AGV313"/>
      <c r="AGW313"/>
      <c r="AGX313"/>
      <c r="AGY313"/>
      <c r="AGZ313"/>
      <c r="AHA313"/>
      <c r="AHB313"/>
      <c r="AHC313"/>
      <c r="AHD313"/>
      <c r="AHE313"/>
      <c r="AHF313"/>
      <c r="AHG313"/>
      <c r="AHH313"/>
      <c r="AHI313"/>
      <c r="AHJ313"/>
      <c r="AHK313"/>
      <c r="AHL313"/>
      <c r="AHM313"/>
      <c r="AHN313"/>
      <c r="AHO313"/>
      <c r="AHP313"/>
      <c r="AHQ313"/>
      <c r="AHR313"/>
      <c r="AHS313"/>
      <c r="AHT313"/>
      <c r="AHU313"/>
      <c r="AHV313"/>
      <c r="AHW313"/>
      <c r="AHX313"/>
      <c r="AHY313"/>
      <c r="AHZ313"/>
      <c r="AIA313"/>
      <c r="AIB313"/>
      <c r="AIC313"/>
      <c r="AID313"/>
      <c r="AIE313"/>
      <c r="AIF313"/>
      <c r="AIG313"/>
      <c r="AIH313"/>
      <c r="AII313"/>
      <c r="AIJ313"/>
      <c r="AIK313"/>
      <c r="AIL313"/>
      <c r="AIM313"/>
      <c r="AIN313"/>
      <c r="AIO313"/>
      <c r="AIP313"/>
      <c r="AIQ313"/>
      <c r="AIR313"/>
      <c r="AIS313"/>
      <c r="AIT313"/>
      <c r="AIU313"/>
      <c r="AIV313"/>
      <c r="AIW313"/>
      <c r="AIX313"/>
      <c r="AIY313"/>
      <c r="AIZ313"/>
      <c r="AJA313"/>
      <c r="AJB313"/>
      <c r="AJC313"/>
      <c r="AJD313"/>
      <c r="AJE313"/>
      <c r="AJF313"/>
      <c r="AJG313"/>
      <c r="AJH313"/>
      <c r="AJI313"/>
      <c r="AJJ313"/>
      <c r="AJK313"/>
      <c r="AJL313"/>
      <c r="AJM313"/>
      <c r="AJN313"/>
      <c r="AJO313"/>
      <c r="AJP313"/>
      <c r="AJQ313"/>
      <c r="AJR313"/>
      <c r="AJS313"/>
      <c r="AJT313"/>
      <c r="AJU313"/>
      <c r="AJV313"/>
      <c r="AJW313"/>
      <c r="AJX313"/>
      <c r="AJY313"/>
      <c r="AJZ313"/>
      <c r="AKA313"/>
      <c r="AKB313"/>
      <c r="AKC313"/>
      <c r="AKD313"/>
      <c r="AKE313"/>
      <c r="AKF313"/>
      <c r="AKG313"/>
      <c r="AKH313"/>
      <c r="AKI313"/>
      <c r="AKJ313"/>
      <c r="AKK313"/>
      <c r="AKL313"/>
      <c r="AKM313"/>
      <c r="AKN313"/>
      <c r="AKO313"/>
      <c r="AKP313"/>
      <c r="AKQ313"/>
      <c r="AKR313"/>
      <c r="AKS313"/>
      <c r="AKT313"/>
      <c r="AKU313"/>
      <c r="AKV313"/>
      <c r="AKW313"/>
      <c r="AKX313"/>
      <c r="AKY313"/>
      <c r="AKZ313"/>
      <c r="ALA313"/>
      <c r="ALB313"/>
      <c r="ALC313"/>
      <c r="ALD313"/>
      <c r="ALE313"/>
      <c r="ALF313"/>
      <c r="ALG313"/>
      <c r="ALH313"/>
      <c r="ALI313"/>
      <c r="ALJ313"/>
      <c r="ALK313"/>
      <c r="ALL313"/>
      <c r="ALM313"/>
      <c r="ALN313"/>
      <c r="ALO313"/>
      <c r="ALP313"/>
      <c r="ALQ313"/>
      <c r="ALR313"/>
      <c r="ALS313"/>
      <c r="ALT313"/>
      <c r="ALU313"/>
      <c r="ALV313"/>
      <c r="ALW313"/>
      <c r="ALX313"/>
      <c r="ALY313"/>
      <c r="ALZ313"/>
      <c r="AMA313"/>
      <c r="AMB313"/>
      <c r="AMC313"/>
      <c r="AMD313"/>
      <c r="AME313"/>
      <c r="AMF313"/>
      <c r="AMG313"/>
      <c r="AMH313"/>
      <c r="AMI313"/>
      <c r="AMJ313"/>
      <c r="AMK313"/>
      <c r="AML313"/>
      <c r="AMM313"/>
      <c r="AMN313"/>
      <c r="AMO313"/>
      <c r="AMP313"/>
      <c r="AMQ313"/>
      <c r="AMR313"/>
      <c r="AMS313"/>
      <c r="AMT313"/>
      <c r="AMU313"/>
      <c r="AMV313"/>
      <c r="AMW313"/>
      <c r="AMX313"/>
      <c r="AMY313"/>
      <c r="AMZ313"/>
      <c r="ANA313"/>
      <c r="ANB313"/>
      <c r="ANC313"/>
      <c r="AND313"/>
      <c r="ANE313"/>
      <c r="ANF313"/>
      <c r="ANG313"/>
      <c r="ANH313"/>
      <c r="ANI313"/>
      <c r="ANJ313"/>
      <c r="ANK313"/>
      <c r="ANL313"/>
      <c r="ANM313"/>
      <c r="ANN313"/>
      <c r="ANO313"/>
      <c r="ANP313"/>
      <c r="ANQ313"/>
      <c r="ANR313"/>
      <c r="ANS313"/>
      <c r="ANT313"/>
      <c r="ANU313"/>
      <c r="ANV313"/>
      <c r="ANW313"/>
      <c r="ANX313"/>
      <c r="ANY313"/>
      <c r="ANZ313"/>
      <c r="AOA313"/>
      <c r="AOB313"/>
      <c r="AOC313"/>
      <c r="AOD313"/>
      <c r="AOE313"/>
      <c r="AOF313"/>
      <c r="AOG313"/>
      <c r="AOH313"/>
      <c r="AOI313"/>
      <c r="AOJ313"/>
      <c r="AOK313"/>
      <c r="AOL313"/>
      <c r="AOM313"/>
      <c r="AON313"/>
      <c r="AOO313"/>
      <c r="AOP313"/>
      <c r="AOQ313"/>
      <c r="AOR313"/>
      <c r="AOS313"/>
      <c r="AOT313"/>
      <c r="AOU313"/>
      <c r="AOV313"/>
      <c r="AOW313"/>
      <c r="AOX313"/>
      <c r="AOY313"/>
      <c r="AOZ313"/>
      <c r="APA313"/>
      <c r="APB313"/>
      <c r="APC313"/>
      <c r="APD313"/>
      <c r="APE313"/>
      <c r="APF313"/>
      <c r="APG313"/>
      <c r="APH313"/>
      <c r="API313"/>
      <c r="APJ313"/>
      <c r="APK313"/>
      <c r="APL313"/>
      <c r="APM313"/>
      <c r="APN313"/>
      <c r="APO313"/>
      <c r="APP313"/>
      <c r="APQ313"/>
      <c r="APR313"/>
      <c r="APS313"/>
      <c r="APT313"/>
      <c r="APU313"/>
      <c r="APV313"/>
      <c r="APW313"/>
      <c r="APX313"/>
      <c r="APY313"/>
      <c r="APZ313"/>
      <c r="AQA313"/>
      <c r="AQB313"/>
      <c r="AQC313"/>
      <c r="AQD313"/>
      <c r="AQE313"/>
      <c r="AQF313"/>
      <c r="AQG313"/>
      <c r="AQH313"/>
      <c r="AQI313"/>
      <c r="AQJ313"/>
      <c r="AQK313"/>
      <c r="AQL313"/>
      <c r="AQM313"/>
      <c r="AQN313"/>
      <c r="AQO313"/>
      <c r="AQP313"/>
      <c r="AQQ313"/>
      <c r="AQR313"/>
      <c r="AQS313"/>
      <c r="AQT313"/>
      <c r="AQU313"/>
      <c r="AQV313"/>
      <c r="AQW313"/>
      <c r="AQX313"/>
      <c r="AQY313"/>
      <c r="AQZ313"/>
      <c r="ARA313"/>
      <c r="ARB313"/>
      <c r="ARC313"/>
      <c r="ARD313"/>
      <c r="ARE313"/>
      <c r="ARF313"/>
      <c r="ARG313"/>
      <c r="ARH313"/>
      <c r="ARI313"/>
      <c r="ARJ313"/>
      <c r="ARK313"/>
      <c r="ARL313"/>
      <c r="ARM313"/>
      <c r="ARN313"/>
      <c r="ARO313"/>
      <c r="ARP313"/>
      <c r="ARQ313"/>
      <c r="ARR313"/>
      <c r="ARS313"/>
      <c r="ART313"/>
      <c r="ARU313"/>
      <c r="ARV313"/>
      <c r="ARW313"/>
      <c r="ARX313"/>
      <c r="ARY313"/>
      <c r="ARZ313"/>
      <c r="ASA313"/>
      <c r="ASB313"/>
      <c r="ASC313"/>
      <c r="ASD313"/>
      <c r="ASE313"/>
      <c r="ASF313"/>
      <c r="ASG313"/>
      <c r="ASH313"/>
      <c r="ASI313"/>
      <c r="ASJ313"/>
      <c r="ASK313"/>
      <c r="ASL313"/>
      <c r="ASM313"/>
      <c r="ASN313"/>
      <c r="ASO313"/>
      <c r="ASP313"/>
      <c r="ASQ313"/>
      <c r="ASR313"/>
      <c r="ASS313"/>
      <c r="AST313"/>
      <c r="ASU313"/>
      <c r="ASV313"/>
      <c r="ASW313"/>
      <c r="ASX313"/>
      <c r="ASY313"/>
      <c r="ASZ313"/>
      <c r="ATA313"/>
      <c r="ATB313"/>
      <c r="ATC313"/>
      <c r="ATD313"/>
      <c r="ATE313"/>
      <c r="ATF313"/>
      <c r="ATG313"/>
      <c r="ATH313"/>
      <c r="ATI313"/>
      <c r="ATJ313"/>
      <c r="ATK313"/>
      <c r="ATL313"/>
      <c r="ATM313"/>
      <c r="ATN313"/>
      <c r="ATO313"/>
      <c r="ATP313"/>
      <c r="ATQ313"/>
      <c r="ATR313"/>
      <c r="ATS313"/>
      <c r="ATT313"/>
      <c r="ATU313"/>
      <c r="ATV313"/>
      <c r="ATW313"/>
      <c r="ATX313"/>
      <c r="ATY313"/>
      <c r="ATZ313"/>
      <c r="AUA313"/>
      <c r="AUB313"/>
      <c r="AUC313"/>
      <c r="AUD313"/>
      <c r="AUE313"/>
      <c r="AUF313"/>
      <c r="AUG313"/>
      <c r="AUH313"/>
      <c r="AUI313"/>
      <c r="AUJ313"/>
      <c r="AUK313"/>
      <c r="AUL313"/>
      <c r="AUM313"/>
      <c r="AUN313"/>
      <c r="AUO313"/>
      <c r="AUP313"/>
      <c r="AUQ313"/>
      <c r="AUR313"/>
      <c r="AUS313"/>
      <c r="AUT313"/>
      <c r="AUU313"/>
      <c r="AUV313"/>
      <c r="AUW313"/>
      <c r="AUX313"/>
      <c r="AUY313"/>
      <c r="AUZ313"/>
      <c r="AVA313"/>
      <c r="AVB313"/>
      <c r="AVC313"/>
      <c r="AVD313"/>
      <c r="AVE313"/>
      <c r="AVF313"/>
      <c r="AVG313"/>
      <c r="AVH313"/>
      <c r="AVI313"/>
      <c r="AVJ313"/>
      <c r="AVK313"/>
      <c r="AVL313"/>
      <c r="AVM313"/>
      <c r="AVN313"/>
      <c r="AVO313"/>
      <c r="AVP313"/>
      <c r="AVQ313"/>
      <c r="AVR313"/>
      <c r="AVS313"/>
      <c r="AVT313"/>
      <c r="AVU313"/>
      <c r="AVV313"/>
      <c r="AVW313"/>
      <c r="AVX313"/>
      <c r="AVY313"/>
      <c r="AVZ313"/>
      <c r="AWA313"/>
      <c r="AWB313"/>
      <c r="AWC313"/>
      <c r="AWD313"/>
      <c r="AWE313"/>
      <c r="AWF313"/>
      <c r="AWG313"/>
      <c r="AWH313"/>
      <c r="AWI313"/>
      <c r="AWJ313"/>
      <c r="AWK313"/>
      <c r="AWL313"/>
      <c r="AWM313"/>
      <c r="AWN313"/>
      <c r="AWO313"/>
      <c r="AWP313"/>
      <c r="AWQ313"/>
      <c r="AWR313"/>
      <c r="AWS313"/>
      <c r="AWT313"/>
      <c r="AWU313"/>
      <c r="AWV313"/>
      <c r="AWW313"/>
      <c r="AWX313"/>
      <c r="AWY313"/>
      <c r="AWZ313"/>
      <c r="AXA313"/>
      <c r="AXB313"/>
      <c r="AXC313"/>
      <c r="AXD313"/>
      <c r="AXE313"/>
      <c r="AXF313"/>
      <c r="AXG313"/>
      <c r="AXH313"/>
      <c r="AXI313"/>
      <c r="AXJ313"/>
      <c r="AXK313"/>
      <c r="AXL313"/>
      <c r="AXM313"/>
      <c r="AXN313"/>
      <c r="AXO313"/>
      <c r="AXP313"/>
      <c r="AXQ313"/>
      <c r="AXR313"/>
      <c r="AXS313"/>
      <c r="AXT313"/>
      <c r="AXU313"/>
      <c r="AXV313"/>
      <c r="AXW313"/>
      <c r="AXX313"/>
      <c r="AXY313"/>
      <c r="AXZ313"/>
      <c r="AYA313"/>
      <c r="AYB313"/>
      <c r="AYC313"/>
      <c r="AYD313"/>
      <c r="AYE313"/>
      <c r="AYF313"/>
      <c r="AYG313"/>
      <c r="AYH313"/>
      <c r="AYI313"/>
      <c r="AYJ313"/>
      <c r="AYK313"/>
      <c r="AYL313"/>
      <c r="AYM313"/>
    </row>
    <row r="314" spans="1:1339" x14ac:dyDescent="0.3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  <c r="AGN314"/>
      <c r="AGO314"/>
      <c r="AGP314"/>
      <c r="AGQ314"/>
      <c r="AGR314"/>
      <c r="AGS314"/>
      <c r="AGT314"/>
      <c r="AGU314"/>
      <c r="AGV314"/>
      <c r="AGW314"/>
      <c r="AGX314"/>
      <c r="AGY314"/>
      <c r="AGZ314"/>
      <c r="AHA314"/>
      <c r="AHB314"/>
      <c r="AHC314"/>
      <c r="AHD314"/>
      <c r="AHE314"/>
      <c r="AHF314"/>
      <c r="AHG314"/>
      <c r="AHH314"/>
      <c r="AHI314"/>
      <c r="AHJ314"/>
      <c r="AHK314"/>
      <c r="AHL314"/>
      <c r="AHM314"/>
      <c r="AHN314"/>
      <c r="AHO314"/>
      <c r="AHP314"/>
      <c r="AHQ314"/>
      <c r="AHR314"/>
      <c r="AHS314"/>
      <c r="AHT314"/>
      <c r="AHU314"/>
      <c r="AHV314"/>
      <c r="AHW314"/>
      <c r="AHX314"/>
      <c r="AHY314"/>
      <c r="AHZ314"/>
      <c r="AIA314"/>
      <c r="AIB314"/>
      <c r="AIC314"/>
      <c r="AID314"/>
      <c r="AIE314"/>
      <c r="AIF314"/>
      <c r="AIG314"/>
      <c r="AIH314"/>
      <c r="AII314"/>
      <c r="AIJ314"/>
      <c r="AIK314"/>
      <c r="AIL314"/>
      <c r="AIM314"/>
      <c r="AIN314"/>
      <c r="AIO314"/>
      <c r="AIP314"/>
      <c r="AIQ314"/>
      <c r="AIR314"/>
      <c r="AIS314"/>
      <c r="AIT314"/>
      <c r="AIU314"/>
      <c r="AIV314"/>
      <c r="AIW314"/>
      <c r="AIX314"/>
      <c r="AIY314"/>
      <c r="AIZ314"/>
      <c r="AJA314"/>
      <c r="AJB314"/>
      <c r="AJC314"/>
      <c r="AJD314"/>
      <c r="AJE314"/>
      <c r="AJF314"/>
      <c r="AJG314"/>
      <c r="AJH314"/>
      <c r="AJI314"/>
      <c r="AJJ314"/>
      <c r="AJK314"/>
      <c r="AJL314"/>
      <c r="AJM314"/>
      <c r="AJN314"/>
      <c r="AJO314"/>
      <c r="AJP314"/>
      <c r="AJQ314"/>
      <c r="AJR314"/>
      <c r="AJS314"/>
      <c r="AJT314"/>
      <c r="AJU314"/>
      <c r="AJV314"/>
      <c r="AJW314"/>
      <c r="AJX314"/>
      <c r="AJY314"/>
      <c r="AJZ314"/>
      <c r="AKA314"/>
      <c r="AKB314"/>
      <c r="AKC314"/>
      <c r="AKD314"/>
      <c r="AKE314"/>
      <c r="AKF314"/>
      <c r="AKG314"/>
      <c r="AKH314"/>
      <c r="AKI314"/>
      <c r="AKJ314"/>
      <c r="AKK314"/>
      <c r="AKL314"/>
      <c r="AKM314"/>
      <c r="AKN314"/>
      <c r="AKO314"/>
      <c r="AKP314"/>
      <c r="AKQ314"/>
      <c r="AKR314"/>
      <c r="AKS314"/>
      <c r="AKT314"/>
      <c r="AKU314"/>
      <c r="AKV314"/>
      <c r="AKW314"/>
      <c r="AKX314"/>
      <c r="AKY314"/>
      <c r="AKZ314"/>
      <c r="ALA314"/>
      <c r="ALB314"/>
      <c r="ALC314"/>
      <c r="ALD314"/>
      <c r="ALE314"/>
      <c r="ALF314"/>
      <c r="ALG314"/>
      <c r="ALH314"/>
      <c r="ALI314"/>
      <c r="ALJ314"/>
      <c r="ALK314"/>
      <c r="ALL314"/>
      <c r="ALM314"/>
      <c r="ALN314"/>
      <c r="ALO314"/>
      <c r="ALP314"/>
      <c r="ALQ314"/>
      <c r="ALR314"/>
      <c r="ALS314"/>
      <c r="ALT314"/>
      <c r="ALU314"/>
      <c r="ALV314"/>
      <c r="ALW314"/>
      <c r="ALX314"/>
      <c r="ALY314"/>
      <c r="ALZ314"/>
      <c r="AMA314"/>
      <c r="AMB314"/>
      <c r="AMC314"/>
      <c r="AMD314"/>
      <c r="AME314"/>
      <c r="AMF314"/>
      <c r="AMG314"/>
      <c r="AMH314"/>
      <c r="AMI314"/>
      <c r="AMJ314"/>
      <c r="AMK314"/>
      <c r="AML314"/>
      <c r="AMM314"/>
      <c r="AMN314"/>
      <c r="AMO314"/>
      <c r="AMP314"/>
      <c r="AMQ314"/>
      <c r="AMR314"/>
      <c r="AMS314"/>
      <c r="AMT314"/>
      <c r="AMU314"/>
      <c r="AMV314"/>
      <c r="AMW314"/>
      <c r="AMX314"/>
      <c r="AMY314"/>
      <c r="AMZ314"/>
      <c r="ANA314"/>
      <c r="ANB314"/>
      <c r="ANC314"/>
      <c r="AND314"/>
      <c r="ANE314"/>
      <c r="ANF314"/>
      <c r="ANG314"/>
      <c r="ANH314"/>
      <c r="ANI314"/>
      <c r="ANJ314"/>
      <c r="ANK314"/>
      <c r="ANL314"/>
      <c r="ANM314"/>
      <c r="ANN314"/>
      <c r="ANO314"/>
      <c r="ANP314"/>
      <c r="ANQ314"/>
      <c r="ANR314"/>
      <c r="ANS314"/>
      <c r="ANT314"/>
      <c r="ANU314"/>
      <c r="ANV314"/>
      <c r="ANW314"/>
      <c r="ANX314"/>
      <c r="ANY314"/>
      <c r="ANZ314"/>
      <c r="AOA314"/>
      <c r="AOB314"/>
      <c r="AOC314"/>
      <c r="AOD314"/>
      <c r="AOE314"/>
      <c r="AOF314"/>
      <c r="AOG314"/>
      <c r="AOH314"/>
      <c r="AOI314"/>
      <c r="AOJ314"/>
      <c r="AOK314"/>
      <c r="AOL314"/>
      <c r="AOM314"/>
      <c r="AON314"/>
      <c r="AOO314"/>
      <c r="AOP314"/>
      <c r="AOQ314"/>
      <c r="AOR314"/>
      <c r="AOS314"/>
      <c r="AOT314"/>
      <c r="AOU314"/>
      <c r="AOV314"/>
      <c r="AOW314"/>
      <c r="AOX314"/>
      <c r="AOY314"/>
      <c r="AOZ314"/>
      <c r="APA314"/>
      <c r="APB314"/>
      <c r="APC314"/>
      <c r="APD314"/>
      <c r="APE314"/>
      <c r="APF314"/>
      <c r="APG314"/>
      <c r="APH314"/>
      <c r="API314"/>
      <c r="APJ314"/>
      <c r="APK314"/>
      <c r="APL314"/>
      <c r="APM314"/>
      <c r="APN314"/>
      <c r="APO314"/>
      <c r="APP314"/>
      <c r="APQ314"/>
      <c r="APR314"/>
      <c r="APS314"/>
      <c r="APT314"/>
      <c r="APU314"/>
      <c r="APV314"/>
      <c r="APW314"/>
      <c r="APX314"/>
      <c r="APY314"/>
      <c r="APZ314"/>
      <c r="AQA314"/>
      <c r="AQB314"/>
      <c r="AQC314"/>
      <c r="AQD314"/>
      <c r="AQE314"/>
      <c r="AQF314"/>
      <c r="AQG314"/>
      <c r="AQH314"/>
      <c r="AQI314"/>
      <c r="AQJ314"/>
      <c r="AQK314"/>
      <c r="AQL314"/>
      <c r="AQM314"/>
      <c r="AQN314"/>
      <c r="AQO314"/>
      <c r="AQP314"/>
      <c r="AQQ314"/>
      <c r="AQR314"/>
      <c r="AQS314"/>
      <c r="AQT314"/>
      <c r="AQU314"/>
      <c r="AQV314"/>
      <c r="AQW314"/>
      <c r="AQX314"/>
      <c r="AQY314"/>
      <c r="AQZ314"/>
      <c r="ARA314"/>
      <c r="ARB314"/>
      <c r="ARC314"/>
      <c r="ARD314"/>
      <c r="ARE314"/>
      <c r="ARF314"/>
      <c r="ARG314"/>
      <c r="ARH314"/>
      <c r="ARI314"/>
      <c r="ARJ314"/>
      <c r="ARK314"/>
      <c r="ARL314"/>
      <c r="ARM314"/>
      <c r="ARN314"/>
      <c r="ARO314"/>
      <c r="ARP314"/>
      <c r="ARQ314"/>
      <c r="ARR314"/>
      <c r="ARS314"/>
      <c r="ART314"/>
      <c r="ARU314"/>
      <c r="ARV314"/>
      <c r="ARW314"/>
      <c r="ARX314"/>
      <c r="ARY314"/>
      <c r="ARZ314"/>
      <c r="ASA314"/>
      <c r="ASB314"/>
      <c r="ASC314"/>
      <c r="ASD314"/>
      <c r="ASE314"/>
      <c r="ASF314"/>
      <c r="ASG314"/>
      <c r="ASH314"/>
      <c r="ASI314"/>
      <c r="ASJ314"/>
      <c r="ASK314"/>
      <c r="ASL314"/>
      <c r="ASM314"/>
      <c r="ASN314"/>
      <c r="ASO314"/>
      <c r="ASP314"/>
      <c r="ASQ314"/>
      <c r="ASR314"/>
      <c r="ASS314"/>
      <c r="AST314"/>
      <c r="ASU314"/>
      <c r="ASV314"/>
      <c r="ASW314"/>
      <c r="ASX314"/>
      <c r="ASY314"/>
      <c r="ASZ314"/>
      <c r="ATA314"/>
      <c r="ATB314"/>
      <c r="ATC314"/>
      <c r="ATD314"/>
      <c r="ATE314"/>
      <c r="ATF314"/>
      <c r="ATG314"/>
      <c r="ATH314"/>
      <c r="ATI314"/>
      <c r="ATJ314"/>
      <c r="ATK314"/>
      <c r="ATL314"/>
      <c r="ATM314"/>
      <c r="ATN314"/>
      <c r="ATO314"/>
      <c r="ATP314"/>
      <c r="ATQ314"/>
      <c r="ATR314"/>
      <c r="ATS314"/>
      <c r="ATT314"/>
      <c r="ATU314"/>
      <c r="ATV314"/>
      <c r="ATW314"/>
      <c r="ATX314"/>
      <c r="ATY314"/>
      <c r="ATZ314"/>
      <c r="AUA314"/>
      <c r="AUB314"/>
      <c r="AUC314"/>
      <c r="AUD314"/>
      <c r="AUE314"/>
      <c r="AUF314"/>
      <c r="AUG314"/>
      <c r="AUH314"/>
      <c r="AUI314"/>
      <c r="AUJ314"/>
      <c r="AUK314"/>
      <c r="AUL314"/>
      <c r="AUM314"/>
      <c r="AUN314"/>
      <c r="AUO314"/>
      <c r="AUP314"/>
      <c r="AUQ314"/>
      <c r="AUR314"/>
      <c r="AUS314"/>
      <c r="AUT314"/>
      <c r="AUU314"/>
      <c r="AUV314"/>
      <c r="AUW314"/>
      <c r="AUX314"/>
      <c r="AUY314"/>
      <c r="AUZ314"/>
      <c r="AVA314"/>
      <c r="AVB314"/>
      <c r="AVC314"/>
      <c r="AVD314"/>
      <c r="AVE314"/>
      <c r="AVF314"/>
      <c r="AVG314"/>
      <c r="AVH314"/>
      <c r="AVI314"/>
      <c r="AVJ314"/>
      <c r="AVK314"/>
      <c r="AVL314"/>
      <c r="AVM314"/>
      <c r="AVN314"/>
      <c r="AVO314"/>
      <c r="AVP314"/>
      <c r="AVQ314"/>
      <c r="AVR314"/>
      <c r="AVS314"/>
      <c r="AVT314"/>
      <c r="AVU314"/>
      <c r="AVV314"/>
      <c r="AVW314"/>
      <c r="AVX314"/>
      <c r="AVY314"/>
      <c r="AVZ314"/>
      <c r="AWA314"/>
      <c r="AWB314"/>
      <c r="AWC314"/>
      <c r="AWD314"/>
      <c r="AWE314"/>
      <c r="AWF314"/>
      <c r="AWG314"/>
      <c r="AWH314"/>
      <c r="AWI314"/>
      <c r="AWJ314"/>
      <c r="AWK314"/>
      <c r="AWL314"/>
      <c r="AWM314"/>
      <c r="AWN314"/>
      <c r="AWO314"/>
      <c r="AWP314"/>
      <c r="AWQ314"/>
      <c r="AWR314"/>
      <c r="AWS314"/>
      <c r="AWT314"/>
      <c r="AWU314"/>
      <c r="AWV314"/>
      <c r="AWW314"/>
      <c r="AWX314"/>
      <c r="AWY314"/>
      <c r="AWZ314"/>
      <c r="AXA314"/>
      <c r="AXB314"/>
      <c r="AXC314"/>
      <c r="AXD314"/>
      <c r="AXE314"/>
      <c r="AXF314"/>
      <c r="AXG314"/>
      <c r="AXH314"/>
      <c r="AXI314"/>
      <c r="AXJ314"/>
      <c r="AXK314"/>
      <c r="AXL314"/>
      <c r="AXM314"/>
      <c r="AXN314"/>
      <c r="AXO314"/>
      <c r="AXP314"/>
      <c r="AXQ314"/>
      <c r="AXR314"/>
      <c r="AXS314"/>
      <c r="AXT314"/>
      <c r="AXU314"/>
      <c r="AXV314"/>
      <c r="AXW314"/>
      <c r="AXX314"/>
      <c r="AXY314"/>
      <c r="AXZ314"/>
      <c r="AYA314"/>
      <c r="AYB314"/>
      <c r="AYC314"/>
      <c r="AYD314"/>
      <c r="AYE314"/>
      <c r="AYF314"/>
      <c r="AYG314"/>
      <c r="AYH314"/>
      <c r="AYI314"/>
      <c r="AYJ314"/>
      <c r="AYK314"/>
      <c r="AYL314"/>
      <c r="AYM314"/>
    </row>
    <row r="315" spans="1:1339" x14ac:dyDescent="0.3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  <c r="AGN315"/>
      <c r="AGO315"/>
      <c r="AGP315"/>
      <c r="AGQ315"/>
      <c r="AGR315"/>
      <c r="AGS315"/>
      <c r="AGT315"/>
      <c r="AGU315"/>
      <c r="AGV315"/>
      <c r="AGW315"/>
      <c r="AGX315"/>
      <c r="AGY315"/>
      <c r="AGZ315"/>
      <c r="AHA315"/>
      <c r="AHB315"/>
      <c r="AHC315"/>
      <c r="AHD315"/>
      <c r="AHE315"/>
      <c r="AHF315"/>
      <c r="AHG315"/>
      <c r="AHH315"/>
      <c r="AHI315"/>
      <c r="AHJ315"/>
      <c r="AHK315"/>
      <c r="AHL315"/>
      <c r="AHM315"/>
      <c r="AHN315"/>
      <c r="AHO315"/>
      <c r="AHP315"/>
      <c r="AHQ315"/>
      <c r="AHR315"/>
      <c r="AHS315"/>
      <c r="AHT315"/>
      <c r="AHU315"/>
      <c r="AHV315"/>
      <c r="AHW315"/>
      <c r="AHX315"/>
      <c r="AHY315"/>
      <c r="AHZ315"/>
      <c r="AIA315"/>
      <c r="AIB315"/>
      <c r="AIC315"/>
      <c r="AID315"/>
      <c r="AIE315"/>
      <c r="AIF315"/>
      <c r="AIG315"/>
      <c r="AIH315"/>
      <c r="AII315"/>
      <c r="AIJ315"/>
      <c r="AIK315"/>
      <c r="AIL315"/>
      <c r="AIM315"/>
      <c r="AIN315"/>
      <c r="AIO315"/>
      <c r="AIP315"/>
      <c r="AIQ315"/>
      <c r="AIR315"/>
      <c r="AIS315"/>
      <c r="AIT315"/>
      <c r="AIU315"/>
      <c r="AIV315"/>
      <c r="AIW315"/>
      <c r="AIX315"/>
      <c r="AIY315"/>
      <c r="AIZ315"/>
      <c r="AJA315"/>
      <c r="AJB315"/>
      <c r="AJC315"/>
      <c r="AJD315"/>
      <c r="AJE315"/>
      <c r="AJF315"/>
      <c r="AJG315"/>
      <c r="AJH315"/>
      <c r="AJI315"/>
      <c r="AJJ315"/>
      <c r="AJK315"/>
      <c r="AJL315"/>
      <c r="AJM315"/>
      <c r="AJN315"/>
      <c r="AJO315"/>
      <c r="AJP315"/>
      <c r="AJQ315"/>
      <c r="AJR315"/>
      <c r="AJS315"/>
      <c r="AJT315"/>
      <c r="AJU315"/>
      <c r="AJV315"/>
      <c r="AJW315"/>
      <c r="AJX315"/>
      <c r="AJY315"/>
      <c r="AJZ315"/>
      <c r="AKA315"/>
      <c r="AKB315"/>
      <c r="AKC315"/>
      <c r="AKD315"/>
      <c r="AKE315"/>
      <c r="AKF315"/>
      <c r="AKG315"/>
      <c r="AKH315"/>
      <c r="AKI315"/>
      <c r="AKJ315"/>
      <c r="AKK315"/>
      <c r="AKL315"/>
      <c r="AKM315"/>
      <c r="AKN315"/>
      <c r="AKO315"/>
      <c r="AKP315"/>
      <c r="AKQ315"/>
      <c r="AKR315"/>
      <c r="AKS315"/>
      <c r="AKT315"/>
      <c r="AKU315"/>
      <c r="AKV315"/>
      <c r="AKW315"/>
      <c r="AKX315"/>
      <c r="AKY315"/>
      <c r="AKZ315"/>
      <c r="ALA315"/>
      <c r="ALB315"/>
      <c r="ALC315"/>
      <c r="ALD315"/>
      <c r="ALE315"/>
      <c r="ALF315"/>
      <c r="ALG315"/>
      <c r="ALH315"/>
      <c r="ALI315"/>
      <c r="ALJ315"/>
      <c r="ALK315"/>
      <c r="ALL315"/>
      <c r="ALM315"/>
      <c r="ALN315"/>
      <c r="ALO315"/>
      <c r="ALP315"/>
      <c r="ALQ315"/>
      <c r="ALR315"/>
      <c r="ALS315"/>
      <c r="ALT315"/>
      <c r="ALU315"/>
      <c r="ALV315"/>
      <c r="ALW315"/>
      <c r="ALX315"/>
      <c r="ALY315"/>
      <c r="ALZ315"/>
      <c r="AMA315"/>
      <c r="AMB315"/>
      <c r="AMC315"/>
      <c r="AMD315"/>
      <c r="AME315"/>
      <c r="AMF315"/>
      <c r="AMG315"/>
      <c r="AMH315"/>
      <c r="AMI315"/>
      <c r="AMJ315"/>
      <c r="AMK315"/>
      <c r="AML315"/>
      <c r="AMM315"/>
      <c r="AMN315"/>
      <c r="AMO315"/>
      <c r="AMP315"/>
      <c r="AMQ315"/>
      <c r="AMR315"/>
      <c r="AMS315"/>
      <c r="AMT315"/>
      <c r="AMU315"/>
      <c r="AMV315"/>
      <c r="AMW315"/>
      <c r="AMX315"/>
      <c r="AMY315"/>
      <c r="AMZ315"/>
      <c r="ANA315"/>
      <c r="ANB315"/>
      <c r="ANC315"/>
      <c r="AND315"/>
      <c r="ANE315"/>
      <c r="ANF315"/>
      <c r="ANG315"/>
      <c r="ANH315"/>
      <c r="ANI315"/>
      <c r="ANJ315"/>
      <c r="ANK315"/>
      <c r="ANL315"/>
      <c r="ANM315"/>
      <c r="ANN315"/>
      <c r="ANO315"/>
      <c r="ANP315"/>
      <c r="ANQ315"/>
      <c r="ANR315"/>
      <c r="ANS315"/>
      <c r="ANT315"/>
      <c r="ANU315"/>
      <c r="ANV315"/>
      <c r="ANW315"/>
      <c r="ANX315"/>
      <c r="ANY315"/>
      <c r="ANZ315"/>
      <c r="AOA315"/>
      <c r="AOB315"/>
      <c r="AOC315"/>
      <c r="AOD315"/>
      <c r="AOE315"/>
      <c r="AOF315"/>
      <c r="AOG315"/>
      <c r="AOH315"/>
      <c r="AOI315"/>
      <c r="AOJ315"/>
      <c r="AOK315"/>
      <c r="AOL315"/>
      <c r="AOM315"/>
      <c r="AON315"/>
      <c r="AOO315"/>
      <c r="AOP315"/>
      <c r="AOQ315"/>
      <c r="AOR315"/>
      <c r="AOS315"/>
      <c r="AOT315"/>
      <c r="AOU315"/>
      <c r="AOV315"/>
      <c r="AOW315"/>
      <c r="AOX315"/>
      <c r="AOY315"/>
      <c r="AOZ315"/>
      <c r="APA315"/>
      <c r="APB315"/>
      <c r="APC315"/>
      <c r="APD315"/>
      <c r="APE315"/>
      <c r="APF315"/>
      <c r="APG315"/>
      <c r="APH315"/>
      <c r="API315"/>
      <c r="APJ315"/>
      <c r="APK315"/>
      <c r="APL315"/>
      <c r="APM315"/>
      <c r="APN315"/>
      <c r="APO315"/>
      <c r="APP315"/>
      <c r="APQ315"/>
      <c r="APR315"/>
      <c r="APS315"/>
      <c r="APT315"/>
      <c r="APU315"/>
      <c r="APV315"/>
      <c r="APW315"/>
      <c r="APX315"/>
      <c r="APY315"/>
      <c r="APZ315"/>
      <c r="AQA315"/>
      <c r="AQB315"/>
      <c r="AQC315"/>
      <c r="AQD315"/>
      <c r="AQE315"/>
      <c r="AQF315"/>
      <c r="AQG315"/>
      <c r="AQH315"/>
      <c r="AQI315"/>
      <c r="AQJ315"/>
      <c r="AQK315"/>
      <c r="AQL315"/>
      <c r="AQM315"/>
      <c r="AQN315"/>
      <c r="AQO315"/>
      <c r="AQP315"/>
      <c r="AQQ315"/>
      <c r="AQR315"/>
      <c r="AQS315"/>
      <c r="AQT315"/>
      <c r="AQU315"/>
      <c r="AQV315"/>
      <c r="AQW315"/>
      <c r="AQX315"/>
      <c r="AQY315"/>
      <c r="AQZ315"/>
      <c r="ARA315"/>
      <c r="ARB315"/>
      <c r="ARC315"/>
      <c r="ARD315"/>
      <c r="ARE315"/>
      <c r="ARF315"/>
      <c r="ARG315"/>
      <c r="ARH315"/>
      <c r="ARI315"/>
      <c r="ARJ315"/>
      <c r="ARK315"/>
      <c r="ARL315"/>
      <c r="ARM315"/>
      <c r="ARN315"/>
      <c r="ARO315"/>
      <c r="ARP315"/>
      <c r="ARQ315"/>
      <c r="ARR315"/>
      <c r="ARS315"/>
      <c r="ART315"/>
      <c r="ARU315"/>
      <c r="ARV315"/>
      <c r="ARW315"/>
      <c r="ARX315"/>
      <c r="ARY315"/>
      <c r="ARZ315"/>
      <c r="ASA315"/>
      <c r="ASB315"/>
      <c r="ASC315"/>
      <c r="ASD315"/>
      <c r="ASE315"/>
      <c r="ASF315"/>
      <c r="ASG315"/>
      <c r="ASH315"/>
      <c r="ASI315"/>
      <c r="ASJ315"/>
      <c r="ASK315"/>
      <c r="ASL315"/>
      <c r="ASM315"/>
      <c r="ASN315"/>
      <c r="ASO315"/>
      <c r="ASP315"/>
      <c r="ASQ315"/>
      <c r="ASR315"/>
      <c r="ASS315"/>
      <c r="AST315"/>
      <c r="ASU315"/>
      <c r="ASV315"/>
      <c r="ASW315"/>
      <c r="ASX315"/>
      <c r="ASY315"/>
      <c r="ASZ315"/>
      <c r="ATA315"/>
      <c r="ATB315"/>
      <c r="ATC315"/>
      <c r="ATD315"/>
      <c r="ATE315"/>
      <c r="ATF315"/>
      <c r="ATG315"/>
      <c r="ATH315"/>
      <c r="ATI315"/>
      <c r="ATJ315"/>
      <c r="ATK315"/>
      <c r="ATL315"/>
      <c r="ATM315"/>
      <c r="ATN315"/>
      <c r="ATO315"/>
      <c r="ATP315"/>
      <c r="ATQ315"/>
      <c r="ATR315"/>
      <c r="ATS315"/>
      <c r="ATT315"/>
      <c r="ATU315"/>
      <c r="ATV315"/>
      <c r="ATW315"/>
      <c r="ATX315"/>
      <c r="ATY315"/>
      <c r="ATZ315"/>
      <c r="AUA315"/>
      <c r="AUB315"/>
      <c r="AUC315"/>
      <c r="AUD315"/>
      <c r="AUE315"/>
      <c r="AUF315"/>
      <c r="AUG315"/>
      <c r="AUH315"/>
      <c r="AUI315"/>
      <c r="AUJ315"/>
      <c r="AUK315"/>
      <c r="AUL315"/>
      <c r="AUM315"/>
      <c r="AUN315"/>
      <c r="AUO315"/>
      <c r="AUP315"/>
      <c r="AUQ315"/>
      <c r="AUR315"/>
      <c r="AUS315"/>
      <c r="AUT315"/>
      <c r="AUU315"/>
      <c r="AUV315"/>
      <c r="AUW315"/>
      <c r="AUX315"/>
      <c r="AUY315"/>
      <c r="AUZ315"/>
      <c r="AVA315"/>
      <c r="AVB315"/>
      <c r="AVC315"/>
      <c r="AVD315"/>
      <c r="AVE315"/>
      <c r="AVF315"/>
      <c r="AVG315"/>
      <c r="AVH315"/>
      <c r="AVI315"/>
      <c r="AVJ315"/>
      <c r="AVK315"/>
      <c r="AVL315"/>
      <c r="AVM315"/>
      <c r="AVN315"/>
      <c r="AVO315"/>
      <c r="AVP315"/>
      <c r="AVQ315"/>
      <c r="AVR315"/>
      <c r="AVS315"/>
      <c r="AVT315"/>
      <c r="AVU315"/>
      <c r="AVV315"/>
      <c r="AVW315"/>
      <c r="AVX315"/>
      <c r="AVY315"/>
      <c r="AVZ315"/>
      <c r="AWA315"/>
      <c r="AWB315"/>
      <c r="AWC315"/>
      <c r="AWD315"/>
      <c r="AWE315"/>
      <c r="AWF315"/>
      <c r="AWG315"/>
      <c r="AWH315"/>
      <c r="AWI315"/>
      <c r="AWJ315"/>
      <c r="AWK315"/>
      <c r="AWL315"/>
      <c r="AWM315"/>
      <c r="AWN315"/>
      <c r="AWO315"/>
      <c r="AWP315"/>
      <c r="AWQ315"/>
      <c r="AWR315"/>
      <c r="AWS315"/>
      <c r="AWT315"/>
      <c r="AWU315"/>
      <c r="AWV315"/>
      <c r="AWW315"/>
      <c r="AWX315"/>
      <c r="AWY315"/>
      <c r="AWZ315"/>
      <c r="AXA315"/>
      <c r="AXB315"/>
      <c r="AXC315"/>
      <c r="AXD315"/>
      <c r="AXE315"/>
      <c r="AXF315"/>
      <c r="AXG315"/>
      <c r="AXH315"/>
      <c r="AXI315"/>
      <c r="AXJ315"/>
      <c r="AXK315"/>
      <c r="AXL315"/>
      <c r="AXM315"/>
      <c r="AXN315"/>
      <c r="AXO315"/>
      <c r="AXP315"/>
      <c r="AXQ315"/>
      <c r="AXR315"/>
      <c r="AXS315"/>
      <c r="AXT315"/>
      <c r="AXU315"/>
      <c r="AXV315"/>
      <c r="AXW315"/>
      <c r="AXX315"/>
      <c r="AXY315"/>
      <c r="AXZ315"/>
      <c r="AYA315"/>
      <c r="AYB315"/>
      <c r="AYC315"/>
      <c r="AYD315"/>
      <c r="AYE315"/>
      <c r="AYF315"/>
      <c r="AYG315"/>
      <c r="AYH315"/>
      <c r="AYI315"/>
      <c r="AYJ315"/>
      <c r="AYK315"/>
      <c r="AYL315"/>
      <c r="AYM315"/>
    </row>
    <row r="316" spans="1:1339" x14ac:dyDescent="0.3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  <c r="AGN316"/>
      <c r="AGO316"/>
      <c r="AGP316"/>
      <c r="AGQ316"/>
      <c r="AGR316"/>
      <c r="AGS316"/>
      <c r="AGT316"/>
      <c r="AGU316"/>
      <c r="AGV316"/>
      <c r="AGW316"/>
      <c r="AGX316"/>
      <c r="AGY316"/>
      <c r="AGZ316"/>
      <c r="AHA316"/>
      <c r="AHB316"/>
      <c r="AHC316"/>
      <c r="AHD316"/>
      <c r="AHE316"/>
      <c r="AHF316"/>
      <c r="AHG316"/>
      <c r="AHH316"/>
      <c r="AHI316"/>
      <c r="AHJ316"/>
      <c r="AHK316"/>
      <c r="AHL316"/>
      <c r="AHM316"/>
      <c r="AHN316"/>
      <c r="AHO316"/>
      <c r="AHP316"/>
      <c r="AHQ316"/>
      <c r="AHR316"/>
      <c r="AHS316"/>
      <c r="AHT316"/>
      <c r="AHU316"/>
      <c r="AHV316"/>
      <c r="AHW316"/>
      <c r="AHX316"/>
      <c r="AHY316"/>
      <c r="AHZ316"/>
      <c r="AIA316"/>
      <c r="AIB316"/>
      <c r="AIC316"/>
      <c r="AID316"/>
      <c r="AIE316"/>
      <c r="AIF316"/>
      <c r="AIG316"/>
      <c r="AIH316"/>
      <c r="AII316"/>
      <c r="AIJ316"/>
      <c r="AIK316"/>
      <c r="AIL316"/>
      <c r="AIM316"/>
      <c r="AIN316"/>
      <c r="AIO316"/>
      <c r="AIP316"/>
      <c r="AIQ316"/>
      <c r="AIR316"/>
      <c r="AIS316"/>
      <c r="AIT316"/>
      <c r="AIU316"/>
      <c r="AIV316"/>
      <c r="AIW316"/>
      <c r="AIX316"/>
      <c r="AIY316"/>
      <c r="AIZ316"/>
      <c r="AJA316"/>
      <c r="AJB316"/>
      <c r="AJC316"/>
      <c r="AJD316"/>
      <c r="AJE316"/>
      <c r="AJF316"/>
      <c r="AJG316"/>
      <c r="AJH316"/>
      <c r="AJI316"/>
      <c r="AJJ316"/>
      <c r="AJK316"/>
      <c r="AJL316"/>
      <c r="AJM316"/>
      <c r="AJN316"/>
      <c r="AJO316"/>
      <c r="AJP316"/>
      <c r="AJQ316"/>
      <c r="AJR316"/>
      <c r="AJS316"/>
      <c r="AJT316"/>
      <c r="AJU316"/>
      <c r="AJV316"/>
      <c r="AJW316"/>
      <c r="AJX316"/>
      <c r="AJY316"/>
      <c r="AJZ316"/>
      <c r="AKA316"/>
      <c r="AKB316"/>
      <c r="AKC316"/>
      <c r="AKD316"/>
      <c r="AKE316"/>
      <c r="AKF316"/>
      <c r="AKG316"/>
      <c r="AKH316"/>
      <c r="AKI316"/>
      <c r="AKJ316"/>
      <c r="AKK316"/>
      <c r="AKL316"/>
      <c r="AKM316"/>
      <c r="AKN316"/>
      <c r="AKO316"/>
      <c r="AKP316"/>
      <c r="AKQ316"/>
      <c r="AKR316"/>
      <c r="AKS316"/>
      <c r="AKT316"/>
      <c r="AKU316"/>
      <c r="AKV316"/>
      <c r="AKW316"/>
      <c r="AKX316"/>
      <c r="AKY316"/>
      <c r="AKZ316"/>
      <c r="ALA316"/>
      <c r="ALB316"/>
      <c r="ALC316"/>
      <c r="ALD316"/>
      <c r="ALE316"/>
      <c r="ALF316"/>
      <c r="ALG316"/>
      <c r="ALH316"/>
      <c r="ALI316"/>
      <c r="ALJ316"/>
      <c r="ALK316"/>
      <c r="ALL316"/>
      <c r="ALM316"/>
      <c r="ALN316"/>
      <c r="ALO316"/>
      <c r="ALP316"/>
      <c r="ALQ316"/>
      <c r="ALR316"/>
      <c r="ALS316"/>
      <c r="ALT316"/>
      <c r="ALU316"/>
      <c r="ALV316"/>
      <c r="ALW316"/>
      <c r="ALX316"/>
      <c r="ALY316"/>
      <c r="ALZ316"/>
      <c r="AMA316"/>
      <c r="AMB316"/>
      <c r="AMC316"/>
      <c r="AMD316"/>
      <c r="AME316"/>
      <c r="AMF316"/>
      <c r="AMG316"/>
      <c r="AMH316"/>
      <c r="AMI316"/>
      <c r="AMJ316"/>
      <c r="AMK316"/>
      <c r="AML316"/>
      <c r="AMM316"/>
      <c r="AMN316"/>
      <c r="AMO316"/>
      <c r="AMP316"/>
      <c r="AMQ316"/>
      <c r="AMR316"/>
      <c r="AMS316"/>
      <c r="AMT316"/>
      <c r="AMU316"/>
      <c r="AMV316"/>
      <c r="AMW316"/>
      <c r="AMX316"/>
      <c r="AMY316"/>
      <c r="AMZ316"/>
      <c r="ANA316"/>
      <c r="ANB316"/>
      <c r="ANC316"/>
      <c r="AND316"/>
      <c r="ANE316"/>
      <c r="ANF316"/>
      <c r="ANG316"/>
      <c r="ANH316"/>
      <c r="ANI316"/>
      <c r="ANJ316"/>
      <c r="ANK316"/>
      <c r="ANL316"/>
      <c r="ANM316"/>
      <c r="ANN316"/>
      <c r="ANO316"/>
      <c r="ANP316"/>
      <c r="ANQ316"/>
      <c r="ANR316"/>
      <c r="ANS316"/>
      <c r="ANT316"/>
      <c r="ANU316"/>
      <c r="ANV316"/>
      <c r="ANW316"/>
      <c r="ANX316"/>
      <c r="ANY316"/>
      <c r="ANZ316"/>
      <c r="AOA316"/>
      <c r="AOB316"/>
      <c r="AOC316"/>
      <c r="AOD316"/>
      <c r="AOE316"/>
      <c r="AOF316"/>
      <c r="AOG316"/>
      <c r="AOH316"/>
      <c r="AOI316"/>
      <c r="AOJ316"/>
      <c r="AOK316"/>
      <c r="AOL316"/>
      <c r="AOM316"/>
      <c r="AON316"/>
      <c r="AOO316"/>
      <c r="AOP316"/>
      <c r="AOQ316"/>
      <c r="AOR316"/>
      <c r="AOS316"/>
      <c r="AOT316"/>
      <c r="AOU316"/>
      <c r="AOV316"/>
      <c r="AOW316"/>
      <c r="AOX316"/>
      <c r="AOY316"/>
      <c r="AOZ316"/>
      <c r="APA316"/>
      <c r="APB316"/>
      <c r="APC316"/>
      <c r="APD316"/>
      <c r="APE316"/>
      <c r="APF316"/>
      <c r="APG316"/>
      <c r="APH316"/>
      <c r="API316"/>
      <c r="APJ316"/>
      <c r="APK316"/>
      <c r="APL316"/>
      <c r="APM316"/>
      <c r="APN316"/>
      <c r="APO316"/>
      <c r="APP316"/>
      <c r="APQ316"/>
      <c r="APR316"/>
      <c r="APS316"/>
      <c r="APT316"/>
      <c r="APU316"/>
      <c r="APV316"/>
      <c r="APW316"/>
      <c r="APX316"/>
      <c r="APY316"/>
      <c r="APZ316"/>
      <c r="AQA316"/>
      <c r="AQB316"/>
      <c r="AQC316"/>
      <c r="AQD316"/>
      <c r="AQE316"/>
      <c r="AQF316"/>
      <c r="AQG316"/>
      <c r="AQH316"/>
      <c r="AQI316"/>
      <c r="AQJ316"/>
      <c r="AQK316"/>
      <c r="AQL316"/>
      <c r="AQM316"/>
      <c r="AQN316"/>
      <c r="AQO316"/>
      <c r="AQP316"/>
      <c r="AQQ316"/>
      <c r="AQR316"/>
      <c r="AQS316"/>
      <c r="AQT316"/>
      <c r="AQU316"/>
      <c r="AQV316"/>
      <c r="AQW316"/>
      <c r="AQX316"/>
      <c r="AQY316"/>
      <c r="AQZ316"/>
      <c r="ARA316"/>
      <c r="ARB316"/>
      <c r="ARC316"/>
      <c r="ARD316"/>
      <c r="ARE316"/>
      <c r="ARF316"/>
      <c r="ARG316"/>
      <c r="ARH316"/>
      <c r="ARI316"/>
      <c r="ARJ316"/>
      <c r="ARK316"/>
      <c r="ARL316"/>
      <c r="ARM316"/>
      <c r="ARN316"/>
      <c r="ARO316"/>
      <c r="ARP316"/>
      <c r="ARQ316"/>
      <c r="ARR316"/>
      <c r="ARS316"/>
      <c r="ART316"/>
      <c r="ARU316"/>
      <c r="ARV316"/>
      <c r="ARW316"/>
      <c r="ARX316"/>
      <c r="ARY316"/>
      <c r="ARZ316"/>
      <c r="ASA316"/>
      <c r="ASB316"/>
      <c r="ASC316"/>
      <c r="ASD316"/>
      <c r="ASE316"/>
      <c r="ASF316"/>
      <c r="ASG316"/>
      <c r="ASH316"/>
      <c r="ASI316"/>
      <c r="ASJ316"/>
      <c r="ASK316"/>
      <c r="ASL316"/>
      <c r="ASM316"/>
      <c r="ASN316"/>
      <c r="ASO316"/>
      <c r="ASP316"/>
      <c r="ASQ316"/>
      <c r="ASR316"/>
      <c r="ASS316"/>
      <c r="AST316"/>
      <c r="ASU316"/>
      <c r="ASV316"/>
      <c r="ASW316"/>
      <c r="ASX316"/>
      <c r="ASY316"/>
      <c r="ASZ316"/>
      <c r="ATA316"/>
      <c r="ATB316"/>
      <c r="ATC316"/>
      <c r="ATD316"/>
      <c r="ATE316"/>
      <c r="ATF316"/>
      <c r="ATG316"/>
      <c r="ATH316"/>
      <c r="ATI316"/>
      <c r="ATJ316"/>
      <c r="ATK316"/>
      <c r="ATL316"/>
      <c r="ATM316"/>
      <c r="ATN316"/>
      <c r="ATO316"/>
      <c r="ATP316"/>
      <c r="ATQ316"/>
      <c r="ATR316"/>
      <c r="ATS316"/>
      <c r="ATT316"/>
      <c r="ATU316"/>
      <c r="ATV316"/>
      <c r="ATW316"/>
      <c r="ATX316"/>
      <c r="ATY316"/>
      <c r="ATZ316"/>
      <c r="AUA316"/>
      <c r="AUB316"/>
      <c r="AUC316"/>
      <c r="AUD316"/>
      <c r="AUE316"/>
      <c r="AUF316"/>
      <c r="AUG316"/>
      <c r="AUH316"/>
      <c r="AUI316"/>
      <c r="AUJ316"/>
      <c r="AUK316"/>
      <c r="AUL316"/>
      <c r="AUM316"/>
      <c r="AUN316"/>
      <c r="AUO316"/>
      <c r="AUP316"/>
      <c r="AUQ316"/>
      <c r="AUR316"/>
      <c r="AUS316"/>
      <c r="AUT316"/>
      <c r="AUU316"/>
      <c r="AUV316"/>
      <c r="AUW316"/>
      <c r="AUX316"/>
      <c r="AUY316"/>
      <c r="AUZ316"/>
      <c r="AVA316"/>
      <c r="AVB316"/>
      <c r="AVC316"/>
      <c r="AVD316"/>
      <c r="AVE316"/>
      <c r="AVF316"/>
      <c r="AVG316"/>
      <c r="AVH316"/>
      <c r="AVI316"/>
      <c r="AVJ316"/>
      <c r="AVK316"/>
      <c r="AVL316"/>
      <c r="AVM316"/>
      <c r="AVN316"/>
      <c r="AVO316"/>
      <c r="AVP316"/>
      <c r="AVQ316"/>
      <c r="AVR316"/>
      <c r="AVS316"/>
      <c r="AVT316"/>
      <c r="AVU316"/>
      <c r="AVV316"/>
      <c r="AVW316"/>
      <c r="AVX316"/>
      <c r="AVY316"/>
      <c r="AVZ316"/>
      <c r="AWA316"/>
      <c r="AWB316"/>
      <c r="AWC316"/>
      <c r="AWD316"/>
      <c r="AWE316"/>
      <c r="AWF316"/>
      <c r="AWG316"/>
      <c r="AWH316"/>
      <c r="AWI316"/>
      <c r="AWJ316"/>
      <c r="AWK316"/>
      <c r="AWL316"/>
      <c r="AWM316"/>
      <c r="AWN316"/>
      <c r="AWO316"/>
      <c r="AWP316"/>
      <c r="AWQ316"/>
      <c r="AWR316"/>
      <c r="AWS316"/>
      <c r="AWT316"/>
      <c r="AWU316"/>
      <c r="AWV316"/>
      <c r="AWW316"/>
      <c r="AWX316"/>
      <c r="AWY316"/>
      <c r="AWZ316"/>
      <c r="AXA316"/>
      <c r="AXB316"/>
      <c r="AXC316"/>
      <c r="AXD316"/>
      <c r="AXE316"/>
      <c r="AXF316"/>
      <c r="AXG316"/>
      <c r="AXH316"/>
      <c r="AXI316"/>
      <c r="AXJ316"/>
      <c r="AXK316"/>
      <c r="AXL316"/>
      <c r="AXM316"/>
      <c r="AXN316"/>
      <c r="AXO316"/>
      <c r="AXP316"/>
      <c r="AXQ316"/>
      <c r="AXR316"/>
      <c r="AXS316"/>
      <c r="AXT316"/>
      <c r="AXU316"/>
      <c r="AXV316"/>
      <c r="AXW316"/>
      <c r="AXX316"/>
      <c r="AXY316"/>
      <c r="AXZ316"/>
      <c r="AYA316"/>
      <c r="AYB316"/>
      <c r="AYC316"/>
      <c r="AYD316"/>
      <c r="AYE316"/>
      <c r="AYF316"/>
      <c r="AYG316"/>
      <c r="AYH316"/>
      <c r="AYI316"/>
      <c r="AYJ316"/>
      <c r="AYK316"/>
      <c r="AYL316"/>
      <c r="AYM316"/>
    </row>
    <row r="317" spans="1:1339" x14ac:dyDescent="0.3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  <c r="AGN317"/>
      <c r="AGO317"/>
      <c r="AGP317"/>
      <c r="AGQ317"/>
      <c r="AGR317"/>
      <c r="AGS317"/>
      <c r="AGT317"/>
      <c r="AGU317"/>
      <c r="AGV317"/>
      <c r="AGW317"/>
      <c r="AGX317"/>
      <c r="AGY317"/>
      <c r="AGZ317"/>
      <c r="AHA317"/>
      <c r="AHB317"/>
      <c r="AHC317"/>
      <c r="AHD317"/>
      <c r="AHE317"/>
      <c r="AHF317"/>
      <c r="AHG317"/>
      <c r="AHH317"/>
      <c r="AHI317"/>
      <c r="AHJ317"/>
      <c r="AHK317"/>
      <c r="AHL317"/>
      <c r="AHM317"/>
      <c r="AHN317"/>
      <c r="AHO317"/>
      <c r="AHP317"/>
      <c r="AHQ317"/>
      <c r="AHR317"/>
      <c r="AHS317"/>
      <c r="AHT317"/>
      <c r="AHU317"/>
      <c r="AHV317"/>
      <c r="AHW317"/>
      <c r="AHX317"/>
      <c r="AHY317"/>
      <c r="AHZ317"/>
      <c r="AIA317"/>
      <c r="AIB317"/>
      <c r="AIC317"/>
      <c r="AID317"/>
      <c r="AIE317"/>
      <c r="AIF317"/>
      <c r="AIG317"/>
      <c r="AIH317"/>
      <c r="AII317"/>
      <c r="AIJ317"/>
      <c r="AIK317"/>
      <c r="AIL317"/>
      <c r="AIM317"/>
      <c r="AIN317"/>
      <c r="AIO317"/>
      <c r="AIP317"/>
      <c r="AIQ317"/>
      <c r="AIR317"/>
      <c r="AIS317"/>
      <c r="AIT317"/>
      <c r="AIU317"/>
      <c r="AIV317"/>
      <c r="AIW317"/>
      <c r="AIX317"/>
      <c r="AIY317"/>
      <c r="AIZ317"/>
      <c r="AJA317"/>
      <c r="AJB317"/>
      <c r="AJC317"/>
      <c r="AJD317"/>
      <c r="AJE317"/>
      <c r="AJF317"/>
      <c r="AJG317"/>
      <c r="AJH317"/>
      <c r="AJI317"/>
      <c r="AJJ317"/>
      <c r="AJK317"/>
      <c r="AJL317"/>
      <c r="AJM317"/>
      <c r="AJN317"/>
      <c r="AJO317"/>
      <c r="AJP317"/>
      <c r="AJQ317"/>
      <c r="AJR317"/>
      <c r="AJS317"/>
      <c r="AJT317"/>
      <c r="AJU317"/>
      <c r="AJV317"/>
      <c r="AJW317"/>
      <c r="AJX317"/>
      <c r="AJY317"/>
      <c r="AJZ317"/>
      <c r="AKA317"/>
      <c r="AKB317"/>
      <c r="AKC317"/>
      <c r="AKD317"/>
      <c r="AKE317"/>
      <c r="AKF317"/>
      <c r="AKG317"/>
      <c r="AKH317"/>
      <c r="AKI317"/>
      <c r="AKJ317"/>
      <c r="AKK317"/>
      <c r="AKL317"/>
      <c r="AKM317"/>
      <c r="AKN317"/>
      <c r="AKO317"/>
      <c r="AKP317"/>
      <c r="AKQ317"/>
      <c r="AKR317"/>
      <c r="AKS317"/>
      <c r="AKT317"/>
      <c r="AKU317"/>
      <c r="AKV317"/>
      <c r="AKW317"/>
      <c r="AKX317"/>
      <c r="AKY317"/>
      <c r="AKZ317"/>
      <c r="ALA317"/>
      <c r="ALB317"/>
      <c r="ALC317"/>
      <c r="ALD317"/>
      <c r="ALE317"/>
      <c r="ALF317"/>
      <c r="ALG317"/>
      <c r="ALH317"/>
      <c r="ALI317"/>
      <c r="ALJ317"/>
      <c r="ALK317"/>
      <c r="ALL317"/>
      <c r="ALM317"/>
      <c r="ALN317"/>
      <c r="ALO317"/>
      <c r="ALP317"/>
      <c r="ALQ317"/>
      <c r="ALR317"/>
      <c r="ALS317"/>
      <c r="ALT317"/>
      <c r="ALU317"/>
      <c r="ALV317"/>
      <c r="ALW317"/>
      <c r="ALX317"/>
      <c r="ALY317"/>
      <c r="ALZ317"/>
      <c r="AMA317"/>
      <c r="AMB317"/>
      <c r="AMC317"/>
      <c r="AMD317"/>
      <c r="AME317"/>
      <c r="AMF317"/>
      <c r="AMG317"/>
      <c r="AMH317"/>
      <c r="AMI317"/>
      <c r="AMJ317"/>
      <c r="AMK317"/>
      <c r="AML317"/>
      <c r="AMM317"/>
      <c r="AMN317"/>
      <c r="AMO317"/>
      <c r="AMP317"/>
      <c r="AMQ317"/>
      <c r="AMR317"/>
      <c r="AMS317"/>
      <c r="AMT317"/>
      <c r="AMU317"/>
      <c r="AMV317"/>
      <c r="AMW317"/>
      <c r="AMX317"/>
      <c r="AMY317"/>
      <c r="AMZ317"/>
      <c r="ANA317"/>
      <c r="ANB317"/>
      <c r="ANC317"/>
      <c r="AND317"/>
      <c r="ANE317"/>
      <c r="ANF317"/>
      <c r="ANG317"/>
      <c r="ANH317"/>
      <c r="ANI317"/>
      <c r="ANJ317"/>
      <c r="ANK317"/>
      <c r="ANL317"/>
      <c r="ANM317"/>
      <c r="ANN317"/>
      <c r="ANO317"/>
      <c r="ANP317"/>
      <c r="ANQ317"/>
      <c r="ANR317"/>
      <c r="ANS317"/>
      <c r="ANT317"/>
      <c r="ANU317"/>
      <c r="ANV317"/>
      <c r="ANW317"/>
      <c r="ANX317"/>
      <c r="ANY317"/>
      <c r="ANZ317"/>
      <c r="AOA317"/>
      <c r="AOB317"/>
      <c r="AOC317"/>
      <c r="AOD317"/>
      <c r="AOE317"/>
      <c r="AOF317"/>
      <c r="AOG317"/>
      <c r="AOH317"/>
      <c r="AOI317"/>
      <c r="AOJ317"/>
      <c r="AOK317"/>
      <c r="AOL317"/>
      <c r="AOM317"/>
      <c r="AON317"/>
      <c r="AOO317"/>
      <c r="AOP317"/>
      <c r="AOQ317"/>
      <c r="AOR317"/>
      <c r="AOS317"/>
      <c r="AOT317"/>
      <c r="AOU317"/>
      <c r="AOV317"/>
      <c r="AOW317"/>
      <c r="AOX317"/>
      <c r="AOY317"/>
      <c r="AOZ317"/>
      <c r="APA317"/>
      <c r="APB317"/>
      <c r="APC317"/>
      <c r="APD317"/>
      <c r="APE317"/>
      <c r="APF317"/>
      <c r="APG317"/>
      <c r="APH317"/>
      <c r="API317"/>
      <c r="APJ317"/>
      <c r="APK317"/>
      <c r="APL317"/>
      <c r="APM317"/>
      <c r="APN317"/>
      <c r="APO317"/>
      <c r="APP317"/>
      <c r="APQ317"/>
      <c r="APR317"/>
      <c r="APS317"/>
      <c r="APT317"/>
      <c r="APU317"/>
      <c r="APV317"/>
      <c r="APW317"/>
      <c r="APX317"/>
      <c r="APY317"/>
      <c r="APZ317"/>
      <c r="AQA317"/>
      <c r="AQB317"/>
      <c r="AQC317"/>
      <c r="AQD317"/>
      <c r="AQE317"/>
      <c r="AQF317"/>
      <c r="AQG317"/>
      <c r="AQH317"/>
      <c r="AQI317"/>
      <c r="AQJ317"/>
      <c r="AQK317"/>
      <c r="AQL317"/>
      <c r="AQM317"/>
      <c r="AQN317"/>
      <c r="AQO317"/>
      <c r="AQP317"/>
      <c r="AQQ317"/>
      <c r="AQR317"/>
      <c r="AQS317"/>
      <c r="AQT317"/>
      <c r="AQU317"/>
      <c r="AQV317"/>
      <c r="AQW317"/>
      <c r="AQX317"/>
      <c r="AQY317"/>
      <c r="AQZ317"/>
      <c r="ARA317"/>
      <c r="ARB317"/>
      <c r="ARC317"/>
      <c r="ARD317"/>
      <c r="ARE317"/>
      <c r="ARF317"/>
      <c r="ARG317"/>
      <c r="ARH317"/>
      <c r="ARI317"/>
      <c r="ARJ317"/>
      <c r="ARK317"/>
      <c r="ARL317"/>
      <c r="ARM317"/>
      <c r="ARN317"/>
      <c r="ARO317"/>
      <c r="ARP317"/>
      <c r="ARQ317"/>
      <c r="ARR317"/>
      <c r="ARS317"/>
      <c r="ART317"/>
      <c r="ARU317"/>
      <c r="ARV317"/>
      <c r="ARW317"/>
      <c r="ARX317"/>
      <c r="ARY317"/>
      <c r="ARZ317"/>
      <c r="ASA317"/>
      <c r="ASB317"/>
      <c r="ASC317"/>
      <c r="ASD317"/>
      <c r="ASE317"/>
      <c r="ASF317"/>
      <c r="ASG317"/>
      <c r="ASH317"/>
      <c r="ASI317"/>
      <c r="ASJ317"/>
      <c r="ASK317"/>
      <c r="ASL317"/>
      <c r="ASM317"/>
      <c r="ASN317"/>
      <c r="ASO317"/>
      <c r="ASP317"/>
      <c r="ASQ317"/>
      <c r="ASR317"/>
      <c r="ASS317"/>
      <c r="AST317"/>
      <c r="ASU317"/>
      <c r="ASV317"/>
      <c r="ASW317"/>
      <c r="ASX317"/>
      <c r="ASY317"/>
      <c r="ASZ317"/>
      <c r="ATA317"/>
      <c r="ATB317"/>
      <c r="ATC317"/>
      <c r="ATD317"/>
      <c r="ATE317"/>
      <c r="ATF317"/>
      <c r="ATG317"/>
      <c r="ATH317"/>
      <c r="ATI317"/>
      <c r="ATJ317"/>
      <c r="ATK317"/>
      <c r="ATL317"/>
      <c r="ATM317"/>
      <c r="ATN317"/>
      <c r="ATO317"/>
      <c r="ATP317"/>
      <c r="ATQ317"/>
      <c r="ATR317"/>
      <c r="ATS317"/>
      <c r="ATT317"/>
      <c r="ATU317"/>
      <c r="ATV317"/>
      <c r="ATW317"/>
      <c r="ATX317"/>
      <c r="ATY317"/>
      <c r="ATZ317"/>
      <c r="AUA317"/>
      <c r="AUB317"/>
      <c r="AUC317"/>
      <c r="AUD317"/>
      <c r="AUE317"/>
      <c r="AUF317"/>
      <c r="AUG317"/>
      <c r="AUH317"/>
      <c r="AUI317"/>
      <c r="AUJ317"/>
      <c r="AUK317"/>
      <c r="AUL317"/>
      <c r="AUM317"/>
      <c r="AUN317"/>
      <c r="AUO317"/>
      <c r="AUP317"/>
      <c r="AUQ317"/>
      <c r="AUR317"/>
      <c r="AUS317"/>
      <c r="AUT317"/>
      <c r="AUU317"/>
      <c r="AUV317"/>
      <c r="AUW317"/>
      <c r="AUX317"/>
      <c r="AUY317"/>
      <c r="AUZ317"/>
      <c r="AVA317"/>
      <c r="AVB317"/>
      <c r="AVC317"/>
      <c r="AVD317"/>
      <c r="AVE317"/>
      <c r="AVF317"/>
      <c r="AVG317"/>
      <c r="AVH317"/>
      <c r="AVI317"/>
      <c r="AVJ317"/>
      <c r="AVK317"/>
      <c r="AVL317"/>
      <c r="AVM317"/>
      <c r="AVN317"/>
      <c r="AVO317"/>
      <c r="AVP317"/>
      <c r="AVQ317"/>
      <c r="AVR317"/>
      <c r="AVS317"/>
      <c r="AVT317"/>
      <c r="AVU317"/>
      <c r="AVV317"/>
      <c r="AVW317"/>
      <c r="AVX317"/>
      <c r="AVY317"/>
      <c r="AVZ317"/>
      <c r="AWA317"/>
      <c r="AWB317"/>
      <c r="AWC317"/>
      <c r="AWD317"/>
      <c r="AWE317"/>
      <c r="AWF317"/>
      <c r="AWG317"/>
      <c r="AWH317"/>
      <c r="AWI317"/>
      <c r="AWJ317"/>
      <c r="AWK317"/>
      <c r="AWL317"/>
      <c r="AWM317"/>
      <c r="AWN317"/>
      <c r="AWO317"/>
      <c r="AWP317"/>
      <c r="AWQ317"/>
      <c r="AWR317"/>
      <c r="AWS317"/>
      <c r="AWT317"/>
      <c r="AWU317"/>
      <c r="AWV317"/>
      <c r="AWW317"/>
      <c r="AWX317"/>
      <c r="AWY317"/>
      <c r="AWZ317"/>
      <c r="AXA317"/>
      <c r="AXB317"/>
      <c r="AXC317"/>
      <c r="AXD317"/>
      <c r="AXE317"/>
      <c r="AXF317"/>
      <c r="AXG317"/>
      <c r="AXH317"/>
      <c r="AXI317"/>
      <c r="AXJ317"/>
      <c r="AXK317"/>
      <c r="AXL317"/>
      <c r="AXM317"/>
      <c r="AXN317"/>
      <c r="AXO317"/>
      <c r="AXP317"/>
      <c r="AXQ317"/>
      <c r="AXR317"/>
      <c r="AXS317"/>
      <c r="AXT317"/>
      <c r="AXU317"/>
      <c r="AXV317"/>
      <c r="AXW317"/>
      <c r="AXX317"/>
      <c r="AXY317"/>
      <c r="AXZ317"/>
      <c r="AYA317"/>
      <c r="AYB317"/>
      <c r="AYC317"/>
      <c r="AYD317"/>
      <c r="AYE317"/>
      <c r="AYF317"/>
      <c r="AYG317"/>
      <c r="AYH317"/>
      <c r="AYI317"/>
      <c r="AYJ317"/>
      <c r="AYK317"/>
      <c r="AYL317"/>
      <c r="AYM317"/>
    </row>
    <row r="318" spans="1:1339" x14ac:dyDescent="0.3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  <c r="AGN318"/>
      <c r="AGO318"/>
      <c r="AGP318"/>
      <c r="AGQ318"/>
      <c r="AGR318"/>
      <c r="AGS318"/>
      <c r="AGT318"/>
      <c r="AGU318"/>
      <c r="AGV318"/>
      <c r="AGW318"/>
      <c r="AGX318"/>
      <c r="AGY318"/>
      <c r="AGZ318"/>
      <c r="AHA318"/>
      <c r="AHB318"/>
      <c r="AHC318"/>
      <c r="AHD318"/>
      <c r="AHE318"/>
      <c r="AHF318"/>
      <c r="AHG318"/>
      <c r="AHH318"/>
      <c r="AHI318"/>
      <c r="AHJ318"/>
      <c r="AHK318"/>
      <c r="AHL318"/>
      <c r="AHM318"/>
      <c r="AHN318"/>
      <c r="AHO318"/>
      <c r="AHP318"/>
      <c r="AHQ318"/>
      <c r="AHR318"/>
      <c r="AHS318"/>
      <c r="AHT318"/>
      <c r="AHU318"/>
      <c r="AHV318"/>
      <c r="AHW318"/>
      <c r="AHX318"/>
      <c r="AHY318"/>
      <c r="AHZ318"/>
      <c r="AIA318"/>
      <c r="AIB318"/>
      <c r="AIC318"/>
      <c r="AID318"/>
      <c r="AIE318"/>
      <c r="AIF318"/>
      <c r="AIG318"/>
      <c r="AIH318"/>
      <c r="AII318"/>
      <c r="AIJ318"/>
      <c r="AIK318"/>
      <c r="AIL318"/>
      <c r="AIM318"/>
      <c r="AIN318"/>
      <c r="AIO318"/>
      <c r="AIP318"/>
      <c r="AIQ318"/>
      <c r="AIR318"/>
      <c r="AIS318"/>
      <c r="AIT318"/>
      <c r="AIU318"/>
      <c r="AIV318"/>
      <c r="AIW318"/>
      <c r="AIX318"/>
      <c r="AIY318"/>
      <c r="AIZ318"/>
      <c r="AJA318"/>
      <c r="AJB318"/>
      <c r="AJC318"/>
      <c r="AJD318"/>
      <c r="AJE318"/>
      <c r="AJF318"/>
      <c r="AJG318"/>
      <c r="AJH318"/>
      <c r="AJI318"/>
      <c r="AJJ318"/>
      <c r="AJK318"/>
      <c r="AJL318"/>
      <c r="AJM318"/>
      <c r="AJN318"/>
      <c r="AJO318"/>
      <c r="AJP318"/>
      <c r="AJQ318"/>
      <c r="AJR318"/>
      <c r="AJS318"/>
      <c r="AJT318"/>
      <c r="AJU318"/>
      <c r="AJV318"/>
      <c r="AJW318"/>
      <c r="AJX318"/>
      <c r="AJY318"/>
      <c r="AJZ318"/>
      <c r="AKA318"/>
      <c r="AKB318"/>
      <c r="AKC318"/>
      <c r="AKD318"/>
      <c r="AKE318"/>
      <c r="AKF318"/>
      <c r="AKG318"/>
      <c r="AKH318"/>
      <c r="AKI318"/>
      <c r="AKJ318"/>
      <c r="AKK318"/>
      <c r="AKL318"/>
      <c r="AKM318"/>
      <c r="AKN318"/>
      <c r="AKO318"/>
      <c r="AKP318"/>
      <c r="AKQ318"/>
      <c r="AKR318"/>
      <c r="AKS318"/>
      <c r="AKT318"/>
      <c r="AKU318"/>
      <c r="AKV318"/>
      <c r="AKW318"/>
      <c r="AKX318"/>
      <c r="AKY318"/>
      <c r="AKZ318"/>
      <c r="ALA318"/>
      <c r="ALB318"/>
      <c r="ALC318"/>
      <c r="ALD318"/>
      <c r="ALE318"/>
      <c r="ALF318"/>
      <c r="ALG318"/>
      <c r="ALH318"/>
      <c r="ALI318"/>
      <c r="ALJ318"/>
      <c r="ALK318"/>
      <c r="ALL318"/>
      <c r="ALM318"/>
      <c r="ALN318"/>
      <c r="ALO318"/>
      <c r="ALP318"/>
      <c r="ALQ318"/>
      <c r="ALR318"/>
      <c r="ALS318"/>
      <c r="ALT318"/>
      <c r="ALU318"/>
      <c r="ALV318"/>
      <c r="ALW318"/>
      <c r="ALX318"/>
      <c r="ALY318"/>
      <c r="ALZ318"/>
      <c r="AMA318"/>
      <c r="AMB318"/>
      <c r="AMC318"/>
      <c r="AMD318"/>
      <c r="AME318"/>
      <c r="AMF318"/>
      <c r="AMG318"/>
      <c r="AMH318"/>
      <c r="AMI318"/>
      <c r="AMJ318"/>
      <c r="AMK318"/>
      <c r="AML318"/>
      <c r="AMM318"/>
      <c r="AMN318"/>
      <c r="AMO318"/>
      <c r="AMP318"/>
      <c r="AMQ318"/>
      <c r="AMR318"/>
      <c r="AMS318"/>
      <c r="AMT318"/>
      <c r="AMU318"/>
      <c r="AMV318"/>
      <c r="AMW318"/>
      <c r="AMX318"/>
      <c r="AMY318"/>
      <c r="AMZ318"/>
      <c r="ANA318"/>
      <c r="ANB318"/>
      <c r="ANC318"/>
      <c r="AND318"/>
      <c r="ANE318"/>
      <c r="ANF318"/>
      <c r="ANG318"/>
      <c r="ANH318"/>
      <c r="ANI318"/>
      <c r="ANJ318"/>
      <c r="ANK318"/>
      <c r="ANL318"/>
      <c r="ANM318"/>
      <c r="ANN318"/>
      <c r="ANO318"/>
      <c r="ANP318"/>
      <c r="ANQ318"/>
      <c r="ANR318"/>
      <c r="ANS318"/>
      <c r="ANT318"/>
      <c r="ANU318"/>
      <c r="ANV318"/>
      <c r="ANW318"/>
      <c r="ANX318"/>
      <c r="ANY318"/>
      <c r="ANZ318"/>
      <c r="AOA318"/>
      <c r="AOB318"/>
      <c r="AOC318"/>
      <c r="AOD318"/>
      <c r="AOE318"/>
      <c r="AOF318"/>
      <c r="AOG318"/>
      <c r="AOH318"/>
      <c r="AOI318"/>
      <c r="AOJ318"/>
      <c r="AOK318"/>
      <c r="AOL318"/>
      <c r="AOM318"/>
      <c r="AON318"/>
      <c r="AOO318"/>
      <c r="AOP318"/>
      <c r="AOQ318"/>
      <c r="AOR318"/>
      <c r="AOS318"/>
      <c r="AOT318"/>
      <c r="AOU318"/>
      <c r="AOV318"/>
      <c r="AOW318"/>
      <c r="AOX318"/>
      <c r="AOY318"/>
      <c r="AOZ318"/>
      <c r="APA318"/>
      <c r="APB318"/>
      <c r="APC318"/>
      <c r="APD318"/>
      <c r="APE318"/>
      <c r="APF318"/>
      <c r="APG318"/>
      <c r="APH318"/>
      <c r="API318"/>
      <c r="APJ318"/>
      <c r="APK318"/>
      <c r="APL318"/>
      <c r="APM318"/>
      <c r="APN318"/>
      <c r="APO318"/>
      <c r="APP318"/>
      <c r="APQ318"/>
      <c r="APR318"/>
      <c r="APS318"/>
      <c r="APT318"/>
      <c r="APU318"/>
      <c r="APV318"/>
      <c r="APW318"/>
      <c r="APX318"/>
      <c r="APY318"/>
      <c r="APZ318"/>
      <c r="AQA318"/>
      <c r="AQB318"/>
      <c r="AQC318"/>
      <c r="AQD318"/>
      <c r="AQE318"/>
      <c r="AQF318"/>
      <c r="AQG318"/>
      <c r="AQH318"/>
      <c r="AQI318"/>
      <c r="AQJ318"/>
      <c r="AQK318"/>
      <c r="AQL318"/>
      <c r="AQM318"/>
      <c r="AQN318"/>
      <c r="AQO318"/>
      <c r="AQP318"/>
      <c r="AQQ318"/>
      <c r="AQR318"/>
      <c r="AQS318"/>
      <c r="AQT318"/>
      <c r="AQU318"/>
      <c r="AQV318"/>
      <c r="AQW318"/>
      <c r="AQX318"/>
      <c r="AQY318"/>
      <c r="AQZ318"/>
      <c r="ARA318"/>
      <c r="ARB318"/>
      <c r="ARC318"/>
      <c r="ARD318"/>
      <c r="ARE318"/>
      <c r="ARF318"/>
      <c r="ARG318"/>
      <c r="ARH318"/>
      <c r="ARI318"/>
      <c r="ARJ318"/>
      <c r="ARK318"/>
      <c r="ARL318"/>
      <c r="ARM318"/>
      <c r="ARN318"/>
      <c r="ARO318"/>
      <c r="ARP318"/>
      <c r="ARQ318"/>
      <c r="ARR318"/>
      <c r="ARS318"/>
      <c r="ART318"/>
      <c r="ARU318"/>
      <c r="ARV318"/>
      <c r="ARW318"/>
      <c r="ARX318"/>
      <c r="ARY318"/>
      <c r="ARZ318"/>
      <c r="ASA318"/>
      <c r="ASB318"/>
      <c r="ASC318"/>
      <c r="ASD318"/>
      <c r="ASE318"/>
      <c r="ASF318"/>
      <c r="ASG318"/>
      <c r="ASH318"/>
      <c r="ASI318"/>
      <c r="ASJ318"/>
      <c r="ASK318"/>
      <c r="ASL318"/>
      <c r="ASM318"/>
      <c r="ASN318"/>
      <c r="ASO318"/>
      <c r="ASP318"/>
      <c r="ASQ318"/>
      <c r="ASR318"/>
      <c r="ASS318"/>
      <c r="AST318"/>
      <c r="ASU318"/>
      <c r="ASV318"/>
      <c r="ASW318"/>
      <c r="ASX318"/>
      <c r="ASY318"/>
      <c r="ASZ318"/>
      <c r="ATA318"/>
      <c r="ATB318"/>
      <c r="ATC318"/>
      <c r="ATD318"/>
      <c r="ATE318"/>
      <c r="ATF318"/>
      <c r="ATG318"/>
      <c r="ATH318"/>
      <c r="ATI318"/>
      <c r="ATJ318"/>
      <c r="ATK318"/>
      <c r="ATL318"/>
      <c r="ATM318"/>
      <c r="ATN318"/>
      <c r="ATO318"/>
      <c r="ATP318"/>
      <c r="ATQ318"/>
      <c r="ATR318"/>
      <c r="ATS318"/>
      <c r="ATT318"/>
      <c r="ATU318"/>
      <c r="ATV318"/>
      <c r="ATW318"/>
      <c r="ATX318"/>
      <c r="ATY318"/>
      <c r="ATZ318"/>
      <c r="AUA318"/>
      <c r="AUB318"/>
      <c r="AUC318"/>
      <c r="AUD318"/>
      <c r="AUE318"/>
      <c r="AUF318"/>
      <c r="AUG318"/>
      <c r="AUH318"/>
      <c r="AUI318"/>
      <c r="AUJ318"/>
      <c r="AUK318"/>
      <c r="AUL318"/>
      <c r="AUM318"/>
      <c r="AUN318"/>
      <c r="AUO318"/>
      <c r="AUP318"/>
      <c r="AUQ318"/>
      <c r="AUR318"/>
      <c r="AUS318"/>
      <c r="AUT318"/>
      <c r="AUU318"/>
      <c r="AUV318"/>
      <c r="AUW318"/>
      <c r="AUX318"/>
      <c r="AUY318"/>
      <c r="AUZ318"/>
      <c r="AVA318"/>
      <c r="AVB318"/>
      <c r="AVC318"/>
      <c r="AVD318"/>
      <c r="AVE318"/>
      <c r="AVF318"/>
      <c r="AVG318"/>
      <c r="AVH318"/>
      <c r="AVI318"/>
      <c r="AVJ318"/>
      <c r="AVK318"/>
      <c r="AVL318"/>
      <c r="AVM318"/>
      <c r="AVN318"/>
      <c r="AVO318"/>
      <c r="AVP318"/>
      <c r="AVQ318"/>
      <c r="AVR318"/>
      <c r="AVS318"/>
      <c r="AVT318"/>
      <c r="AVU318"/>
      <c r="AVV318"/>
      <c r="AVW318"/>
      <c r="AVX318"/>
      <c r="AVY318"/>
      <c r="AVZ318"/>
      <c r="AWA318"/>
      <c r="AWB318"/>
      <c r="AWC318"/>
      <c r="AWD318"/>
      <c r="AWE318"/>
      <c r="AWF318"/>
      <c r="AWG318"/>
      <c r="AWH318"/>
      <c r="AWI318"/>
      <c r="AWJ318"/>
      <c r="AWK318"/>
      <c r="AWL318"/>
      <c r="AWM318"/>
      <c r="AWN318"/>
      <c r="AWO318"/>
      <c r="AWP318"/>
      <c r="AWQ318"/>
      <c r="AWR318"/>
      <c r="AWS318"/>
      <c r="AWT318"/>
      <c r="AWU318"/>
      <c r="AWV318"/>
      <c r="AWW318"/>
      <c r="AWX318"/>
      <c r="AWY318"/>
      <c r="AWZ318"/>
      <c r="AXA318"/>
      <c r="AXB318"/>
      <c r="AXC318"/>
      <c r="AXD318"/>
      <c r="AXE318"/>
      <c r="AXF318"/>
      <c r="AXG318"/>
      <c r="AXH318"/>
      <c r="AXI318"/>
      <c r="AXJ318"/>
      <c r="AXK318"/>
      <c r="AXL318"/>
      <c r="AXM318"/>
      <c r="AXN318"/>
      <c r="AXO318"/>
      <c r="AXP318"/>
      <c r="AXQ318"/>
      <c r="AXR318"/>
      <c r="AXS318"/>
      <c r="AXT318"/>
      <c r="AXU318"/>
      <c r="AXV318"/>
      <c r="AXW318"/>
      <c r="AXX318"/>
      <c r="AXY318"/>
      <c r="AXZ318"/>
      <c r="AYA318"/>
      <c r="AYB318"/>
      <c r="AYC318"/>
      <c r="AYD318"/>
      <c r="AYE318"/>
      <c r="AYF318"/>
      <c r="AYG318"/>
      <c r="AYH318"/>
      <c r="AYI318"/>
      <c r="AYJ318"/>
      <c r="AYK318"/>
      <c r="AYL318"/>
      <c r="AYM318"/>
    </row>
    <row r="319" spans="1:1339" x14ac:dyDescent="0.3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  <c r="AGN319"/>
      <c r="AGO319"/>
      <c r="AGP319"/>
      <c r="AGQ319"/>
      <c r="AGR319"/>
      <c r="AGS319"/>
      <c r="AGT319"/>
      <c r="AGU319"/>
      <c r="AGV319"/>
      <c r="AGW319"/>
      <c r="AGX319"/>
      <c r="AGY319"/>
      <c r="AGZ319"/>
      <c r="AHA319"/>
      <c r="AHB319"/>
      <c r="AHC319"/>
      <c r="AHD319"/>
      <c r="AHE319"/>
      <c r="AHF319"/>
      <c r="AHG319"/>
      <c r="AHH319"/>
      <c r="AHI319"/>
      <c r="AHJ319"/>
      <c r="AHK319"/>
      <c r="AHL319"/>
      <c r="AHM319"/>
      <c r="AHN319"/>
      <c r="AHO319"/>
      <c r="AHP319"/>
      <c r="AHQ319"/>
      <c r="AHR319"/>
      <c r="AHS319"/>
      <c r="AHT319"/>
      <c r="AHU319"/>
      <c r="AHV319"/>
      <c r="AHW319"/>
      <c r="AHX319"/>
      <c r="AHY319"/>
      <c r="AHZ319"/>
      <c r="AIA319"/>
      <c r="AIB319"/>
      <c r="AIC319"/>
      <c r="AID319"/>
      <c r="AIE319"/>
      <c r="AIF319"/>
      <c r="AIG319"/>
      <c r="AIH319"/>
      <c r="AII319"/>
      <c r="AIJ319"/>
      <c r="AIK319"/>
      <c r="AIL319"/>
      <c r="AIM319"/>
      <c r="AIN319"/>
      <c r="AIO319"/>
      <c r="AIP319"/>
      <c r="AIQ319"/>
      <c r="AIR319"/>
      <c r="AIS319"/>
      <c r="AIT319"/>
      <c r="AIU319"/>
      <c r="AIV319"/>
      <c r="AIW319"/>
      <c r="AIX319"/>
      <c r="AIY319"/>
      <c r="AIZ319"/>
      <c r="AJA319"/>
      <c r="AJB319"/>
      <c r="AJC319"/>
      <c r="AJD319"/>
      <c r="AJE319"/>
      <c r="AJF319"/>
      <c r="AJG319"/>
      <c r="AJH319"/>
      <c r="AJI319"/>
      <c r="AJJ319"/>
      <c r="AJK319"/>
      <c r="AJL319"/>
      <c r="AJM319"/>
      <c r="AJN319"/>
      <c r="AJO319"/>
      <c r="AJP319"/>
      <c r="AJQ319"/>
      <c r="AJR319"/>
      <c r="AJS319"/>
      <c r="AJT319"/>
      <c r="AJU319"/>
      <c r="AJV319"/>
      <c r="AJW319"/>
      <c r="AJX319"/>
      <c r="AJY319"/>
      <c r="AJZ319"/>
      <c r="AKA319"/>
      <c r="AKB319"/>
      <c r="AKC319"/>
      <c r="AKD319"/>
      <c r="AKE319"/>
      <c r="AKF319"/>
      <c r="AKG319"/>
      <c r="AKH319"/>
      <c r="AKI319"/>
      <c r="AKJ319"/>
      <c r="AKK319"/>
      <c r="AKL319"/>
      <c r="AKM319"/>
      <c r="AKN319"/>
      <c r="AKO319"/>
      <c r="AKP319"/>
      <c r="AKQ319"/>
      <c r="AKR319"/>
      <c r="AKS319"/>
      <c r="AKT319"/>
      <c r="AKU319"/>
      <c r="AKV319"/>
      <c r="AKW319"/>
      <c r="AKX319"/>
      <c r="AKY319"/>
      <c r="AKZ319"/>
      <c r="ALA319"/>
      <c r="ALB319"/>
      <c r="ALC319"/>
      <c r="ALD319"/>
      <c r="ALE319"/>
      <c r="ALF319"/>
      <c r="ALG319"/>
      <c r="ALH319"/>
      <c r="ALI319"/>
      <c r="ALJ319"/>
      <c r="ALK319"/>
      <c r="ALL319"/>
      <c r="ALM319"/>
      <c r="ALN319"/>
      <c r="ALO319"/>
      <c r="ALP319"/>
      <c r="ALQ319"/>
      <c r="ALR319"/>
      <c r="ALS319"/>
      <c r="ALT319"/>
      <c r="ALU319"/>
      <c r="ALV319"/>
      <c r="ALW319"/>
      <c r="ALX319"/>
      <c r="ALY319"/>
      <c r="ALZ319"/>
      <c r="AMA319"/>
      <c r="AMB319"/>
      <c r="AMC319"/>
      <c r="AMD319"/>
      <c r="AME319"/>
      <c r="AMF319"/>
      <c r="AMG319"/>
      <c r="AMH319"/>
      <c r="AMI319"/>
      <c r="AMJ319"/>
      <c r="AMK319"/>
      <c r="AML319"/>
      <c r="AMM319"/>
      <c r="AMN319"/>
      <c r="AMO319"/>
      <c r="AMP319"/>
      <c r="AMQ319"/>
      <c r="AMR319"/>
      <c r="AMS319"/>
      <c r="AMT319"/>
      <c r="AMU319"/>
      <c r="AMV319"/>
      <c r="AMW319"/>
      <c r="AMX319"/>
      <c r="AMY319"/>
      <c r="AMZ319"/>
      <c r="ANA319"/>
      <c r="ANB319"/>
      <c r="ANC319"/>
      <c r="AND319"/>
      <c r="ANE319"/>
      <c r="ANF319"/>
      <c r="ANG319"/>
      <c r="ANH319"/>
      <c r="ANI319"/>
      <c r="ANJ319"/>
      <c r="ANK319"/>
      <c r="ANL319"/>
      <c r="ANM319"/>
      <c r="ANN319"/>
      <c r="ANO319"/>
      <c r="ANP319"/>
      <c r="ANQ319"/>
      <c r="ANR319"/>
      <c r="ANS319"/>
      <c r="ANT319"/>
      <c r="ANU319"/>
      <c r="ANV319"/>
      <c r="ANW319"/>
      <c r="ANX319"/>
      <c r="ANY319"/>
      <c r="ANZ319"/>
      <c r="AOA319"/>
      <c r="AOB319"/>
      <c r="AOC319"/>
      <c r="AOD319"/>
      <c r="AOE319"/>
      <c r="AOF319"/>
      <c r="AOG319"/>
      <c r="AOH319"/>
      <c r="AOI319"/>
      <c r="AOJ319"/>
      <c r="AOK319"/>
      <c r="AOL319"/>
      <c r="AOM319"/>
      <c r="AON319"/>
      <c r="AOO319"/>
      <c r="AOP319"/>
      <c r="AOQ319"/>
      <c r="AOR319"/>
      <c r="AOS319"/>
      <c r="AOT319"/>
      <c r="AOU319"/>
      <c r="AOV319"/>
      <c r="AOW319"/>
      <c r="AOX319"/>
      <c r="AOY319"/>
      <c r="AOZ319"/>
      <c r="APA319"/>
      <c r="APB319"/>
      <c r="APC319"/>
      <c r="APD319"/>
      <c r="APE319"/>
      <c r="APF319"/>
      <c r="APG319"/>
      <c r="APH319"/>
      <c r="API319"/>
      <c r="APJ319"/>
      <c r="APK319"/>
      <c r="APL319"/>
      <c r="APM319"/>
      <c r="APN319"/>
      <c r="APO319"/>
      <c r="APP319"/>
      <c r="APQ319"/>
      <c r="APR319"/>
      <c r="APS319"/>
      <c r="APT319"/>
      <c r="APU319"/>
      <c r="APV319"/>
      <c r="APW319"/>
      <c r="APX319"/>
      <c r="APY319"/>
      <c r="APZ319"/>
      <c r="AQA319"/>
      <c r="AQB319"/>
      <c r="AQC319"/>
      <c r="AQD319"/>
      <c r="AQE319"/>
      <c r="AQF319"/>
      <c r="AQG319"/>
      <c r="AQH319"/>
      <c r="AQI319"/>
      <c r="AQJ319"/>
      <c r="AQK319"/>
      <c r="AQL319"/>
      <c r="AQM319"/>
      <c r="AQN319"/>
      <c r="AQO319"/>
      <c r="AQP319"/>
      <c r="AQQ319"/>
      <c r="AQR319"/>
      <c r="AQS319"/>
      <c r="AQT319"/>
      <c r="AQU319"/>
      <c r="AQV319"/>
      <c r="AQW319"/>
      <c r="AQX319"/>
      <c r="AQY319"/>
      <c r="AQZ319"/>
      <c r="ARA319"/>
      <c r="ARB319"/>
      <c r="ARC319"/>
      <c r="ARD319"/>
      <c r="ARE319"/>
      <c r="ARF319"/>
      <c r="ARG319"/>
      <c r="ARH319"/>
      <c r="ARI319"/>
      <c r="ARJ319"/>
      <c r="ARK319"/>
      <c r="ARL319"/>
      <c r="ARM319"/>
      <c r="ARN319"/>
      <c r="ARO319"/>
      <c r="ARP319"/>
      <c r="ARQ319"/>
      <c r="ARR319"/>
      <c r="ARS319"/>
      <c r="ART319"/>
      <c r="ARU319"/>
      <c r="ARV319"/>
      <c r="ARW319"/>
      <c r="ARX319"/>
      <c r="ARY319"/>
      <c r="ARZ319"/>
      <c r="ASA319"/>
      <c r="ASB319"/>
      <c r="ASC319"/>
      <c r="ASD319"/>
      <c r="ASE319"/>
      <c r="ASF319"/>
      <c r="ASG319"/>
      <c r="ASH319"/>
      <c r="ASI319"/>
      <c r="ASJ319"/>
      <c r="ASK319"/>
      <c r="ASL319"/>
      <c r="ASM319"/>
      <c r="ASN319"/>
      <c r="ASO319"/>
      <c r="ASP319"/>
      <c r="ASQ319"/>
      <c r="ASR319"/>
      <c r="ASS319"/>
      <c r="AST319"/>
      <c r="ASU319"/>
      <c r="ASV319"/>
      <c r="ASW319"/>
      <c r="ASX319"/>
      <c r="ASY319"/>
      <c r="ASZ319"/>
      <c r="ATA319"/>
      <c r="ATB319"/>
      <c r="ATC319"/>
      <c r="ATD319"/>
      <c r="ATE319"/>
      <c r="ATF319"/>
      <c r="ATG319"/>
      <c r="ATH319"/>
      <c r="ATI319"/>
      <c r="ATJ319"/>
      <c r="ATK319"/>
      <c r="ATL319"/>
      <c r="ATM319"/>
      <c r="ATN319"/>
      <c r="ATO319"/>
      <c r="ATP319"/>
      <c r="ATQ319"/>
      <c r="ATR319"/>
      <c r="ATS319"/>
      <c r="ATT319"/>
      <c r="ATU319"/>
      <c r="ATV319"/>
      <c r="ATW319"/>
      <c r="ATX319"/>
      <c r="ATY319"/>
      <c r="ATZ319"/>
      <c r="AUA319"/>
      <c r="AUB319"/>
      <c r="AUC319"/>
      <c r="AUD319"/>
      <c r="AUE319"/>
      <c r="AUF319"/>
      <c r="AUG319"/>
      <c r="AUH319"/>
      <c r="AUI319"/>
      <c r="AUJ319"/>
      <c r="AUK319"/>
      <c r="AUL319"/>
      <c r="AUM319"/>
      <c r="AUN319"/>
      <c r="AUO319"/>
      <c r="AUP319"/>
      <c r="AUQ319"/>
      <c r="AUR319"/>
      <c r="AUS319"/>
      <c r="AUT319"/>
      <c r="AUU319"/>
      <c r="AUV319"/>
      <c r="AUW319"/>
      <c r="AUX319"/>
      <c r="AUY319"/>
      <c r="AUZ319"/>
      <c r="AVA319"/>
      <c r="AVB319"/>
      <c r="AVC319"/>
      <c r="AVD319"/>
      <c r="AVE319"/>
      <c r="AVF319"/>
      <c r="AVG319"/>
      <c r="AVH319"/>
      <c r="AVI319"/>
      <c r="AVJ319"/>
      <c r="AVK319"/>
      <c r="AVL319"/>
      <c r="AVM319"/>
      <c r="AVN319"/>
      <c r="AVO319"/>
      <c r="AVP319"/>
      <c r="AVQ319"/>
      <c r="AVR319"/>
      <c r="AVS319"/>
      <c r="AVT319"/>
      <c r="AVU319"/>
      <c r="AVV319"/>
      <c r="AVW319"/>
      <c r="AVX319"/>
      <c r="AVY319"/>
      <c r="AVZ319"/>
      <c r="AWA319"/>
      <c r="AWB319"/>
      <c r="AWC319"/>
      <c r="AWD319"/>
      <c r="AWE319"/>
      <c r="AWF319"/>
      <c r="AWG319"/>
      <c r="AWH319"/>
      <c r="AWI319"/>
      <c r="AWJ319"/>
      <c r="AWK319"/>
      <c r="AWL319"/>
      <c r="AWM319"/>
      <c r="AWN319"/>
      <c r="AWO319"/>
      <c r="AWP319"/>
      <c r="AWQ319"/>
      <c r="AWR319"/>
      <c r="AWS319"/>
      <c r="AWT319"/>
      <c r="AWU319"/>
      <c r="AWV319"/>
      <c r="AWW319"/>
      <c r="AWX319"/>
      <c r="AWY319"/>
      <c r="AWZ319"/>
      <c r="AXA319"/>
      <c r="AXB319"/>
      <c r="AXC319"/>
      <c r="AXD319"/>
      <c r="AXE319"/>
      <c r="AXF319"/>
      <c r="AXG319"/>
      <c r="AXH319"/>
      <c r="AXI319"/>
      <c r="AXJ319"/>
      <c r="AXK319"/>
      <c r="AXL319"/>
      <c r="AXM319"/>
      <c r="AXN319"/>
      <c r="AXO319"/>
      <c r="AXP319"/>
      <c r="AXQ319"/>
      <c r="AXR319"/>
      <c r="AXS319"/>
      <c r="AXT319"/>
      <c r="AXU319"/>
      <c r="AXV319"/>
      <c r="AXW319"/>
      <c r="AXX319"/>
      <c r="AXY319"/>
      <c r="AXZ319"/>
      <c r="AYA319"/>
      <c r="AYB319"/>
      <c r="AYC319"/>
      <c r="AYD319"/>
      <c r="AYE319"/>
      <c r="AYF319"/>
      <c r="AYG319"/>
      <c r="AYH319"/>
      <c r="AYI319"/>
      <c r="AYJ319"/>
      <c r="AYK319"/>
      <c r="AYL319"/>
      <c r="AYM319"/>
    </row>
    <row r="320" spans="1:1339" x14ac:dyDescent="0.3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  <c r="AGN320"/>
      <c r="AGO320"/>
      <c r="AGP320"/>
      <c r="AGQ320"/>
      <c r="AGR320"/>
      <c r="AGS320"/>
      <c r="AGT320"/>
      <c r="AGU320"/>
      <c r="AGV320"/>
      <c r="AGW320"/>
      <c r="AGX320"/>
      <c r="AGY320"/>
      <c r="AGZ320"/>
      <c r="AHA320"/>
      <c r="AHB320"/>
      <c r="AHC320"/>
      <c r="AHD320"/>
      <c r="AHE320"/>
      <c r="AHF320"/>
      <c r="AHG320"/>
      <c r="AHH320"/>
      <c r="AHI320"/>
      <c r="AHJ320"/>
      <c r="AHK320"/>
      <c r="AHL320"/>
      <c r="AHM320"/>
      <c r="AHN320"/>
      <c r="AHO320"/>
      <c r="AHP320"/>
      <c r="AHQ320"/>
      <c r="AHR320"/>
      <c r="AHS320"/>
      <c r="AHT320"/>
      <c r="AHU320"/>
      <c r="AHV320"/>
      <c r="AHW320"/>
      <c r="AHX320"/>
      <c r="AHY320"/>
      <c r="AHZ320"/>
      <c r="AIA320"/>
      <c r="AIB320"/>
      <c r="AIC320"/>
      <c r="AID320"/>
      <c r="AIE320"/>
      <c r="AIF320"/>
      <c r="AIG320"/>
      <c r="AIH320"/>
      <c r="AII320"/>
      <c r="AIJ320"/>
      <c r="AIK320"/>
      <c r="AIL320"/>
      <c r="AIM320"/>
      <c r="AIN320"/>
      <c r="AIO320"/>
      <c r="AIP320"/>
      <c r="AIQ320"/>
      <c r="AIR320"/>
      <c r="AIS320"/>
      <c r="AIT320"/>
      <c r="AIU320"/>
      <c r="AIV320"/>
      <c r="AIW320"/>
      <c r="AIX320"/>
      <c r="AIY320"/>
      <c r="AIZ320"/>
      <c r="AJA320"/>
      <c r="AJB320"/>
      <c r="AJC320"/>
      <c r="AJD320"/>
      <c r="AJE320"/>
      <c r="AJF320"/>
      <c r="AJG320"/>
      <c r="AJH320"/>
      <c r="AJI320"/>
      <c r="AJJ320"/>
      <c r="AJK320"/>
      <c r="AJL320"/>
      <c r="AJM320"/>
      <c r="AJN320"/>
      <c r="AJO320"/>
      <c r="AJP320"/>
      <c r="AJQ320"/>
      <c r="AJR320"/>
      <c r="AJS320"/>
      <c r="AJT320"/>
      <c r="AJU320"/>
      <c r="AJV320"/>
      <c r="AJW320"/>
      <c r="AJX320"/>
      <c r="AJY320"/>
      <c r="AJZ320"/>
      <c r="AKA320"/>
      <c r="AKB320"/>
      <c r="AKC320"/>
      <c r="AKD320"/>
      <c r="AKE320"/>
      <c r="AKF320"/>
      <c r="AKG320"/>
      <c r="AKH320"/>
      <c r="AKI320"/>
      <c r="AKJ320"/>
      <c r="AKK320"/>
      <c r="AKL320"/>
      <c r="AKM320"/>
      <c r="AKN320"/>
      <c r="AKO320"/>
      <c r="AKP320"/>
      <c r="AKQ320"/>
      <c r="AKR320"/>
      <c r="AKS320"/>
      <c r="AKT320"/>
      <c r="AKU320"/>
      <c r="AKV320"/>
      <c r="AKW320"/>
      <c r="AKX320"/>
      <c r="AKY320"/>
      <c r="AKZ320"/>
      <c r="ALA320"/>
      <c r="ALB320"/>
      <c r="ALC320"/>
      <c r="ALD320"/>
      <c r="ALE320"/>
      <c r="ALF320"/>
      <c r="ALG320"/>
      <c r="ALH320"/>
      <c r="ALI320"/>
      <c r="ALJ320"/>
      <c r="ALK320"/>
      <c r="ALL320"/>
      <c r="ALM320"/>
      <c r="ALN320"/>
      <c r="ALO320"/>
      <c r="ALP320"/>
      <c r="ALQ320"/>
      <c r="ALR320"/>
      <c r="ALS320"/>
      <c r="ALT320"/>
      <c r="ALU320"/>
      <c r="ALV320"/>
      <c r="ALW320"/>
      <c r="ALX320"/>
      <c r="ALY320"/>
      <c r="ALZ320"/>
      <c r="AMA320"/>
      <c r="AMB320"/>
      <c r="AMC320"/>
      <c r="AMD320"/>
      <c r="AME320"/>
      <c r="AMF320"/>
      <c r="AMG320"/>
      <c r="AMH320"/>
      <c r="AMI320"/>
      <c r="AMJ320"/>
      <c r="AMK320"/>
      <c r="AML320"/>
      <c r="AMM320"/>
      <c r="AMN320"/>
      <c r="AMO320"/>
      <c r="AMP320"/>
      <c r="AMQ320"/>
      <c r="AMR320"/>
      <c r="AMS320"/>
      <c r="AMT320"/>
      <c r="AMU320"/>
      <c r="AMV320"/>
      <c r="AMW320"/>
      <c r="AMX320"/>
      <c r="AMY320"/>
      <c r="AMZ320"/>
      <c r="ANA320"/>
      <c r="ANB320"/>
      <c r="ANC320"/>
      <c r="AND320"/>
      <c r="ANE320"/>
      <c r="ANF320"/>
      <c r="ANG320"/>
      <c r="ANH320"/>
      <c r="ANI320"/>
      <c r="ANJ320"/>
      <c r="ANK320"/>
      <c r="ANL320"/>
      <c r="ANM320"/>
      <c r="ANN320"/>
      <c r="ANO320"/>
      <c r="ANP320"/>
      <c r="ANQ320"/>
      <c r="ANR320"/>
      <c r="ANS320"/>
      <c r="ANT320"/>
      <c r="ANU320"/>
      <c r="ANV320"/>
      <c r="ANW320"/>
      <c r="ANX320"/>
      <c r="ANY320"/>
      <c r="ANZ320"/>
      <c r="AOA320"/>
      <c r="AOB320"/>
      <c r="AOC320"/>
      <c r="AOD320"/>
      <c r="AOE320"/>
      <c r="AOF320"/>
      <c r="AOG320"/>
      <c r="AOH320"/>
      <c r="AOI320"/>
      <c r="AOJ320"/>
      <c r="AOK320"/>
      <c r="AOL320"/>
      <c r="AOM320"/>
      <c r="AON320"/>
      <c r="AOO320"/>
      <c r="AOP320"/>
      <c r="AOQ320"/>
      <c r="AOR320"/>
      <c r="AOS320"/>
      <c r="AOT320"/>
      <c r="AOU320"/>
      <c r="AOV320"/>
      <c r="AOW320"/>
      <c r="AOX320"/>
      <c r="AOY320"/>
      <c r="AOZ320"/>
      <c r="APA320"/>
      <c r="APB320"/>
      <c r="APC320"/>
      <c r="APD320"/>
      <c r="APE320"/>
      <c r="APF320"/>
      <c r="APG320"/>
      <c r="APH320"/>
      <c r="API320"/>
      <c r="APJ320"/>
      <c r="APK320"/>
      <c r="APL320"/>
      <c r="APM320"/>
      <c r="APN320"/>
      <c r="APO320"/>
      <c r="APP320"/>
      <c r="APQ320"/>
      <c r="APR320"/>
      <c r="APS320"/>
      <c r="APT320"/>
      <c r="APU320"/>
      <c r="APV320"/>
      <c r="APW320"/>
      <c r="APX320"/>
      <c r="APY320"/>
      <c r="APZ320"/>
      <c r="AQA320"/>
      <c r="AQB320"/>
      <c r="AQC320"/>
      <c r="AQD320"/>
      <c r="AQE320"/>
      <c r="AQF320"/>
      <c r="AQG320"/>
      <c r="AQH320"/>
      <c r="AQI320"/>
      <c r="AQJ320"/>
      <c r="AQK320"/>
      <c r="AQL320"/>
      <c r="AQM320"/>
      <c r="AQN320"/>
      <c r="AQO320"/>
      <c r="AQP320"/>
      <c r="AQQ320"/>
      <c r="AQR320"/>
      <c r="AQS320"/>
      <c r="AQT320"/>
      <c r="AQU320"/>
      <c r="AQV320"/>
      <c r="AQW320"/>
      <c r="AQX320"/>
      <c r="AQY320"/>
      <c r="AQZ320"/>
      <c r="ARA320"/>
      <c r="ARB320"/>
      <c r="ARC320"/>
      <c r="ARD320"/>
      <c r="ARE320"/>
      <c r="ARF320"/>
      <c r="ARG320"/>
      <c r="ARH320"/>
      <c r="ARI320"/>
      <c r="ARJ320"/>
      <c r="ARK320"/>
      <c r="ARL320"/>
      <c r="ARM320"/>
      <c r="ARN320"/>
      <c r="ARO320"/>
      <c r="ARP320"/>
      <c r="ARQ320"/>
      <c r="ARR320"/>
      <c r="ARS320"/>
      <c r="ART320"/>
      <c r="ARU320"/>
      <c r="ARV320"/>
      <c r="ARW320"/>
      <c r="ARX320"/>
      <c r="ARY320"/>
      <c r="ARZ320"/>
      <c r="ASA320"/>
      <c r="ASB320"/>
      <c r="ASC320"/>
      <c r="ASD320"/>
      <c r="ASE320"/>
      <c r="ASF320"/>
      <c r="ASG320"/>
      <c r="ASH320"/>
      <c r="ASI320"/>
      <c r="ASJ320"/>
      <c r="ASK320"/>
      <c r="ASL320"/>
      <c r="ASM320"/>
      <c r="ASN320"/>
      <c r="ASO320"/>
      <c r="ASP320"/>
      <c r="ASQ320"/>
      <c r="ASR320"/>
      <c r="ASS320"/>
      <c r="AST320"/>
      <c r="ASU320"/>
      <c r="ASV320"/>
      <c r="ASW320"/>
      <c r="ASX320"/>
      <c r="ASY320"/>
      <c r="ASZ320"/>
      <c r="ATA320"/>
      <c r="ATB320"/>
      <c r="ATC320"/>
      <c r="ATD320"/>
      <c r="ATE320"/>
      <c r="ATF320"/>
      <c r="ATG320"/>
      <c r="ATH320"/>
      <c r="ATI320"/>
      <c r="ATJ320"/>
      <c r="ATK320"/>
      <c r="ATL320"/>
      <c r="ATM320"/>
      <c r="ATN320"/>
      <c r="ATO320"/>
      <c r="ATP320"/>
      <c r="ATQ320"/>
      <c r="ATR320"/>
      <c r="ATS320"/>
      <c r="ATT320"/>
      <c r="ATU320"/>
      <c r="ATV320"/>
      <c r="ATW320"/>
      <c r="ATX320"/>
      <c r="ATY320"/>
      <c r="ATZ320"/>
      <c r="AUA320"/>
      <c r="AUB320"/>
      <c r="AUC320"/>
      <c r="AUD320"/>
      <c r="AUE320"/>
      <c r="AUF320"/>
      <c r="AUG320"/>
      <c r="AUH320"/>
      <c r="AUI320"/>
      <c r="AUJ320"/>
      <c r="AUK320"/>
      <c r="AUL320"/>
      <c r="AUM320"/>
      <c r="AUN320"/>
      <c r="AUO320"/>
      <c r="AUP320"/>
      <c r="AUQ320"/>
      <c r="AUR320"/>
      <c r="AUS320"/>
      <c r="AUT320"/>
      <c r="AUU320"/>
      <c r="AUV320"/>
      <c r="AUW320"/>
      <c r="AUX320"/>
      <c r="AUY320"/>
      <c r="AUZ320"/>
      <c r="AVA320"/>
      <c r="AVB320"/>
      <c r="AVC320"/>
      <c r="AVD320"/>
      <c r="AVE320"/>
      <c r="AVF320"/>
      <c r="AVG320"/>
      <c r="AVH320"/>
      <c r="AVI320"/>
      <c r="AVJ320"/>
      <c r="AVK320"/>
      <c r="AVL320"/>
      <c r="AVM320"/>
      <c r="AVN320"/>
      <c r="AVO320"/>
      <c r="AVP320"/>
      <c r="AVQ320"/>
      <c r="AVR320"/>
      <c r="AVS320"/>
      <c r="AVT320"/>
      <c r="AVU320"/>
      <c r="AVV320"/>
      <c r="AVW320"/>
      <c r="AVX320"/>
      <c r="AVY320"/>
      <c r="AVZ320"/>
      <c r="AWA320"/>
      <c r="AWB320"/>
      <c r="AWC320"/>
      <c r="AWD320"/>
      <c r="AWE320"/>
      <c r="AWF320"/>
      <c r="AWG320"/>
      <c r="AWH320"/>
      <c r="AWI320"/>
      <c r="AWJ320"/>
      <c r="AWK320"/>
      <c r="AWL320"/>
      <c r="AWM320"/>
      <c r="AWN320"/>
      <c r="AWO320"/>
      <c r="AWP320"/>
      <c r="AWQ320"/>
      <c r="AWR320"/>
      <c r="AWS320"/>
      <c r="AWT320"/>
      <c r="AWU320"/>
      <c r="AWV320"/>
      <c r="AWW320"/>
      <c r="AWX320"/>
      <c r="AWY320"/>
      <c r="AWZ320"/>
      <c r="AXA320"/>
      <c r="AXB320"/>
      <c r="AXC320"/>
      <c r="AXD320"/>
      <c r="AXE320"/>
      <c r="AXF320"/>
      <c r="AXG320"/>
      <c r="AXH320"/>
      <c r="AXI320"/>
      <c r="AXJ320"/>
      <c r="AXK320"/>
      <c r="AXL320"/>
      <c r="AXM320"/>
      <c r="AXN320"/>
      <c r="AXO320"/>
      <c r="AXP320"/>
      <c r="AXQ320"/>
      <c r="AXR320"/>
      <c r="AXS320"/>
      <c r="AXT320"/>
      <c r="AXU320"/>
      <c r="AXV320"/>
      <c r="AXW320"/>
      <c r="AXX320"/>
      <c r="AXY320"/>
      <c r="AXZ320"/>
      <c r="AYA320"/>
      <c r="AYB320"/>
      <c r="AYC320"/>
      <c r="AYD320"/>
      <c r="AYE320"/>
      <c r="AYF320"/>
      <c r="AYG320"/>
      <c r="AYH320"/>
      <c r="AYI320"/>
      <c r="AYJ320"/>
      <c r="AYK320"/>
      <c r="AYL320"/>
      <c r="AYM320"/>
    </row>
    <row r="321" spans="1:1339" x14ac:dyDescent="0.3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  <c r="AGN321"/>
      <c r="AGO321"/>
      <c r="AGP321"/>
      <c r="AGQ321"/>
      <c r="AGR321"/>
      <c r="AGS321"/>
      <c r="AGT321"/>
      <c r="AGU321"/>
      <c r="AGV321"/>
      <c r="AGW321"/>
      <c r="AGX321"/>
      <c r="AGY321"/>
      <c r="AGZ321"/>
      <c r="AHA321"/>
      <c r="AHB321"/>
      <c r="AHC321"/>
      <c r="AHD321"/>
      <c r="AHE321"/>
      <c r="AHF321"/>
      <c r="AHG321"/>
      <c r="AHH321"/>
      <c r="AHI321"/>
      <c r="AHJ321"/>
      <c r="AHK321"/>
      <c r="AHL321"/>
      <c r="AHM321"/>
      <c r="AHN321"/>
      <c r="AHO321"/>
      <c r="AHP321"/>
      <c r="AHQ321"/>
      <c r="AHR321"/>
      <c r="AHS321"/>
      <c r="AHT321"/>
      <c r="AHU321"/>
      <c r="AHV321"/>
      <c r="AHW321"/>
      <c r="AHX321"/>
      <c r="AHY321"/>
      <c r="AHZ321"/>
      <c r="AIA321"/>
      <c r="AIB321"/>
      <c r="AIC321"/>
      <c r="AID321"/>
      <c r="AIE321"/>
      <c r="AIF321"/>
      <c r="AIG321"/>
      <c r="AIH321"/>
      <c r="AII321"/>
      <c r="AIJ321"/>
      <c r="AIK321"/>
      <c r="AIL321"/>
      <c r="AIM321"/>
      <c r="AIN321"/>
      <c r="AIO321"/>
      <c r="AIP321"/>
      <c r="AIQ321"/>
      <c r="AIR321"/>
      <c r="AIS321"/>
      <c r="AIT321"/>
      <c r="AIU321"/>
      <c r="AIV321"/>
      <c r="AIW321"/>
      <c r="AIX321"/>
      <c r="AIY321"/>
      <c r="AIZ321"/>
      <c r="AJA321"/>
      <c r="AJB321"/>
      <c r="AJC321"/>
      <c r="AJD321"/>
      <c r="AJE321"/>
      <c r="AJF321"/>
      <c r="AJG321"/>
      <c r="AJH321"/>
      <c r="AJI321"/>
      <c r="AJJ321"/>
      <c r="AJK321"/>
      <c r="AJL321"/>
      <c r="AJM321"/>
      <c r="AJN321"/>
      <c r="AJO321"/>
      <c r="AJP321"/>
      <c r="AJQ321"/>
      <c r="AJR321"/>
      <c r="AJS321"/>
      <c r="AJT321"/>
      <c r="AJU321"/>
      <c r="AJV321"/>
      <c r="AJW321"/>
      <c r="AJX321"/>
      <c r="AJY321"/>
      <c r="AJZ321"/>
      <c r="AKA321"/>
      <c r="AKB321"/>
      <c r="AKC321"/>
      <c r="AKD321"/>
      <c r="AKE321"/>
      <c r="AKF321"/>
      <c r="AKG321"/>
      <c r="AKH321"/>
      <c r="AKI321"/>
      <c r="AKJ321"/>
      <c r="AKK321"/>
      <c r="AKL321"/>
      <c r="AKM321"/>
      <c r="AKN321"/>
      <c r="AKO321"/>
      <c r="AKP321"/>
      <c r="AKQ321"/>
      <c r="AKR321"/>
      <c r="AKS321"/>
      <c r="AKT321"/>
      <c r="AKU321"/>
      <c r="AKV321"/>
      <c r="AKW321"/>
      <c r="AKX321"/>
      <c r="AKY321"/>
      <c r="AKZ321"/>
      <c r="ALA321"/>
      <c r="ALB321"/>
      <c r="ALC321"/>
      <c r="ALD321"/>
      <c r="ALE321"/>
      <c r="ALF321"/>
      <c r="ALG321"/>
      <c r="ALH321"/>
      <c r="ALI321"/>
      <c r="ALJ321"/>
      <c r="ALK321"/>
      <c r="ALL321"/>
      <c r="ALM321"/>
      <c r="ALN321"/>
      <c r="ALO321"/>
      <c r="ALP321"/>
      <c r="ALQ321"/>
      <c r="ALR321"/>
      <c r="ALS321"/>
      <c r="ALT321"/>
      <c r="ALU321"/>
      <c r="ALV321"/>
      <c r="ALW321"/>
      <c r="ALX321"/>
      <c r="ALY321"/>
      <c r="ALZ321"/>
      <c r="AMA321"/>
      <c r="AMB321"/>
      <c r="AMC321"/>
      <c r="AMD321"/>
      <c r="AME321"/>
      <c r="AMF321"/>
      <c r="AMG321"/>
      <c r="AMH321"/>
      <c r="AMI321"/>
      <c r="AMJ321"/>
      <c r="AMK321"/>
      <c r="AML321"/>
      <c r="AMM321"/>
      <c r="AMN321"/>
      <c r="AMO321"/>
      <c r="AMP321"/>
      <c r="AMQ321"/>
      <c r="AMR321"/>
      <c r="AMS321"/>
      <c r="AMT321"/>
      <c r="AMU321"/>
      <c r="AMV321"/>
      <c r="AMW321"/>
      <c r="AMX321"/>
      <c r="AMY321"/>
      <c r="AMZ321"/>
      <c r="ANA321"/>
      <c r="ANB321"/>
      <c r="ANC321"/>
      <c r="AND321"/>
      <c r="ANE321"/>
      <c r="ANF321"/>
      <c r="ANG321"/>
      <c r="ANH321"/>
      <c r="ANI321"/>
      <c r="ANJ321"/>
      <c r="ANK321"/>
      <c r="ANL321"/>
      <c r="ANM321"/>
      <c r="ANN321"/>
      <c r="ANO321"/>
      <c r="ANP321"/>
      <c r="ANQ321"/>
      <c r="ANR321"/>
      <c r="ANS321"/>
      <c r="ANT321"/>
      <c r="ANU321"/>
      <c r="ANV321"/>
      <c r="ANW321"/>
      <c r="ANX321"/>
      <c r="ANY321"/>
      <c r="ANZ321"/>
      <c r="AOA321"/>
      <c r="AOB321"/>
      <c r="AOC321"/>
      <c r="AOD321"/>
      <c r="AOE321"/>
      <c r="AOF321"/>
      <c r="AOG321"/>
      <c r="AOH321"/>
      <c r="AOI321"/>
      <c r="AOJ321"/>
      <c r="AOK321"/>
      <c r="AOL321"/>
      <c r="AOM321"/>
      <c r="AON321"/>
      <c r="AOO321"/>
      <c r="AOP321"/>
      <c r="AOQ321"/>
      <c r="AOR321"/>
      <c r="AOS321"/>
      <c r="AOT321"/>
      <c r="AOU321"/>
      <c r="AOV321"/>
      <c r="AOW321"/>
      <c r="AOX321"/>
      <c r="AOY321"/>
      <c r="AOZ321"/>
      <c r="APA321"/>
      <c r="APB321"/>
      <c r="APC321"/>
      <c r="APD321"/>
      <c r="APE321"/>
      <c r="APF321"/>
      <c r="APG321"/>
      <c r="APH321"/>
      <c r="API321"/>
      <c r="APJ321"/>
      <c r="APK321"/>
      <c r="APL321"/>
      <c r="APM321"/>
      <c r="APN321"/>
      <c r="APO321"/>
      <c r="APP321"/>
      <c r="APQ321"/>
      <c r="APR321"/>
      <c r="APS321"/>
      <c r="APT321"/>
      <c r="APU321"/>
      <c r="APV321"/>
      <c r="APW321"/>
      <c r="APX321"/>
      <c r="APY321"/>
      <c r="APZ321"/>
      <c r="AQA321"/>
      <c r="AQB321"/>
      <c r="AQC321"/>
      <c r="AQD321"/>
      <c r="AQE321"/>
      <c r="AQF321"/>
      <c r="AQG321"/>
      <c r="AQH321"/>
      <c r="AQI321"/>
      <c r="AQJ321"/>
      <c r="AQK321"/>
      <c r="AQL321"/>
      <c r="AQM321"/>
      <c r="AQN321"/>
      <c r="AQO321"/>
      <c r="AQP321"/>
      <c r="AQQ321"/>
      <c r="AQR321"/>
      <c r="AQS321"/>
      <c r="AQT321"/>
      <c r="AQU321"/>
      <c r="AQV321"/>
      <c r="AQW321"/>
      <c r="AQX321"/>
      <c r="AQY321"/>
      <c r="AQZ321"/>
      <c r="ARA321"/>
      <c r="ARB321"/>
      <c r="ARC321"/>
      <c r="ARD321"/>
      <c r="ARE321"/>
      <c r="ARF321"/>
      <c r="ARG321"/>
      <c r="ARH321"/>
      <c r="ARI321"/>
      <c r="ARJ321"/>
      <c r="ARK321"/>
      <c r="ARL321"/>
      <c r="ARM321"/>
      <c r="ARN321"/>
      <c r="ARO321"/>
      <c r="ARP321"/>
      <c r="ARQ321"/>
      <c r="ARR321"/>
      <c r="ARS321"/>
      <c r="ART321"/>
      <c r="ARU321"/>
      <c r="ARV321"/>
      <c r="ARW321"/>
      <c r="ARX321"/>
      <c r="ARY321"/>
      <c r="ARZ321"/>
      <c r="ASA321"/>
      <c r="ASB321"/>
      <c r="ASC321"/>
      <c r="ASD321"/>
      <c r="ASE321"/>
      <c r="ASF321"/>
      <c r="ASG321"/>
      <c r="ASH321"/>
      <c r="ASI321"/>
      <c r="ASJ321"/>
      <c r="ASK321"/>
      <c r="ASL321"/>
      <c r="ASM321"/>
      <c r="ASN321"/>
      <c r="ASO321"/>
      <c r="ASP321"/>
      <c r="ASQ321"/>
      <c r="ASR321"/>
      <c r="ASS321"/>
      <c r="AST321"/>
      <c r="ASU321"/>
      <c r="ASV321"/>
      <c r="ASW321"/>
      <c r="ASX321"/>
      <c r="ASY321"/>
      <c r="ASZ321"/>
      <c r="ATA321"/>
      <c r="ATB321"/>
      <c r="ATC321"/>
      <c r="ATD321"/>
      <c r="ATE321"/>
      <c r="ATF321"/>
      <c r="ATG321"/>
      <c r="ATH321"/>
      <c r="ATI321"/>
      <c r="ATJ321"/>
      <c r="ATK321"/>
      <c r="ATL321"/>
      <c r="ATM321"/>
      <c r="ATN321"/>
      <c r="ATO321"/>
      <c r="ATP321"/>
      <c r="ATQ321"/>
      <c r="ATR321"/>
      <c r="ATS321"/>
      <c r="ATT321"/>
      <c r="ATU321"/>
      <c r="ATV321"/>
      <c r="ATW321"/>
      <c r="ATX321"/>
      <c r="ATY321"/>
      <c r="ATZ321"/>
      <c r="AUA321"/>
      <c r="AUB321"/>
      <c r="AUC321"/>
      <c r="AUD321"/>
      <c r="AUE321"/>
      <c r="AUF321"/>
      <c r="AUG321"/>
      <c r="AUH321"/>
      <c r="AUI321"/>
      <c r="AUJ321"/>
      <c r="AUK321"/>
      <c r="AUL321"/>
      <c r="AUM321"/>
      <c r="AUN321"/>
      <c r="AUO321"/>
      <c r="AUP321"/>
      <c r="AUQ321"/>
      <c r="AUR321"/>
      <c r="AUS321"/>
      <c r="AUT321"/>
      <c r="AUU321"/>
      <c r="AUV321"/>
      <c r="AUW321"/>
      <c r="AUX321"/>
      <c r="AUY321"/>
      <c r="AUZ321"/>
      <c r="AVA321"/>
      <c r="AVB321"/>
      <c r="AVC321"/>
      <c r="AVD321"/>
      <c r="AVE321"/>
      <c r="AVF321"/>
      <c r="AVG321"/>
      <c r="AVH321"/>
      <c r="AVI321"/>
      <c r="AVJ321"/>
      <c r="AVK321"/>
      <c r="AVL321"/>
      <c r="AVM321"/>
      <c r="AVN321"/>
      <c r="AVO321"/>
      <c r="AVP321"/>
      <c r="AVQ321"/>
      <c r="AVR321"/>
      <c r="AVS321"/>
      <c r="AVT321"/>
      <c r="AVU321"/>
      <c r="AVV321"/>
      <c r="AVW321"/>
      <c r="AVX321"/>
      <c r="AVY321"/>
      <c r="AVZ321"/>
      <c r="AWA321"/>
      <c r="AWB321"/>
      <c r="AWC321"/>
      <c r="AWD321"/>
      <c r="AWE321"/>
      <c r="AWF321"/>
      <c r="AWG321"/>
      <c r="AWH321"/>
      <c r="AWI321"/>
      <c r="AWJ321"/>
      <c r="AWK321"/>
      <c r="AWL321"/>
      <c r="AWM321"/>
      <c r="AWN321"/>
      <c r="AWO321"/>
      <c r="AWP321"/>
      <c r="AWQ321"/>
      <c r="AWR321"/>
      <c r="AWS321"/>
      <c r="AWT321"/>
      <c r="AWU321"/>
      <c r="AWV321"/>
      <c r="AWW321"/>
      <c r="AWX321"/>
      <c r="AWY321"/>
      <c r="AWZ321"/>
      <c r="AXA321"/>
      <c r="AXB321"/>
      <c r="AXC321"/>
      <c r="AXD321"/>
      <c r="AXE321"/>
      <c r="AXF321"/>
      <c r="AXG321"/>
      <c r="AXH321"/>
      <c r="AXI321"/>
      <c r="AXJ321"/>
      <c r="AXK321"/>
      <c r="AXL321"/>
      <c r="AXM321"/>
      <c r="AXN321"/>
      <c r="AXO321"/>
      <c r="AXP321"/>
      <c r="AXQ321"/>
      <c r="AXR321"/>
      <c r="AXS321"/>
      <c r="AXT321"/>
      <c r="AXU321"/>
      <c r="AXV321"/>
      <c r="AXW321"/>
      <c r="AXX321"/>
      <c r="AXY321"/>
      <c r="AXZ321"/>
      <c r="AYA321"/>
      <c r="AYB321"/>
      <c r="AYC321"/>
      <c r="AYD321"/>
      <c r="AYE321"/>
      <c r="AYF321"/>
      <c r="AYG321"/>
      <c r="AYH321"/>
      <c r="AYI321"/>
      <c r="AYJ321"/>
      <c r="AYK321"/>
      <c r="AYL321"/>
      <c r="AYM321"/>
    </row>
    <row r="322" spans="1:1339" x14ac:dyDescent="0.3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  <c r="AGN322"/>
      <c r="AGO322"/>
      <c r="AGP322"/>
      <c r="AGQ322"/>
      <c r="AGR322"/>
      <c r="AGS322"/>
      <c r="AGT322"/>
      <c r="AGU322"/>
      <c r="AGV322"/>
      <c r="AGW322"/>
      <c r="AGX322"/>
      <c r="AGY322"/>
      <c r="AGZ322"/>
      <c r="AHA322"/>
      <c r="AHB322"/>
      <c r="AHC322"/>
      <c r="AHD322"/>
      <c r="AHE322"/>
      <c r="AHF322"/>
      <c r="AHG322"/>
      <c r="AHH322"/>
      <c r="AHI322"/>
      <c r="AHJ322"/>
      <c r="AHK322"/>
      <c r="AHL322"/>
      <c r="AHM322"/>
      <c r="AHN322"/>
      <c r="AHO322"/>
      <c r="AHP322"/>
      <c r="AHQ322"/>
      <c r="AHR322"/>
      <c r="AHS322"/>
      <c r="AHT322"/>
      <c r="AHU322"/>
      <c r="AHV322"/>
      <c r="AHW322"/>
      <c r="AHX322"/>
      <c r="AHY322"/>
      <c r="AHZ322"/>
      <c r="AIA322"/>
      <c r="AIB322"/>
      <c r="AIC322"/>
      <c r="AID322"/>
      <c r="AIE322"/>
      <c r="AIF322"/>
      <c r="AIG322"/>
      <c r="AIH322"/>
      <c r="AII322"/>
      <c r="AIJ322"/>
      <c r="AIK322"/>
      <c r="AIL322"/>
      <c r="AIM322"/>
      <c r="AIN322"/>
      <c r="AIO322"/>
      <c r="AIP322"/>
      <c r="AIQ322"/>
      <c r="AIR322"/>
      <c r="AIS322"/>
      <c r="AIT322"/>
      <c r="AIU322"/>
      <c r="AIV322"/>
      <c r="AIW322"/>
      <c r="AIX322"/>
      <c r="AIY322"/>
      <c r="AIZ322"/>
      <c r="AJA322"/>
      <c r="AJB322"/>
      <c r="AJC322"/>
      <c r="AJD322"/>
      <c r="AJE322"/>
      <c r="AJF322"/>
      <c r="AJG322"/>
      <c r="AJH322"/>
      <c r="AJI322"/>
      <c r="AJJ322"/>
      <c r="AJK322"/>
      <c r="AJL322"/>
      <c r="AJM322"/>
      <c r="AJN322"/>
      <c r="AJO322"/>
      <c r="AJP322"/>
      <c r="AJQ322"/>
      <c r="AJR322"/>
      <c r="AJS322"/>
      <c r="AJT322"/>
      <c r="AJU322"/>
      <c r="AJV322"/>
      <c r="AJW322"/>
      <c r="AJX322"/>
      <c r="AJY322"/>
      <c r="AJZ322"/>
      <c r="AKA322"/>
      <c r="AKB322"/>
      <c r="AKC322"/>
      <c r="AKD322"/>
      <c r="AKE322"/>
      <c r="AKF322"/>
      <c r="AKG322"/>
      <c r="AKH322"/>
      <c r="AKI322"/>
      <c r="AKJ322"/>
      <c r="AKK322"/>
      <c r="AKL322"/>
      <c r="AKM322"/>
      <c r="AKN322"/>
      <c r="AKO322"/>
      <c r="AKP322"/>
      <c r="AKQ322"/>
      <c r="AKR322"/>
      <c r="AKS322"/>
      <c r="AKT322"/>
      <c r="AKU322"/>
      <c r="AKV322"/>
      <c r="AKW322"/>
      <c r="AKX322"/>
      <c r="AKY322"/>
      <c r="AKZ322"/>
      <c r="ALA322"/>
      <c r="ALB322"/>
      <c r="ALC322"/>
      <c r="ALD322"/>
      <c r="ALE322"/>
      <c r="ALF322"/>
      <c r="ALG322"/>
      <c r="ALH322"/>
      <c r="ALI322"/>
      <c r="ALJ322"/>
      <c r="ALK322"/>
      <c r="ALL322"/>
      <c r="ALM322"/>
      <c r="ALN322"/>
      <c r="ALO322"/>
      <c r="ALP322"/>
      <c r="ALQ322"/>
      <c r="ALR322"/>
      <c r="ALS322"/>
      <c r="ALT322"/>
      <c r="ALU322"/>
      <c r="ALV322"/>
      <c r="ALW322"/>
      <c r="ALX322"/>
      <c r="ALY322"/>
      <c r="ALZ322"/>
      <c r="AMA322"/>
      <c r="AMB322"/>
      <c r="AMC322"/>
      <c r="AMD322"/>
      <c r="AME322"/>
      <c r="AMF322"/>
      <c r="AMG322"/>
      <c r="AMH322"/>
      <c r="AMI322"/>
      <c r="AMJ322"/>
      <c r="AMK322"/>
      <c r="AML322"/>
      <c r="AMM322"/>
      <c r="AMN322"/>
      <c r="AMO322"/>
      <c r="AMP322"/>
      <c r="AMQ322"/>
      <c r="AMR322"/>
      <c r="AMS322"/>
      <c r="AMT322"/>
      <c r="AMU322"/>
      <c r="AMV322"/>
      <c r="AMW322"/>
      <c r="AMX322"/>
      <c r="AMY322"/>
      <c r="AMZ322"/>
      <c r="ANA322"/>
      <c r="ANB322"/>
      <c r="ANC322"/>
      <c r="AND322"/>
      <c r="ANE322"/>
      <c r="ANF322"/>
      <c r="ANG322"/>
      <c r="ANH322"/>
      <c r="ANI322"/>
      <c r="ANJ322"/>
      <c r="ANK322"/>
      <c r="ANL322"/>
      <c r="ANM322"/>
      <c r="ANN322"/>
      <c r="ANO322"/>
      <c r="ANP322"/>
      <c r="ANQ322"/>
      <c r="ANR322"/>
      <c r="ANS322"/>
      <c r="ANT322"/>
      <c r="ANU322"/>
      <c r="ANV322"/>
      <c r="ANW322"/>
      <c r="ANX322"/>
      <c r="ANY322"/>
      <c r="ANZ322"/>
      <c r="AOA322"/>
      <c r="AOB322"/>
      <c r="AOC322"/>
      <c r="AOD322"/>
      <c r="AOE322"/>
      <c r="AOF322"/>
      <c r="AOG322"/>
      <c r="AOH322"/>
      <c r="AOI322"/>
      <c r="AOJ322"/>
      <c r="AOK322"/>
      <c r="AOL322"/>
      <c r="AOM322"/>
      <c r="AON322"/>
      <c r="AOO322"/>
      <c r="AOP322"/>
      <c r="AOQ322"/>
      <c r="AOR322"/>
      <c r="AOS322"/>
      <c r="AOT322"/>
      <c r="AOU322"/>
      <c r="AOV322"/>
      <c r="AOW322"/>
      <c r="AOX322"/>
      <c r="AOY322"/>
      <c r="AOZ322"/>
      <c r="APA322"/>
      <c r="APB322"/>
      <c r="APC322"/>
      <c r="APD322"/>
      <c r="APE322"/>
      <c r="APF322"/>
      <c r="APG322"/>
      <c r="APH322"/>
      <c r="API322"/>
      <c r="APJ322"/>
      <c r="APK322"/>
      <c r="APL322"/>
      <c r="APM322"/>
      <c r="APN322"/>
      <c r="APO322"/>
      <c r="APP322"/>
      <c r="APQ322"/>
      <c r="APR322"/>
      <c r="APS322"/>
      <c r="APT322"/>
      <c r="APU322"/>
      <c r="APV322"/>
      <c r="APW322"/>
      <c r="APX322"/>
      <c r="APY322"/>
      <c r="APZ322"/>
      <c r="AQA322"/>
      <c r="AQB322"/>
      <c r="AQC322"/>
      <c r="AQD322"/>
      <c r="AQE322"/>
      <c r="AQF322"/>
      <c r="AQG322"/>
      <c r="AQH322"/>
      <c r="AQI322"/>
      <c r="AQJ322"/>
      <c r="AQK322"/>
      <c r="AQL322"/>
      <c r="AQM322"/>
      <c r="AQN322"/>
      <c r="AQO322"/>
      <c r="AQP322"/>
      <c r="AQQ322"/>
      <c r="AQR322"/>
      <c r="AQS322"/>
      <c r="AQT322"/>
      <c r="AQU322"/>
      <c r="AQV322"/>
      <c r="AQW322"/>
      <c r="AQX322"/>
      <c r="AQY322"/>
      <c r="AQZ322"/>
      <c r="ARA322"/>
      <c r="ARB322"/>
      <c r="ARC322"/>
      <c r="ARD322"/>
      <c r="ARE322"/>
      <c r="ARF322"/>
      <c r="ARG322"/>
      <c r="ARH322"/>
      <c r="ARI322"/>
      <c r="ARJ322"/>
      <c r="ARK322"/>
      <c r="ARL322"/>
      <c r="ARM322"/>
      <c r="ARN322"/>
      <c r="ARO322"/>
      <c r="ARP322"/>
      <c r="ARQ322"/>
      <c r="ARR322"/>
      <c r="ARS322"/>
      <c r="ART322"/>
      <c r="ARU322"/>
      <c r="ARV322"/>
      <c r="ARW322"/>
      <c r="ARX322"/>
      <c r="ARY322"/>
      <c r="ARZ322"/>
      <c r="ASA322"/>
      <c r="ASB322"/>
      <c r="ASC322"/>
      <c r="ASD322"/>
      <c r="ASE322"/>
      <c r="ASF322"/>
      <c r="ASG322"/>
      <c r="ASH322"/>
      <c r="ASI322"/>
      <c r="ASJ322"/>
      <c r="ASK322"/>
      <c r="ASL322"/>
      <c r="ASM322"/>
      <c r="ASN322"/>
      <c r="ASO322"/>
      <c r="ASP322"/>
      <c r="ASQ322"/>
      <c r="ASR322"/>
      <c r="ASS322"/>
      <c r="AST322"/>
      <c r="ASU322"/>
      <c r="ASV322"/>
      <c r="ASW322"/>
      <c r="ASX322"/>
      <c r="ASY322"/>
      <c r="ASZ322"/>
      <c r="ATA322"/>
      <c r="ATB322"/>
      <c r="ATC322"/>
      <c r="ATD322"/>
      <c r="ATE322"/>
      <c r="ATF322"/>
      <c r="ATG322"/>
      <c r="ATH322"/>
      <c r="ATI322"/>
      <c r="ATJ322"/>
      <c r="ATK322"/>
      <c r="ATL322"/>
      <c r="ATM322"/>
      <c r="ATN322"/>
      <c r="ATO322"/>
      <c r="ATP322"/>
      <c r="ATQ322"/>
      <c r="ATR322"/>
      <c r="ATS322"/>
      <c r="ATT322"/>
      <c r="ATU322"/>
      <c r="ATV322"/>
      <c r="ATW322"/>
      <c r="ATX322"/>
      <c r="ATY322"/>
      <c r="ATZ322"/>
      <c r="AUA322"/>
      <c r="AUB322"/>
      <c r="AUC322"/>
      <c r="AUD322"/>
      <c r="AUE322"/>
      <c r="AUF322"/>
      <c r="AUG322"/>
      <c r="AUH322"/>
      <c r="AUI322"/>
      <c r="AUJ322"/>
      <c r="AUK322"/>
      <c r="AUL322"/>
      <c r="AUM322"/>
      <c r="AUN322"/>
      <c r="AUO322"/>
      <c r="AUP322"/>
      <c r="AUQ322"/>
      <c r="AUR322"/>
      <c r="AUS322"/>
      <c r="AUT322"/>
      <c r="AUU322"/>
      <c r="AUV322"/>
      <c r="AUW322"/>
      <c r="AUX322"/>
      <c r="AUY322"/>
      <c r="AUZ322"/>
      <c r="AVA322"/>
      <c r="AVB322"/>
      <c r="AVC322"/>
      <c r="AVD322"/>
      <c r="AVE322"/>
      <c r="AVF322"/>
      <c r="AVG322"/>
      <c r="AVH322"/>
      <c r="AVI322"/>
      <c r="AVJ322"/>
      <c r="AVK322"/>
      <c r="AVL322"/>
      <c r="AVM322"/>
      <c r="AVN322"/>
      <c r="AVO322"/>
      <c r="AVP322"/>
      <c r="AVQ322"/>
      <c r="AVR322"/>
      <c r="AVS322"/>
      <c r="AVT322"/>
      <c r="AVU322"/>
      <c r="AVV322"/>
      <c r="AVW322"/>
      <c r="AVX322"/>
      <c r="AVY322"/>
      <c r="AVZ322"/>
      <c r="AWA322"/>
      <c r="AWB322"/>
      <c r="AWC322"/>
      <c r="AWD322"/>
      <c r="AWE322"/>
      <c r="AWF322"/>
      <c r="AWG322"/>
      <c r="AWH322"/>
      <c r="AWI322"/>
      <c r="AWJ322"/>
      <c r="AWK322"/>
      <c r="AWL322"/>
      <c r="AWM322"/>
      <c r="AWN322"/>
      <c r="AWO322"/>
      <c r="AWP322"/>
      <c r="AWQ322"/>
      <c r="AWR322"/>
      <c r="AWS322"/>
      <c r="AWT322"/>
      <c r="AWU322"/>
      <c r="AWV322"/>
      <c r="AWW322"/>
      <c r="AWX322"/>
      <c r="AWY322"/>
      <c r="AWZ322"/>
      <c r="AXA322"/>
      <c r="AXB322"/>
      <c r="AXC322"/>
      <c r="AXD322"/>
      <c r="AXE322"/>
      <c r="AXF322"/>
      <c r="AXG322"/>
      <c r="AXH322"/>
      <c r="AXI322"/>
      <c r="AXJ322"/>
      <c r="AXK322"/>
      <c r="AXL322"/>
      <c r="AXM322"/>
      <c r="AXN322"/>
      <c r="AXO322"/>
      <c r="AXP322"/>
      <c r="AXQ322"/>
      <c r="AXR322"/>
      <c r="AXS322"/>
      <c r="AXT322"/>
      <c r="AXU322"/>
      <c r="AXV322"/>
      <c r="AXW322"/>
      <c r="AXX322"/>
      <c r="AXY322"/>
      <c r="AXZ322"/>
      <c r="AYA322"/>
      <c r="AYB322"/>
      <c r="AYC322"/>
      <c r="AYD322"/>
      <c r="AYE322"/>
      <c r="AYF322"/>
      <c r="AYG322"/>
      <c r="AYH322"/>
      <c r="AYI322"/>
      <c r="AYJ322"/>
      <c r="AYK322"/>
      <c r="AYL322"/>
      <c r="AYM322"/>
    </row>
    <row r="323" spans="1:1339" x14ac:dyDescent="0.3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  <c r="AGN323"/>
      <c r="AGO323"/>
      <c r="AGP323"/>
      <c r="AGQ323"/>
      <c r="AGR323"/>
      <c r="AGS323"/>
      <c r="AGT323"/>
      <c r="AGU323"/>
      <c r="AGV323"/>
      <c r="AGW323"/>
      <c r="AGX323"/>
      <c r="AGY323"/>
      <c r="AGZ323"/>
      <c r="AHA323"/>
      <c r="AHB323"/>
      <c r="AHC323"/>
      <c r="AHD323"/>
      <c r="AHE323"/>
      <c r="AHF323"/>
      <c r="AHG323"/>
      <c r="AHH323"/>
      <c r="AHI323"/>
      <c r="AHJ323"/>
      <c r="AHK323"/>
      <c r="AHL323"/>
      <c r="AHM323"/>
      <c r="AHN323"/>
      <c r="AHO323"/>
      <c r="AHP323"/>
      <c r="AHQ323"/>
      <c r="AHR323"/>
      <c r="AHS323"/>
      <c r="AHT323"/>
      <c r="AHU323"/>
      <c r="AHV323"/>
      <c r="AHW323"/>
      <c r="AHX323"/>
      <c r="AHY323"/>
      <c r="AHZ323"/>
      <c r="AIA323"/>
      <c r="AIB323"/>
      <c r="AIC323"/>
      <c r="AID323"/>
      <c r="AIE323"/>
      <c r="AIF323"/>
      <c r="AIG323"/>
      <c r="AIH323"/>
      <c r="AII323"/>
      <c r="AIJ323"/>
      <c r="AIK323"/>
      <c r="AIL323"/>
      <c r="AIM323"/>
      <c r="AIN323"/>
      <c r="AIO323"/>
      <c r="AIP323"/>
      <c r="AIQ323"/>
      <c r="AIR323"/>
      <c r="AIS323"/>
      <c r="AIT323"/>
      <c r="AIU323"/>
      <c r="AIV323"/>
      <c r="AIW323"/>
      <c r="AIX323"/>
      <c r="AIY323"/>
      <c r="AIZ323"/>
      <c r="AJA323"/>
      <c r="AJB323"/>
      <c r="AJC323"/>
      <c r="AJD323"/>
      <c r="AJE323"/>
      <c r="AJF323"/>
      <c r="AJG323"/>
      <c r="AJH323"/>
      <c r="AJI323"/>
      <c r="AJJ323"/>
      <c r="AJK323"/>
      <c r="AJL323"/>
      <c r="AJM323"/>
      <c r="AJN323"/>
      <c r="AJO323"/>
      <c r="AJP323"/>
      <c r="AJQ323"/>
      <c r="AJR323"/>
      <c r="AJS323"/>
      <c r="AJT323"/>
      <c r="AJU323"/>
      <c r="AJV323"/>
      <c r="AJW323"/>
      <c r="AJX323"/>
      <c r="AJY323"/>
      <c r="AJZ323"/>
      <c r="AKA323"/>
      <c r="AKB323"/>
      <c r="AKC323"/>
      <c r="AKD323"/>
      <c r="AKE323"/>
      <c r="AKF323"/>
      <c r="AKG323"/>
      <c r="AKH323"/>
      <c r="AKI323"/>
      <c r="AKJ323"/>
      <c r="AKK323"/>
      <c r="AKL323"/>
      <c r="AKM323"/>
      <c r="AKN323"/>
      <c r="AKO323"/>
      <c r="AKP323"/>
      <c r="AKQ323"/>
      <c r="AKR323"/>
      <c r="AKS323"/>
      <c r="AKT323"/>
      <c r="AKU323"/>
      <c r="AKV323"/>
      <c r="AKW323"/>
      <c r="AKX323"/>
      <c r="AKY323"/>
      <c r="AKZ323"/>
      <c r="ALA323"/>
      <c r="ALB323"/>
      <c r="ALC323"/>
      <c r="ALD323"/>
      <c r="ALE323"/>
      <c r="ALF323"/>
      <c r="ALG323"/>
      <c r="ALH323"/>
      <c r="ALI323"/>
      <c r="ALJ323"/>
      <c r="ALK323"/>
      <c r="ALL323"/>
      <c r="ALM323"/>
      <c r="ALN323"/>
      <c r="ALO323"/>
      <c r="ALP323"/>
      <c r="ALQ323"/>
      <c r="ALR323"/>
      <c r="ALS323"/>
      <c r="ALT323"/>
      <c r="ALU323"/>
      <c r="ALV323"/>
      <c r="ALW323"/>
      <c r="ALX323"/>
      <c r="ALY323"/>
      <c r="ALZ323"/>
      <c r="AMA323"/>
      <c r="AMB323"/>
      <c r="AMC323"/>
      <c r="AMD323"/>
      <c r="AME323"/>
      <c r="AMF323"/>
      <c r="AMG323"/>
      <c r="AMH323"/>
      <c r="AMI323"/>
      <c r="AMJ323"/>
      <c r="AMK323"/>
      <c r="AML323"/>
      <c r="AMM323"/>
      <c r="AMN323"/>
      <c r="AMO323"/>
      <c r="AMP323"/>
      <c r="AMQ323"/>
      <c r="AMR323"/>
      <c r="AMS323"/>
      <c r="AMT323"/>
      <c r="AMU323"/>
      <c r="AMV323"/>
      <c r="AMW323"/>
      <c r="AMX323"/>
      <c r="AMY323"/>
      <c r="AMZ323"/>
      <c r="ANA323"/>
      <c r="ANB323"/>
      <c r="ANC323"/>
      <c r="AND323"/>
      <c r="ANE323"/>
      <c r="ANF323"/>
      <c r="ANG323"/>
      <c r="ANH323"/>
      <c r="ANI323"/>
      <c r="ANJ323"/>
      <c r="ANK323"/>
      <c r="ANL323"/>
      <c r="ANM323"/>
      <c r="ANN323"/>
      <c r="ANO323"/>
      <c r="ANP323"/>
      <c r="ANQ323"/>
      <c r="ANR323"/>
      <c r="ANS323"/>
      <c r="ANT323"/>
      <c r="ANU323"/>
      <c r="ANV323"/>
      <c r="ANW323"/>
      <c r="ANX323"/>
      <c r="ANY323"/>
      <c r="ANZ323"/>
      <c r="AOA323"/>
      <c r="AOB323"/>
      <c r="AOC323"/>
      <c r="AOD323"/>
      <c r="AOE323"/>
      <c r="AOF323"/>
      <c r="AOG323"/>
      <c r="AOH323"/>
      <c r="AOI323"/>
      <c r="AOJ323"/>
      <c r="AOK323"/>
      <c r="AOL323"/>
      <c r="AOM323"/>
      <c r="AON323"/>
      <c r="AOO323"/>
      <c r="AOP323"/>
      <c r="AOQ323"/>
      <c r="AOR323"/>
      <c r="AOS323"/>
      <c r="AOT323"/>
      <c r="AOU323"/>
      <c r="AOV323"/>
      <c r="AOW323"/>
      <c r="AOX323"/>
      <c r="AOY323"/>
      <c r="AOZ323"/>
      <c r="APA323"/>
      <c r="APB323"/>
      <c r="APC323"/>
      <c r="APD323"/>
      <c r="APE323"/>
      <c r="APF323"/>
      <c r="APG323"/>
      <c r="APH323"/>
      <c r="API323"/>
      <c r="APJ323"/>
      <c r="APK323"/>
      <c r="APL323"/>
      <c r="APM323"/>
      <c r="APN323"/>
      <c r="APO323"/>
      <c r="APP323"/>
      <c r="APQ323"/>
      <c r="APR323"/>
      <c r="APS323"/>
      <c r="APT323"/>
      <c r="APU323"/>
      <c r="APV323"/>
      <c r="APW323"/>
      <c r="APX323"/>
      <c r="APY323"/>
      <c r="APZ323"/>
      <c r="AQA323"/>
      <c r="AQB323"/>
      <c r="AQC323"/>
      <c r="AQD323"/>
      <c r="AQE323"/>
      <c r="AQF323"/>
      <c r="AQG323"/>
      <c r="AQH323"/>
      <c r="AQI323"/>
      <c r="AQJ323"/>
      <c r="AQK323"/>
      <c r="AQL323"/>
      <c r="AQM323"/>
      <c r="AQN323"/>
      <c r="AQO323"/>
      <c r="AQP323"/>
      <c r="AQQ323"/>
      <c r="AQR323"/>
      <c r="AQS323"/>
      <c r="AQT323"/>
      <c r="AQU323"/>
      <c r="AQV323"/>
      <c r="AQW323"/>
      <c r="AQX323"/>
      <c r="AQY323"/>
      <c r="AQZ323"/>
      <c r="ARA323"/>
      <c r="ARB323"/>
      <c r="ARC323"/>
      <c r="ARD323"/>
      <c r="ARE323"/>
      <c r="ARF323"/>
      <c r="ARG323"/>
      <c r="ARH323"/>
      <c r="ARI323"/>
      <c r="ARJ323"/>
      <c r="ARK323"/>
      <c r="ARL323"/>
      <c r="ARM323"/>
      <c r="ARN323"/>
      <c r="ARO323"/>
      <c r="ARP323"/>
      <c r="ARQ323"/>
      <c r="ARR323"/>
      <c r="ARS323"/>
      <c r="ART323"/>
      <c r="ARU323"/>
      <c r="ARV323"/>
      <c r="ARW323"/>
      <c r="ARX323"/>
      <c r="ARY323"/>
      <c r="ARZ323"/>
      <c r="ASA323"/>
      <c r="ASB323"/>
      <c r="ASC323"/>
      <c r="ASD323"/>
      <c r="ASE323"/>
      <c r="ASF323"/>
      <c r="ASG323"/>
      <c r="ASH323"/>
      <c r="ASI323"/>
      <c r="ASJ323"/>
      <c r="ASK323"/>
      <c r="ASL323"/>
      <c r="ASM323"/>
      <c r="ASN323"/>
      <c r="ASO323"/>
      <c r="ASP323"/>
      <c r="ASQ323"/>
      <c r="ASR323"/>
      <c r="ASS323"/>
      <c r="AST323"/>
      <c r="ASU323"/>
      <c r="ASV323"/>
      <c r="ASW323"/>
      <c r="ASX323"/>
      <c r="ASY323"/>
      <c r="ASZ323"/>
      <c r="ATA323"/>
      <c r="ATB323"/>
      <c r="ATC323"/>
      <c r="ATD323"/>
      <c r="ATE323"/>
      <c r="ATF323"/>
      <c r="ATG323"/>
      <c r="ATH323"/>
      <c r="ATI323"/>
      <c r="ATJ323"/>
      <c r="ATK323"/>
      <c r="ATL323"/>
      <c r="ATM323"/>
      <c r="ATN323"/>
      <c r="ATO323"/>
      <c r="ATP323"/>
      <c r="ATQ323"/>
      <c r="ATR323"/>
      <c r="ATS323"/>
      <c r="ATT323"/>
      <c r="ATU323"/>
      <c r="ATV323"/>
      <c r="ATW323"/>
      <c r="ATX323"/>
      <c r="ATY323"/>
      <c r="ATZ323"/>
      <c r="AUA323"/>
      <c r="AUB323"/>
      <c r="AUC323"/>
      <c r="AUD323"/>
      <c r="AUE323"/>
      <c r="AUF323"/>
      <c r="AUG323"/>
      <c r="AUH323"/>
      <c r="AUI323"/>
      <c r="AUJ323"/>
      <c r="AUK323"/>
      <c r="AUL323"/>
      <c r="AUM323"/>
      <c r="AUN323"/>
      <c r="AUO323"/>
      <c r="AUP323"/>
      <c r="AUQ323"/>
      <c r="AUR323"/>
      <c r="AUS323"/>
      <c r="AUT323"/>
      <c r="AUU323"/>
      <c r="AUV323"/>
      <c r="AUW323"/>
      <c r="AUX323"/>
      <c r="AUY323"/>
      <c r="AUZ323"/>
      <c r="AVA323"/>
      <c r="AVB323"/>
      <c r="AVC323"/>
      <c r="AVD323"/>
      <c r="AVE323"/>
      <c r="AVF323"/>
      <c r="AVG323"/>
      <c r="AVH323"/>
      <c r="AVI323"/>
      <c r="AVJ323"/>
      <c r="AVK323"/>
      <c r="AVL323"/>
      <c r="AVM323"/>
      <c r="AVN323"/>
      <c r="AVO323"/>
      <c r="AVP323"/>
      <c r="AVQ323"/>
      <c r="AVR323"/>
      <c r="AVS323"/>
      <c r="AVT323"/>
      <c r="AVU323"/>
      <c r="AVV323"/>
      <c r="AVW323"/>
      <c r="AVX323"/>
      <c r="AVY323"/>
      <c r="AVZ323"/>
      <c r="AWA323"/>
      <c r="AWB323"/>
      <c r="AWC323"/>
      <c r="AWD323"/>
      <c r="AWE323"/>
      <c r="AWF323"/>
      <c r="AWG323"/>
      <c r="AWH323"/>
      <c r="AWI323"/>
      <c r="AWJ323"/>
      <c r="AWK323"/>
      <c r="AWL323"/>
      <c r="AWM323"/>
      <c r="AWN323"/>
      <c r="AWO323"/>
      <c r="AWP323"/>
      <c r="AWQ323"/>
      <c r="AWR323"/>
      <c r="AWS323"/>
      <c r="AWT323"/>
      <c r="AWU323"/>
      <c r="AWV323"/>
      <c r="AWW323"/>
      <c r="AWX323"/>
      <c r="AWY323"/>
      <c r="AWZ323"/>
      <c r="AXA323"/>
      <c r="AXB323"/>
      <c r="AXC323"/>
      <c r="AXD323"/>
      <c r="AXE323"/>
      <c r="AXF323"/>
      <c r="AXG323"/>
      <c r="AXH323"/>
      <c r="AXI323"/>
      <c r="AXJ323"/>
      <c r="AXK323"/>
      <c r="AXL323"/>
      <c r="AXM323"/>
      <c r="AXN323"/>
      <c r="AXO323"/>
      <c r="AXP323"/>
      <c r="AXQ323"/>
      <c r="AXR323"/>
      <c r="AXS323"/>
      <c r="AXT323"/>
      <c r="AXU323"/>
      <c r="AXV323"/>
      <c r="AXW323"/>
      <c r="AXX323"/>
      <c r="AXY323"/>
      <c r="AXZ323"/>
      <c r="AYA323"/>
      <c r="AYB323"/>
      <c r="AYC323"/>
      <c r="AYD323"/>
      <c r="AYE323"/>
      <c r="AYF323"/>
      <c r="AYG323"/>
      <c r="AYH323"/>
      <c r="AYI323"/>
      <c r="AYJ323"/>
      <c r="AYK323"/>
      <c r="AYL323"/>
      <c r="AYM323"/>
    </row>
    <row r="324" spans="1:1339" x14ac:dyDescent="0.3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  <c r="AGN324"/>
      <c r="AGO324"/>
      <c r="AGP324"/>
      <c r="AGQ324"/>
      <c r="AGR324"/>
      <c r="AGS324"/>
      <c r="AGT324"/>
      <c r="AGU324"/>
      <c r="AGV324"/>
      <c r="AGW324"/>
      <c r="AGX324"/>
      <c r="AGY324"/>
      <c r="AGZ324"/>
      <c r="AHA324"/>
      <c r="AHB324"/>
      <c r="AHC324"/>
      <c r="AHD324"/>
      <c r="AHE324"/>
      <c r="AHF324"/>
      <c r="AHG324"/>
      <c r="AHH324"/>
      <c r="AHI324"/>
      <c r="AHJ324"/>
      <c r="AHK324"/>
      <c r="AHL324"/>
      <c r="AHM324"/>
      <c r="AHN324"/>
      <c r="AHO324"/>
      <c r="AHP324"/>
      <c r="AHQ324"/>
      <c r="AHR324"/>
      <c r="AHS324"/>
      <c r="AHT324"/>
      <c r="AHU324"/>
      <c r="AHV324"/>
      <c r="AHW324"/>
      <c r="AHX324"/>
      <c r="AHY324"/>
      <c r="AHZ324"/>
      <c r="AIA324"/>
      <c r="AIB324"/>
      <c r="AIC324"/>
      <c r="AID324"/>
      <c r="AIE324"/>
      <c r="AIF324"/>
      <c r="AIG324"/>
      <c r="AIH324"/>
      <c r="AII324"/>
      <c r="AIJ324"/>
      <c r="AIK324"/>
      <c r="AIL324"/>
      <c r="AIM324"/>
      <c r="AIN324"/>
      <c r="AIO324"/>
      <c r="AIP324"/>
      <c r="AIQ324"/>
      <c r="AIR324"/>
      <c r="AIS324"/>
      <c r="AIT324"/>
      <c r="AIU324"/>
      <c r="AIV324"/>
      <c r="AIW324"/>
      <c r="AIX324"/>
      <c r="AIY324"/>
      <c r="AIZ324"/>
      <c r="AJA324"/>
      <c r="AJB324"/>
      <c r="AJC324"/>
      <c r="AJD324"/>
      <c r="AJE324"/>
      <c r="AJF324"/>
      <c r="AJG324"/>
      <c r="AJH324"/>
      <c r="AJI324"/>
      <c r="AJJ324"/>
      <c r="AJK324"/>
      <c r="AJL324"/>
      <c r="AJM324"/>
      <c r="AJN324"/>
      <c r="AJO324"/>
      <c r="AJP324"/>
      <c r="AJQ324"/>
      <c r="AJR324"/>
      <c r="AJS324"/>
      <c r="AJT324"/>
      <c r="AJU324"/>
      <c r="AJV324"/>
      <c r="AJW324"/>
      <c r="AJX324"/>
      <c r="AJY324"/>
      <c r="AJZ324"/>
      <c r="AKA324"/>
      <c r="AKB324"/>
      <c r="AKC324"/>
      <c r="AKD324"/>
      <c r="AKE324"/>
      <c r="AKF324"/>
      <c r="AKG324"/>
      <c r="AKH324"/>
      <c r="AKI324"/>
      <c r="AKJ324"/>
      <c r="AKK324"/>
      <c r="AKL324"/>
      <c r="AKM324"/>
      <c r="AKN324"/>
      <c r="AKO324"/>
      <c r="AKP324"/>
      <c r="AKQ324"/>
      <c r="AKR324"/>
      <c r="AKS324"/>
      <c r="AKT324"/>
      <c r="AKU324"/>
      <c r="AKV324"/>
      <c r="AKW324"/>
      <c r="AKX324"/>
      <c r="AKY324"/>
      <c r="AKZ324"/>
      <c r="ALA324"/>
      <c r="ALB324"/>
      <c r="ALC324"/>
      <c r="ALD324"/>
      <c r="ALE324"/>
      <c r="ALF324"/>
      <c r="ALG324"/>
      <c r="ALH324"/>
      <c r="ALI324"/>
      <c r="ALJ324"/>
      <c r="ALK324"/>
      <c r="ALL324"/>
      <c r="ALM324"/>
      <c r="ALN324"/>
      <c r="ALO324"/>
      <c r="ALP324"/>
      <c r="ALQ324"/>
      <c r="ALR324"/>
      <c r="ALS324"/>
      <c r="ALT324"/>
      <c r="ALU324"/>
      <c r="ALV324"/>
      <c r="ALW324"/>
      <c r="ALX324"/>
      <c r="ALY324"/>
      <c r="ALZ324"/>
      <c r="AMA324"/>
      <c r="AMB324"/>
      <c r="AMC324"/>
      <c r="AMD324"/>
      <c r="AME324"/>
      <c r="AMF324"/>
      <c r="AMG324"/>
      <c r="AMH324"/>
      <c r="AMI324"/>
      <c r="AMJ324"/>
      <c r="AMK324"/>
      <c r="AML324"/>
      <c r="AMM324"/>
      <c r="AMN324"/>
      <c r="AMO324"/>
      <c r="AMP324"/>
      <c r="AMQ324"/>
      <c r="AMR324"/>
      <c r="AMS324"/>
      <c r="AMT324"/>
      <c r="AMU324"/>
      <c r="AMV324"/>
      <c r="AMW324"/>
      <c r="AMX324"/>
      <c r="AMY324"/>
      <c r="AMZ324"/>
      <c r="ANA324"/>
      <c r="ANB324"/>
      <c r="ANC324"/>
      <c r="AND324"/>
      <c r="ANE324"/>
      <c r="ANF324"/>
      <c r="ANG324"/>
      <c r="ANH324"/>
      <c r="ANI324"/>
      <c r="ANJ324"/>
      <c r="ANK324"/>
      <c r="ANL324"/>
      <c r="ANM324"/>
      <c r="ANN324"/>
      <c r="ANO324"/>
      <c r="ANP324"/>
      <c r="ANQ324"/>
      <c r="ANR324"/>
      <c r="ANS324"/>
      <c r="ANT324"/>
      <c r="ANU324"/>
      <c r="ANV324"/>
      <c r="ANW324"/>
      <c r="ANX324"/>
      <c r="ANY324"/>
      <c r="ANZ324"/>
      <c r="AOA324"/>
      <c r="AOB324"/>
      <c r="AOC324"/>
      <c r="AOD324"/>
      <c r="AOE324"/>
      <c r="AOF324"/>
      <c r="AOG324"/>
      <c r="AOH324"/>
      <c r="AOI324"/>
      <c r="AOJ324"/>
      <c r="AOK324"/>
      <c r="AOL324"/>
      <c r="AOM324"/>
      <c r="AON324"/>
      <c r="AOO324"/>
      <c r="AOP324"/>
      <c r="AOQ324"/>
      <c r="AOR324"/>
      <c r="AOS324"/>
      <c r="AOT324"/>
      <c r="AOU324"/>
      <c r="AOV324"/>
      <c r="AOW324"/>
      <c r="AOX324"/>
      <c r="AOY324"/>
      <c r="AOZ324"/>
      <c r="APA324"/>
      <c r="APB324"/>
      <c r="APC324"/>
      <c r="APD324"/>
      <c r="APE324"/>
      <c r="APF324"/>
      <c r="APG324"/>
      <c r="APH324"/>
      <c r="API324"/>
      <c r="APJ324"/>
      <c r="APK324"/>
      <c r="APL324"/>
      <c r="APM324"/>
      <c r="APN324"/>
      <c r="APO324"/>
      <c r="APP324"/>
      <c r="APQ324"/>
      <c r="APR324"/>
      <c r="APS324"/>
      <c r="APT324"/>
      <c r="APU324"/>
      <c r="APV324"/>
      <c r="APW324"/>
      <c r="APX324"/>
      <c r="APY324"/>
      <c r="APZ324"/>
      <c r="AQA324"/>
      <c r="AQB324"/>
      <c r="AQC324"/>
      <c r="AQD324"/>
      <c r="AQE324"/>
      <c r="AQF324"/>
      <c r="AQG324"/>
      <c r="AQH324"/>
      <c r="AQI324"/>
      <c r="AQJ324"/>
      <c r="AQK324"/>
      <c r="AQL324"/>
      <c r="AQM324"/>
      <c r="AQN324"/>
      <c r="AQO324"/>
      <c r="AQP324"/>
      <c r="AQQ324"/>
      <c r="AQR324"/>
      <c r="AQS324"/>
      <c r="AQT324"/>
      <c r="AQU324"/>
      <c r="AQV324"/>
      <c r="AQW324"/>
      <c r="AQX324"/>
      <c r="AQY324"/>
      <c r="AQZ324"/>
      <c r="ARA324"/>
      <c r="ARB324"/>
      <c r="ARC324"/>
      <c r="ARD324"/>
      <c r="ARE324"/>
      <c r="ARF324"/>
      <c r="ARG324"/>
      <c r="ARH324"/>
      <c r="ARI324"/>
      <c r="ARJ324"/>
      <c r="ARK324"/>
      <c r="ARL324"/>
      <c r="ARM324"/>
      <c r="ARN324"/>
      <c r="ARO324"/>
      <c r="ARP324"/>
      <c r="ARQ324"/>
      <c r="ARR324"/>
      <c r="ARS324"/>
      <c r="ART324"/>
      <c r="ARU324"/>
      <c r="ARV324"/>
      <c r="ARW324"/>
      <c r="ARX324"/>
      <c r="ARY324"/>
      <c r="ARZ324"/>
      <c r="ASA324"/>
      <c r="ASB324"/>
      <c r="ASC324"/>
      <c r="ASD324"/>
      <c r="ASE324"/>
      <c r="ASF324"/>
      <c r="ASG324"/>
      <c r="ASH324"/>
      <c r="ASI324"/>
      <c r="ASJ324"/>
      <c r="ASK324"/>
      <c r="ASL324"/>
      <c r="ASM324"/>
      <c r="ASN324"/>
      <c r="ASO324"/>
      <c r="ASP324"/>
      <c r="ASQ324"/>
      <c r="ASR324"/>
      <c r="ASS324"/>
      <c r="AST324"/>
      <c r="ASU324"/>
      <c r="ASV324"/>
      <c r="ASW324"/>
      <c r="ASX324"/>
      <c r="ASY324"/>
      <c r="ASZ324"/>
      <c r="ATA324"/>
      <c r="ATB324"/>
      <c r="ATC324"/>
      <c r="ATD324"/>
      <c r="ATE324"/>
      <c r="ATF324"/>
      <c r="ATG324"/>
      <c r="ATH324"/>
      <c r="ATI324"/>
      <c r="ATJ324"/>
      <c r="ATK324"/>
      <c r="ATL324"/>
      <c r="ATM324"/>
      <c r="ATN324"/>
      <c r="ATO324"/>
      <c r="ATP324"/>
      <c r="ATQ324"/>
      <c r="ATR324"/>
      <c r="ATS324"/>
      <c r="ATT324"/>
      <c r="ATU324"/>
      <c r="ATV324"/>
      <c r="ATW324"/>
      <c r="ATX324"/>
      <c r="ATY324"/>
      <c r="ATZ324"/>
      <c r="AUA324"/>
      <c r="AUB324"/>
      <c r="AUC324"/>
      <c r="AUD324"/>
      <c r="AUE324"/>
      <c r="AUF324"/>
      <c r="AUG324"/>
      <c r="AUH324"/>
      <c r="AUI324"/>
      <c r="AUJ324"/>
      <c r="AUK324"/>
      <c r="AUL324"/>
      <c r="AUM324"/>
      <c r="AUN324"/>
      <c r="AUO324"/>
      <c r="AUP324"/>
      <c r="AUQ324"/>
      <c r="AUR324"/>
      <c r="AUS324"/>
      <c r="AUT324"/>
      <c r="AUU324"/>
      <c r="AUV324"/>
      <c r="AUW324"/>
      <c r="AUX324"/>
      <c r="AUY324"/>
      <c r="AUZ324"/>
      <c r="AVA324"/>
      <c r="AVB324"/>
      <c r="AVC324"/>
      <c r="AVD324"/>
      <c r="AVE324"/>
      <c r="AVF324"/>
      <c r="AVG324"/>
      <c r="AVH324"/>
      <c r="AVI324"/>
      <c r="AVJ324"/>
      <c r="AVK324"/>
      <c r="AVL324"/>
      <c r="AVM324"/>
      <c r="AVN324"/>
      <c r="AVO324"/>
      <c r="AVP324"/>
      <c r="AVQ324"/>
      <c r="AVR324"/>
      <c r="AVS324"/>
      <c r="AVT324"/>
      <c r="AVU324"/>
      <c r="AVV324"/>
      <c r="AVW324"/>
      <c r="AVX324"/>
      <c r="AVY324"/>
      <c r="AVZ324"/>
      <c r="AWA324"/>
      <c r="AWB324"/>
      <c r="AWC324"/>
      <c r="AWD324"/>
      <c r="AWE324"/>
      <c r="AWF324"/>
      <c r="AWG324"/>
      <c r="AWH324"/>
      <c r="AWI324"/>
      <c r="AWJ324"/>
      <c r="AWK324"/>
      <c r="AWL324"/>
      <c r="AWM324"/>
      <c r="AWN324"/>
      <c r="AWO324"/>
      <c r="AWP324"/>
      <c r="AWQ324"/>
      <c r="AWR324"/>
      <c r="AWS324"/>
      <c r="AWT324"/>
      <c r="AWU324"/>
      <c r="AWV324"/>
      <c r="AWW324"/>
      <c r="AWX324"/>
      <c r="AWY324"/>
      <c r="AWZ324"/>
      <c r="AXA324"/>
      <c r="AXB324"/>
      <c r="AXC324"/>
      <c r="AXD324"/>
      <c r="AXE324"/>
      <c r="AXF324"/>
      <c r="AXG324"/>
      <c r="AXH324"/>
      <c r="AXI324"/>
      <c r="AXJ324"/>
      <c r="AXK324"/>
      <c r="AXL324"/>
      <c r="AXM324"/>
      <c r="AXN324"/>
      <c r="AXO324"/>
      <c r="AXP324"/>
      <c r="AXQ324"/>
      <c r="AXR324"/>
      <c r="AXS324"/>
      <c r="AXT324"/>
      <c r="AXU324"/>
      <c r="AXV324"/>
      <c r="AXW324"/>
      <c r="AXX324"/>
      <c r="AXY324"/>
      <c r="AXZ324"/>
      <c r="AYA324"/>
      <c r="AYB324"/>
      <c r="AYC324"/>
      <c r="AYD324"/>
      <c r="AYE324"/>
      <c r="AYF324"/>
      <c r="AYG324"/>
      <c r="AYH324"/>
      <c r="AYI324"/>
      <c r="AYJ324"/>
      <c r="AYK324"/>
      <c r="AYL324"/>
      <c r="AYM324"/>
    </row>
    <row r="325" spans="1:1339" x14ac:dyDescent="0.3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  <c r="AGN325"/>
      <c r="AGO325"/>
      <c r="AGP325"/>
      <c r="AGQ325"/>
      <c r="AGR325"/>
      <c r="AGS325"/>
      <c r="AGT325"/>
      <c r="AGU325"/>
      <c r="AGV325"/>
      <c r="AGW325"/>
      <c r="AGX325"/>
      <c r="AGY325"/>
      <c r="AGZ325"/>
      <c r="AHA325"/>
      <c r="AHB325"/>
      <c r="AHC325"/>
      <c r="AHD325"/>
      <c r="AHE325"/>
      <c r="AHF325"/>
      <c r="AHG325"/>
      <c r="AHH325"/>
      <c r="AHI325"/>
      <c r="AHJ325"/>
      <c r="AHK325"/>
      <c r="AHL325"/>
      <c r="AHM325"/>
      <c r="AHN325"/>
      <c r="AHO325"/>
      <c r="AHP325"/>
      <c r="AHQ325"/>
      <c r="AHR325"/>
      <c r="AHS325"/>
      <c r="AHT325"/>
      <c r="AHU325"/>
      <c r="AHV325"/>
      <c r="AHW325"/>
      <c r="AHX325"/>
      <c r="AHY325"/>
      <c r="AHZ325"/>
      <c r="AIA325"/>
      <c r="AIB325"/>
      <c r="AIC325"/>
      <c r="AID325"/>
      <c r="AIE325"/>
      <c r="AIF325"/>
      <c r="AIG325"/>
      <c r="AIH325"/>
      <c r="AII325"/>
      <c r="AIJ325"/>
      <c r="AIK325"/>
      <c r="AIL325"/>
      <c r="AIM325"/>
      <c r="AIN325"/>
      <c r="AIO325"/>
      <c r="AIP325"/>
      <c r="AIQ325"/>
      <c r="AIR325"/>
      <c r="AIS325"/>
      <c r="AIT325"/>
      <c r="AIU325"/>
      <c r="AIV325"/>
      <c r="AIW325"/>
      <c r="AIX325"/>
      <c r="AIY325"/>
      <c r="AIZ325"/>
      <c r="AJA325"/>
      <c r="AJB325"/>
      <c r="AJC325"/>
      <c r="AJD325"/>
      <c r="AJE325"/>
      <c r="AJF325"/>
      <c r="AJG325"/>
      <c r="AJH325"/>
      <c r="AJI325"/>
      <c r="AJJ325"/>
      <c r="AJK325"/>
      <c r="AJL325"/>
      <c r="AJM325"/>
      <c r="AJN325"/>
      <c r="AJO325"/>
      <c r="AJP325"/>
      <c r="AJQ325"/>
      <c r="AJR325"/>
      <c r="AJS325"/>
      <c r="AJT325"/>
      <c r="AJU325"/>
      <c r="AJV325"/>
      <c r="AJW325"/>
      <c r="AJX325"/>
      <c r="AJY325"/>
      <c r="AJZ325"/>
      <c r="AKA325"/>
      <c r="AKB325"/>
      <c r="AKC325"/>
      <c r="AKD325"/>
      <c r="AKE325"/>
      <c r="AKF325"/>
      <c r="AKG325"/>
      <c r="AKH325"/>
      <c r="AKI325"/>
      <c r="AKJ325"/>
      <c r="AKK325"/>
      <c r="AKL325"/>
      <c r="AKM325"/>
      <c r="AKN325"/>
      <c r="AKO325"/>
      <c r="AKP325"/>
      <c r="AKQ325"/>
      <c r="AKR325"/>
      <c r="AKS325"/>
      <c r="AKT325"/>
      <c r="AKU325"/>
      <c r="AKV325"/>
      <c r="AKW325"/>
      <c r="AKX325"/>
      <c r="AKY325"/>
      <c r="AKZ325"/>
      <c r="ALA325"/>
      <c r="ALB325"/>
      <c r="ALC325"/>
      <c r="ALD325"/>
      <c r="ALE325"/>
      <c r="ALF325"/>
      <c r="ALG325"/>
      <c r="ALH325"/>
      <c r="ALI325"/>
      <c r="ALJ325"/>
      <c r="ALK325"/>
      <c r="ALL325"/>
      <c r="ALM325"/>
      <c r="ALN325"/>
      <c r="ALO325"/>
      <c r="ALP325"/>
      <c r="ALQ325"/>
      <c r="ALR325"/>
      <c r="ALS325"/>
      <c r="ALT325"/>
      <c r="ALU325"/>
      <c r="ALV325"/>
      <c r="ALW325"/>
      <c r="ALX325"/>
      <c r="ALY325"/>
      <c r="ALZ325"/>
      <c r="AMA325"/>
      <c r="AMB325"/>
      <c r="AMC325"/>
      <c r="AMD325"/>
      <c r="AME325"/>
      <c r="AMF325"/>
      <c r="AMG325"/>
      <c r="AMH325"/>
      <c r="AMI325"/>
      <c r="AMJ325"/>
      <c r="AMK325"/>
      <c r="AML325"/>
      <c r="AMM325"/>
      <c r="AMN325"/>
      <c r="AMO325"/>
      <c r="AMP325"/>
      <c r="AMQ325"/>
      <c r="AMR325"/>
      <c r="AMS325"/>
      <c r="AMT325"/>
      <c r="AMU325"/>
      <c r="AMV325"/>
      <c r="AMW325"/>
      <c r="AMX325"/>
      <c r="AMY325"/>
      <c r="AMZ325"/>
      <c r="ANA325"/>
      <c r="ANB325"/>
      <c r="ANC325"/>
      <c r="AND325"/>
      <c r="ANE325"/>
      <c r="ANF325"/>
      <c r="ANG325"/>
      <c r="ANH325"/>
      <c r="ANI325"/>
      <c r="ANJ325"/>
      <c r="ANK325"/>
      <c r="ANL325"/>
      <c r="ANM325"/>
      <c r="ANN325"/>
      <c r="ANO325"/>
      <c r="ANP325"/>
      <c r="ANQ325"/>
      <c r="ANR325"/>
      <c r="ANS325"/>
      <c r="ANT325"/>
      <c r="ANU325"/>
      <c r="ANV325"/>
      <c r="ANW325"/>
      <c r="ANX325"/>
      <c r="ANY325"/>
      <c r="ANZ325"/>
      <c r="AOA325"/>
      <c r="AOB325"/>
      <c r="AOC325"/>
      <c r="AOD325"/>
      <c r="AOE325"/>
      <c r="AOF325"/>
      <c r="AOG325"/>
      <c r="AOH325"/>
      <c r="AOI325"/>
      <c r="AOJ325"/>
      <c r="AOK325"/>
      <c r="AOL325"/>
      <c r="AOM325"/>
      <c r="AON325"/>
      <c r="AOO325"/>
      <c r="AOP325"/>
      <c r="AOQ325"/>
      <c r="AOR325"/>
      <c r="AOS325"/>
      <c r="AOT325"/>
      <c r="AOU325"/>
      <c r="AOV325"/>
      <c r="AOW325"/>
      <c r="AOX325"/>
      <c r="AOY325"/>
      <c r="AOZ325"/>
      <c r="APA325"/>
      <c r="APB325"/>
      <c r="APC325"/>
      <c r="APD325"/>
      <c r="APE325"/>
      <c r="APF325"/>
      <c r="APG325"/>
      <c r="APH325"/>
      <c r="API325"/>
      <c r="APJ325"/>
      <c r="APK325"/>
      <c r="APL325"/>
      <c r="APM325"/>
      <c r="APN325"/>
      <c r="APO325"/>
      <c r="APP325"/>
      <c r="APQ325"/>
      <c r="APR325"/>
      <c r="APS325"/>
      <c r="APT325"/>
      <c r="APU325"/>
      <c r="APV325"/>
      <c r="APW325"/>
      <c r="APX325"/>
      <c r="APY325"/>
      <c r="APZ325"/>
      <c r="AQA325"/>
      <c r="AQB325"/>
      <c r="AQC325"/>
      <c r="AQD325"/>
      <c r="AQE325"/>
      <c r="AQF325"/>
      <c r="AQG325"/>
      <c r="AQH325"/>
      <c r="AQI325"/>
      <c r="AQJ325"/>
      <c r="AQK325"/>
      <c r="AQL325"/>
      <c r="AQM325"/>
      <c r="AQN325"/>
      <c r="AQO325"/>
      <c r="AQP325"/>
      <c r="AQQ325"/>
      <c r="AQR325"/>
      <c r="AQS325"/>
      <c r="AQT325"/>
      <c r="AQU325"/>
      <c r="AQV325"/>
      <c r="AQW325"/>
      <c r="AQX325"/>
      <c r="AQY325"/>
      <c r="AQZ325"/>
      <c r="ARA325"/>
      <c r="ARB325"/>
      <c r="ARC325"/>
      <c r="ARD325"/>
      <c r="ARE325"/>
      <c r="ARF325"/>
      <c r="ARG325"/>
      <c r="ARH325"/>
      <c r="ARI325"/>
      <c r="ARJ325"/>
      <c r="ARK325"/>
      <c r="ARL325"/>
      <c r="ARM325"/>
      <c r="ARN325"/>
      <c r="ARO325"/>
      <c r="ARP325"/>
      <c r="ARQ325"/>
      <c r="ARR325"/>
      <c r="ARS325"/>
      <c r="ART325"/>
      <c r="ARU325"/>
      <c r="ARV325"/>
      <c r="ARW325"/>
      <c r="ARX325"/>
      <c r="ARY325"/>
      <c r="ARZ325"/>
      <c r="ASA325"/>
      <c r="ASB325"/>
      <c r="ASC325"/>
      <c r="ASD325"/>
      <c r="ASE325"/>
      <c r="ASF325"/>
      <c r="ASG325"/>
      <c r="ASH325"/>
      <c r="ASI325"/>
      <c r="ASJ325"/>
      <c r="ASK325"/>
      <c r="ASL325"/>
      <c r="ASM325"/>
      <c r="ASN325"/>
      <c r="ASO325"/>
      <c r="ASP325"/>
      <c r="ASQ325"/>
      <c r="ASR325"/>
      <c r="ASS325"/>
      <c r="AST325"/>
      <c r="ASU325"/>
      <c r="ASV325"/>
      <c r="ASW325"/>
      <c r="ASX325"/>
      <c r="ASY325"/>
      <c r="ASZ325"/>
      <c r="ATA325"/>
      <c r="ATB325"/>
      <c r="ATC325"/>
      <c r="ATD325"/>
      <c r="ATE325"/>
      <c r="ATF325"/>
      <c r="ATG325"/>
      <c r="ATH325"/>
      <c r="ATI325"/>
      <c r="ATJ325"/>
      <c r="ATK325"/>
      <c r="ATL325"/>
      <c r="ATM325"/>
      <c r="ATN325"/>
      <c r="ATO325"/>
      <c r="ATP325"/>
      <c r="ATQ325"/>
      <c r="ATR325"/>
      <c r="ATS325"/>
      <c r="ATT325"/>
      <c r="ATU325"/>
      <c r="ATV325"/>
      <c r="ATW325"/>
      <c r="ATX325"/>
      <c r="ATY325"/>
      <c r="ATZ325"/>
      <c r="AUA325"/>
      <c r="AUB325"/>
      <c r="AUC325"/>
      <c r="AUD325"/>
      <c r="AUE325"/>
      <c r="AUF325"/>
      <c r="AUG325"/>
      <c r="AUH325"/>
      <c r="AUI325"/>
      <c r="AUJ325"/>
      <c r="AUK325"/>
      <c r="AUL325"/>
      <c r="AUM325"/>
      <c r="AUN325"/>
      <c r="AUO325"/>
      <c r="AUP325"/>
      <c r="AUQ325"/>
      <c r="AUR325"/>
      <c r="AUS325"/>
      <c r="AUT325"/>
      <c r="AUU325"/>
      <c r="AUV325"/>
      <c r="AUW325"/>
      <c r="AUX325"/>
      <c r="AUY325"/>
      <c r="AUZ325"/>
      <c r="AVA325"/>
      <c r="AVB325"/>
      <c r="AVC325"/>
      <c r="AVD325"/>
      <c r="AVE325"/>
      <c r="AVF325"/>
      <c r="AVG325"/>
      <c r="AVH325"/>
      <c r="AVI325"/>
      <c r="AVJ325"/>
      <c r="AVK325"/>
      <c r="AVL325"/>
      <c r="AVM325"/>
      <c r="AVN325"/>
      <c r="AVO325"/>
      <c r="AVP325"/>
      <c r="AVQ325"/>
      <c r="AVR325"/>
      <c r="AVS325"/>
      <c r="AVT325"/>
      <c r="AVU325"/>
      <c r="AVV325"/>
      <c r="AVW325"/>
      <c r="AVX325"/>
      <c r="AVY325"/>
      <c r="AVZ325"/>
      <c r="AWA325"/>
      <c r="AWB325"/>
      <c r="AWC325"/>
      <c r="AWD325"/>
      <c r="AWE325"/>
      <c r="AWF325"/>
      <c r="AWG325"/>
      <c r="AWH325"/>
      <c r="AWI325"/>
      <c r="AWJ325"/>
      <c r="AWK325"/>
      <c r="AWL325"/>
      <c r="AWM325"/>
      <c r="AWN325"/>
      <c r="AWO325"/>
      <c r="AWP325"/>
      <c r="AWQ325"/>
      <c r="AWR325"/>
      <c r="AWS325"/>
      <c r="AWT325"/>
      <c r="AWU325"/>
      <c r="AWV325"/>
      <c r="AWW325"/>
      <c r="AWX325"/>
      <c r="AWY325"/>
      <c r="AWZ325"/>
      <c r="AXA325"/>
      <c r="AXB325"/>
      <c r="AXC325"/>
      <c r="AXD325"/>
      <c r="AXE325"/>
      <c r="AXF325"/>
      <c r="AXG325"/>
      <c r="AXH325"/>
      <c r="AXI325"/>
      <c r="AXJ325"/>
      <c r="AXK325"/>
      <c r="AXL325"/>
      <c r="AXM325"/>
      <c r="AXN325"/>
      <c r="AXO325"/>
      <c r="AXP325"/>
      <c r="AXQ325"/>
      <c r="AXR325"/>
      <c r="AXS325"/>
      <c r="AXT325"/>
      <c r="AXU325"/>
      <c r="AXV325"/>
      <c r="AXW325"/>
      <c r="AXX325"/>
      <c r="AXY325"/>
      <c r="AXZ325"/>
      <c r="AYA325"/>
      <c r="AYB325"/>
      <c r="AYC325"/>
      <c r="AYD325"/>
      <c r="AYE325"/>
      <c r="AYF325"/>
      <c r="AYG325"/>
      <c r="AYH325"/>
      <c r="AYI325"/>
      <c r="AYJ325"/>
      <c r="AYK325"/>
      <c r="AYL325"/>
      <c r="AYM325"/>
    </row>
    <row r="326" spans="1:1339" x14ac:dyDescent="0.3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  <c r="AGN326"/>
      <c r="AGO326"/>
      <c r="AGP326"/>
      <c r="AGQ326"/>
      <c r="AGR326"/>
      <c r="AGS326"/>
      <c r="AGT326"/>
      <c r="AGU326"/>
      <c r="AGV326"/>
      <c r="AGW326"/>
      <c r="AGX326"/>
      <c r="AGY326"/>
      <c r="AGZ326"/>
      <c r="AHA326"/>
      <c r="AHB326"/>
      <c r="AHC326"/>
      <c r="AHD326"/>
      <c r="AHE326"/>
      <c r="AHF326"/>
      <c r="AHG326"/>
      <c r="AHH326"/>
      <c r="AHI326"/>
      <c r="AHJ326"/>
      <c r="AHK326"/>
      <c r="AHL326"/>
      <c r="AHM326"/>
      <c r="AHN326"/>
      <c r="AHO326"/>
      <c r="AHP326"/>
      <c r="AHQ326"/>
      <c r="AHR326"/>
      <c r="AHS326"/>
      <c r="AHT326"/>
      <c r="AHU326"/>
      <c r="AHV326"/>
      <c r="AHW326"/>
      <c r="AHX326"/>
      <c r="AHY326"/>
      <c r="AHZ326"/>
      <c r="AIA326"/>
      <c r="AIB326"/>
      <c r="AIC326"/>
      <c r="AID326"/>
      <c r="AIE326"/>
      <c r="AIF326"/>
      <c r="AIG326"/>
      <c r="AIH326"/>
      <c r="AII326"/>
      <c r="AIJ326"/>
      <c r="AIK326"/>
      <c r="AIL326"/>
      <c r="AIM326"/>
      <c r="AIN326"/>
      <c r="AIO326"/>
      <c r="AIP326"/>
      <c r="AIQ326"/>
      <c r="AIR326"/>
      <c r="AIS326"/>
      <c r="AIT326"/>
      <c r="AIU326"/>
      <c r="AIV326"/>
      <c r="AIW326"/>
      <c r="AIX326"/>
      <c r="AIY326"/>
      <c r="AIZ326"/>
      <c r="AJA326"/>
      <c r="AJB326"/>
      <c r="AJC326"/>
      <c r="AJD326"/>
      <c r="AJE326"/>
      <c r="AJF326"/>
      <c r="AJG326"/>
      <c r="AJH326"/>
      <c r="AJI326"/>
      <c r="AJJ326"/>
      <c r="AJK326"/>
      <c r="AJL326"/>
      <c r="AJM326"/>
      <c r="AJN326"/>
      <c r="AJO326"/>
      <c r="AJP326"/>
      <c r="AJQ326"/>
      <c r="AJR326"/>
      <c r="AJS326"/>
      <c r="AJT326"/>
      <c r="AJU326"/>
      <c r="AJV326"/>
      <c r="AJW326"/>
      <c r="AJX326"/>
      <c r="AJY326"/>
      <c r="AJZ326"/>
      <c r="AKA326"/>
      <c r="AKB326"/>
      <c r="AKC326"/>
      <c r="AKD326"/>
      <c r="AKE326"/>
      <c r="AKF326"/>
      <c r="AKG326"/>
      <c r="AKH326"/>
      <c r="AKI326"/>
      <c r="AKJ326"/>
      <c r="AKK326"/>
      <c r="AKL326"/>
      <c r="AKM326"/>
      <c r="AKN326"/>
      <c r="AKO326"/>
      <c r="AKP326"/>
      <c r="AKQ326"/>
      <c r="AKR326"/>
      <c r="AKS326"/>
      <c r="AKT326"/>
      <c r="AKU326"/>
      <c r="AKV326"/>
      <c r="AKW326"/>
      <c r="AKX326"/>
      <c r="AKY326"/>
      <c r="AKZ326"/>
      <c r="ALA326"/>
      <c r="ALB326"/>
      <c r="ALC326"/>
      <c r="ALD326"/>
      <c r="ALE326"/>
      <c r="ALF326"/>
      <c r="ALG326"/>
      <c r="ALH326"/>
      <c r="ALI326"/>
      <c r="ALJ326"/>
      <c r="ALK326"/>
      <c r="ALL326"/>
      <c r="ALM326"/>
      <c r="ALN326"/>
      <c r="ALO326"/>
      <c r="ALP326"/>
      <c r="ALQ326"/>
      <c r="ALR326"/>
      <c r="ALS326"/>
      <c r="ALT326"/>
      <c r="ALU326"/>
      <c r="ALV326"/>
      <c r="ALW326"/>
      <c r="ALX326"/>
      <c r="ALY326"/>
      <c r="ALZ326"/>
      <c r="AMA326"/>
      <c r="AMB326"/>
      <c r="AMC326"/>
      <c r="AMD326"/>
      <c r="AME326"/>
      <c r="AMF326"/>
      <c r="AMG326"/>
      <c r="AMH326"/>
      <c r="AMI326"/>
      <c r="AMJ326"/>
      <c r="AMK326"/>
      <c r="AML326"/>
      <c r="AMM326"/>
      <c r="AMN326"/>
      <c r="AMO326"/>
      <c r="AMP326"/>
      <c r="AMQ326"/>
      <c r="AMR326"/>
      <c r="AMS326"/>
      <c r="AMT326"/>
      <c r="AMU326"/>
      <c r="AMV326"/>
      <c r="AMW326"/>
      <c r="AMX326"/>
      <c r="AMY326"/>
      <c r="AMZ326"/>
      <c r="ANA326"/>
      <c r="ANB326"/>
      <c r="ANC326"/>
      <c r="AND326"/>
      <c r="ANE326"/>
      <c r="ANF326"/>
      <c r="ANG326"/>
      <c r="ANH326"/>
      <c r="ANI326"/>
      <c r="ANJ326"/>
      <c r="ANK326"/>
      <c r="ANL326"/>
      <c r="ANM326"/>
      <c r="ANN326"/>
      <c r="ANO326"/>
      <c r="ANP326"/>
      <c r="ANQ326"/>
      <c r="ANR326"/>
      <c r="ANS326"/>
      <c r="ANT326"/>
      <c r="ANU326"/>
      <c r="ANV326"/>
      <c r="ANW326"/>
      <c r="ANX326"/>
      <c r="ANY326"/>
      <c r="ANZ326"/>
      <c r="AOA326"/>
      <c r="AOB326"/>
      <c r="AOC326"/>
      <c r="AOD326"/>
      <c r="AOE326"/>
      <c r="AOF326"/>
      <c r="AOG326"/>
      <c r="AOH326"/>
      <c r="AOI326"/>
      <c r="AOJ326"/>
      <c r="AOK326"/>
      <c r="AOL326"/>
      <c r="AOM326"/>
      <c r="AON326"/>
      <c r="AOO326"/>
      <c r="AOP326"/>
      <c r="AOQ326"/>
      <c r="AOR326"/>
      <c r="AOS326"/>
      <c r="AOT326"/>
      <c r="AOU326"/>
      <c r="AOV326"/>
      <c r="AOW326"/>
      <c r="AOX326"/>
      <c r="AOY326"/>
      <c r="AOZ326"/>
      <c r="APA326"/>
      <c r="APB326"/>
      <c r="APC326"/>
      <c r="APD326"/>
      <c r="APE326"/>
      <c r="APF326"/>
      <c r="APG326"/>
      <c r="APH326"/>
      <c r="API326"/>
      <c r="APJ326"/>
      <c r="APK326"/>
      <c r="APL326"/>
      <c r="APM326"/>
      <c r="APN326"/>
      <c r="APO326"/>
      <c r="APP326"/>
      <c r="APQ326"/>
      <c r="APR326"/>
      <c r="APS326"/>
      <c r="APT326"/>
      <c r="APU326"/>
      <c r="APV326"/>
      <c r="APW326"/>
      <c r="APX326"/>
      <c r="APY326"/>
      <c r="APZ326"/>
      <c r="AQA326"/>
      <c r="AQB326"/>
      <c r="AQC326"/>
      <c r="AQD326"/>
      <c r="AQE326"/>
      <c r="AQF326"/>
      <c r="AQG326"/>
      <c r="AQH326"/>
      <c r="AQI326"/>
      <c r="AQJ326"/>
      <c r="AQK326"/>
      <c r="AQL326"/>
      <c r="AQM326"/>
      <c r="AQN326"/>
      <c r="AQO326"/>
      <c r="AQP326"/>
      <c r="AQQ326"/>
      <c r="AQR326"/>
      <c r="AQS326"/>
      <c r="AQT326"/>
      <c r="AQU326"/>
      <c r="AQV326"/>
      <c r="AQW326"/>
      <c r="AQX326"/>
      <c r="AQY326"/>
      <c r="AQZ326"/>
      <c r="ARA326"/>
      <c r="ARB326"/>
      <c r="ARC326"/>
      <c r="ARD326"/>
      <c r="ARE326"/>
      <c r="ARF326"/>
      <c r="ARG326"/>
      <c r="ARH326"/>
      <c r="ARI326"/>
      <c r="ARJ326"/>
      <c r="ARK326"/>
      <c r="ARL326"/>
      <c r="ARM326"/>
      <c r="ARN326"/>
      <c r="ARO326"/>
      <c r="ARP326"/>
      <c r="ARQ326"/>
      <c r="ARR326"/>
      <c r="ARS326"/>
      <c r="ART326"/>
      <c r="ARU326"/>
      <c r="ARV326"/>
      <c r="ARW326"/>
      <c r="ARX326"/>
      <c r="ARY326"/>
      <c r="ARZ326"/>
      <c r="ASA326"/>
      <c r="ASB326"/>
      <c r="ASC326"/>
      <c r="ASD326"/>
      <c r="ASE326"/>
      <c r="ASF326"/>
      <c r="ASG326"/>
      <c r="ASH326"/>
      <c r="ASI326"/>
      <c r="ASJ326"/>
      <c r="ASK326"/>
      <c r="ASL326"/>
      <c r="ASM326"/>
      <c r="ASN326"/>
      <c r="ASO326"/>
      <c r="ASP326"/>
      <c r="ASQ326"/>
      <c r="ASR326"/>
      <c r="ASS326"/>
      <c r="AST326"/>
      <c r="ASU326"/>
      <c r="ASV326"/>
      <c r="ASW326"/>
      <c r="ASX326"/>
      <c r="ASY326"/>
      <c r="ASZ326"/>
      <c r="ATA326"/>
      <c r="ATB326"/>
      <c r="ATC326"/>
      <c r="ATD326"/>
      <c r="ATE326"/>
      <c r="ATF326"/>
      <c r="ATG326"/>
      <c r="ATH326"/>
      <c r="ATI326"/>
      <c r="ATJ326"/>
      <c r="ATK326"/>
      <c r="ATL326"/>
      <c r="ATM326"/>
      <c r="ATN326"/>
      <c r="ATO326"/>
      <c r="ATP326"/>
      <c r="ATQ326"/>
      <c r="ATR326"/>
      <c r="ATS326"/>
      <c r="ATT326"/>
      <c r="ATU326"/>
      <c r="ATV326"/>
      <c r="ATW326"/>
      <c r="ATX326"/>
      <c r="ATY326"/>
      <c r="ATZ326"/>
      <c r="AUA326"/>
      <c r="AUB326"/>
      <c r="AUC326"/>
      <c r="AUD326"/>
      <c r="AUE326"/>
      <c r="AUF326"/>
      <c r="AUG326"/>
      <c r="AUH326"/>
      <c r="AUI326"/>
      <c r="AUJ326"/>
      <c r="AUK326"/>
      <c r="AUL326"/>
      <c r="AUM326"/>
      <c r="AUN326"/>
      <c r="AUO326"/>
      <c r="AUP326"/>
      <c r="AUQ326"/>
      <c r="AUR326"/>
      <c r="AUS326"/>
      <c r="AUT326"/>
      <c r="AUU326"/>
      <c r="AUV326"/>
      <c r="AUW326"/>
      <c r="AUX326"/>
      <c r="AUY326"/>
      <c r="AUZ326"/>
      <c r="AVA326"/>
      <c r="AVB326"/>
      <c r="AVC326"/>
      <c r="AVD326"/>
      <c r="AVE326"/>
      <c r="AVF326"/>
      <c r="AVG326"/>
      <c r="AVH326"/>
      <c r="AVI326"/>
      <c r="AVJ326"/>
      <c r="AVK326"/>
      <c r="AVL326"/>
      <c r="AVM326"/>
      <c r="AVN326"/>
      <c r="AVO326"/>
      <c r="AVP326"/>
      <c r="AVQ326"/>
      <c r="AVR326"/>
      <c r="AVS326"/>
      <c r="AVT326"/>
      <c r="AVU326"/>
      <c r="AVV326"/>
      <c r="AVW326"/>
      <c r="AVX326"/>
      <c r="AVY326"/>
      <c r="AVZ326"/>
      <c r="AWA326"/>
      <c r="AWB326"/>
      <c r="AWC326"/>
      <c r="AWD326"/>
      <c r="AWE326"/>
      <c r="AWF326"/>
      <c r="AWG326"/>
      <c r="AWH326"/>
      <c r="AWI326"/>
      <c r="AWJ326"/>
      <c r="AWK326"/>
      <c r="AWL326"/>
      <c r="AWM326"/>
      <c r="AWN326"/>
      <c r="AWO326"/>
      <c r="AWP326"/>
      <c r="AWQ326"/>
      <c r="AWR326"/>
      <c r="AWS326"/>
      <c r="AWT326"/>
      <c r="AWU326"/>
      <c r="AWV326"/>
      <c r="AWW326"/>
      <c r="AWX326"/>
      <c r="AWY326"/>
      <c r="AWZ326"/>
      <c r="AXA326"/>
      <c r="AXB326"/>
      <c r="AXC326"/>
      <c r="AXD326"/>
      <c r="AXE326"/>
      <c r="AXF326"/>
      <c r="AXG326"/>
      <c r="AXH326"/>
      <c r="AXI326"/>
      <c r="AXJ326"/>
      <c r="AXK326"/>
      <c r="AXL326"/>
      <c r="AXM326"/>
      <c r="AXN326"/>
      <c r="AXO326"/>
      <c r="AXP326"/>
      <c r="AXQ326"/>
      <c r="AXR326"/>
      <c r="AXS326"/>
      <c r="AXT326"/>
      <c r="AXU326"/>
      <c r="AXV326"/>
      <c r="AXW326"/>
      <c r="AXX326"/>
      <c r="AXY326"/>
      <c r="AXZ326"/>
      <c r="AYA326"/>
      <c r="AYB326"/>
      <c r="AYC326"/>
      <c r="AYD326"/>
      <c r="AYE326"/>
      <c r="AYF326"/>
      <c r="AYG326"/>
      <c r="AYH326"/>
      <c r="AYI326"/>
      <c r="AYJ326"/>
      <c r="AYK326"/>
      <c r="AYL326"/>
      <c r="AYM326"/>
    </row>
    <row r="327" spans="1:1339" x14ac:dyDescent="0.3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  <c r="AGN327"/>
      <c r="AGO327"/>
      <c r="AGP327"/>
      <c r="AGQ327"/>
      <c r="AGR327"/>
      <c r="AGS327"/>
      <c r="AGT327"/>
      <c r="AGU327"/>
      <c r="AGV327"/>
      <c r="AGW327"/>
      <c r="AGX327"/>
      <c r="AGY327"/>
      <c r="AGZ327"/>
      <c r="AHA327"/>
      <c r="AHB327"/>
      <c r="AHC327"/>
      <c r="AHD327"/>
      <c r="AHE327"/>
      <c r="AHF327"/>
      <c r="AHG327"/>
      <c r="AHH327"/>
      <c r="AHI327"/>
      <c r="AHJ327"/>
      <c r="AHK327"/>
      <c r="AHL327"/>
      <c r="AHM327"/>
      <c r="AHN327"/>
      <c r="AHO327"/>
      <c r="AHP327"/>
      <c r="AHQ327"/>
      <c r="AHR327"/>
      <c r="AHS327"/>
      <c r="AHT327"/>
      <c r="AHU327"/>
      <c r="AHV327"/>
      <c r="AHW327"/>
      <c r="AHX327"/>
      <c r="AHY327"/>
      <c r="AHZ327"/>
      <c r="AIA327"/>
      <c r="AIB327"/>
      <c r="AIC327"/>
      <c r="AID327"/>
      <c r="AIE327"/>
      <c r="AIF327"/>
      <c r="AIG327"/>
      <c r="AIH327"/>
      <c r="AII327"/>
      <c r="AIJ327"/>
      <c r="AIK327"/>
      <c r="AIL327"/>
      <c r="AIM327"/>
      <c r="AIN327"/>
      <c r="AIO327"/>
      <c r="AIP327"/>
      <c r="AIQ327"/>
      <c r="AIR327"/>
      <c r="AIS327"/>
      <c r="AIT327"/>
      <c r="AIU327"/>
      <c r="AIV327"/>
      <c r="AIW327"/>
      <c r="AIX327"/>
      <c r="AIY327"/>
      <c r="AIZ327"/>
      <c r="AJA327"/>
      <c r="AJB327"/>
      <c r="AJC327"/>
      <c r="AJD327"/>
      <c r="AJE327"/>
      <c r="AJF327"/>
      <c r="AJG327"/>
      <c r="AJH327"/>
      <c r="AJI327"/>
      <c r="AJJ327"/>
      <c r="AJK327"/>
      <c r="AJL327"/>
      <c r="AJM327"/>
      <c r="AJN327"/>
      <c r="AJO327"/>
      <c r="AJP327"/>
      <c r="AJQ327"/>
      <c r="AJR327"/>
      <c r="AJS327"/>
      <c r="AJT327"/>
      <c r="AJU327"/>
      <c r="AJV327"/>
      <c r="AJW327"/>
      <c r="AJX327"/>
      <c r="AJY327"/>
      <c r="AJZ327"/>
      <c r="AKA327"/>
      <c r="AKB327"/>
      <c r="AKC327"/>
      <c r="AKD327"/>
      <c r="AKE327"/>
      <c r="AKF327"/>
      <c r="AKG327"/>
      <c r="AKH327"/>
      <c r="AKI327"/>
      <c r="AKJ327"/>
      <c r="AKK327"/>
      <c r="AKL327"/>
      <c r="AKM327"/>
      <c r="AKN327"/>
      <c r="AKO327"/>
      <c r="AKP327"/>
      <c r="AKQ327"/>
      <c r="AKR327"/>
      <c r="AKS327"/>
      <c r="AKT327"/>
      <c r="AKU327"/>
      <c r="AKV327"/>
      <c r="AKW327"/>
      <c r="AKX327"/>
      <c r="AKY327"/>
      <c r="AKZ327"/>
      <c r="ALA327"/>
      <c r="ALB327"/>
      <c r="ALC327"/>
      <c r="ALD327"/>
      <c r="ALE327"/>
      <c r="ALF327"/>
      <c r="ALG327"/>
      <c r="ALH327"/>
      <c r="ALI327"/>
      <c r="ALJ327"/>
      <c r="ALK327"/>
      <c r="ALL327"/>
      <c r="ALM327"/>
      <c r="ALN327"/>
      <c r="ALO327"/>
      <c r="ALP327"/>
      <c r="ALQ327"/>
      <c r="ALR327"/>
      <c r="ALS327"/>
      <c r="ALT327"/>
      <c r="ALU327"/>
      <c r="ALV327"/>
      <c r="ALW327"/>
      <c r="ALX327"/>
      <c r="ALY327"/>
      <c r="ALZ327"/>
      <c r="AMA327"/>
      <c r="AMB327"/>
      <c r="AMC327"/>
      <c r="AMD327"/>
      <c r="AME327"/>
      <c r="AMF327"/>
      <c r="AMG327"/>
      <c r="AMH327"/>
      <c r="AMI327"/>
      <c r="AMJ327"/>
      <c r="AMK327"/>
      <c r="AML327"/>
      <c r="AMM327"/>
      <c r="AMN327"/>
      <c r="AMO327"/>
      <c r="AMP327"/>
      <c r="AMQ327"/>
      <c r="AMR327"/>
      <c r="AMS327"/>
      <c r="AMT327"/>
      <c r="AMU327"/>
      <c r="AMV327"/>
      <c r="AMW327"/>
      <c r="AMX327"/>
      <c r="AMY327"/>
      <c r="AMZ327"/>
      <c r="ANA327"/>
      <c r="ANB327"/>
      <c r="ANC327"/>
      <c r="AND327"/>
      <c r="ANE327"/>
      <c r="ANF327"/>
      <c r="ANG327"/>
      <c r="ANH327"/>
      <c r="ANI327"/>
      <c r="ANJ327"/>
      <c r="ANK327"/>
      <c r="ANL327"/>
      <c r="ANM327"/>
      <c r="ANN327"/>
      <c r="ANO327"/>
      <c r="ANP327"/>
      <c r="ANQ327"/>
      <c r="ANR327"/>
      <c r="ANS327"/>
      <c r="ANT327"/>
      <c r="ANU327"/>
      <c r="ANV327"/>
      <c r="ANW327"/>
      <c r="ANX327"/>
      <c r="ANY327"/>
      <c r="ANZ327"/>
      <c r="AOA327"/>
      <c r="AOB327"/>
      <c r="AOC327"/>
      <c r="AOD327"/>
      <c r="AOE327"/>
      <c r="AOF327"/>
      <c r="AOG327"/>
      <c r="AOH327"/>
      <c r="AOI327"/>
      <c r="AOJ327"/>
      <c r="AOK327"/>
      <c r="AOL327"/>
      <c r="AOM327"/>
      <c r="AON327"/>
      <c r="AOO327"/>
      <c r="AOP327"/>
      <c r="AOQ327"/>
      <c r="AOR327"/>
      <c r="AOS327"/>
      <c r="AOT327"/>
      <c r="AOU327"/>
      <c r="AOV327"/>
      <c r="AOW327"/>
      <c r="AOX327"/>
      <c r="AOY327"/>
      <c r="AOZ327"/>
      <c r="APA327"/>
      <c r="APB327"/>
      <c r="APC327"/>
      <c r="APD327"/>
      <c r="APE327"/>
      <c r="APF327"/>
      <c r="APG327"/>
      <c r="APH327"/>
      <c r="API327"/>
      <c r="APJ327"/>
      <c r="APK327"/>
      <c r="APL327"/>
      <c r="APM327"/>
      <c r="APN327"/>
      <c r="APO327"/>
      <c r="APP327"/>
      <c r="APQ327"/>
      <c r="APR327"/>
      <c r="APS327"/>
      <c r="APT327"/>
      <c r="APU327"/>
      <c r="APV327"/>
      <c r="APW327"/>
      <c r="APX327"/>
      <c r="APY327"/>
      <c r="APZ327"/>
      <c r="AQA327"/>
      <c r="AQB327"/>
      <c r="AQC327"/>
      <c r="AQD327"/>
      <c r="AQE327"/>
      <c r="AQF327"/>
      <c r="AQG327"/>
      <c r="AQH327"/>
      <c r="AQI327"/>
      <c r="AQJ327"/>
      <c r="AQK327"/>
      <c r="AQL327"/>
      <c r="AQM327"/>
      <c r="AQN327"/>
      <c r="AQO327"/>
      <c r="AQP327"/>
      <c r="AQQ327"/>
      <c r="AQR327"/>
      <c r="AQS327"/>
      <c r="AQT327"/>
      <c r="AQU327"/>
      <c r="AQV327"/>
      <c r="AQW327"/>
      <c r="AQX327"/>
      <c r="AQY327"/>
      <c r="AQZ327"/>
      <c r="ARA327"/>
      <c r="ARB327"/>
      <c r="ARC327"/>
      <c r="ARD327"/>
      <c r="ARE327"/>
      <c r="ARF327"/>
      <c r="ARG327"/>
      <c r="ARH327"/>
      <c r="ARI327"/>
      <c r="ARJ327"/>
      <c r="ARK327"/>
      <c r="ARL327"/>
      <c r="ARM327"/>
      <c r="ARN327"/>
      <c r="ARO327"/>
      <c r="ARP327"/>
      <c r="ARQ327"/>
      <c r="ARR327"/>
      <c r="ARS327"/>
      <c r="ART327"/>
      <c r="ARU327"/>
      <c r="ARV327"/>
      <c r="ARW327"/>
      <c r="ARX327"/>
      <c r="ARY327"/>
      <c r="ARZ327"/>
      <c r="ASA327"/>
      <c r="ASB327"/>
      <c r="ASC327"/>
      <c r="ASD327"/>
      <c r="ASE327"/>
      <c r="ASF327"/>
      <c r="ASG327"/>
      <c r="ASH327"/>
      <c r="ASI327"/>
      <c r="ASJ327"/>
      <c r="ASK327"/>
      <c r="ASL327"/>
      <c r="ASM327"/>
      <c r="ASN327"/>
      <c r="ASO327"/>
      <c r="ASP327"/>
      <c r="ASQ327"/>
      <c r="ASR327"/>
      <c r="ASS327"/>
      <c r="AST327"/>
      <c r="ASU327"/>
      <c r="ASV327"/>
      <c r="ASW327"/>
      <c r="ASX327"/>
      <c r="ASY327"/>
      <c r="ASZ327"/>
      <c r="ATA327"/>
      <c r="ATB327"/>
      <c r="ATC327"/>
      <c r="ATD327"/>
      <c r="ATE327"/>
      <c r="ATF327"/>
      <c r="ATG327"/>
      <c r="ATH327"/>
      <c r="ATI327"/>
      <c r="ATJ327"/>
      <c r="ATK327"/>
      <c r="ATL327"/>
      <c r="ATM327"/>
      <c r="ATN327"/>
      <c r="ATO327"/>
      <c r="ATP327"/>
      <c r="ATQ327"/>
      <c r="ATR327"/>
      <c r="ATS327"/>
      <c r="ATT327"/>
      <c r="ATU327"/>
      <c r="ATV327"/>
      <c r="ATW327"/>
      <c r="ATX327"/>
      <c r="ATY327"/>
      <c r="ATZ327"/>
      <c r="AUA327"/>
      <c r="AUB327"/>
      <c r="AUC327"/>
      <c r="AUD327"/>
      <c r="AUE327"/>
      <c r="AUF327"/>
      <c r="AUG327"/>
      <c r="AUH327"/>
      <c r="AUI327"/>
      <c r="AUJ327"/>
      <c r="AUK327"/>
      <c r="AUL327"/>
      <c r="AUM327"/>
      <c r="AUN327"/>
      <c r="AUO327"/>
      <c r="AUP327"/>
      <c r="AUQ327"/>
      <c r="AUR327"/>
      <c r="AUS327"/>
      <c r="AUT327"/>
      <c r="AUU327"/>
      <c r="AUV327"/>
      <c r="AUW327"/>
      <c r="AUX327"/>
      <c r="AUY327"/>
      <c r="AUZ327"/>
      <c r="AVA327"/>
      <c r="AVB327"/>
      <c r="AVC327"/>
      <c r="AVD327"/>
      <c r="AVE327"/>
      <c r="AVF327"/>
      <c r="AVG327"/>
      <c r="AVH327"/>
      <c r="AVI327"/>
      <c r="AVJ327"/>
      <c r="AVK327"/>
      <c r="AVL327"/>
      <c r="AVM327"/>
      <c r="AVN327"/>
      <c r="AVO327"/>
      <c r="AVP327"/>
      <c r="AVQ327"/>
      <c r="AVR327"/>
      <c r="AVS327"/>
      <c r="AVT327"/>
      <c r="AVU327"/>
      <c r="AVV327"/>
      <c r="AVW327"/>
      <c r="AVX327"/>
      <c r="AVY327"/>
      <c r="AVZ327"/>
      <c r="AWA327"/>
      <c r="AWB327"/>
      <c r="AWC327"/>
      <c r="AWD327"/>
      <c r="AWE327"/>
      <c r="AWF327"/>
      <c r="AWG327"/>
      <c r="AWH327"/>
      <c r="AWI327"/>
      <c r="AWJ327"/>
      <c r="AWK327"/>
      <c r="AWL327"/>
      <c r="AWM327"/>
      <c r="AWN327"/>
      <c r="AWO327"/>
      <c r="AWP327"/>
      <c r="AWQ327"/>
      <c r="AWR327"/>
      <c r="AWS327"/>
      <c r="AWT327"/>
      <c r="AWU327"/>
      <c r="AWV327"/>
      <c r="AWW327"/>
      <c r="AWX327"/>
      <c r="AWY327"/>
      <c r="AWZ327"/>
      <c r="AXA327"/>
      <c r="AXB327"/>
      <c r="AXC327"/>
      <c r="AXD327"/>
      <c r="AXE327"/>
      <c r="AXF327"/>
      <c r="AXG327"/>
      <c r="AXH327"/>
      <c r="AXI327"/>
      <c r="AXJ327"/>
      <c r="AXK327"/>
      <c r="AXL327"/>
      <c r="AXM327"/>
      <c r="AXN327"/>
      <c r="AXO327"/>
      <c r="AXP327"/>
      <c r="AXQ327"/>
      <c r="AXR327"/>
      <c r="AXS327"/>
      <c r="AXT327"/>
      <c r="AXU327"/>
      <c r="AXV327"/>
      <c r="AXW327"/>
      <c r="AXX327"/>
      <c r="AXY327"/>
      <c r="AXZ327"/>
      <c r="AYA327"/>
      <c r="AYB327"/>
      <c r="AYC327"/>
      <c r="AYD327"/>
      <c r="AYE327"/>
      <c r="AYF327"/>
      <c r="AYG327"/>
      <c r="AYH327"/>
      <c r="AYI327"/>
      <c r="AYJ327"/>
      <c r="AYK327"/>
      <c r="AYL327"/>
      <c r="AYM327"/>
    </row>
    <row r="328" spans="1:1339" x14ac:dyDescent="0.3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  <c r="AGN328"/>
      <c r="AGO328"/>
      <c r="AGP328"/>
      <c r="AGQ328"/>
      <c r="AGR328"/>
      <c r="AGS328"/>
      <c r="AGT328"/>
      <c r="AGU328"/>
      <c r="AGV328"/>
      <c r="AGW328"/>
      <c r="AGX328"/>
      <c r="AGY328"/>
      <c r="AGZ328"/>
      <c r="AHA328"/>
      <c r="AHB328"/>
      <c r="AHC328"/>
      <c r="AHD328"/>
      <c r="AHE328"/>
      <c r="AHF328"/>
      <c r="AHG328"/>
      <c r="AHH328"/>
      <c r="AHI328"/>
      <c r="AHJ328"/>
      <c r="AHK328"/>
      <c r="AHL328"/>
      <c r="AHM328"/>
      <c r="AHN328"/>
      <c r="AHO328"/>
      <c r="AHP328"/>
      <c r="AHQ328"/>
      <c r="AHR328"/>
      <c r="AHS328"/>
      <c r="AHT328"/>
      <c r="AHU328"/>
      <c r="AHV328"/>
      <c r="AHW328"/>
      <c r="AHX328"/>
      <c r="AHY328"/>
      <c r="AHZ328"/>
      <c r="AIA328"/>
      <c r="AIB328"/>
      <c r="AIC328"/>
      <c r="AID328"/>
      <c r="AIE328"/>
      <c r="AIF328"/>
      <c r="AIG328"/>
      <c r="AIH328"/>
      <c r="AII328"/>
      <c r="AIJ328"/>
      <c r="AIK328"/>
      <c r="AIL328"/>
      <c r="AIM328"/>
      <c r="AIN328"/>
      <c r="AIO328"/>
      <c r="AIP328"/>
      <c r="AIQ328"/>
      <c r="AIR328"/>
      <c r="AIS328"/>
      <c r="AIT328"/>
      <c r="AIU328"/>
      <c r="AIV328"/>
      <c r="AIW328"/>
      <c r="AIX328"/>
      <c r="AIY328"/>
      <c r="AIZ328"/>
      <c r="AJA328"/>
      <c r="AJB328"/>
      <c r="AJC328"/>
      <c r="AJD328"/>
      <c r="AJE328"/>
      <c r="AJF328"/>
      <c r="AJG328"/>
      <c r="AJH328"/>
      <c r="AJI328"/>
      <c r="AJJ328"/>
      <c r="AJK328"/>
      <c r="AJL328"/>
      <c r="AJM328"/>
      <c r="AJN328"/>
      <c r="AJO328"/>
      <c r="AJP328"/>
      <c r="AJQ328"/>
      <c r="AJR328"/>
      <c r="AJS328"/>
      <c r="AJT328"/>
      <c r="AJU328"/>
      <c r="AJV328"/>
      <c r="AJW328"/>
      <c r="AJX328"/>
      <c r="AJY328"/>
      <c r="AJZ328"/>
      <c r="AKA328"/>
      <c r="AKB328"/>
      <c r="AKC328"/>
      <c r="AKD328"/>
      <c r="AKE328"/>
      <c r="AKF328"/>
      <c r="AKG328"/>
      <c r="AKH328"/>
      <c r="AKI328"/>
      <c r="AKJ328"/>
      <c r="AKK328"/>
      <c r="AKL328"/>
      <c r="AKM328"/>
      <c r="AKN328"/>
      <c r="AKO328"/>
      <c r="AKP328"/>
      <c r="AKQ328"/>
      <c r="AKR328"/>
      <c r="AKS328"/>
      <c r="AKT328"/>
      <c r="AKU328"/>
      <c r="AKV328"/>
      <c r="AKW328"/>
      <c r="AKX328"/>
      <c r="AKY328"/>
      <c r="AKZ328"/>
      <c r="ALA328"/>
      <c r="ALB328"/>
      <c r="ALC328"/>
      <c r="ALD328"/>
      <c r="ALE328"/>
      <c r="ALF328"/>
      <c r="ALG328"/>
      <c r="ALH328"/>
      <c r="ALI328"/>
      <c r="ALJ328"/>
      <c r="ALK328"/>
      <c r="ALL328"/>
      <c r="ALM328"/>
      <c r="ALN328"/>
      <c r="ALO328"/>
      <c r="ALP328"/>
      <c r="ALQ328"/>
      <c r="ALR328"/>
      <c r="ALS328"/>
      <c r="ALT328"/>
      <c r="ALU328"/>
      <c r="ALV328"/>
      <c r="ALW328"/>
      <c r="ALX328"/>
      <c r="ALY328"/>
      <c r="ALZ328"/>
      <c r="AMA328"/>
      <c r="AMB328"/>
      <c r="AMC328"/>
      <c r="AMD328"/>
      <c r="AME328"/>
      <c r="AMF328"/>
      <c r="AMG328"/>
      <c r="AMH328"/>
      <c r="AMI328"/>
      <c r="AMJ328"/>
      <c r="AMK328"/>
      <c r="AML328"/>
      <c r="AMM328"/>
      <c r="AMN328"/>
      <c r="AMO328"/>
      <c r="AMP328"/>
      <c r="AMQ328"/>
      <c r="AMR328"/>
      <c r="AMS328"/>
      <c r="AMT328"/>
      <c r="AMU328"/>
      <c r="AMV328"/>
      <c r="AMW328"/>
      <c r="AMX328"/>
      <c r="AMY328"/>
      <c r="AMZ328"/>
      <c r="ANA328"/>
      <c r="ANB328"/>
      <c r="ANC328"/>
      <c r="AND328"/>
      <c r="ANE328"/>
      <c r="ANF328"/>
      <c r="ANG328"/>
      <c r="ANH328"/>
      <c r="ANI328"/>
      <c r="ANJ328"/>
      <c r="ANK328"/>
      <c r="ANL328"/>
      <c r="ANM328"/>
      <c r="ANN328"/>
      <c r="ANO328"/>
      <c r="ANP328"/>
      <c r="ANQ328"/>
      <c r="ANR328"/>
      <c r="ANS328"/>
      <c r="ANT328"/>
      <c r="ANU328"/>
      <c r="ANV328"/>
      <c r="ANW328"/>
      <c r="ANX328"/>
      <c r="ANY328"/>
      <c r="ANZ328"/>
      <c r="AOA328"/>
      <c r="AOB328"/>
      <c r="AOC328"/>
      <c r="AOD328"/>
      <c r="AOE328"/>
      <c r="AOF328"/>
      <c r="AOG328"/>
      <c r="AOH328"/>
      <c r="AOI328"/>
      <c r="AOJ328"/>
      <c r="AOK328"/>
      <c r="AOL328"/>
      <c r="AOM328"/>
      <c r="AON328"/>
      <c r="AOO328"/>
      <c r="AOP328"/>
      <c r="AOQ328"/>
      <c r="AOR328"/>
      <c r="AOS328"/>
      <c r="AOT328"/>
      <c r="AOU328"/>
      <c r="AOV328"/>
      <c r="AOW328"/>
      <c r="AOX328"/>
      <c r="AOY328"/>
      <c r="AOZ328"/>
      <c r="APA328"/>
      <c r="APB328"/>
      <c r="APC328"/>
      <c r="APD328"/>
      <c r="APE328"/>
      <c r="APF328"/>
      <c r="APG328"/>
      <c r="APH328"/>
      <c r="API328"/>
      <c r="APJ328"/>
      <c r="APK328"/>
      <c r="APL328"/>
      <c r="APM328"/>
      <c r="APN328"/>
      <c r="APO328"/>
      <c r="APP328"/>
      <c r="APQ328"/>
      <c r="APR328"/>
      <c r="APS328"/>
      <c r="APT328"/>
      <c r="APU328"/>
      <c r="APV328"/>
      <c r="APW328"/>
      <c r="APX328"/>
      <c r="APY328"/>
      <c r="APZ328"/>
      <c r="AQA328"/>
      <c r="AQB328"/>
      <c r="AQC328"/>
      <c r="AQD328"/>
      <c r="AQE328"/>
      <c r="AQF328"/>
      <c r="AQG328"/>
      <c r="AQH328"/>
      <c r="AQI328"/>
      <c r="AQJ328"/>
      <c r="AQK328"/>
      <c r="AQL328"/>
      <c r="AQM328"/>
      <c r="AQN328"/>
      <c r="AQO328"/>
      <c r="AQP328"/>
      <c r="AQQ328"/>
      <c r="AQR328"/>
      <c r="AQS328"/>
      <c r="AQT328"/>
      <c r="AQU328"/>
      <c r="AQV328"/>
      <c r="AQW328"/>
      <c r="AQX328"/>
      <c r="AQY328"/>
      <c r="AQZ328"/>
      <c r="ARA328"/>
      <c r="ARB328"/>
      <c r="ARC328"/>
      <c r="ARD328"/>
      <c r="ARE328"/>
      <c r="ARF328"/>
      <c r="ARG328"/>
      <c r="ARH328"/>
      <c r="ARI328"/>
      <c r="ARJ328"/>
      <c r="ARK328"/>
      <c r="ARL328"/>
      <c r="ARM328"/>
      <c r="ARN328"/>
      <c r="ARO328"/>
      <c r="ARP328"/>
      <c r="ARQ328"/>
      <c r="ARR328"/>
      <c r="ARS328"/>
      <c r="ART328"/>
      <c r="ARU328"/>
      <c r="ARV328"/>
      <c r="ARW328"/>
      <c r="ARX328"/>
      <c r="ARY328"/>
      <c r="ARZ328"/>
      <c r="ASA328"/>
      <c r="ASB328"/>
      <c r="ASC328"/>
      <c r="ASD328"/>
      <c r="ASE328"/>
      <c r="ASF328"/>
      <c r="ASG328"/>
      <c r="ASH328"/>
      <c r="ASI328"/>
      <c r="ASJ328"/>
      <c r="ASK328"/>
      <c r="ASL328"/>
      <c r="ASM328"/>
      <c r="ASN328"/>
      <c r="ASO328"/>
      <c r="ASP328"/>
      <c r="ASQ328"/>
      <c r="ASR328"/>
      <c r="ASS328"/>
      <c r="AST328"/>
      <c r="ASU328"/>
      <c r="ASV328"/>
      <c r="ASW328"/>
      <c r="ASX328"/>
      <c r="ASY328"/>
      <c r="ASZ328"/>
      <c r="ATA328"/>
      <c r="ATB328"/>
      <c r="ATC328"/>
      <c r="ATD328"/>
      <c r="ATE328"/>
      <c r="ATF328"/>
      <c r="ATG328"/>
      <c r="ATH328"/>
      <c r="ATI328"/>
      <c r="ATJ328"/>
      <c r="ATK328"/>
      <c r="ATL328"/>
      <c r="ATM328"/>
      <c r="ATN328"/>
      <c r="ATO328"/>
      <c r="ATP328"/>
      <c r="ATQ328"/>
      <c r="ATR328"/>
      <c r="ATS328"/>
      <c r="ATT328"/>
      <c r="ATU328"/>
      <c r="ATV328"/>
      <c r="ATW328"/>
      <c r="ATX328"/>
      <c r="ATY328"/>
      <c r="ATZ328"/>
      <c r="AUA328"/>
      <c r="AUB328"/>
      <c r="AUC328"/>
      <c r="AUD328"/>
      <c r="AUE328"/>
      <c r="AUF328"/>
      <c r="AUG328"/>
      <c r="AUH328"/>
      <c r="AUI328"/>
      <c r="AUJ328"/>
      <c r="AUK328"/>
      <c r="AUL328"/>
      <c r="AUM328"/>
      <c r="AUN328"/>
      <c r="AUO328"/>
      <c r="AUP328"/>
      <c r="AUQ328"/>
      <c r="AUR328"/>
      <c r="AUS328"/>
      <c r="AUT328"/>
      <c r="AUU328"/>
      <c r="AUV328"/>
      <c r="AUW328"/>
      <c r="AUX328"/>
      <c r="AUY328"/>
      <c r="AUZ328"/>
      <c r="AVA328"/>
      <c r="AVB328"/>
      <c r="AVC328"/>
      <c r="AVD328"/>
      <c r="AVE328"/>
      <c r="AVF328"/>
      <c r="AVG328"/>
      <c r="AVH328"/>
      <c r="AVI328"/>
      <c r="AVJ328"/>
      <c r="AVK328"/>
      <c r="AVL328"/>
      <c r="AVM328"/>
      <c r="AVN328"/>
      <c r="AVO328"/>
      <c r="AVP328"/>
      <c r="AVQ328"/>
      <c r="AVR328"/>
      <c r="AVS328"/>
      <c r="AVT328"/>
      <c r="AVU328"/>
      <c r="AVV328"/>
      <c r="AVW328"/>
      <c r="AVX328"/>
      <c r="AVY328"/>
      <c r="AVZ328"/>
      <c r="AWA328"/>
      <c r="AWB328"/>
      <c r="AWC328"/>
      <c r="AWD328"/>
      <c r="AWE328"/>
      <c r="AWF328"/>
      <c r="AWG328"/>
      <c r="AWH328"/>
      <c r="AWI328"/>
      <c r="AWJ328"/>
      <c r="AWK328"/>
      <c r="AWL328"/>
      <c r="AWM328"/>
      <c r="AWN328"/>
      <c r="AWO328"/>
      <c r="AWP328"/>
      <c r="AWQ328"/>
      <c r="AWR328"/>
      <c r="AWS328"/>
      <c r="AWT328"/>
      <c r="AWU328"/>
      <c r="AWV328"/>
      <c r="AWW328"/>
      <c r="AWX328"/>
      <c r="AWY328"/>
      <c r="AWZ328"/>
      <c r="AXA328"/>
      <c r="AXB328"/>
      <c r="AXC328"/>
      <c r="AXD328"/>
      <c r="AXE328"/>
      <c r="AXF328"/>
      <c r="AXG328"/>
      <c r="AXH328"/>
      <c r="AXI328"/>
      <c r="AXJ328"/>
      <c r="AXK328"/>
      <c r="AXL328"/>
      <c r="AXM328"/>
      <c r="AXN328"/>
      <c r="AXO328"/>
      <c r="AXP328"/>
      <c r="AXQ328"/>
      <c r="AXR328"/>
      <c r="AXS328"/>
      <c r="AXT328"/>
      <c r="AXU328"/>
      <c r="AXV328"/>
      <c r="AXW328"/>
      <c r="AXX328"/>
      <c r="AXY328"/>
      <c r="AXZ328"/>
      <c r="AYA328"/>
      <c r="AYB328"/>
      <c r="AYC328"/>
      <c r="AYD328"/>
      <c r="AYE328"/>
      <c r="AYF328"/>
      <c r="AYG328"/>
      <c r="AYH328"/>
      <c r="AYI328"/>
      <c r="AYJ328"/>
      <c r="AYK328"/>
      <c r="AYL328"/>
      <c r="AYM328"/>
    </row>
    <row r="329" spans="1:1339" x14ac:dyDescent="0.3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  <c r="AGN329"/>
      <c r="AGO329"/>
      <c r="AGP329"/>
      <c r="AGQ329"/>
      <c r="AGR329"/>
      <c r="AGS329"/>
      <c r="AGT329"/>
      <c r="AGU329"/>
      <c r="AGV329"/>
      <c r="AGW329"/>
      <c r="AGX329"/>
      <c r="AGY329"/>
      <c r="AGZ329"/>
      <c r="AHA329"/>
      <c r="AHB329"/>
      <c r="AHC329"/>
      <c r="AHD329"/>
      <c r="AHE329"/>
      <c r="AHF329"/>
      <c r="AHG329"/>
      <c r="AHH329"/>
      <c r="AHI329"/>
      <c r="AHJ329"/>
      <c r="AHK329"/>
      <c r="AHL329"/>
      <c r="AHM329"/>
      <c r="AHN329"/>
      <c r="AHO329"/>
      <c r="AHP329"/>
      <c r="AHQ329"/>
      <c r="AHR329"/>
      <c r="AHS329"/>
      <c r="AHT329"/>
      <c r="AHU329"/>
      <c r="AHV329"/>
      <c r="AHW329"/>
      <c r="AHX329"/>
      <c r="AHY329"/>
      <c r="AHZ329"/>
      <c r="AIA329"/>
      <c r="AIB329"/>
      <c r="AIC329"/>
      <c r="AID329"/>
      <c r="AIE329"/>
      <c r="AIF329"/>
      <c r="AIG329"/>
      <c r="AIH329"/>
      <c r="AII329"/>
      <c r="AIJ329"/>
      <c r="AIK329"/>
      <c r="AIL329"/>
      <c r="AIM329"/>
      <c r="AIN329"/>
      <c r="AIO329"/>
      <c r="AIP329"/>
      <c r="AIQ329"/>
      <c r="AIR329"/>
      <c r="AIS329"/>
      <c r="AIT329"/>
      <c r="AIU329"/>
      <c r="AIV329"/>
      <c r="AIW329"/>
      <c r="AIX329"/>
      <c r="AIY329"/>
      <c r="AIZ329"/>
      <c r="AJA329"/>
      <c r="AJB329"/>
      <c r="AJC329"/>
      <c r="AJD329"/>
      <c r="AJE329"/>
      <c r="AJF329"/>
      <c r="AJG329"/>
      <c r="AJH329"/>
      <c r="AJI329"/>
      <c r="AJJ329"/>
      <c r="AJK329"/>
      <c r="AJL329"/>
      <c r="AJM329"/>
      <c r="AJN329"/>
      <c r="AJO329"/>
      <c r="AJP329"/>
      <c r="AJQ329"/>
      <c r="AJR329"/>
      <c r="AJS329"/>
      <c r="AJT329"/>
      <c r="AJU329"/>
      <c r="AJV329"/>
      <c r="AJW329"/>
      <c r="AJX329"/>
      <c r="AJY329"/>
      <c r="AJZ329"/>
      <c r="AKA329"/>
      <c r="AKB329"/>
      <c r="AKC329"/>
      <c r="AKD329"/>
      <c r="AKE329"/>
      <c r="AKF329"/>
      <c r="AKG329"/>
      <c r="AKH329"/>
      <c r="AKI329"/>
      <c r="AKJ329"/>
      <c r="AKK329"/>
      <c r="AKL329"/>
      <c r="AKM329"/>
      <c r="AKN329"/>
      <c r="AKO329"/>
      <c r="AKP329"/>
      <c r="AKQ329"/>
      <c r="AKR329"/>
      <c r="AKS329"/>
      <c r="AKT329"/>
      <c r="AKU329"/>
      <c r="AKV329"/>
      <c r="AKW329"/>
      <c r="AKX329"/>
      <c r="AKY329"/>
      <c r="AKZ329"/>
      <c r="ALA329"/>
      <c r="ALB329"/>
      <c r="ALC329"/>
      <c r="ALD329"/>
      <c r="ALE329"/>
      <c r="ALF329"/>
      <c r="ALG329"/>
      <c r="ALH329"/>
      <c r="ALI329"/>
      <c r="ALJ329"/>
      <c r="ALK329"/>
      <c r="ALL329"/>
      <c r="ALM329"/>
      <c r="ALN329"/>
      <c r="ALO329"/>
      <c r="ALP329"/>
      <c r="ALQ329"/>
      <c r="ALR329"/>
      <c r="ALS329"/>
      <c r="ALT329"/>
      <c r="ALU329"/>
      <c r="ALV329"/>
      <c r="ALW329"/>
      <c r="ALX329"/>
      <c r="ALY329"/>
      <c r="ALZ329"/>
      <c r="AMA329"/>
      <c r="AMB329"/>
      <c r="AMC329"/>
      <c r="AMD329"/>
      <c r="AME329"/>
      <c r="AMF329"/>
      <c r="AMG329"/>
      <c r="AMH329"/>
      <c r="AMI329"/>
      <c r="AMJ329"/>
      <c r="AMK329"/>
      <c r="AML329"/>
      <c r="AMM329"/>
      <c r="AMN329"/>
      <c r="AMO329"/>
      <c r="AMP329"/>
      <c r="AMQ329"/>
      <c r="AMR329"/>
      <c r="AMS329"/>
      <c r="AMT329"/>
      <c r="AMU329"/>
      <c r="AMV329"/>
      <c r="AMW329"/>
      <c r="AMX329"/>
      <c r="AMY329"/>
      <c r="AMZ329"/>
      <c r="ANA329"/>
      <c r="ANB329"/>
      <c r="ANC329"/>
      <c r="AND329"/>
      <c r="ANE329"/>
      <c r="ANF329"/>
      <c r="ANG329"/>
      <c r="ANH329"/>
      <c r="ANI329"/>
      <c r="ANJ329"/>
      <c r="ANK329"/>
      <c r="ANL329"/>
      <c r="ANM329"/>
      <c r="ANN329"/>
      <c r="ANO329"/>
      <c r="ANP329"/>
      <c r="ANQ329"/>
      <c r="ANR329"/>
      <c r="ANS329"/>
      <c r="ANT329"/>
      <c r="ANU329"/>
      <c r="ANV329"/>
      <c r="ANW329"/>
      <c r="ANX329"/>
      <c r="ANY329"/>
      <c r="ANZ329"/>
      <c r="AOA329"/>
      <c r="AOB329"/>
      <c r="AOC329"/>
      <c r="AOD329"/>
      <c r="AOE329"/>
      <c r="AOF329"/>
      <c r="AOG329"/>
      <c r="AOH329"/>
      <c r="AOI329"/>
      <c r="AOJ329"/>
      <c r="AOK329"/>
      <c r="AOL329"/>
      <c r="AOM329"/>
      <c r="AON329"/>
      <c r="AOO329"/>
      <c r="AOP329"/>
      <c r="AOQ329"/>
      <c r="AOR329"/>
      <c r="AOS329"/>
      <c r="AOT329"/>
      <c r="AOU329"/>
      <c r="AOV329"/>
      <c r="AOW329"/>
      <c r="AOX329"/>
      <c r="AOY329"/>
      <c r="AOZ329"/>
      <c r="APA329"/>
      <c r="APB329"/>
      <c r="APC329"/>
      <c r="APD329"/>
      <c r="APE329"/>
      <c r="APF329"/>
      <c r="APG329"/>
      <c r="APH329"/>
      <c r="API329"/>
      <c r="APJ329"/>
      <c r="APK329"/>
      <c r="APL329"/>
      <c r="APM329"/>
      <c r="APN329"/>
      <c r="APO329"/>
      <c r="APP329"/>
      <c r="APQ329"/>
      <c r="APR329"/>
      <c r="APS329"/>
      <c r="APT329"/>
      <c r="APU329"/>
      <c r="APV329"/>
      <c r="APW329"/>
      <c r="APX329"/>
      <c r="APY329"/>
      <c r="APZ329"/>
      <c r="AQA329"/>
      <c r="AQB329"/>
      <c r="AQC329"/>
      <c r="AQD329"/>
      <c r="AQE329"/>
      <c r="AQF329"/>
      <c r="AQG329"/>
      <c r="AQH329"/>
      <c r="AQI329"/>
      <c r="AQJ329"/>
      <c r="AQK329"/>
      <c r="AQL329"/>
      <c r="AQM329"/>
      <c r="AQN329"/>
      <c r="AQO329"/>
      <c r="AQP329"/>
      <c r="AQQ329"/>
      <c r="AQR329"/>
      <c r="AQS329"/>
      <c r="AQT329"/>
      <c r="AQU329"/>
      <c r="AQV329"/>
      <c r="AQW329"/>
      <c r="AQX329"/>
      <c r="AQY329"/>
      <c r="AQZ329"/>
      <c r="ARA329"/>
      <c r="ARB329"/>
      <c r="ARC329"/>
      <c r="ARD329"/>
      <c r="ARE329"/>
      <c r="ARF329"/>
      <c r="ARG329"/>
      <c r="ARH329"/>
      <c r="ARI329"/>
      <c r="ARJ329"/>
      <c r="ARK329"/>
      <c r="ARL329"/>
      <c r="ARM329"/>
      <c r="ARN329"/>
      <c r="ARO329"/>
      <c r="ARP329"/>
      <c r="ARQ329"/>
      <c r="ARR329"/>
      <c r="ARS329"/>
      <c r="ART329"/>
      <c r="ARU329"/>
      <c r="ARV329"/>
      <c r="ARW329"/>
      <c r="ARX329"/>
      <c r="ARY329"/>
      <c r="ARZ329"/>
      <c r="ASA329"/>
      <c r="ASB329"/>
      <c r="ASC329"/>
      <c r="ASD329"/>
      <c r="ASE329"/>
      <c r="ASF329"/>
      <c r="ASG329"/>
      <c r="ASH329"/>
      <c r="ASI329"/>
      <c r="ASJ329"/>
      <c r="ASK329"/>
      <c r="ASL329"/>
      <c r="ASM329"/>
      <c r="ASN329"/>
      <c r="ASO329"/>
      <c r="ASP329"/>
      <c r="ASQ329"/>
      <c r="ASR329"/>
      <c r="ASS329"/>
      <c r="AST329"/>
      <c r="ASU329"/>
      <c r="ASV329"/>
      <c r="ASW329"/>
      <c r="ASX329"/>
      <c r="ASY329"/>
      <c r="ASZ329"/>
      <c r="ATA329"/>
      <c r="ATB329"/>
      <c r="ATC329"/>
      <c r="ATD329"/>
      <c r="ATE329"/>
      <c r="ATF329"/>
      <c r="ATG329"/>
      <c r="ATH329"/>
      <c r="ATI329"/>
      <c r="ATJ329"/>
      <c r="ATK329"/>
      <c r="ATL329"/>
      <c r="ATM329"/>
      <c r="ATN329"/>
      <c r="ATO329"/>
      <c r="ATP329"/>
      <c r="ATQ329"/>
      <c r="ATR329"/>
      <c r="ATS329"/>
      <c r="ATT329"/>
      <c r="ATU329"/>
      <c r="ATV329"/>
      <c r="ATW329"/>
      <c r="ATX329"/>
      <c r="ATY329"/>
      <c r="ATZ329"/>
      <c r="AUA329"/>
      <c r="AUB329"/>
      <c r="AUC329"/>
      <c r="AUD329"/>
      <c r="AUE329"/>
      <c r="AUF329"/>
      <c r="AUG329"/>
      <c r="AUH329"/>
      <c r="AUI329"/>
      <c r="AUJ329"/>
      <c r="AUK329"/>
      <c r="AUL329"/>
      <c r="AUM329"/>
      <c r="AUN329"/>
      <c r="AUO329"/>
      <c r="AUP329"/>
      <c r="AUQ329"/>
      <c r="AUR329"/>
      <c r="AUS329"/>
      <c r="AUT329"/>
      <c r="AUU329"/>
      <c r="AUV329"/>
      <c r="AUW329"/>
      <c r="AUX329"/>
      <c r="AUY329"/>
      <c r="AUZ329"/>
      <c r="AVA329"/>
      <c r="AVB329"/>
      <c r="AVC329"/>
      <c r="AVD329"/>
      <c r="AVE329"/>
      <c r="AVF329"/>
      <c r="AVG329"/>
      <c r="AVH329"/>
      <c r="AVI329"/>
      <c r="AVJ329"/>
      <c r="AVK329"/>
      <c r="AVL329"/>
      <c r="AVM329"/>
      <c r="AVN329"/>
      <c r="AVO329"/>
      <c r="AVP329"/>
      <c r="AVQ329"/>
      <c r="AVR329"/>
      <c r="AVS329"/>
      <c r="AVT329"/>
      <c r="AVU329"/>
      <c r="AVV329"/>
      <c r="AVW329"/>
      <c r="AVX329"/>
      <c r="AVY329"/>
      <c r="AVZ329"/>
      <c r="AWA329"/>
      <c r="AWB329"/>
      <c r="AWC329"/>
      <c r="AWD329"/>
      <c r="AWE329"/>
      <c r="AWF329"/>
      <c r="AWG329"/>
      <c r="AWH329"/>
      <c r="AWI329"/>
      <c r="AWJ329"/>
      <c r="AWK329"/>
      <c r="AWL329"/>
      <c r="AWM329"/>
      <c r="AWN329"/>
      <c r="AWO329"/>
      <c r="AWP329"/>
      <c r="AWQ329"/>
      <c r="AWR329"/>
      <c r="AWS329"/>
      <c r="AWT329"/>
      <c r="AWU329"/>
      <c r="AWV329"/>
      <c r="AWW329"/>
      <c r="AWX329"/>
      <c r="AWY329"/>
      <c r="AWZ329"/>
      <c r="AXA329"/>
      <c r="AXB329"/>
      <c r="AXC329"/>
      <c r="AXD329"/>
      <c r="AXE329"/>
      <c r="AXF329"/>
      <c r="AXG329"/>
      <c r="AXH329"/>
      <c r="AXI329"/>
      <c r="AXJ329"/>
      <c r="AXK329"/>
      <c r="AXL329"/>
      <c r="AXM329"/>
      <c r="AXN329"/>
      <c r="AXO329"/>
      <c r="AXP329"/>
      <c r="AXQ329"/>
      <c r="AXR329"/>
      <c r="AXS329"/>
      <c r="AXT329"/>
      <c r="AXU329"/>
      <c r="AXV329"/>
      <c r="AXW329"/>
      <c r="AXX329"/>
      <c r="AXY329"/>
      <c r="AXZ329"/>
      <c r="AYA329"/>
      <c r="AYB329"/>
      <c r="AYC329"/>
      <c r="AYD329"/>
      <c r="AYE329"/>
      <c r="AYF329"/>
      <c r="AYG329"/>
      <c r="AYH329"/>
      <c r="AYI329"/>
      <c r="AYJ329"/>
      <c r="AYK329"/>
      <c r="AYL329"/>
      <c r="AYM329"/>
    </row>
    <row r="330" spans="1:1339" x14ac:dyDescent="0.3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  <c r="AGN330"/>
      <c r="AGO330"/>
      <c r="AGP330"/>
      <c r="AGQ330"/>
      <c r="AGR330"/>
      <c r="AGS330"/>
      <c r="AGT330"/>
      <c r="AGU330"/>
      <c r="AGV330"/>
      <c r="AGW330"/>
      <c r="AGX330"/>
      <c r="AGY330"/>
      <c r="AGZ330"/>
      <c r="AHA330"/>
      <c r="AHB330"/>
      <c r="AHC330"/>
      <c r="AHD330"/>
      <c r="AHE330"/>
      <c r="AHF330"/>
      <c r="AHG330"/>
      <c r="AHH330"/>
      <c r="AHI330"/>
      <c r="AHJ330"/>
      <c r="AHK330"/>
      <c r="AHL330"/>
      <c r="AHM330"/>
      <c r="AHN330"/>
      <c r="AHO330"/>
      <c r="AHP330"/>
      <c r="AHQ330"/>
      <c r="AHR330"/>
      <c r="AHS330"/>
      <c r="AHT330"/>
      <c r="AHU330"/>
      <c r="AHV330"/>
      <c r="AHW330"/>
      <c r="AHX330"/>
      <c r="AHY330"/>
      <c r="AHZ330"/>
      <c r="AIA330"/>
      <c r="AIB330"/>
      <c r="AIC330"/>
      <c r="AID330"/>
      <c r="AIE330"/>
      <c r="AIF330"/>
      <c r="AIG330"/>
      <c r="AIH330"/>
      <c r="AII330"/>
      <c r="AIJ330"/>
      <c r="AIK330"/>
      <c r="AIL330"/>
      <c r="AIM330"/>
      <c r="AIN330"/>
      <c r="AIO330"/>
      <c r="AIP330"/>
      <c r="AIQ330"/>
      <c r="AIR330"/>
      <c r="AIS330"/>
      <c r="AIT330"/>
      <c r="AIU330"/>
      <c r="AIV330"/>
      <c r="AIW330"/>
      <c r="AIX330"/>
      <c r="AIY330"/>
      <c r="AIZ330"/>
      <c r="AJA330"/>
      <c r="AJB330"/>
      <c r="AJC330"/>
      <c r="AJD330"/>
      <c r="AJE330"/>
      <c r="AJF330"/>
      <c r="AJG330"/>
      <c r="AJH330"/>
      <c r="AJI330"/>
      <c r="AJJ330"/>
      <c r="AJK330"/>
      <c r="AJL330"/>
      <c r="AJM330"/>
      <c r="AJN330"/>
      <c r="AJO330"/>
      <c r="AJP330"/>
      <c r="AJQ330"/>
      <c r="AJR330"/>
      <c r="AJS330"/>
      <c r="AJT330"/>
      <c r="AJU330"/>
      <c r="AJV330"/>
      <c r="AJW330"/>
      <c r="AJX330"/>
      <c r="AJY330"/>
      <c r="AJZ330"/>
      <c r="AKA330"/>
      <c r="AKB330"/>
      <c r="AKC330"/>
      <c r="AKD330"/>
      <c r="AKE330"/>
      <c r="AKF330"/>
      <c r="AKG330"/>
      <c r="AKH330"/>
      <c r="AKI330"/>
      <c r="AKJ330"/>
      <c r="AKK330"/>
      <c r="AKL330"/>
      <c r="AKM330"/>
      <c r="AKN330"/>
      <c r="AKO330"/>
      <c r="AKP330"/>
      <c r="AKQ330"/>
      <c r="AKR330"/>
      <c r="AKS330"/>
      <c r="AKT330"/>
      <c r="AKU330"/>
      <c r="AKV330"/>
      <c r="AKW330"/>
      <c r="AKX330"/>
      <c r="AKY330"/>
      <c r="AKZ330"/>
      <c r="ALA330"/>
      <c r="ALB330"/>
      <c r="ALC330"/>
      <c r="ALD330"/>
      <c r="ALE330"/>
      <c r="ALF330"/>
      <c r="ALG330"/>
      <c r="ALH330"/>
      <c r="ALI330"/>
      <c r="ALJ330"/>
      <c r="ALK330"/>
      <c r="ALL330"/>
      <c r="ALM330"/>
      <c r="ALN330"/>
      <c r="ALO330"/>
      <c r="ALP330"/>
      <c r="ALQ330"/>
      <c r="ALR330"/>
      <c r="ALS330"/>
      <c r="ALT330"/>
      <c r="ALU330"/>
      <c r="ALV330"/>
      <c r="ALW330"/>
      <c r="ALX330"/>
      <c r="ALY330"/>
      <c r="ALZ330"/>
      <c r="AMA330"/>
      <c r="AMB330"/>
      <c r="AMC330"/>
      <c r="AMD330"/>
      <c r="AME330"/>
      <c r="AMF330"/>
      <c r="AMG330"/>
      <c r="AMH330"/>
      <c r="AMI330"/>
      <c r="AMJ330"/>
      <c r="AMK330"/>
      <c r="AML330"/>
      <c r="AMM330"/>
      <c r="AMN330"/>
      <c r="AMO330"/>
      <c r="AMP330"/>
      <c r="AMQ330"/>
      <c r="AMR330"/>
      <c r="AMS330"/>
      <c r="AMT330"/>
      <c r="AMU330"/>
      <c r="AMV330"/>
      <c r="AMW330"/>
      <c r="AMX330"/>
      <c r="AMY330"/>
      <c r="AMZ330"/>
      <c r="ANA330"/>
      <c r="ANB330"/>
      <c r="ANC330"/>
      <c r="AND330"/>
      <c r="ANE330"/>
      <c r="ANF330"/>
      <c r="ANG330"/>
      <c r="ANH330"/>
      <c r="ANI330"/>
      <c r="ANJ330"/>
      <c r="ANK330"/>
      <c r="ANL330"/>
      <c r="ANM330"/>
      <c r="ANN330"/>
      <c r="ANO330"/>
      <c r="ANP330"/>
      <c r="ANQ330"/>
      <c r="ANR330"/>
      <c r="ANS330"/>
      <c r="ANT330"/>
      <c r="ANU330"/>
      <c r="ANV330"/>
      <c r="ANW330"/>
      <c r="ANX330"/>
      <c r="ANY330"/>
      <c r="ANZ330"/>
      <c r="AOA330"/>
      <c r="AOB330"/>
      <c r="AOC330"/>
      <c r="AOD330"/>
      <c r="AOE330"/>
      <c r="AOF330"/>
      <c r="AOG330"/>
      <c r="AOH330"/>
      <c r="AOI330"/>
      <c r="AOJ330"/>
      <c r="AOK330"/>
      <c r="AOL330"/>
      <c r="AOM330"/>
      <c r="AON330"/>
      <c r="AOO330"/>
      <c r="AOP330"/>
      <c r="AOQ330"/>
      <c r="AOR330"/>
      <c r="AOS330"/>
      <c r="AOT330"/>
      <c r="AOU330"/>
      <c r="AOV330"/>
      <c r="AOW330"/>
      <c r="AOX330"/>
      <c r="AOY330"/>
      <c r="AOZ330"/>
      <c r="APA330"/>
      <c r="APB330"/>
      <c r="APC330"/>
      <c r="APD330"/>
      <c r="APE330"/>
      <c r="APF330"/>
      <c r="APG330"/>
      <c r="APH330"/>
      <c r="API330"/>
      <c r="APJ330"/>
      <c r="APK330"/>
      <c r="APL330"/>
      <c r="APM330"/>
      <c r="APN330"/>
      <c r="APO330"/>
      <c r="APP330"/>
      <c r="APQ330"/>
      <c r="APR330"/>
      <c r="APS330"/>
      <c r="APT330"/>
      <c r="APU330"/>
      <c r="APV330"/>
      <c r="APW330"/>
      <c r="APX330"/>
      <c r="APY330"/>
      <c r="APZ330"/>
      <c r="AQA330"/>
      <c r="AQB330"/>
      <c r="AQC330"/>
      <c r="AQD330"/>
      <c r="AQE330"/>
      <c r="AQF330"/>
      <c r="AQG330"/>
      <c r="AQH330"/>
      <c r="AQI330"/>
      <c r="AQJ330"/>
      <c r="AQK330"/>
      <c r="AQL330"/>
      <c r="AQM330"/>
      <c r="AQN330"/>
      <c r="AQO330"/>
      <c r="AQP330"/>
      <c r="AQQ330"/>
      <c r="AQR330"/>
      <c r="AQS330"/>
      <c r="AQT330"/>
      <c r="AQU330"/>
      <c r="AQV330"/>
      <c r="AQW330"/>
      <c r="AQX330"/>
      <c r="AQY330"/>
      <c r="AQZ330"/>
      <c r="ARA330"/>
      <c r="ARB330"/>
      <c r="ARC330"/>
      <c r="ARD330"/>
      <c r="ARE330"/>
      <c r="ARF330"/>
      <c r="ARG330"/>
      <c r="ARH330"/>
      <c r="ARI330"/>
      <c r="ARJ330"/>
      <c r="ARK330"/>
      <c r="ARL330"/>
      <c r="ARM330"/>
      <c r="ARN330"/>
      <c r="ARO330"/>
      <c r="ARP330"/>
      <c r="ARQ330"/>
      <c r="ARR330"/>
      <c r="ARS330"/>
      <c r="ART330"/>
      <c r="ARU330"/>
      <c r="ARV330"/>
      <c r="ARW330"/>
      <c r="ARX330"/>
      <c r="ARY330"/>
      <c r="ARZ330"/>
      <c r="ASA330"/>
      <c r="ASB330"/>
      <c r="ASC330"/>
      <c r="ASD330"/>
      <c r="ASE330"/>
      <c r="ASF330"/>
      <c r="ASG330"/>
      <c r="ASH330"/>
      <c r="ASI330"/>
      <c r="ASJ330"/>
      <c r="ASK330"/>
      <c r="ASL330"/>
      <c r="ASM330"/>
      <c r="ASN330"/>
      <c r="ASO330"/>
      <c r="ASP330"/>
      <c r="ASQ330"/>
      <c r="ASR330"/>
      <c r="ASS330"/>
      <c r="AST330"/>
      <c r="ASU330"/>
      <c r="ASV330"/>
      <c r="ASW330"/>
      <c r="ASX330"/>
      <c r="ASY330"/>
      <c r="ASZ330"/>
      <c r="ATA330"/>
      <c r="ATB330"/>
      <c r="ATC330"/>
      <c r="ATD330"/>
      <c r="ATE330"/>
      <c r="ATF330"/>
      <c r="ATG330"/>
      <c r="ATH330"/>
      <c r="ATI330"/>
      <c r="ATJ330"/>
      <c r="ATK330"/>
      <c r="ATL330"/>
      <c r="ATM330"/>
      <c r="ATN330"/>
      <c r="ATO330"/>
      <c r="ATP330"/>
      <c r="ATQ330"/>
      <c r="ATR330"/>
      <c r="ATS330"/>
      <c r="ATT330"/>
      <c r="ATU330"/>
      <c r="ATV330"/>
      <c r="ATW330"/>
      <c r="ATX330"/>
      <c r="ATY330"/>
      <c r="ATZ330"/>
      <c r="AUA330"/>
      <c r="AUB330"/>
      <c r="AUC330"/>
      <c r="AUD330"/>
      <c r="AUE330"/>
      <c r="AUF330"/>
      <c r="AUG330"/>
      <c r="AUH330"/>
      <c r="AUI330"/>
      <c r="AUJ330"/>
      <c r="AUK330"/>
      <c r="AUL330"/>
      <c r="AUM330"/>
      <c r="AUN330"/>
      <c r="AUO330"/>
      <c r="AUP330"/>
      <c r="AUQ330"/>
      <c r="AUR330"/>
      <c r="AUS330"/>
      <c r="AUT330"/>
      <c r="AUU330"/>
      <c r="AUV330"/>
      <c r="AUW330"/>
      <c r="AUX330"/>
      <c r="AUY330"/>
      <c r="AUZ330"/>
      <c r="AVA330"/>
      <c r="AVB330"/>
      <c r="AVC330"/>
      <c r="AVD330"/>
      <c r="AVE330"/>
      <c r="AVF330"/>
      <c r="AVG330"/>
      <c r="AVH330"/>
      <c r="AVI330"/>
      <c r="AVJ330"/>
      <c r="AVK330"/>
      <c r="AVL330"/>
      <c r="AVM330"/>
      <c r="AVN330"/>
      <c r="AVO330"/>
      <c r="AVP330"/>
      <c r="AVQ330"/>
      <c r="AVR330"/>
      <c r="AVS330"/>
      <c r="AVT330"/>
      <c r="AVU330"/>
      <c r="AVV330"/>
      <c r="AVW330"/>
      <c r="AVX330"/>
      <c r="AVY330"/>
      <c r="AVZ330"/>
      <c r="AWA330"/>
      <c r="AWB330"/>
      <c r="AWC330"/>
      <c r="AWD330"/>
      <c r="AWE330"/>
      <c r="AWF330"/>
      <c r="AWG330"/>
      <c r="AWH330"/>
      <c r="AWI330"/>
      <c r="AWJ330"/>
      <c r="AWK330"/>
      <c r="AWL330"/>
      <c r="AWM330"/>
      <c r="AWN330"/>
      <c r="AWO330"/>
      <c r="AWP330"/>
      <c r="AWQ330"/>
      <c r="AWR330"/>
      <c r="AWS330"/>
      <c r="AWT330"/>
      <c r="AWU330"/>
      <c r="AWV330"/>
      <c r="AWW330"/>
      <c r="AWX330"/>
      <c r="AWY330"/>
      <c r="AWZ330"/>
      <c r="AXA330"/>
      <c r="AXB330"/>
      <c r="AXC330"/>
      <c r="AXD330"/>
      <c r="AXE330"/>
      <c r="AXF330"/>
      <c r="AXG330"/>
      <c r="AXH330"/>
      <c r="AXI330"/>
      <c r="AXJ330"/>
      <c r="AXK330"/>
      <c r="AXL330"/>
      <c r="AXM330"/>
      <c r="AXN330"/>
      <c r="AXO330"/>
      <c r="AXP330"/>
      <c r="AXQ330"/>
      <c r="AXR330"/>
      <c r="AXS330"/>
      <c r="AXT330"/>
      <c r="AXU330"/>
      <c r="AXV330"/>
      <c r="AXW330"/>
      <c r="AXX330"/>
      <c r="AXY330"/>
      <c r="AXZ330"/>
      <c r="AYA330"/>
      <c r="AYB330"/>
      <c r="AYC330"/>
      <c r="AYD330"/>
      <c r="AYE330"/>
      <c r="AYF330"/>
      <c r="AYG330"/>
      <c r="AYH330"/>
      <c r="AYI330"/>
      <c r="AYJ330"/>
      <c r="AYK330"/>
      <c r="AYL330"/>
      <c r="AYM330"/>
    </row>
    <row r="331" spans="1:1339" x14ac:dyDescent="0.3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  <c r="AGN331"/>
      <c r="AGO331"/>
      <c r="AGP331"/>
      <c r="AGQ331"/>
      <c r="AGR331"/>
      <c r="AGS331"/>
      <c r="AGT331"/>
      <c r="AGU331"/>
      <c r="AGV331"/>
      <c r="AGW331"/>
      <c r="AGX331"/>
      <c r="AGY331"/>
      <c r="AGZ331"/>
      <c r="AHA331"/>
      <c r="AHB331"/>
      <c r="AHC331"/>
      <c r="AHD331"/>
      <c r="AHE331"/>
      <c r="AHF331"/>
      <c r="AHG331"/>
      <c r="AHH331"/>
      <c r="AHI331"/>
      <c r="AHJ331"/>
      <c r="AHK331"/>
      <c r="AHL331"/>
      <c r="AHM331"/>
      <c r="AHN331"/>
      <c r="AHO331"/>
      <c r="AHP331"/>
      <c r="AHQ331"/>
      <c r="AHR331"/>
      <c r="AHS331"/>
      <c r="AHT331"/>
      <c r="AHU331"/>
      <c r="AHV331"/>
      <c r="AHW331"/>
      <c r="AHX331"/>
      <c r="AHY331"/>
      <c r="AHZ331"/>
      <c r="AIA331"/>
      <c r="AIB331"/>
      <c r="AIC331"/>
      <c r="AID331"/>
      <c r="AIE331"/>
      <c r="AIF331"/>
      <c r="AIG331"/>
      <c r="AIH331"/>
      <c r="AII331"/>
      <c r="AIJ331"/>
      <c r="AIK331"/>
      <c r="AIL331"/>
      <c r="AIM331"/>
      <c r="AIN331"/>
      <c r="AIO331"/>
      <c r="AIP331"/>
      <c r="AIQ331"/>
      <c r="AIR331"/>
      <c r="AIS331"/>
      <c r="AIT331"/>
      <c r="AIU331"/>
      <c r="AIV331"/>
      <c r="AIW331"/>
      <c r="AIX331"/>
      <c r="AIY331"/>
      <c r="AIZ331"/>
      <c r="AJA331"/>
      <c r="AJB331"/>
      <c r="AJC331"/>
      <c r="AJD331"/>
      <c r="AJE331"/>
      <c r="AJF331"/>
      <c r="AJG331"/>
      <c r="AJH331"/>
      <c r="AJI331"/>
      <c r="AJJ331"/>
      <c r="AJK331"/>
      <c r="AJL331"/>
      <c r="AJM331"/>
      <c r="AJN331"/>
      <c r="AJO331"/>
      <c r="AJP331"/>
      <c r="AJQ331"/>
      <c r="AJR331"/>
      <c r="AJS331"/>
      <c r="AJT331"/>
      <c r="AJU331"/>
      <c r="AJV331"/>
      <c r="AJW331"/>
      <c r="AJX331"/>
      <c r="AJY331"/>
      <c r="AJZ331"/>
      <c r="AKA331"/>
      <c r="AKB331"/>
      <c r="AKC331"/>
      <c r="AKD331"/>
      <c r="AKE331"/>
      <c r="AKF331"/>
      <c r="AKG331"/>
      <c r="AKH331"/>
      <c r="AKI331"/>
      <c r="AKJ331"/>
      <c r="AKK331"/>
      <c r="AKL331"/>
      <c r="AKM331"/>
      <c r="AKN331"/>
      <c r="AKO331"/>
      <c r="AKP331"/>
      <c r="AKQ331"/>
      <c r="AKR331"/>
      <c r="AKS331"/>
      <c r="AKT331"/>
      <c r="AKU331"/>
      <c r="AKV331"/>
      <c r="AKW331"/>
      <c r="AKX331"/>
      <c r="AKY331"/>
      <c r="AKZ331"/>
      <c r="ALA331"/>
      <c r="ALB331"/>
      <c r="ALC331"/>
      <c r="ALD331"/>
      <c r="ALE331"/>
      <c r="ALF331"/>
      <c r="ALG331"/>
      <c r="ALH331"/>
      <c r="ALI331"/>
      <c r="ALJ331"/>
      <c r="ALK331"/>
      <c r="ALL331"/>
      <c r="ALM331"/>
      <c r="ALN331"/>
      <c r="ALO331"/>
      <c r="ALP331"/>
      <c r="ALQ331"/>
      <c r="ALR331"/>
      <c r="ALS331"/>
      <c r="ALT331"/>
      <c r="ALU331"/>
      <c r="ALV331"/>
      <c r="ALW331"/>
      <c r="ALX331"/>
      <c r="ALY331"/>
      <c r="ALZ331"/>
      <c r="AMA331"/>
      <c r="AMB331"/>
      <c r="AMC331"/>
      <c r="AMD331"/>
      <c r="AME331"/>
      <c r="AMF331"/>
      <c r="AMG331"/>
      <c r="AMH331"/>
      <c r="AMI331"/>
      <c r="AMJ331"/>
      <c r="AMK331"/>
      <c r="AML331"/>
      <c r="AMM331"/>
      <c r="AMN331"/>
      <c r="AMO331"/>
      <c r="AMP331"/>
      <c r="AMQ331"/>
      <c r="AMR331"/>
      <c r="AMS331"/>
      <c r="AMT331"/>
      <c r="AMU331"/>
      <c r="AMV331"/>
      <c r="AMW331"/>
      <c r="AMX331"/>
      <c r="AMY331"/>
      <c r="AMZ331"/>
      <c r="ANA331"/>
      <c r="ANB331"/>
      <c r="ANC331"/>
      <c r="AND331"/>
      <c r="ANE331"/>
      <c r="ANF331"/>
      <c r="ANG331"/>
      <c r="ANH331"/>
      <c r="ANI331"/>
      <c r="ANJ331"/>
      <c r="ANK331"/>
      <c r="ANL331"/>
      <c r="ANM331"/>
      <c r="ANN331"/>
      <c r="ANO331"/>
      <c r="ANP331"/>
      <c r="ANQ331"/>
      <c r="ANR331"/>
      <c r="ANS331"/>
      <c r="ANT331"/>
      <c r="ANU331"/>
      <c r="ANV331"/>
      <c r="ANW331"/>
      <c r="ANX331"/>
      <c r="ANY331"/>
      <c r="ANZ331"/>
      <c r="AOA331"/>
      <c r="AOB331"/>
      <c r="AOC331"/>
      <c r="AOD331"/>
      <c r="AOE331"/>
      <c r="AOF331"/>
      <c r="AOG331"/>
      <c r="AOH331"/>
      <c r="AOI331"/>
      <c r="AOJ331"/>
      <c r="AOK331"/>
      <c r="AOL331"/>
      <c r="AOM331"/>
      <c r="AON331"/>
      <c r="AOO331"/>
      <c r="AOP331"/>
      <c r="AOQ331"/>
      <c r="AOR331"/>
      <c r="AOS331"/>
      <c r="AOT331"/>
      <c r="AOU331"/>
      <c r="AOV331"/>
      <c r="AOW331"/>
      <c r="AOX331"/>
      <c r="AOY331"/>
      <c r="AOZ331"/>
      <c r="APA331"/>
      <c r="APB331"/>
      <c r="APC331"/>
      <c r="APD331"/>
      <c r="APE331"/>
      <c r="APF331"/>
      <c r="APG331"/>
      <c r="APH331"/>
      <c r="API331"/>
      <c r="APJ331"/>
      <c r="APK331"/>
      <c r="APL331"/>
      <c r="APM331"/>
      <c r="APN331"/>
      <c r="APO331"/>
      <c r="APP331"/>
      <c r="APQ331"/>
      <c r="APR331"/>
      <c r="APS331"/>
      <c r="APT331"/>
      <c r="APU331"/>
      <c r="APV331"/>
      <c r="APW331"/>
      <c r="APX331"/>
      <c r="APY331"/>
      <c r="APZ331"/>
      <c r="AQA331"/>
      <c r="AQB331"/>
      <c r="AQC331"/>
      <c r="AQD331"/>
      <c r="AQE331"/>
      <c r="AQF331"/>
      <c r="AQG331"/>
      <c r="AQH331"/>
      <c r="AQI331"/>
      <c r="AQJ331"/>
      <c r="AQK331"/>
      <c r="AQL331"/>
      <c r="AQM331"/>
      <c r="AQN331"/>
      <c r="AQO331"/>
      <c r="AQP331"/>
      <c r="AQQ331"/>
      <c r="AQR331"/>
      <c r="AQS331"/>
      <c r="AQT331"/>
      <c r="AQU331"/>
      <c r="AQV331"/>
      <c r="AQW331"/>
      <c r="AQX331"/>
      <c r="AQY331"/>
      <c r="AQZ331"/>
      <c r="ARA331"/>
      <c r="ARB331"/>
      <c r="ARC331"/>
      <c r="ARD331"/>
      <c r="ARE331"/>
      <c r="ARF331"/>
      <c r="ARG331"/>
      <c r="ARH331"/>
      <c r="ARI331"/>
      <c r="ARJ331"/>
      <c r="ARK331"/>
      <c r="ARL331"/>
      <c r="ARM331"/>
      <c r="ARN331"/>
      <c r="ARO331"/>
      <c r="ARP331"/>
      <c r="ARQ331"/>
      <c r="ARR331"/>
      <c r="ARS331"/>
      <c r="ART331"/>
      <c r="ARU331"/>
      <c r="ARV331"/>
      <c r="ARW331"/>
      <c r="ARX331"/>
      <c r="ARY331"/>
      <c r="ARZ331"/>
      <c r="ASA331"/>
      <c r="ASB331"/>
      <c r="ASC331"/>
      <c r="ASD331"/>
      <c r="ASE331"/>
      <c r="ASF331"/>
      <c r="ASG331"/>
      <c r="ASH331"/>
      <c r="ASI331"/>
      <c r="ASJ331"/>
      <c r="ASK331"/>
      <c r="ASL331"/>
      <c r="ASM331"/>
      <c r="ASN331"/>
      <c r="ASO331"/>
      <c r="ASP331"/>
      <c r="ASQ331"/>
      <c r="ASR331"/>
      <c r="ASS331"/>
      <c r="AST331"/>
      <c r="ASU331"/>
      <c r="ASV331"/>
      <c r="ASW331"/>
      <c r="ASX331"/>
      <c r="ASY331"/>
      <c r="ASZ331"/>
      <c r="ATA331"/>
      <c r="ATB331"/>
      <c r="ATC331"/>
      <c r="ATD331"/>
      <c r="ATE331"/>
      <c r="ATF331"/>
      <c r="ATG331"/>
      <c r="ATH331"/>
      <c r="ATI331"/>
      <c r="ATJ331"/>
      <c r="ATK331"/>
      <c r="ATL331"/>
      <c r="ATM331"/>
      <c r="ATN331"/>
      <c r="ATO331"/>
      <c r="ATP331"/>
      <c r="ATQ331"/>
      <c r="ATR331"/>
      <c r="ATS331"/>
      <c r="ATT331"/>
      <c r="ATU331"/>
      <c r="ATV331"/>
      <c r="ATW331"/>
      <c r="ATX331"/>
      <c r="ATY331"/>
      <c r="ATZ331"/>
      <c r="AUA331"/>
      <c r="AUB331"/>
      <c r="AUC331"/>
      <c r="AUD331"/>
      <c r="AUE331"/>
      <c r="AUF331"/>
      <c r="AUG331"/>
      <c r="AUH331"/>
      <c r="AUI331"/>
      <c r="AUJ331"/>
      <c r="AUK331"/>
      <c r="AUL331"/>
      <c r="AUM331"/>
      <c r="AUN331"/>
      <c r="AUO331"/>
      <c r="AUP331"/>
      <c r="AUQ331"/>
      <c r="AUR331"/>
      <c r="AUS331"/>
      <c r="AUT331"/>
      <c r="AUU331"/>
      <c r="AUV331"/>
      <c r="AUW331"/>
      <c r="AUX331"/>
      <c r="AUY331"/>
      <c r="AUZ331"/>
      <c r="AVA331"/>
      <c r="AVB331"/>
      <c r="AVC331"/>
      <c r="AVD331"/>
      <c r="AVE331"/>
      <c r="AVF331"/>
      <c r="AVG331"/>
      <c r="AVH331"/>
      <c r="AVI331"/>
      <c r="AVJ331"/>
      <c r="AVK331"/>
      <c r="AVL331"/>
      <c r="AVM331"/>
      <c r="AVN331"/>
      <c r="AVO331"/>
      <c r="AVP331"/>
      <c r="AVQ331"/>
      <c r="AVR331"/>
      <c r="AVS331"/>
      <c r="AVT331"/>
      <c r="AVU331"/>
      <c r="AVV331"/>
      <c r="AVW331"/>
      <c r="AVX331"/>
      <c r="AVY331"/>
      <c r="AVZ331"/>
      <c r="AWA331"/>
      <c r="AWB331"/>
      <c r="AWC331"/>
      <c r="AWD331"/>
      <c r="AWE331"/>
      <c r="AWF331"/>
      <c r="AWG331"/>
      <c r="AWH331"/>
      <c r="AWI331"/>
      <c r="AWJ331"/>
      <c r="AWK331"/>
      <c r="AWL331"/>
      <c r="AWM331"/>
      <c r="AWN331"/>
      <c r="AWO331"/>
      <c r="AWP331"/>
      <c r="AWQ331"/>
      <c r="AWR331"/>
      <c r="AWS331"/>
      <c r="AWT331"/>
      <c r="AWU331"/>
      <c r="AWV331"/>
      <c r="AWW331"/>
      <c r="AWX331"/>
      <c r="AWY331"/>
      <c r="AWZ331"/>
      <c r="AXA331"/>
      <c r="AXB331"/>
      <c r="AXC331"/>
      <c r="AXD331"/>
      <c r="AXE331"/>
      <c r="AXF331"/>
      <c r="AXG331"/>
      <c r="AXH331"/>
      <c r="AXI331"/>
      <c r="AXJ331"/>
      <c r="AXK331"/>
      <c r="AXL331"/>
      <c r="AXM331"/>
      <c r="AXN331"/>
      <c r="AXO331"/>
      <c r="AXP331"/>
      <c r="AXQ331"/>
      <c r="AXR331"/>
      <c r="AXS331"/>
      <c r="AXT331"/>
      <c r="AXU331"/>
      <c r="AXV331"/>
      <c r="AXW331"/>
      <c r="AXX331"/>
      <c r="AXY331"/>
      <c r="AXZ331"/>
      <c r="AYA331"/>
      <c r="AYB331"/>
      <c r="AYC331"/>
      <c r="AYD331"/>
      <c r="AYE331"/>
      <c r="AYF331"/>
      <c r="AYG331"/>
      <c r="AYH331"/>
      <c r="AYI331"/>
      <c r="AYJ331"/>
      <c r="AYK331"/>
      <c r="AYL331"/>
      <c r="AYM331"/>
    </row>
    <row r="332" spans="1:1339" x14ac:dyDescent="0.3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  <c r="AGN332"/>
      <c r="AGO332"/>
      <c r="AGP332"/>
      <c r="AGQ332"/>
      <c r="AGR332"/>
      <c r="AGS332"/>
      <c r="AGT332"/>
      <c r="AGU332"/>
      <c r="AGV332"/>
      <c r="AGW332"/>
      <c r="AGX332"/>
      <c r="AGY332"/>
      <c r="AGZ332"/>
      <c r="AHA332"/>
      <c r="AHB332"/>
      <c r="AHC332"/>
      <c r="AHD332"/>
      <c r="AHE332"/>
      <c r="AHF332"/>
      <c r="AHG332"/>
      <c r="AHH332"/>
      <c r="AHI332"/>
      <c r="AHJ332"/>
      <c r="AHK332"/>
      <c r="AHL332"/>
      <c r="AHM332"/>
      <c r="AHN332"/>
      <c r="AHO332"/>
      <c r="AHP332"/>
      <c r="AHQ332"/>
      <c r="AHR332"/>
      <c r="AHS332"/>
      <c r="AHT332"/>
      <c r="AHU332"/>
      <c r="AHV332"/>
      <c r="AHW332"/>
      <c r="AHX332"/>
      <c r="AHY332"/>
      <c r="AHZ332"/>
      <c r="AIA332"/>
      <c r="AIB332"/>
      <c r="AIC332"/>
      <c r="AID332"/>
      <c r="AIE332"/>
      <c r="AIF332"/>
      <c r="AIG332"/>
      <c r="AIH332"/>
      <c r="AII332"/>
      <c r="AIJ332"/>
      <c r="AIK332"/>
      <c r="AIL332"/>
      <c r="AIM332"/>
      <c r="AIN332"/>
      <c r="AIO332"/>
      <c r="AIP332"/>
      <c r="AIQ332"/>
      <c r="AIR332"/>
      <c r="AIS332"/>
      <c r="AIT332"/>
      <c r="AIU332"/>
      <c r="AIV332"/>
      <c r="AIW332"/>
      <c r="AIX332"/>
      <c r="AIY332"/>
      <c r="AIZ332"/>
      <c r="AJA332"/>
      <c r="AJB332"/>
      <c r="AJC332"/>
      <c r="AJD332"/>
      <c r="AJE332"/>
      <c r="AJF332"/>
      <c r="AJG332"/>
      <c r="AJH332"/>
      <c r="AJI332"/>
      <c r="AJJ332"/>
      <c r="AJK332"/>
      <c r="AJL332"/>
      <c r="AJM332"/>
      <c r="AJN332"/>
      <c r="AJO332"/>
      <c r="AJP332"/>
      <c r="AJQ332"/>
      <c r="AJR332"/>
      <c r="AJS332"/>
      <c r="AJT332"/>
      <c r="AJU332"/>
      <c r="AJV332"/>
      <c r="AJW332"/>
      <c r="AJX332"/>
      <c r="AJY332"/>
      <c r="AJZ332"/>
      <c r="AKA332"/>
      <c r="AKB332"/>
      <c r="AKC332"/>
      <c r="AKD332"/>
      <c r="AKE332"/>
      <c r="AKF332"/>
      <c r="AKG332"/>
      <c r="AKH332"/>
      <c r="AKI332"/>
      <c r="AKJ332"/>
      <c r="AKK332"/>
      <c r="AKL332"/>
      <c r="AKM332"/>
      <c r="AKN332"/>
      <c r="AKO332"/>
      <c r="AKP332"/>
      <c r="AKQ332"/>
      <c r="AKR332"/>
      <c r="AKS332"/>
      <c r="AKT332"/>
      <c r="AKU332"/>
      <c r="AKV332"/>
      <c r="AKW332"/>
      <c r="AKX332"/>
      <c r="AKY332"/>
      <c r="AKZ332"/>
      <c r="ALA332"/>
      <c r="ALB332"/>
      <c r="ALC332"/>
      <c r="ALD332"/>
      <c r="ALE332"/>
      <c r="ALF332"/>
      <c r="ALG332"/>
      <c r="ALH332"/>
      <c r="ALI332"/>
      <c r="ALJ332"/>
      <c r="ALK332"/>
      <c r="ALL332"/>
      <c r="ALM332"/>
      <c r="ALN332"/>
      <c r="ALO332"/>
      <c r="ALP332"/>
      <c r="ALQ332"/>
      <c r="ALR332"/>
      <c r="ALS332"/>
      <c r="ALT332"/>
      <c r="ALU332"/>
      <c r="ALV332"/>
      <c r="ALW332"/>
      <c r="ALX332"/>
      <c r="ALY332"/>
      <c r="ALZ332"/>
      <c r="AMA332"/>
      <c r="AMB332"/>
      <c r="AMC332"/>
      <c r="AMD332"/>
      <c r="AME332"/>
      <c r="AMF332"/>
      <c r="AMG332"/>
      <c r="AMH332"/>
      <c r="AMI332"/>
      <c r="AMJ332"/>
      <c r="AMK332"/>
      <c r="AML332"/>
      <c r="AMM332"/>
      <c r="AMN332"/>
      <c r="AMO332"/>
      <c r="AMP332"/>
      <c r="AMQ332"/>
      <c r="AMR332"/>
      <c r="AMS332"/>
      <c r="AMT332"/>
      <c r="AMU332"/>
      <c r="AMV332"/>
      <c r="AMW332"/>
      <c r="AMX332"/>
      <c r="AMY332"/>
      <c r="AMZ332"/>
      <c r="ANA332"/>
      <c r="ANB332"/>
      <c r="ANC332"/>
      <c r="AND332"/>
      <c r="ANE332"/>
      <c r="ANF332"/>
      <c r="ANG332"/>
      <c r="ANH332"/>
      <c r="ANI332"/>
      <c r="ANJ332"/>
      <c r="ANK332"/>
      <c r="ANL332"/>
      <c r="ANM332"/>
      <c r="ANN332"/>
      <c r="ANO332"/>
      <c r="ANP332"/>
      <c r="ANQ332"/>
      <c r="ANR332"/>
      <c r="ANS332"/>
      <c r="ANT332"/>
      <c r="ANU332"/>
      <c r="ANV332"/>
      <c r="ANW332"/>
      <c r="ANX332"/>
      <c r="ANY332"/>
      <c r="ANZ332"/>
      <c r="AOA332"/>
      <c r="AOB332"/>
      <c r="AOC332"/>
      <c r="AOD332"/>
      <c r="AOE332"/>
      <c r="AOF332"/>
      <c r="AOG332"/>
      <c r="AOH332"/>
      <c r="AOI332"/>
      <c r="AOJ332"/>
      <c r="AOK332"/>
      <c r="AOL332"/>
      <c r="AOM332"/>
      <c r="AON332"/>
      <c r="AOO332"/>
      <c r="AOP332"/>
      <c r="AOQ332"/>
      <c r="AOR332"/>
      <c r="AOS332"/>
      <c r="AOT332"/>
      <c r="AOU332"/>
      <c r="AOV332"/>
      <c r="AOW332"/>
      <c r="AOX332"/>
      <c r="AOY332"/>
      <c r="AOZ332"/>
      <c r="APA332"/>
      <c r="APB332"/>
      <c r="APC332"/>
      <c r="APD332"/>
      <c r="APE332"/>
      <c r="APF332"/>
      <c r="APG332"/>
      <c r="APH332"/>
      <c r="API332"/>
      <c r="APJ332"/>
      <c r="APK332"/>
      <c r="APL332"/>
      <c r="APM332"/>
      <c r="APN332"/>
      <c r="APO332"/>
      <c r="APP332"/>
      <c r="APQ332"/>
      <c r="APR332"/>
      <c r="APS332"/>
      <c r="APT332"/>
      <c r="APU332"/>
      <c r="APV332"/>
      <c r="APW332"/>
      <c r="APX332"/>
      <c r="APY332"/>
      <c r="APZ332"/>
      <c r="AQA332"/>
      <c r="AQB332"/>
      <c r="AQC332"/>
      <c r="AQD332"/>
      <c r="AQE332"/>
      <c r="AQF332"/>
      <c r="AQG332"/>
      <c r="AQH332"/>
      <c r="AQI332"/>
      <c r="AQJ332"/>
      <c r="AQK332"/>
      <c r="AQL332"/>
      <c r="AQM332"/>
      <c r="AQN332"/>
      <c r="AQO332"/>
      <c r="AQP332"/>
      <c r="AQQ332"/>
      <c r="AQR332"/>
      <c r="AQS332"/>
      <c r="AQT332"/>
      <c r="AQU332"/>
      <c r="AQV332"/>
      <c r="AQW332"/>
      <c r="AQX332"/>
      <c r="AQY332"/>
      <c r="AQZ332"/>
      <c r="ARA332"/>
      <c r="ARB332"/>
      <c r="ARC332"/>
      <c r="ARD332"/>
      <c r="ARE332"/>
      <c r="ARF332"/>
      <c r="ARG332"/>
      <c r="ARH332"/>
      <c r="ARI332"/>
      <c r="ARJ332"/>
      <c r="ARK332"/>
      <c r="ARL332"/>
      <c r="ARM332"/>
      <c r="ARN332"/>
      <c r="ARO332"/>
      <c r="ARP332"/>
      <c r="ARQ332"/>
      <c r="ARR332"/>
      <c r="ARS332"/>
      <c r="ART332"/>
      <c r="ARU332"/>
      <c r="ARV332"/>
      <c r="ARW332"/>
      <c r="ARX332"/>
      <c r="ARY332"/>
      <c r="ARZ332"/>
      <c r="ASA332"/>
      <c r="ASB332"/>
      <c r="ASC332"/>
      <c r="ASD332"/>
      <c r="ASE332"/>
      <c r="ASF332"/>
      <c r="ASG332"/>
      <c r="ASH332"/>
      <c r="ASI332"/>
      <c r="ASJ332"/>
      <c r="ASK332"/>
      <c r="ASL332"/>
      <c r="ASM332"/>
      <c r="ASN332"/>
      <c r="ASO332"/>
      <c r="ASP332"/>
      <c r="ASQ332"/>
      <c r="ASR332"/>
      <c r="ASS332"/>
      <c r="AST332"/>
      <c r="ASU332"/>
      <c r="ASV332"/>
      <c r="ASW332"/>
      <c r="ASX332"/>
      <c r="ASY332"/>
      <c r="ASZ332"/>
      <c r="ATA332"/>
      <c r="ATB332"/>
      <c r="ATC332"/>
      <c r="ATD332"/>
      <c r="ATE332"/>
      <c r="ATF332"/>
      <c r="ATG332"/>
      <c r="ATH332"/>
      <c r="ATI332"/>
      <c r="ATJ332"/>
      <c r="ATK332"/>
      <c r="ATL332"/>
      <c r="ATM332"/>
      <c r="ATN332"/>
      <c r="ATO332"/>
      <c r="ATP332"/>
      <c r="ATQ332"/>
      <c r="ATR332"/>
      <c r="ATS332"/>
      <c r="ATT332"/>
      <c r="ATU332"/>
      <c r="ATV332"/>
      <c r="ATW332"/>
      <c r="ATX332"/>
      <c r="ATY332"/>
      <c r="ATZ332"/>
      <c r="AUA332"/>
      <c r="AUB332"/>
      <c r="AUC332"/>
      <c r="AUD332"/>
      <c r="AUE332"/>
      <c r="AUF332"/>
      <c r="AUG332"/>
      <c r="AUH332"/>
      <c r="AUI332"/>
      <c r="AUJ332"/>
      <c r="AUK332"/>
      <c r="AUL332"/>
      <c r="AUM332"/>
      <c r="AUN332"/>
      <c r="AUO332"/>
      <c r="AUP332"/>
      <c r="AUQ332"/>
      <c r="AUR332"/>
      <c r="AUS332"/>
      <c r="AUT332"/>
      <c r="AUU332"/>
      <c r="AUV332"/>
      <c r="AUW332"/>
      <c r="AUX332"/>
      <c r="AUY332"/>
      <c r="AUZ332"/>
      <c r="AVA332"/>
      <c r="AVB332"/>
      <c r="AVC332"/>
      <c r="AVD332"/>
      <c r="AVE332"/>
      <c r="AVF332"/>
      <c r="AVG332"/>
      <c r="AVH332"/>
      <c r="AVI332"/>
      <c r="AVJ332"/>
      <c r="AVK332"/>
      <c r="AVL332"/>
      <c r="AVM332"/>
      <c r="AVN332"/>
      <c r="AVO332"/>
      <c r="AVP332"/>
      <c r="AVQ332"/>
      <c r="AVR332"/>
      <c r="AVS332"/>
      <c r="AVT332"/>
      <c r="AVU332"/>
      <c r="AVV332"/>
      <c r="AVW332"/>
      <c r="AVX332"/>
      <c r="AVY332"/>
      <c r="AVZ332"/>
      <c r="AWA332"/>
      <c r="AWB332"/>
      <c r="AWC332"/>
      <c r="AWD332"/>
      <c r="AWE332"/>
      <c r="AWF332"/>
      <c r="AWG332"/>
      <c r="AWH332"/>
      <c r="AWI332"/>
      <c r="AWJ332"/>
      <c r="AWK332"/>
      <c r="AWL332"/>
      <c r="AWM332"/>
      <c r="AWN332"/>
      <c r="AWO332"/>
      <c r="AWP332"/>
      <c r="AWQ332"/>
      <c r="AWR332"/>
      <c r="AWS332"/>
      <c r="AWT332"/>
      <c r="AWU332"/>
      <c r="AWV332"/>
      <c r="AWW332"/>
      <c r="AWX332"/>
      <c r="AWY332"/>
      <c r="AWZ332"/>
      <c r="AXA332"/>
      <c r="AXB332"/>
      <c r="AXC332"/>
      <c r="AXD332"/>
      <c r="AXE332"/>
      <c r="AXF332"/>
      <c r="AXG332"/>
      <c r="AXH332"/>
      <c r="AXI332"/>
      <c r="AXJ332"/>
      <c r="AXK332"/>
      <c r="AXL332"/>
      <c r="AXM332"/>
      <c r="AXN332"/>
      <c r="AXO332"/>
      <c r="AXP332"/>
      <c r="AXQ332"/>
      <c r="AXR332"/>
      <c r="AXS332"/>
      <c r="AXT332"/>
      <c r="AXU332"/>
      <c r="AXV332"/>
      <c r="AXW332"/>
      <c r="AXX332"/>
      <c r="AXY332"/>
      <c r="AXZ332"/>
      <c r="AYA332"/>
      <c r="AYB332"/>
      <c r="AYC332"/>
      <c r="AYD332"/>
      <c r="AYE332"/>
      <c r="AYF332"/>
      <c r="AYG332"/>
      <c r="AYH332"/>
      <c r="AYI332"/>
      <c r="AYJ332"/>
      <c r="AYK332"/>
      <c r="AYL332"/>
      <c r="AYM332"/>
    </row>
    <row r="333" spans="1:1339" x14ac:dyDescent="0.3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  <c r="AGN333"/>
      <c r="AGO333"/>
      <c r="AGP333"/>
      <c r="AGQ333"/>
      <c r="AGR333"/>
      <c r="AGS333"/>
      <c r="AGT333"/>
      <c r="AGU333"/>
      <c r="AGV333"/>
      <c r="AGW333"/>
      <c r="AGX333"/>
      <c r="AGY333"/>
      <c r="AGZ333"/>
      <c r="AHA333"/>
      <c r="AHB333"/>
      <c r="AHC333"/>
      <c r="AHD333"/>
      <c r="AHE333"/>
      <c r="AHF333"/>
      <c r="AHG333"/>
      <c r="AHH333"/>
      <c r="AHI333"/>
      <c r="AHJ333"/>
      <c r="AHK333"/>
      <c r="AHL333"/>
      <c r="AHM333"/>
      <c r="AHN333"/>
      <c r="AHO333"/>
      <c r="AHP333"/>
      <c r="AHQ333"/>
      <c r="AHR333"/>
      <c r="AHS333"/>
      <c r="AHT333"/>
      <c r="AHU333"/>
      <c r="AHV333"/>
      <c r="AHW333"/>
      <c r="AHX333"/>
      <c r="AHY333"/>
      <c r="AHZ333"/>
      <c r="AIA333"/>
      <c r="AIB333"/>
      <c r="AIC333"/>
      <c r="AID333"/>
      <c r="AIE333"/>
      <c r="AIF333"/>
      <c r="AIG333"/>
      <c r="AIH333"/>
      <c r="AII333"/>
      <c r="AIJ333"/>
      <c r="AIK333"/>
      <c r="AIL333"/>
      <c r="AIM333"/>
      <c r="AIN333"/>
      <c r="AIO333"/>
      <c r="AIP333"/>
      <c r="AIQ333"/>
      <c r="AIR333"/>
      <c r="AIS333"/>
      <c r="AIT333"/>
      <c r="AIU333"/>
      <c r="AIV333"/>
      <c r="AIW333"/>
      <c r="AIX333"/>
      <c r="AIY333"/>
      <c r="AIZ333"/>
      <c r="AJA333"/>
      <c r="AJB333"/>
      <c r="AJC333"/>
      <c r="AJD333"/>
      <c r="AJE333"/>
      <c r="AJF333"/>
      <c r="AJG333"/>
      <c r="AJH333"/>
      <c r="AJI333"/>
      <c r="AJJ333"/>
      <c r="AJK333"/>
      <c r="AJL333"/>
      <c r="AJM333"/>
      <c r="AJN333"/>
      <c r="AJO333"/>
      <c r="AJP333"/>
      <c r="AJQ333"/>
      <c r="AJR333"/>
      <c r="AJS333"/>
      <c r="AJT333"/>
      <c r="AJU333"/>
      <c r="AJV333"/>
      <c r="AJW333"/>
      <c r="AJX333"/>
      <c r="AJY333"/>
      <c r="AJZ333"/>
      <c r="AKA333"/>
      <c r="AKB333"/>
      <c r="AKC333"/>
      <c r="AKD333"/>
      <c r="AKE333"/>
      <c r="AKF333"/>
      <c r="AKG333"/>
      <c r="AKH333"/>
      <c r="AKI333"/>
      <c r="AKJ333"/>
      <c r="AKK333"/>
      <c r="AKL333"/>
      <c r="AKM333"/>
      <c r="AKN333"/>
      <c r="AKO333"/>
      <c r="AKP333"/>
      <c r="AKQ333"/>
      <c r="AKR333"/>
      <c r="AKS333"/>
      <c r="AKT333"/>
      <c r="AKU333"/>
      <c r="AKV333"/>
      <c r="AKW333"/>
      <c r="AKX333"/>
      <c r="AKY333"/>
      <c r="AKZ333"/>
      <c r="ALA333"/>
      <c r="ALB333"/>
      <c r="ALC333"/>
      <c r="ALD333"/>
      <c r="ALE333"/>
      <c r="ALF333"/>
      <c r="ALG333"/>
      <c r="ALH333"/>
      <c r="ALI333"/>
      <c r="ALJ333"/>
      <c r="ALK333"/>
      <c r="ALL333"/>
      <c r="ALM333"/>
      <c r="ALN333"/>
      <c r="ALO333"/>
      <c r="ALP333"/>
      <c r="ALQ333"/>
      <c r="ALR333"/>
      <c r="ALS333"/>
      <c r="ALT333"/>
      <c r="ALU333"/>
      <c r="ALV333"/>
      <c r="ALW333"/>
      <c r="ALX333"/>
      <c r="ALY333"/>
      <c r="ALZ333"/>
      <c r="AMA333"/>
      <c r="AMB333"/>
      <c r="AMC333"/>
      <c r="AMD333"/>
      <c r="AME333"/>
      <c r="AMF333"/>
      <c r="AMG333"/>
      <c r="AMH333"/>
      <c r="AMI333"/>
      <c r="AMJ333"/>
      <c r="AMK333"/>
      <c r="AML333"/>
      <c r="AMM333"/>
      <c r="AMN333"/>
      <c r="AMO333"/>
      <c r="AMP333"/>
      <c r="AMQ333"/>
      <c r="AMR333"/>
      <c r="AMS333"/>
      <c r="AMT333"/>
      <c r="AMU333"/>
      <c r="AMV333"/>
      <c r="AMW333"/>
      <c r="AMX333"/>
      <c r="AMY333"/>
      <c r="AMZ333"/>
      <c r="ANA333"/>
      <c r="ANB333"/>
      <c r="ANC333"/>
      <c r="AND333"/>
      <c r="ANE333"/>
      <c r="ANF333"/>
      <c r="ANG333"/>
      <c r="ANH333"/>
      <c r="ANI333"/>
      <c r="ANJ333"/>
      <c r="ANK333"/>
      <c r="ANL333"/>
      <c r="ANM333"/>
      <c r="ANN333"/>
      <c r="ANO333"/>
      <c r="ANP333"/>
      <c r="ANQ333"/>
      <c r="ANR333"/>
      <c r="ANS333"/>
      <c r="ANT333"/>
      <c r="ANU333"/>
      <c r="ANV333"/>
      <c r="ANW333"/>
      <c r="ANX333"/>
      <c r="ANY333"/>
      <c r="ANZ333"/>
      <c r="AOA333"/>
      <c r="AOB333"/>
      <c r="AOC333"/>
      <c r="AOD333"/>
      <c r="AOE333"/>
      <c r="AOF333"/>
      <c r="AOG333"/>
      <c r="AOH333"/>
      <c r="AOI333"/>
      <c r="AOJ333"/>
      <c r="AOK333"/>
      <c r="AOL333"/>
      <c r="AOM333"/>
      <c r="AON333"/>
      <c r="AOO333"/>
      <c r="AOP333"/>
      <c r="AOQ333"/>
      <c r="AOR333"/>
      <c r="AOS333"/>
      <c r="AOT333"/>
      <c r="AOU333"/>
      <c r="AOV333"/>
      <c r="AOW333"/>
      <c r="AOX333"/>
      <c r="AOY333"/>
      <c r="AOZ333"/>
      <c r="APA333"/>
      <c r="APB333"/>
      <c r="APC333"/>
      <c r="APD333"/>
      <c r="APE333"/>
      <c r="APF333"/>
      <c r="APG333"/>
      <c r="APH333"/>
      <c r="API333"/>
      <c r="APJ333"/>
      <c r="APK333"/>
      <c r="APL333"/>
      <c r="APM333"/>
      <c r="APN333"/>
      <c r="APO333"/>
      <c r="APP333"/>
      <c r="APQ333"/>
      <c r="APR333"/>
      <c r="APS333"/>
      <c r="APT333"/>
      <c r="APU333"/>
      <c r="APV333"/>
      <c r="APW333"/>
      <c r="APX333"/>
      <c r="APY333"/>
      <c r="APZ333"/>
      <c r="AQA333"/>
      <c r="AQB333"/>
      <c r="AQC333"/>
      <c r="AQD333"/>
      <c r="AQE333"/>
      <c r="AQF333"/>
      <c r="AQG333"/>
      <c r="AQH333"/>
      <c r="AQI333"/>
      <c r="AQJ333"/>
      <c r="AQK333"/>
      <c r="AQL333"/>
      <c r="AQM333"/>
      <c r="AQN333"/>
      <c r="AQO333"/>
      <c r="AQP333"/>
      <c r="AQQ333"/>
      <c r="AQR333"/>
      <c r="AQS333"/>
      <c r="AQT333"/>
      <c r="AQU333"/>
      <c r="AQV333"/>
      <c r="AQW333"/>
      <c r="AQX333"/>
      <c r="AQY333"/>
      <c r="AQZ333"/>
      <c r="ARA333"/>
      <c r="ARB333"/>
      <c r="ARC333"/>
      <c r="ARD333"/>
      <c r="ARE333"/>
      <c r="ARF333"/>
      <c r="ARG333"/>
      <c r="ARH333"/>
      <c r="ARI333"/>
      <c r="ARJ333"/>
      <c r="ARK333"/>
      <c r="ARL333"/>
      <c r="ARM333"/>
      <c r="ARN333"/>
      <c r="ARO333"/>
      <c r="ARP333"/>
      <c r="ARQ333"/>
      <c r="ARR333"/>
      <c r="ARS333"/>
      <c r="ART333"/>
      <c r="ARU333"/>
      <c r="ARV333"/>
      <c r="ARW333"/>
      <c r="ARX333"/>
      <c r="ARY333"/>
      <c r="ARZ333"/>
      <c r="ASA333"/>
      <c r="ASB333"/>
      <c r="ASC333"/>
      <c r="ASD333"/>
      <c r="ASE333"/>
      <c r="ASF333"/>
      <c r="ASG333"/>
      <c r="ASH333"/>
      <c r="ASI333"/>
      <c r="ASJ333"/>
      <c r="ASK333"/>
      <c r="ASL333"/>
      <c r="ASM333"/>
      <c r="ASN333"/>
      <c r="ASO333"/>
      <c r="ASP333"/>
      <c r="ASQ333"/>
      <c r="ASR333"/>
      <c r="ASS333"/>
      <c r="AST333"/>
      <c r="ASU333"/>
      <c r="ASV333"/>
      <c r="ASW333"/>
      <c r="ASX333"/>
      <c r="ASY333"/>
      <c r="ASZ333"/>
      <c r="ATA333"/>
      <c r="ATB333"/>
      <c r="ATC333"/>
      <c r="ATD333"/>
      <c r="ATE333"/>
      <c r="ATF333"/>
      <c r="ATG333"/>
      <c r="ATH333"/>
      <c r="ATI333"/>
      <c r="ATJ333"/>
      <c r="ATK333"/>
      <c r="ATL333"/>
      <c r="ATM333"/>
      <c r="ATN333"/>
      <c r="ATO333"/>
      <c r="ATP333"/>
      <c r="ATQ333"/>
      <c r="ATR333"/>
      <c r="ATS333"/>
      <c r="ATT333"/>
      <c r="ATU333"/>
      <c r="ATV333"/>
      <c r="ATW333"/>
      <c r="ATX333"/>
      <c r="ATY333"/>
      <c r="ATZ333"/>
      <c r="AUA333"/>
      <c r="AUB333"/>
      <c r="AUC333"/>
      <c r="AUD333"/>
      <c r="AUE333"/>
      <c r="AUF333"/>
      <c r="AUG333"/>
      <c r="AUH333"/>
      <c r="AUI333"/>
      <c r="AUJ333"/>
      <c r="AUK333"/>
      <c r="AUL333"/>
      <c r="AUM333"/>
      <c r="AUN333"/>
      <c r="AUO333"/>
      <c r="AUP333"/>
      <c r="AUQ333"/>
      <c r="AUR333"/>
      <c r="AUS333"/>
      <c r="AUT333"/>
      <c r="AUU333"/>
      <c r="AUV333"/>
      <c r="AUW333"/>
      <c r="AUX333"/>
      <c r="AUY333"/>
      <c r="AUZ333"/>
      <c r="AVA333"/>
      <c r="AVB333"/>
      <c r="AVC333"/>
      <c r="AVD333"/>
      <c r="AVE333"/>
      <c r="AVF333"/>
      <c r="AVG333"/>
      <c r="AVH333"/>
      <c r="AVI333"/>
      <c r="AVJ333"/>
      <c r="AVK333"/>
      <c r="AVL333"/>
      <c r="AVM333"/>
      <c r="AVN333"/>
      <c r="AVO333"/>
      <c r="AVP333"/>
      <c r="AVQ333"/>
      <c r="AVR333"/>
      <c r="AVS333"/>
      <c r="AVT333"/>
      <c r="AVU333"/>
      <c r="AVV333"/>
      <c r="AVW333"/>
      <c r="AVX333"/>
      <c r="AVY333"/>
      <c r="AVZ333"/>
      <c r="AWA333"/>
      <c r="AWB333"/>
      <c r="AWC333"/>
      <c r="AWD333"/>
      <c r="AWE333"/>
      <c r="AWF333"/>
      <c r="AWG333"/>
      <c r="AWH333"/>
      <c r="AWI333"/>
      <c r="AWJ333"/>
      <c r="AWK333"/>
      <c r="AWL333"/>
      <c r="AWM333"/>
      <c r="AWN333"/>
      <c r="AWO333"/>
      <c r="AWP333"/>
      <c r="AWQ333"/>
      <c r="AWR333"/>
      <c r="AWS333"/>
      <c r="AWT333"/>
      <c r="AWU333"/>
      <c r="AWV333"/>
      <c r="AWW333"/>
      <c r="AWX333"/>
      <c r="AWY333"/>
      <c r="AWZ333"/>
      <c r="AXA333"/>
      <c r="AXB333"/>
      <c r="AXC333"/>
      <c r="AXD333"/>
      <c r="AXE333"/>
      <c r="AXF333"/>
      <c r="AXG333"/>
      <c r="AXH333"/>
      <c r="AXI333"/>
      <c r="AXJ333"/>
      <c r="AXK333"/>
      <c r="AXL333"/>
      <c r="AXM333"/>
      <c r="AXN333"/>
      <c r="AXO333"/>
      <c r="AXP333"/>
      <c r="AXQ333"/>
      <c r="AXR333"/>
      <c r="AXS333"/>
      <c r="AXT333"/>
      <c r="AXU333"/>
      <c r="AXV333"/>
      <c r="AXW333"/>
      <c r="AXX333"/>
      <c r="AXY333"/>
      <c r="AXZ333"/>
      <c r="AYA333"/>
      <c r="AYB333"/>
      <c r="AYC333"/>
      <c r="AYD333"/>
      <c r="AYE333"/>
      <c r="AYF333"/>
      <c r="AYG333"/>
      <c r="AYH333"/>
      <c r="AYI333"/>
      <c r="AYJ333"/>
      <c r="AYK333"/>
      <c r="AYL333"/>
      <c r="AYM333"/>
    </row>
    <row r="334" spans="1:1339" x14ac:dyDescent="0.3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  <c r="AGN334"/>
      <c r="AGO334"/>
      <c r="AGP334"/>
      <c r="AGQ334"/>
      <c r="AGR334"/>
      <c r="AGS334"/>
      <c r="AGT334"/>
      <c r="AGU334"/>
      <c r="AGV334"/>
      <c r="AGW334"/>
      <c r="AGX334"/>
      <c r="AGY334"/>
      <c r="AGZ334"/>
      <c r="AHA334"/>
      <c r="AHB334"/>
      <c r="AHC334"/>
      <c r="AHD334"/>
      <c r="AHE334"/>
      <c r="AHF334"/>
      <c r="AHG334"/>
      <c r="AHH334"/>
      <c r="AHI334"/>
      <c r="AHJ334"/>
      <c r="AHK334"/>
      <c r="AHL334"/>
      <c r="AHM334"/>
      <c r="AHN334"/>
      <c r="AHO334"/>
      <c r="AHP334"/>
      <c r="AHQ334"/>
      <c r="AHR334"/>
      <c r="AHS334"/>
      <c r="AHT334"/>
      <c r="AHU334"/>
      <c r="AHV334"/>
      <c r="AHW334"/>
      <c r="AHX334"/>
      <c r="AHY334"/>
      <c r="AHZ334"/>
      <c r="AIA334"/>
      <c r="AIB334"/>
      <c r="AIC334"/>
      <c r="AID334"/>
      <c r="AIE334"/>
      <c r="AIF334"/>
      <c r="AIG334"/>
      <c r="AIH334"/>
      <c r="AII334"/>
      <c r="AIJ334"/>
      <c r="AIK334"/>
      <c r="AIL334"/>
      <c r="AIM334"/>
      <c r="AIN334"/>
      <c r="AIO334"/>
      <c r="AIP334"/>
      <c r="AIQ334"/>
      <c r="AIR334"/>
      <c r="AIS334"/>
      <c r="AIT334"/>
      <c r="AIU334"/>
      <c r="AIV334"/>
      <c r="AIW334"/>
      <c r="AIX334"/>
      <c r="AIY334"/>
      <c r="AIZ334"/>
      <c r="AJA334"/>
      <c r="AJB334"/>
      <c r="AJC334"/>
      <c r="AJD334"/>
      <c r="AJE334"/>
      <c r="AJF334"/>
      <c r="AJG334"/>
      <c r="AJH334"/>
      <c r="AJI334"/>
      <c r="AJJ334"/>
      <c r="AJK334"/>
      <c r="AJL334"/>
      <c r="AJM334"/>
      <c r="AJN334"/>
      <c r="AJO334"/>
      <c r="AJP334"/>
      <c r="AJQ334"/>
      <c r="AJR334"/>
      <c r="AJS334"/>
      <c r="AJT334"/>
      <c r="AJU334"/>
      <c r="AJV334"/>
      <c r="AJW334"/>
      <c r="AJX334"/>
      <c r="AJY334"/>
      <c r="AJZ334"/>
      <c r="AKA334"/>
      <c r="AKB334"/>
      <c r="AKC334"/>
      <c r="AKD334"/>
      <c r="AKE334"/>
      <c r="AKF334"/>
      <c r="AKG334"/>
      <c r="AKH334"/>
      <c r="AKI334"/>
      <c r="AKJ334"/>
      <c r="AKK334"/>
      <c r="AKL334"/>
      <c r="AKM334"/>
      <c r="AKN334"/>
      <c r="AKO334"/>
      <c r="AKP334"/>
      <c r="AKQ334"/>
      <c r="AKR334"/>
      <c r="AKS334"/>
      <c r="AKT334"/>
      <c r="AKU334"/>
      <c r="AKV334"/>
      <c r="AKW334"/>
      <c r="AKX334"/>
      <c r="AKY334"/>
      <c r="AKZ334"/>
      <c r="ALA334"/>
      <c r="ALB334"/>
      <c r="ALC334"/>
      <c r="ALD334"/>
      <c r="ALE334"/>
      <c r="ALF334"/>
      <c r="ALG334"/>
      <c r="ALH334"/>
      <c r="ALI334"/>
      <c r="ALJ334"/>
      <c r="ALK334"/>
      <c r="ALL334"/>
      <c r="ALM334"/>
      <c r="ALN334"/>
      <c r="ALO334"/>
      <c r="ALP334"/>
      <c r="ALQ334"/>
      <c r="ALR334"/>
      <c r="ALS334"/>
      <c r="ALT334"/>
      <c r="ALU334"/>
      <c r="ALV334"/>
      <c r="ALW334"/>
      <c r="ALX334"/>
      <c r="ALY334"/>
      <c r="ALZ334"/>
      <c r="AMA334"/>
      <c r="AMB334"/>
      <c r="AMC334"/>
      <c r="AMD334"/>
      <c r="AME334"/>
      <c r="AMF334"/>
      <c r="AMG334"/>
      <c r="AMH334"/>
      <c r="AMI334"/>
      <c r="AMJ334"/>
      <c r="AMK334"/>
      <c r="AML334"/>
      <c r="AMM334"/>
      <c r="AMN334"/>
      <c r="AMO334"/>
      <c r="AMP334"/>
      <c r="AMQ334"/>
      <c r="AMR334"/>
      <c r="AMS334"/>
      <c r="AMT334"/>
      <c r="AMU334"/>
      <c r="AMV334"/>
      <c r="AMW334"/>
      <c r="AMX334"/>
      <c r="AMY334"/>
      <c r="AMZ334"/>
      <c r="ANA334"/>
      <c r="ANB334"/>
      <c r="ANC334"/>
      <c r="AND334"/>
      <c r="ANE334"/>
      <c r="ANF334"/>
      <c r="ANG334"/>
      <c r="ANH334"/>
      <c r="ANI334"/>
      <c r="ANJ334"/>
      <c r="ANK334"/>
      <c r="ANL334"/>
      <c r="ANM334"/>
      <c r="ANN334"/>
      <c r="ANO334"/>
      <c r="ANP334"/>
      <c r="ANQ334"/>
      <c r="ANR334"/>
      <c r="ANS334"/>
      <c r="ANT334"/>
      <c r="ANU334"/>
      <c r="ANV334"/>
      <c r="ANW334"/>
      <c r="ANX334"/>
      <c r="ANY334"/>
      <c r="ANZ334"/>
      <c r="AOA334"/>
      <c r="AOB334"/>
      <c r="AOC334"/>
      <c r="AOD334"/>
      <c r="AOE334"/>
      <c r="AOF334"/>
      <c r="AOG334"/>
      <c r="AOH334"/>
      <c r="AOI334"/>
      <c r="AOJ334"/>
      <c r="AOK334"/>
      <c r="AOL334"/>
      <c r="AOM334"/>
      <c r="AON334"/>
      <c r="AOO334"/>
      <c r="AOP334"/>
      <c r="AOQ334"/>
      <c r="AOR334"/>
      <c r="AOS334"/>
      <c r="AOT334"/>
      <c r="AOU334"/>
      <c r="AOV334"/>
      <c r="AOW334"/>
      <c r="AOX334"/>
      <c r="AOY334"/>
      <c r="AOZ334"/>
      <c r="APA334"/>
      <c r="APB334"/>
      <c r="APC334"/>
      <c r="APD334"/>
      <c r="APE334"/>
      <c r="APF334"/>
      <c r="APG334"/>
      <c r="APH334"/>
      <c r="API334"/>
      <c r="APJ334"/>
      <c r="APK334"/>
      <c r="APL334"/>
      <c r="APM334"/>
      <c r="APN334"/>
      <c r="APO334"/>
      <c r="APP334"/>
      <c r="APQ334"/>
      <c r="APR334"/>
      <c r="APS334"/>
      <c r="APT334"/>
      <c r="APU334"/>
      <c r="APV334"/>
      <c r="APW334"/>
      <c r="APX334"/>
      <c r="APY334"/>
      <c r="APZ334"/>
      <c r="AQA334"/>
      <c r="AQB334"/>
      <c r="AQC334"/>
      <c r="AQD334"/>
      <c r="AQE334"/>
      <c r="AQF334"/>
      <c r="AQG334"/>
      <c r="AQH334"/>
      <c r="AQI334"/>
      <c r="AQJ334"/>
      <c r="AQK334"/>
      <c r="AQL334"/>
      <c r="AQM334"/>
      <c r="AQN334"/>
      <c r="AQO334"/>
      <c r="AQP334"/>
      <c r="AQQ334"/>
      <c r="AQR334"/>
      <c r="AQS334"/>
      <c r="AQT334"/>
      <c r="AQU334"/>
      <c r="AQV334"/>
      <c r="AQW334"/>
      <c r="AQX334"/>
      <c r="AQY334"/>
      <c r="AQZ334"/>
      <c r="ARA334"/>
      <c r="ARB334"/>
      <c r="ARC334"/>
      <c r="ARD334"/>
      <c r="ARE334"/>
      <c r="ARF334"/>
      <c r="ARG334"/>
      <c r="ARH334"/>
      <c r="ARI334"/>
      <c r="ARJ334"/>
      <c r="ARK334"/>
      <c r="ARL334"/>
      <c r="ARM334"/>
      <c r="ARN334"/>
      <c r="ARO334"/>
      <c r="ARP334"/>
      <c r="ARQ334"/>
      <c r="ARR334"/>
      <c r="ARS334"/>
      <c r="ART334"/>
      <c r="ARU334"/>
      <c r="ARV334"/>
      <c r="ARW334"/>
      <c r="ARX334"/>
      <c r="ARY334"/>
      <c r="ARZ334"/>
      <c r="ASA334"/>
      <c r="ASB334"/>
      <c r="ASC334"/>
      <c r="ASD334"/>
      <c r="ASE334"/>
      <c r="ASF334"/>
      <c r="ASG334"/>
      <c r="ASH334"/>
      <c r="ASI334"/>
      <c r="ASJ334"/>
      <c r="ASK334"/>
      <c r="ASL334"/>
      <c r="ASM334"/>
      <c r="ASN334"/>
      <c r="ASO334"/>
      <c r="ASP334"/>
      <c r="ASQ334"/>
      <c r="ASR334"/>
      <c r="ASS334"/>
      <c r="AST334"/>
      <c r="ASU334"/>
      <c r="ASV334"/>
      <c r="ASW334"/>
      <c r="ASX334"/>
      <c r="ASY334"/>
      <c r="ASZ334"/>
      <c r="ATA334"/>
      <c r="ATB334"/>
      <c r="ATC334"/>
      <c r="ATD334"/>
      <c r="ATE334"/>
      <c r="ATF334"/>
      <c r="ATG334"/>
      <c r="ATH334"/>
      <c r="ATI334"/>
      <c r="ATJ334"/>
      <c r="ATK334"/>
      <c r="ATL334"/>
      <c r="ATM334"/>
      <c r="ATN334"/>
      <c r="ATO334"/>
      <c r="ATP334"/>
      <c r="ATQ334"/>
      <c r="ATR334"/>
      <c r="ATS334"/>
      <c r="ATT334"/>
      <c r="ATU334"/>
      <c r="ATV334"/>
      <c r="ATW334"/>
      <c r="ATX334"/>
      <c r="ATY334"/>
      <c r="ATZ334"/>
      <c r="AUA334"/>
      <c r="AUB334"/>
      <c r="AUC334"/>
      <c r="AUD334"/>
      <c r="AUE334"/>
      <c r="AUF334"/>
      <c r="AUG334"/>
      <c r="AUH334"/>
      <c r="AUI334"/>
      <c r="AUJ334"/>
      <c r="AUK334"/>
      <c r="AUL334"/>
      <c r="AUM334"/>
      <c r="AUN334"/>
      <c r="AUO334"/>
      <c r="AUP334"/>
      <c r="AUQ334"/>
      <c r="AUR334"/>
      <c r="AUS334"/>
      <c r="AUT334"/>
      <c r="AUU334"/>
      <c r="AUV334"/>
      <c r="AUW334"/>
      <c r="AUX334"/>
      <c r="AUY334"/>
      <c r="AUZ334"/>
      <c r="AVA334"/>
      <c r="AVB334"/>
      <c r="AVC334"/>
      <c r="AVD334"/>
      <c r="AVE334"/>
      <c r="AVF334"/>
      <c r="AVG334"/>
      <c r="AVH334"/>
      <c r="AVI334"/>
      <c r="AVJ334"/>
      <c r="AVK334"/>
      <c r="AVL334"/>
      <c r="AVM334"/>
      <c r="AVN334"/>
      <c r="AVO334"/>
      <c r="AVP334"/>
      <c r="AVQ334"/>
      <c r="AVR334"/>
      <c r="AVS334"/>
      <c r="AVT334"/>
      <c r="AVU334"/>
      <c r="AVV334"/>
      <c r="AVW334"/>
      <c r="AVX334"/>
      <c r="AVY334"/>
      <c r="AVZ334"/>
      <c r="AWA334"/>
      <c r="AWB334"/>
      <c r="AWC334"/>
      <c r="AWD334"/>
      <c r="AWE334"/>
      <c r="AWF334"/>
      <c r="AWG334"/>
      <c r="AWH334"/>
      <c r="AWI334"/>
      <c r="AWJ334"/>
      <c r="AWK334"/>
      <c r="AWL334"/>
      <c r="AWM334"/>
      <c r="AWN334"/>
      <c r="AWO334"/>
      <c r="AWP334"/>
      <c r="AWQ334"/>
      <c r="AWR334"/>
      <c r="AWS334"/>
      <c r="AWT334"/>
      <c r="AWU334"/>
      <c r="AWV334"/>
      <c r="AWW334"/>
      <c r="AWX334"/>
      <c r="AWY334"/>
      <c r="AWZ334"/>
      <c r="AXA334"/>
      <c r="AXB334"/>
      <c r="AXC334"/>
      <c r="AXD334"/>
      <c r="AXE334"/>
      <c r="AXF334"/>
      <c r="AXG334"/>
      <c r="AXH334"/>
      <c r="AXI334"/>
      <c r="AXJ334"/>
      <c r="AXK334"/>
      <c r="AXL334"/>
      <c r="AXM334"/>
      <c r="AXN334"/>
      <c r="AXO334"/>
      <c r="AXP334"/>
      <c r="AXQ334"/>
      <c r="AXR334"/>
      <c r="AXS334"/>
      <c r="AXT334"/>
      <c r="AXU334"/>
      <c r="AXV334"/>
      <c r="AXW334"/>
      <c r="AXX334"/>
      <c r="AXY334"/>
      <c r="AXZ334"/>
      <c r="AYA334"/>
      <c r="AYB334"/>
      <c r="AYC334"/>
      <c r="AYD334"/>
      <c r="AYE334"/>
      <c r="AYF334"/>
      <c r="AYG334"/>
      <c r="AYH334"/>
      <c r="AYI334"/>
      <c r="AYJ334"/>
      <c r="AYK334"/>
      <c r="AYL334"/>
      <c r="AYM334"/>
    </row>
    <row r="335" spans="1:1339" x14ac:dyDescent="0.3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  <c r="AGN335"/>
      <c r="AGO335"/>
      <c r="AGP335"/>
      <c r="AGQ335"/>
      <c r="AGR335"/>
      <c r="AGS335"/>
      <c r="AGT335"/>
      <c r="AGU335"/>
      <c r="AGV335"/>
      <c r="AGW335"/>
      <c r="AGX335"/>
      <c r="AGY335"/>
      <c r="AGZ335"/>
      <c r="AHA335"/>
      <c r="AHB335"/>
      <c r="AHC335"/>
      <c r="AHD335"/>
      <c r="AHE335"/>
      <c r="AHF335"/>
      <c r="AHG335"/>
      <c r="AHH335"/>
      <c r="AHI335"/>
      <c r="AHJ335"/>
      <c r="AHK335"/>
      <c r="AHL335"/>
      <c r="AHM335"/>
      <c r="AHN335"/>
      <c r="AHO335"/>
      <c r="AHP335"/>
      <c r="AHQ335"/>
      <c r="AHR335"/>
      <c r="AHS335"/>
      <c r="AHT335"/>
      <c r="AHU335"/>
      <c r="AHV335"/>
      <c r="AHW335"/>
      <c r="AHX335"/>
      <c r="AHY335"/>
      <c r="AHZ335"/>
      <c r="AIA335"/>
      <c r="AIB335"/>
      <c r="AIC335"/>
      <c r="AID335"/>
      <c r="AIE335"/>
      <c r="AIF335"/>
      <c r="AIG335"/>
      <c r="AIH335"/>
      <c r="AII335"/>
      <c r="AIJ335"/>
      <c r="AIK335"/>
      <c r="AIL335"/>
      <c r="AIM335"/>
      <c r="AIN335"/>
      <c r="AIO335"/>
      <c r="AIP335"/>
      <c r="AIQ335"/>
      <c r="AIR335"/>
      <c r="AIS335"/>
      <c r="AIT335"/>
      <c r="AIU335"/>
      <c r="AIV335"/>
      <c r="AIW335"/>
      <c r="AIX335"/>
      <c r="AIY335"/>
      <c r="AIZ335"/>
      <c r="AJA335"/>
      <c r="AJB335"/>
      <c r="AJC335"/>
      <c r="AJD335"/>
      <c r="AJE335"/>
      <c r="AJF335"/>
      <c r="AJG335"/>
      <c r="AJH335"/>
      <c r="AJI335"/>
      <c r="AJJ335"/>
      <c r="AJK335"/>
      <c r="AJL335"/>
      <c r="AJM335"/>
      <c r="AJN335"/>
      <c r="AJO335"/>
      <c r="AJP335"/>
      <c r="AJQ335"/>
      <c r="AJR335"/>
      <c r="AJS335"/>
      <c r="AJT335"/>
      <c r="AJU335"/>
      <c r="AJV335"/>
      <c r="AJW335"/>
      <c r="AJX335"/>
      <c r="AJY335"/>
      <c r="AJZ335"/>
      <c r="AKA335"/>
      <c r="AKB335"/>
      <c r="AKC335"/>
      <c r="AKD335"/>
      <c r="AKE335"/>
      <c r="AKF335"/>
      <c r="AKG335"/>
      <c r="AKH335"/>
      <c r="AKI335"/>
      <c r="AKJ335"/>
      <c r="AKK335"/>
      <c r="AKL335"/>
      <c r="AKM335"/>
      <c r="AKN335"/>
      <c r="AKO335"/>
      <c r="AKP335"/>
      <c r="AKQ335"/>
      <c r="AKR335"/>
      <c r="AKS335"/>
      <c r="AKT335"/>
      <c r="AKU335"/>
      <c r="AKV335"/>
      <c r="AKW335"/>
      <c r="AKX335"/>
      <c r="AKY335"/>
      <c r="AKZ335"/>
      <c r="ALA335"/>
      <c r="ALB335"/>
      <c r="ALC335"/>
      <c r="ALD335"/>
      <c r="ALE335"/>
      <c r="ALF335"/>
      <c r="ALG335"/>
      <c r="ALH335"/>
      <c r="ALI335"/>
      <c r="ALJ335"/>
      <c r="ALK335"/>
      <c r="ALL335"/>
      <c r="ALM335"/>
      <c r="ALN335"/>
      <c r="ALO335"/>
      <c r="ALP335"/>
      <c r="ALQ335"/>
      <c r="ALR335"/>
      <c r="ALS335"/>
      <c r="ALT335"/>
      <c r="ALU335"/>
      <c r="ALV335"/>
      <c r="ALW335"/>
      <c r="ALX335"/>
      <c r="ALY335"/>
      <c r="ALZ335"/>
      <c r="AMA335"/>
      <c r="AMB335"/>
      <c r="AMC335"/>
      <c r="AMD335"/>
      <c r="AME335"/>
      <c r="AMF335"/>
      <c r="AMG335"/>
      <c r="AMH335"/>
      <c r="AMI335"/>
      <c r="AMJ335"/>
      <c r="AMK335"/>
      <c r="AML335"/>
      <c r="AMM335"/>
      <c r="AMN335"/>
      <c r="AMO335"/>
      <c r="AMP335"/>
      <c r="AMQ335"/>
      <c r="AMR335"/>
      <c r="AMS335"/>
      <c r="AMT335"/>
      <c r="AMU335"/>
      <c r="AMV335"/>
      <c r="AMW335"/>
      <c r="AMX335"/>
      <c r="AMY335"/>
      <c r="AMZ335"/>
      <c r="ANA335"/>
      <c r="ANB335"/>
      <c r="ANC335"/>
      <c r="AND335"/>
      <c r="ANE335"/>
      <c r="ANF335"/>
      <c r="ANG335"/>
      <c r="ANH335"/>
      <c r="ANI335"/>
      <c r="ANJ335"/>
      <c r="ANK335"/>
      <c r="ANL335"/>
      <c r="ANM335"/>
      <c r="ANN335"/>
      <c r="ANO335"/>
      <c r="ANP335"/>
      <c r="ANQ335"/>
      <c r="ANR335"/>
      <c r="ANS335"/>
      <c r="ANT335"/>
      <c r="ANU335"/>
      <c r="ANV335"/>
      <c r="ANW335"/>
      <c r="ANX335"/>
      <c r="ANY335"/>
      <c r="ANZ335"/>
      <c r="AOA335"/>
      <c r="AOB335"/>
      <c r="AOC335"/>
      <c r="AOD335"/>
      <c r="AOE335"/>
      <c r="AOF335"/>
      <c r="AOG335"/>
      <c r="AOH335"/>
      <c r="AOI335"/>
      <c r="AOJ335"/>
      <c r="AOK335"/>
      <c r="AOL335"/>
      <c r="AOM335"/>
      <c r="AON335"/>
      <c r="AOO335"/>
      <c r="AOP335"/>
      <c r="AOQ335"/>
      <c r="AOR335"/>
      <c r="AOS335"/>
      <c r="AOT335"/>
      <c r="AOU335"/>
      <c r="AOV335"/>
      <c r="AOW335"/>
      <c r="AOX335"/>
      <c r="AOY335"/>
      <c r="AOZ335"/>
      <c r="APA335"/>
      <c r="APB335"/>
      <c r="APC335"/>
      <c r="APD335"/>
      <c r="APE335"/>
      <c r="APF335"/>
      <c r="APG335"/>
      <c r="APH335"/>
      <c r="API335"/>
      <c r="APJ335"/>
      <c r="APK335"/>
      <c r="APL335"/>
      <c r="APM335"/>
      <c r="APN335"/>
      <c r="APO335"/>
      <c r="APP335"/>
      <c r="APQ335"/>
      <c r="APR335"/>
      <c r="APS335"/>
      <c r="APT335"/>
      <c r="APU335"/>
      <c r="APV335"/>
      <c r="APW335"/>
      <c r="APX335"/>
      <c r="APY335"/>
      <c r="APZ335"/>
      <c r="AQA335"/>
      <c r="AQB335"/>
      <c r="AQC335"/>
      <c r="AQD335"/>
      <c r="AQE335"/>
      <c r="AQF335"/>
      <c r="AQG335"/>
      <c r="AQH335"/>
      <c r="AQI335"/>
      <c r="AQJ335"/>
      <c r="AQK335"/>
      <c r="AQL335"/>
      <c r="AQM335"/>
      <c r="AQN335"/>
      <c r="AQO335"/>
      <c r="AQP335"/>
      <c r="AQQ335"/>
      <c r="AQR335"/>
      <c r="AQS335"/>
      <c r="AQT335"/>
      <c r="AQU335"/>
      <c r="AQV335"/>
      <c r="AQW335"/>
      <c r="AQX335"/>
      <c r="AQY335"/>
      <c r="AQZ335"/>
      <c r="ARA335"/>
      <c r="ARB335"/>
      <c r="ARC335"/>
      <c r="ARD335"/>
      <c r="ARE335"/>
      <c r="ARF335"/>
      <c r="ARG335"/>
      <c r="ARH335"/>
      <c r="ARI335"/>
      <c r="ARJ335"/>
      <c r="ARK335"/>
      <c r="ARL335"/>
      <c r="ARM335"/>
      <c r="ARN335"/>
      <c r="ARO335"/>
      <c r="ARP335"/>
      <c r="ARQ335"/>
      <c r="ARR335"/>
      <c r="ARS335"/>
      <c r="ART335"/>
      <c r="ARU335"/>
      <c r="ARV335"/>
      <c r="ARW335"/>
      <c r="ARX335"/>
      <c r="ARY335"/>
      <c r="ARZ335"/>
      <c r="ASA335"/>
      <c r="ASB335"/>
      <c r="ASC335"/>
      <c r="ASD335"/>
      <c r="ASE335"/>
      <c r="ASF335"/>
      <c r="ASG335"/>
      <c r="ASH335"/>
      <c r="ASI335"/>
      <c r="ASJ335"/>
      <c r="ASK335"/>
      <c r="ASL335"/>
      <c r="ASM335"/>
      <c r="ASN335"/>
      <c r="ASO335"/>
      <c r="ASP335"/>
      <c r="ASQ335"/>
      <c r="ASR335"/>
      <c r="ASS335"/>
      <c r="AST335"/>
      <c r="ASU335"/>
      <c r="ASV335"/>
      <c r="ASW335"/>
      <c r="ASX335"/>
      <c r="ASY335"/>
      <c r="ASZ335"/>
      <c r="ATA335"/>
      <c r="ATB335"/>
      <c r="ATC335"/>
      <c r="ATD335"/>
      <c r="ATE335"/>
      <c r="ATF335"/>
      <c r="ATG335"/>
      <c r="ATH335"/>
      <c r="ATI335"/>
      <c r="ATJ335"/>
      <c r="ATK335"/>
      <c r="ATL335"/>
      <c r="ATM335"/>
      <c r="ATN335"/>
      <c r="ATO335"/>
      <c r="ATP335"/>
      <c r="ATQ335"/>
      <c r="ATR335"/>
      <c r="ATS335"/>
      <c r="ATT335"/>
      <c r="ATU335"/>
      <c r="ATV335"/>
      <c r="ATW335"/>
      <c r="ATX335"/>
      <c r="ATY335"/>
      <c r="ATZ335"/>
      <c r="AUA335"/>
      <c r="AUB335"/>
      <c r="AUC335"/>
      <c r="AUD335"/>
      <c r="AUE335"/>
      <c r="AUF335"/>
      <c r="AUG335"/>
      <c r="AUH335"/>
      <c r="AUI335"/>
      <c r="AUJ335"/>
      <c r="AUK335"/>
      <c r="AUL335"/>
      <c r="AUM335"/>
      <c r="AUN335"/>
      <c r="AUO335"/>
      <c r="AUP335"/>
      <c r="AUQ335"/>
      <c r="AUR335"/>
      <c r="AUS335"/>
      <c r="AUT335"/>
      <c r="AUU335"/>
      <c r="AUV335"/>
      <c r="AUW335"/>
      <c r="AUX335"/>
      <c r="AUY335"/>
      <c r="AUZ335"/>
      <c r="AVA335"/>
      <c r="AVB335"/>
      <c r="AVC335"/>
      <c r="AVD335"/>
      <c r="AVE335"/>
      <c r="AVF335"/>
      <c r="AVG335"/>
      <c r="AVH335"/>
      <c r="AVI335"/>
      <c r="AVJ335"/>
      <c r="AVK335"/>
      <c r="AVL335"/>
      <c r="AVM335"/>
      <c r="AVN335"/>
      <c r="AVO335"/>
      <c r="AVP335"/>
      <c r="AVQ335"/>
      <c r="AVR335"/>
      <c r="AVS335"/>
      <c r="AVT335"/>
      <c r="AVU335"/>
      <c r="AVV335"/>
      <c r="AVW335"/>
      <c r="AVX335"/>
      <c r="AVY335"/>
      <c r="AVZ335"/>
      <c r="AWA335"/>
      <c r="AWB335"/>
      <c r="AWC335"/>
      <c r="AWD335"/>
      <c r="AWE335"/>
      <c r="AWF335"/>
      <c r="AWG335"/>
      <c r="AWH335"/>
      <c r="AWI335"/>
      <c r="AWJ335"/>
      <c r="AWK335"/>
      <c r="AWL335"/>
      <c r="AWM335"/>
      <c r="AWN335"/>
      <c r="AWO335"/>
      <c r="AWP335"/>
      <c r="AWQ335"/>
      <c r="AWR335"/>
      <c r="AWS335"/>
      <c r="AWT335"/>
      <c r="AWU335"/>
      <c r="AWV335"/>
      <c r="AWW335"/>
      <c r="AWX335"/>
      <c r="AWY335"/>
      <c r="AWZ335"/>
      <c r="AXA335"/>
      <c r="AXB335"/>
      <c r="AXC335"/>
      <c r="AXD335"/>
      <c r="AXE335"/>
      <c r="AXF335"/>
      <c r="AXG335"/>
      <c r="AXH335"/>
      <c r="AXI335"/>
      <c r="AXJ335"/>
      <c r="AXK335"/>
      <c r="AXL335"/>
      <c r="AXM335"/>
      <c r="AXN335"/>
      <c r="AXO335"/>
      <c r="AXP335"/>
      <c r="AXQ335"/>
      <c r="AXR335"/>
      <c r="AXS335"/>
      <c r="AXT335"/>
      <c r="AXU335"/>
      <c r="AXV335"/>
      <c r="AXW335"/>
      <c r="AXX335"/>
      <c r="AXY335"/>
      <c r="AXZ335"/>
      <c r="AYA335"/>
      <c r="AYB335"/>
      <c r="AYC335"/>
      <c r="AYD335"/>
      <c r="AYE335"/>
      <c r="AYF335"/>
      <c r="AYG335"/>
      <c r="AYH335"/>
      <c r="AYI335"/>
      <c r="AYJ335"/>
      <c r="AYK335"/>
      <c r="AYL335"/>
      <c r="AYM335"/>
    </row>
    <row r="336" spans="1:1339" x14ac:dyDescent="0.3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  <c r="AGN336"/>
      <c r="AGO336"/>
      <c r="AGP336"/>
      <c r="AGQ336"/>
      <c r="AGR336"/>
      <c r="AGS336"/>
      <c r="AGT336"/>
      <c r="AGU336"/>
      <c r="AGV336"/>
      <c r="AGW336"/>
      <c r="AGX336"/>
      <c r="AGY336"/>
      <c r="AGZ336"/>
      <c r="AHA336"/>
      <c r="AHB336"/>
      <c r="AHC336"/>
      <c r="AHD336"/>
      <c r="AHE336"/>
      <c r="AHF336"/>
      <c r="AHG336"/>
      <c r="AHH336"/>
      <c r="AHI336"/>
      <c r="AHJ336"/>
      <c r="AHK336"/>
      <c r="AHL336"/>
      <c r="AHM336"/>
      <c r="AHN336"/>
      <c r="AHO336"/>
      <c r="AHP336"/>
      <c r="AHQ336"/>
      <c r="AHR336"/>
      <c r="AHS336"/>
      <c r="AHT336"/>
      <c r="AHU336"/>
      <c r="AHV336"/>
      <c r="AHW336"/>
      <c r="AHX336"/>
      <c r="AHY336"/>
      <c r="AHZ336"/>
      <c r="AIA336"/>
      <c r="AIB336"/>
      <c r="AIC336"/>
      <c r="AID336"/>
      <c r="AIE336"/>
      <c r="AIF336"/>
      <c r="AIG336"/>
      <c r="AIH336"/>
      <c r="AII336"/>
      <c r="AIJ336"/>
      <c r="AIK336"/>
      <c r="AIL336"/>
      <c r="AIM336"/>
      <c r="AIN336"/>
      <c r="AIO336"/>
      <c r="AIP336"/>
      <c r="AIQ336"/>
      <c r="AIR336"/>
      <c r="AIS336"/>
      <c r="AIT336"/>
      <c r="AIU336"/>
      <c r="AIV336"/>
      <c r="AIW336"/>
      <c r="AIX336"/>
      <c r="AIY336"/>
      <c r="AIZ336"/>
      <c r="AJA336"/>
      <c r="AJB336"/>
      <c r="AJC336"/>
      <c r="AJD336"/>
      <c r="AJE336"/>
      <c r="AJF336"/>
      <c r="AJG336"/>
      <c r="AJH336"/>
      <c r="AJI336"/>
      <c r="AJJ336"/>
      <c r="AJK336"/>
      <c r="AJL336"/>
      <c r="AJM336"/>
      <c r="AJN336"/>
      <c r="AJO336"/>
      <c r="AJP336"/>
      <c r="AJQ336"/>
      <c r="AJR336"/>
      <c r="AJS336"/>
      <c r="AJT336"/>
      <c r="AJU336"/>
      <c r="AJV336"/>
      <c r="AJW336"/>
      <c r="AJX336"/>
      <c r="AJY336"/>
      <c r="AJZ336"/>
      <c r="AKA336"/>
      <c r="AKB336"/>
      <c r="AKC336"/>
      <c r="AKD336"/>
      <c r="AKE336"/>
      <c r="AKF336"/>
      <c r="AKG336"/>
      <c r="AKH336"/>
      <c r="AKI336"/>
      <c r="AKJ336"/>
      <c r="AKK336"/>
      <c r="AKL336"/>
      <c r="AKM336"/>
      <c r="AKN336"/>
      <c r="AKO336"/>
      <c r="AKP336"/>
      <c r="AKQ336"/>
      <c r="AKR336"/>
      <c r="AKS336"/>
      <c r="AKT336"/>
      <c r="AKU336"/>
      <c r="AKV336"/>
      <c r="AKW336"/>
      <c r="AKX336"/>
      <c r="AKY336"/>
      <c r="AKZ336"/>
      <c r="ALA336"/>
      <c r="ALB336"/>
      <c r="ALC336"/>
      <c r="ALD336"/>
      <c r="ALE336"/>
      <c r="ALF336"/>
      <c r="ALG336"/>
      <c r="ALH336"/>
      <c r="ALI336"/>
      <c r="ALJ336"/>
      <c r="ALK336"/>
      <c r="ALL336"/>
      <c r="ALM336"/>
      <c r="ALN336"/>
      <c r="ALO336"/>
      <c r="ALP336"/>
      <c r="ALQ336"/>
      <c r="ALR336"/>
      <c r="ALS336"/>
      <c r="ALT336"/>
      <c r="ALU336"/>
      <c r="ALV336"/>
      <c r="ALW336"/>
      <c r="ALX336"/>
      <c r="ALY336"/>
      <c r="ALZ336"/>
      <c r="AMA336"/>
      <c r="AMB336"/>
      <c r="AMC336"/>
      <c r="AMD336"/>
      <c r="AME336"/>
      <c r="AMF336"/>
      <c r="AMG336"/>
      <c r="AMH336"/>
      <c r="AMI336"/>
      <c r="AMJ336"/>
      <c r="AMK336"/>
      <c r="AML336"/>
      <c r="AMM336"/>
      <c r="AMN336"/>
      <c r="AMO336"/>
      <c r="AMP336"/>
      <c r="AMQ336"/>
      <c r="AMR336"/>
      <c r="AMS336"/>
      <c r="AMT336"/>
      <c r="AMU336"/>
      <c r="AMV336"/>
      <c r="AMW336"/>
      <c r="AMX336"/>
      <c r="AMY336"/>
      <c r="AMZ336"/>
      <c r="ANA336"/>
      <c r="ANB336"/>
      <c r="ANC336"/>
      <c r="AND336"/>
      <c r="ANE336"/>
      <c r="ANF336"/>
      <c r="ANG336"/>
      <c r="ANH336"/>
      <c r="ANI336"/>
      <c r="ANJ336"/>
      <c r="ANK336"/>
      <c r="ANL336"/>
      <c r="ANM336"/>
      <c r="ANN336"/>
      <c r="ANO336"/>
      <c r="ANP336"/>
      <c r="ANQ336"/>
      <c r="ANR336"/>
      <c r="ANS336"/>
      <c r="ANT336"/>
      <c r="ANU336"/>
      <c r="ANV336"/>
      <c r="ANW336"/>
      <c r="ANX336"/>
      <c r="ANY336"/>
      <c r="ANZ336"/>
      <c r="AOA336"/>
      <c r="AOB336"/>
      <c r="AOC336"/>
      <c r="AOD336"/>
      <c r="AOE336"/>
      <c r="AOF336"/>
      <c r="AOG336"/>
      <c r="AOH336"/>
      <c r="AOI336"/>
      <c r="AOJ336"/>
      <c r="AOK336"/>
      <c r="AOL336"/>
      <c r="AOM336"/>
      <c r="AON336"/>
      <c r="AOO336"/>
      <c r="AOP336"/>
      <c r="AOQ336"/>
      <c r="AOR336"/>
      <c r="AOS336"/>
      <c r="AOT336"/>
      <c r="AOU336"/>
      <c r="AOV336"/>
      <c r="AOW336"/>
      <c r="AOX336"/>
      <c r="AOY336"/>
      <c r="AOZ336"/>
      <c r="APA336"/>
      <c r="APB336"/>
      <c r="APC336"/>
      <c r="APD336"/>
      <c r="APE336"/>
      <c r="APF336"/>
      <c r="APG336"/>
      <c r="APH336"/>
      <c r="API336"/>
      <c r="APJ336"/>
      <c r="APK336"/>
      <c r="APL336"/>
      <c r="APM336"/>
      <c r="APN336"/>
      <c r="APO336"/>
      <c r="APP336"/>
      <c r="APQ336"/>
      <c r="APR336"/>
      <c r="APS336"/>
      <c r="APT336"/>
      <c r="APU336"/>
      <c r="APV336"/>
      <c r="APW336"/>
      <c r="APX336"/>
      <c r="APY336"/>
      <c r="APZ336"/>
      <c r="AQA336"/>
      <c r="AQB336"/>
      <c r="AQC336"/>
      <c r="AQD336"/>
      <c r="AQE336"/>
      <c r="AQF336"/>
      <c r="AQG336"/>
      <c r="AQH336"/>
      <c r="AQI336"/>
      <c r="AQJ336"/>
      <c r="AQK336"/>
      <c r="AQL336"/>
      <c r="AQM336"/>
      <c r="AQN336"/>
      <c r="AQO336"/>
      <c r="AQP336"/>
      <c r="AQQ336"/>
      <c r="AQR336"/>
      <c r="AQS336"/>
      <c r="AQT336"/>
      <c r="AQU336"/>
      <c r="AQV336"/>
      <c r="AQW336"/>
      <c r="AQX336"/>
      <c r="AQY336"/>
      <c r="AQZ336"/>
      <c r="ARA336"/>
      <c r="ARB336"/>
      <c r="ARC336"/>
      <c r="ARD336"/>
      <c r="ARE336"/>
      <c r="ARF336"/>
      <c r="ARG336"/>
      <c r="ARH336"/>
      <c r="ARI336"/>
      <c r="ARJ336"/>
      <c r="ARK336"/>
      <c r="ARL336"/>
      <c r="ARM336"/>
      <c r="ARN336"/>
      <c r="ARO336"/>
      <c r="ARP336"/>
      <c r="ARQ336"/>
      <c r="ARR336"/>
      <c r="ARS336"/>
      <c r="ART336"/>
      <c r="ARU336"/>
      <c r="ARV336"/>
      <c r="ARW336"/>
      <c r="ARX336"/>
      <c r="ARY336"/>
      <c r="ARZ336"/>
      <c r="ASA336"/>
      <c r="ASB336"/>
      <c r="ASC336"/>
      <c r="ASD336"/>
      <c r="ASE336"/>
      <c r="ASF336"/>
      <c r="ASG336"/>
      <c r="ASH336"/>
      <c r="ASI336"/>
      <c r="ASJ336"/>
      <c r="ASK336"/>
      <c r="ASL336"/>
      <c r="ASM336"/>
      <c r="ASN336"/>
      <c r="ASO336"/>
      <c r="ASP336"/>
      <c r="ASQ336"/>
      <c r="ASR336"/>
      <c r="ASS336"/>
      <c r="AST336"/>
      <c r="ASU336"/>
      <c r="ASV336"/>
      <c r="ASW336"/>
      <c r="ASX336"/>
      <c r="ASY336"/>
      <c r="ASZ336"/>
      <c r="ATA336"/>
      <c r="ATB336"/>
      <c r="ATC336"/>
      <c r="ATD336"/>
      <c r="ATE336"/>
      <c r="ATF336"/>
      <c r="ATG336"/>
      <c r="ATH336"/>
      <c r="ATI336"/>
      <c r="ATJ336"/>
      <c r="ATK336"/>
      <c r="ATL336"/>
      <c r="ATM336"/>
      <c r="ATN336"/>
      <c r="ATO336"/>
      <c r="ATP336"/>
      <c r="ATQ336"/>
      <c r="ATR336"/>
      <c r="ATS336"/>
      <c r="ATT336"/>
      <c r="ATU336"/>
      <c r="ATV336"/>
      <c r="ATW336"/>
      <c r="ATX336"/>
      <c r="ATY336"/>
      <c r="ATZ336"/>
      <c r="AUA336"/>
      <c r="AUB336"/>
      <c r="AUC336"/>
      <c r="AUD336"/>
      <c r="AUE336"/>
      <c r="AUF336"/>
      <c r="AUG336"/>
      <c r="AUH336"/>
      <c r="AUI336"/>
      <c r="AUJ336"/>
      <c r="AUK336"/>
      <c r="AUL336"/>
      <c r="AUM336"/>
      <c r="AUN336"/>
      <c r="AUO336"/>
      <c r="AUP336"/>
      <c r="AUQ336"/>
      <c r="AUR336"/>
      <c r="AUS336"/>
      <c r="AUT336"/>
      <c r="AUU336"/>
      <c r="AUV336"/>
      <c r="AUW336"/>
      <c r="AUX336"/>
      <c r="AUY336"/>
      <c r="AUZ336"/>
      <c r="AVA336"/>
      <c r="AVB336"/>
      <c r="AVC336"/>
      <c r="AVD336"/>
      <c r="AVE336"/>
      <c r="AVF336"/>
      <c r="AVG336"/>
      <c r="AVH336"/>
      <c r="AVI336"/>
      <c r="AVJ336"/>
      <c r="AVK336"/>
      <c r="AVL336"/>
      <c r="AVM336"/>
      <c r="AVN336"/>
      <c r="AVO336"/>
      <c r="AVP336"/>
      <c r="AVQ336"/>
      <c r="AVR336"/>
      <c r="AVS336"/>
      <c r="AVT336"/>
      <c r="AVU336"/>
      <c r="AVV336"/>
      <c r="AVW336"/>
      <c r="AVX336"/>
      <c r="AVY336"/>
      <c r="AVZ336"/>
      <c r="AWA336"/>
      <c r="AWB336"/>
      <c r="AWC336"/>
      <c r="AWD336"/>
      <c r="AWE336"/>
      <c r="AWF336"/>
      <c r="AWG336"/>
      <c r="AWH336"/>
      <c r="AWI336"/>
      <c r="AWJ336"/>
      <c r="AWK336"/>
      <c r="AWL336"/>
      <c r="AWM336"/>
      <c r="AWN336"/>
      <c r="AWO336"/>
      <c r="AWP336"/>
      <c r="AWQ336"/>
      <c r="AWR336"/>
      <c r="AWS336"/>
      <c r="AWT336"/>
      <c r="AWU336"/>
      <c r="AWV336"/>
      <c r="AWW336"/>
      <c r="AWX336"/>
      <c r="AWY336"/>
      <c r="AWZ336"/>
      <c r="AXA336"/>
      <c r="AXB336"/>
      <c r="AXC336"/>
      <c r="AXD336"/>
      <c r="AXE336"/>
      <c r="AXF336"/>
      <c r="AXG336"/>
      <c r="AXH336"/>
      <c r="AXI336"/>
      <c r="AXJ336"/>
      <c r="AXK336"/>
      <c r="AXL336"/>
      <c r="AXM336"/>
      <c r="AXN336"/>
      <c r="AXO336"/>
      <c r="AXP336"/>
      <c r="AXQ336"/>
      <c r="AXR336"/>
      <c r="AXS336"/>
      <c r="AXT336"/>
      <c r="AXU336"/>
      <c r="AXV336"/>
      <c r="AXW336"/>
      <c r="AXX336"/>
      <c r="AXY336"/>
      <c r="AXZ336"/>
      <c r="AYA336"/>
      <c r="AYB336"/>
      <c r="AYC336"/>
      <c r="AYD336"/>
      <c r="AYE336"/>
      <c r="AYF336"/>
      <c r="AYG336"/>
      <c r="AYH336"/>
      <c r="AYI336"/>
      <c r="AYJ336"/>
      <c r="AYK336"/>
      <c r="AYL336"/>
      <c r="AYM336"/>
    </row>
    <row r="337" spans="1:1339" x14ac:dyDescent="0.3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  <c r="AGN337"/>
      <c r="AGO337"/>
      <c r="AGP337"/>
      <c r="AGQ337"/>
      <c r="AGR337"/>
      <c r="AGS337"/>
      <c r="AGT337"/>
      <c r="AGU337"/>
      <c r="AGV337"/>
      <c r="AGW337"/>
      <c r="AGX337"/>
      <c r="AGY337"/>
      <c r="AGZ337"/>
      <c r="AHA337"/>
      <c r="AHB337"/>
      <c r="AHC337"/>
      <c r="AHD337"/>
      <c r="AHE337"/>
      <c r="AHF337"/>
      <c r="AHG337"/>
      <c r="AHH337"/>
      <c r="AHI337"/>
      <c r="AHJ337"/>
      <c r="AHK337"/>
      <c r="AHL337"/>
      <c r="AHM337"/>
      <c r="AHN337"/>
      <c r="AHO337"/>
      <c r="AHP337"/>
      <c r="AHQ337"/>
      <c r="AHR337"/>
      <c r="AHS337"/>
      <c r="AHT337"/>
      <c r="AHU337"/>
      <c r="AHV337"/>
      <c r="AHW337"/>
      <c r="AHX337"/>
      <c r="AHY337"/>
      <c r="AHZ337"/>
      <c r="AIA337"/>
      <c r="AIB337"/>
      <c r="AIC337"/>
      <c r="AID337"/>
      <c r="AIE337"/>
      <c r="AIF337"/>
      <c r="AIG337"/>
      <c r="AIH337"/>
      <c r="AII337"/>
      <c r="AIJ337"/>
      <c r="AIK337"/>
      <c r="AIL337"/>
      <c r="AIM337"/>
      <c r="AIN337"/>
      <c r="AIO337"/>
      <c r="AIP337"/>
      <c r="AIQ337"/>
      <c r="AIR337"/>
      <c r="AIS337"/>
      <c r="AIT337"/>
      <c r="AIU337"/>
      <c r="AIV337"/>
      <c r="AIW337"/>
      <c r="AIX337"/>
      <c r="AIY337"/>
      <c r="AIZ337"/>
      <c r="AJA337"/>
      <c r="AJB337"/>
      <c r="AJC337"/>
      <c r="AJD337"/>
      <c r="AJE337"/>
      <c r="AJF337"/>
      <c r="AJG337"/>
      <c r="AJH337"/>
      <c r="AJI337"/>
      <c r="AJJ337"/>
      <c r="AJK337"/>
      <c r="AJL337"/>
      <c r="AJM337"/>
      <c r="AJN337"/>
      <c r="AJO337"/>
      <c r="AJP337"/>
      <c r="AJQ337"/>
      <c r="AJR337"/>
      <c r="AJS337"/>
      <c r="AJT337"/>
      <c r="AJU337"/>
      <c r="AJV337"/>
      <c r="AJW337"/>
      <c r="AJX337"/>
      <c r="AJY337"/>
      <c r="AJZ337"/>
      <c r="AKA337"/>
      <c r="AKB337"/>
      <c r="AKC337"/>
      <c r="AKD337"/>
      <c r="AKE337"/>
      <c r="AKF337"/>
      <c r="AKG337"/>
      <c r="AKH337"/>
      <c r="AKI337"/>
      <c r="AKJ337"/>
      <c r="AKK337"/>
      <c r="AKL337"/>
      <c r="AKM337"/>
      <c r="AKN337"/>
      <c r="AKO337"/>
      <c r="AKP337"/>
      <c r="AKQ337"/>
      <c r="AKR337"/>
      <c r="AKS337"/>
      <c r="AKT337"/>
      <c r="AKU337"/>
      <c r="AKV337"/>
      <c r="AKW337"/>
      <c r="AKX337"/>
      <c r="AKY337"/>
      <c r="AKZ337"/>
      <c r="ALA337"/>
      <c r="ALB337"/>
      <c r="ALC337"/>
      <c r="ALD337"/>
      <c r="ALE337"/>
      <c r="ALF337"/>
      <c r="ALG337"/>
      <c r="ALH337"/>
      <c r="ALI337"/>
      <c r="ALJ337"/>
      <c r="ALK337"/>
      <c r="ALL337"/>
      <c r="ALM337"/>
      <c r="ALN337"/>
      <c r="ALO337"/>
      <c r="ALP337"/>
      <c r="ALQ337"/>
      <c r="ALR337"/>
      <c r="ALS337"/>
      <c r="ALT337"/>
      <c r="ALU337"/>
      <c r="ALV337"/>
      <c r="ALW337"/>
      <c r="ALX337"/>
      <c r="ALY337"/>
      <c r="ALZ337"/>
      <c r="AMA337"/>
      <c r="AMB337"/>
      <c r="AMC337"/>
      <c r="AMD337"/>
      <c r="AME337"/>
      <c r="AMF337"/>
      <c r="AMG337"/>
      <c r="AMH337"/>
      <c r="AMI337"/>
      <c r="AMJ337"/>
      <c r="AMK337"/>
      <c r="AML337"/>
      <c r="AMM337"/>
      <c r="AMN337"/>
      <c r="AMO337"/>
      <c r="AMP337"/>
      <c r="AMQ337"/>
      <c r="AMR337"/>
      <c r="AMS337"/>
      <c r="AMT337"/>
      <c r="AMU337"/>
      <c r="AMV337"/>
      <c r="AMW337"/>
      <c r="AMX337"/>
      <c r="AMY337"/>
      <c r="AMZ337"/>
      <c r="ANA337"/>
      <c r="ANB337"/>
      <c r="ANC337"/>
      <c r="AND337"/>
      <c r="ANE337"/>
      <c r="ANF337"/>
      <c r="ANG337"/>
      <c r="ANH337"/>
      <c r="ANI337"/>
      <c r="ANJ337"/>
      <c r="ANK337"/>
      <c r="ANL337"/>
      <c r="ANM337"/>
      <c r="ANN337"/>
      <c r="ANO337"/>
      <c r="ANP337"/>
      <c r="ANQ337"/>
      <c r="ANR337"/>
      <c r="ANS337"/>
      <c r="ANT337"/>
      <c r="ANU337"/>
      <c r="ANV337"/>
      <c r="ANW337"/>
      <c r="ANX337"/>
      <c r="ANY337"/>
      <c r="ANZ337"/>
      <c r="AOA337"/>
      <c r="AOB337"/>
      <c r="AOC337"/>
      <c r="AOD337"/>
      <c r="AOE337"/>
      <c r="AOF337"/>
      <c r="AOG337"/>
      <c r="AOH337"/>
      <c r="AOI337"/>
      <c r="AOJ337"/>
      <c r="AOK337"/>
      <c r="AOL337"/>
      <c r="AOM337"/>
      <c r="AON337"/>
      <c r="AOO337"/>
      <c r="AOP337"/>
      <c r="AOQ337"/>
      <c r="AOR337"/>
      <c r="AOS337"/>
      <c r="AOT337"/>
      <c r="AOU337"/>
      <c r="AOV337"/>
      <c r="AOW337"/>
      <c r="AOX337"/>
      <c r="AOY337"/>
      <c r="AOZ337"/>
      <c r="APA337"/>
      <c r="APB337"/>
      <c r="APC337"/>
      <c r="APD337"/>
      <c r="APE337"/>
      <c r="APF337"/>
      <c r="APG337"/>
      <c r="APH337"/>
      <c r="API337"/>
      <c r="APJ337"/>
      <c r="APK337"/>
      <c r="APL337"/>
      <c r="APM337"/>
      <c r="APN337"/>
      <c r="APO337"/>
      <c r="APP337"/>
      <c r="APQ337"/>
      <c r="APR337"/>
      <c r="APS337"/>
      <c r="APT337"/>
      <c r="APU337"/>
      <c r="APV337"/>
      <c r="APW337"/>
      <c r="APX337"/>
      <c r="APY337"/>
      <c r="APZ337"/>
      <c r="AQA337"/>
      <c r="AQB337"/>
      <c r="AQC337"/>
      <c r="AQD337"/>
      <c r="AQE337"/>
      <c r="AQF337"/>
      <c r="AQG337"/>
      <c r="AQH337"/>
      <c r="AQI337"/>
      <c r="AQJ337"/>
      <c r="AQK337"/>
      <c r="AQL337"/>
      <c r="AQM337"/>
      <c r="AQN337"/>
      <c r="AQO337"/>
      <c r="AQP337"/>
      <c r="AQQ337"/>
      <c r="AQR337"/>
      <c r="AQS337"/>
      <c r="AQT337"/>
      <c r="AQU337"/>
      <c r="AQV337"/>
      <c r="AQW337"/>
      <c r="AQX337"/>
      <c r="AQY337"/>
      <c r="AQZ337"/>
      <c r="ARA337"/>
      <c r="ARB337"/>
      <c r="ARC337"/>
      <c r="ARD337"/>
      <c r="ARE337"/>
      <c r="ARF337"/>
      <c r="ARG337"/>
      <c r="ARH337"/>
      <c r="ARI337"/>
      <c r="ARJ337"/>
      <c r="ARK337"/>
      <c r="ARL337"/>
      <c r="ARM337"/>
      <c r="ARN337"/>
      <c r="ARO337"/>
      <c r="ARP337"/>
      <c r="ARQ337"/>
      <c r="ARR337"/>
      <c r="ARS337"/>
      <c r="ART337"/>
      <c r="ARU337"/>
      <c r="ARV337"/>
      <c r="ARW337"/>
      <c r="ARX337"/>
      <c r="ARY337"/>
      <c r="ARZ337"/>
      <c r="ASA337"/>
      <c r="ASB337"/>
      <c r="ASC337"/>
      <c r="ASD337"/>
      <c r="ASE337"/>
      <c r="ASF337"/>
      <c r="ASG337"/>
      <c r="ASH337"/>
      <c r="ASI337"/>
      <c r="ASJ337"/>
      <c r="ASK337"/>
      <c r="ASL337"/>
      <c r="ASM337"/>
      <c r="ASN337"/>
      <c r="ASO337"/>
      <c r="ASP337"/>
      <c r="ASQ337"/>
      <c r="ASR337"/>
      <c r="ASS337"/>
      <c r="AST337"/>
      <c r="ASU337"/>
      <c r="ASV337"/>
      <c r="ASW337"/>
      <c r="ASX337"/>
      <c r="ASY337"/>
      <c r="ASZ337"/>
      <c r="ATA337"/>
      <c r="ATB337"/>
      <c r="ATC337"/>
      <c r="ATD337"/>
      <c r="ATE337"/>
      <c r="ATF337"/>
      <c r="ATG337"/>
      <c r="ATH337"/>
      <c r="ATI337"/>
      <c r="ATJ337"/>
      <c r="ATK337"/>
      <c r="ATL337"/>
      <c r="ATM337"/>
      <c r="ATN337"/>
      <c r="ATO337"/>
      <c r="ATP337"/>
      <c r="ATQ337"/>
      <c r="ATR337"/>
      <c r="ATS337"/>
      <c r="ATT337"/>
      <c r="ATU337"/>
      <c r="ATV337"/>
      <c r="ATW337"/>
      <c r="ATX337"/>
      <c r="ATY337"/>
      <c r="ATZ337"/>
      <c r="AUA337"/>
      <c r="AUB337"/>
      <c r="AUC337"/>
      <c r="AUD337"/>
      <c r="AUE337"/>
      <c r="AUF337"/>
      <c r="AUG337"/>
      <c r="AUH337"/>
      <c r="AUI337"/>
      <c r="AUJ337"/>
      <c r="AUK337"/>
      <c r="AUL337"/>
      <c r="AUM337"/>
      <c r="AUN337"/>
      <c r="AUO337"/>
      <c r="AUP337"/>
      <c r="AUQ337"/>
      <c r="AUR337"/>
      <c r="AUS337"/>
      <c r="AUT337"/>
      <c r="AUU337"/>
      <c r="AUV337"/>
      <c r="AUW337"/>
      <c r="AUX337"/>
      <c r="AUY337"/>
      <c r="AUZ337"/>
      <c r="AVA337"/>
      <c r="AVB337"/>
      <c r="AVC337"/>
      <c r="AVD337"/>
      <c r="AVE337"/>
      <c r="AVF337"/>
      <c r="AVG337"/>
      <c r="AVH337"/>
      <c r="AVI337"/>
      <c r="AVJ337"/>
      <c r="AVK337"/>
      <c r="AVL337"/>
      <c r="AVM337"/>
      <c r="AVN337"/>
      <c r="AVO337"/>
      <c r="AVP337"/>
      <c r="AVQ337"/>
      <c r="AVR337"/>
      <c r="AVS337"/>
      <c r="AVT337"/>
      <c r="AVU337"/>
      <c r="AVV337"/>
      <c r="AVW337"/>
      <c r="AVX337"/>
      <c r="AVY337"/>
      <c r="AVZ337"/>
      <c r="AWA337"/>
      <c r="AWB337"/>
      <c r="AWC337"/>
      <c r="AWD337"/>
      <c r="AWE337"/>
      <c r="AWF337"/>
      <c r="AWG337"/>
      <c r="AWH337"/>
      <c r="AWI337"/>
      <c r="AWJ337"/>
      <c r="AWK337"/>
      <c r="AWL337"/>
      <c r="AWM337"/>
      <c r="AWN337"/>
      <c r="AWO337"/>
      <c r="AWP337"/>
      <c r="AWQ337"/>
      <c r="AWR337"/>
      <c r="AWS337"/>
      <c r="AWT337"/>
      <c r="AWU337"/>
      <c r="AWV337"/>
      <c r="AWW337"/>
      <c r="AWX337"/>
      <c r="AWY337"/>
      <c r="AWZ337"/>
      <c r="AXA337"/>
      <c r="AXB337"/>
      <c r="AXC337"/>
      <c r="AXD337"/>
      <c r="AXE337"/>
      <c r="AXF337"/>
      <c r="AXG337"/>
      <c r="AXH337"/>
      <c r="AXI337"/>
      <c r="AXJ337"/>
      <c r="AXK337"/>
      <c r="AXL337"/>
      <c r="AXM337"/>
      <c r="AXN337"/>
      <c r="AXO337"/>
      <c r="AXP337"/>
      <c r="AXQ337"/>
      <c r="AXR337"/>
      <c r="AXS337"/>
      <c r="AXT337"/>
      <c r="AXU337"/>
      <c r="AXV337"/>
      <c r="AXW337"/>
      <c r="AXX337"/>
      <c r="AXY337"/>
      <c r="AXZ337"/>
      <c r="AYA337"/>
      <c r="AYB337"/>
      <c r="AYC337"/>
      <c r="AYD337"/>
      <c r="AYE337"/>
      <c r="AYF337"/>
      <c r="AYG337"/>
      <c r="AYH337"/>
      <c r="AYI337"/>
      <c r="AYJ337"/>
      <c r="AYK337"/>
      <c r="AYL337"/>
      <c r="AYM337"/>
    </row>
    <row r="338" spans="1:1339" x14ac:dyDescent="0.3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  <c r="AGN338"/>
      <c r="AGO338"/>
      <c r="AGP338"/>
      <c r="AGQ338"/>
      <c r="AGR338"/>
      <c r="AGS338"/>
      <c r="AGT338"/>
      <c r="AGU338"/>
      <c r="AGV338"/>
      <c r="AGW338"/>
      <c r="AGX338"/>
      <c r="AGY338"/>
      <c r="AGZ338"/>
      <c r="AHA338"/>
      <c r="AHB338"/>
      <c r="AHC338"/>
      <c r="AHD338"/>
      <c r="AHE338"/>
      <c r="AHF338"/>
      <c r="AHG338"/>
      <c r="AHH338"/>
      <c r="AHI338"/>
      <c r="AHJ338"/>
      <c r="AHK338"/>
      <c r="AHL338"/>
      <c r="AHM338"/>
      <c r="AHN338"/>
      <c r="AHO338"/>
      <c r="AHP338"/>
      <c r="AHQ338"/>
      <c r="AHR338"/>
      <c r="AHS338"/>
      <c r="AHT338"/>
      <c r="AHU338"/>
      <c r="AHV338"/>
      <c r="AHW338"/>
      <c r="AHX338"/>
      <c r="AHY338"/>
      <c r="AHZ338"/>
      <c r="AIA338"/>
      <c r="AIB338"/>
      <c r="AIC338"/>
      <c r="AID338"/>
      <c r="AIE338"/>
      <c r="AIF338"/>
      <c r="AIG338"/>
      <c r="AIH338"/>
      <c r="AII338"/>
      <c r="AIJ338"/>
      <c r="AIK338"/>
      <c r="AIL338"/>
      <c r="AIM338"/>
      <c r="AIN338"/>
      <c r="AIO338"/>
      <c r="AIP338"/>
      <c r="AIQ338"/>
      <c r="AIR338"/>
      <c r="AIS338"/>
      <c r="AIT338"/>
      <c r="AIU338"/>
      <c r="AIV338"/>
      <c r="AIW338"/>
      <c r="AIX338"/>
      <c r="AIY338"/>
      <c r="AIZ338"/>
      <c r="AJA338"/>
      <c r="AJB338"/>
      <c r="AJC338"/>
      <c r="AJD338"/>
      <c r="AJE338"/>
      <c r="AJF338"/>
      <c r="AJG338"/>
      <c r="AJH338"/>
      <c r="AJI338"/>
      <c r="AJJ338"/>
      <c r="AJK338"/>
      <c r="AJL338"/>
      <c r="AJM338"/>
      <c r="AJN338"/>
      <c r="AJO338"/>
      <c r="AJP338"/>
      <c r="AJQ338"/>
      <c r="AJR338"/>
      <c r="AJS338"/>
      <c r="AJT338"/>
      <c r="AJU338"/>
      <c r="AJV338"/>
      <c r="AJW338"/>
      <c r="AJX338"/>
      <c r="AJY338"/>
      <c r="AJZ338"/>
      <c r="AKA338"/>
      <c r="AKB338"/>
      <c r="AKC338"/>
      <c r="AKD338"/>
      <c r="AKE338"/>
      <c r="AKF338"/>
      <c r="AKG338"/>
      <c r="AKH338"/>
      <c r="AKI338"/>
      <c r="AKJ338"/>
      <c r="AKK338"/>
      <c r="AKL338"/>
      <c r="AKM338"/>
      <c r="AKN338"/>
      <c r="AKO338"/>
      <c r="AKP338"/>
      <c r="AKQ338"/>
      <c r="AKR338"/>
      <c r="AKS338"/>
      <c r="AKT338"/>
      <c r="AKU338"/>
      <c r="AKV338"/>
      <c r="AKW338"/>
      <c r="AKX338"/>
      <c r="AKY338"/>
      <c r="AKZ338"/>
      <c r="ALA338"/>
      <c r="ALB338"/>
      <c r="ALC338"/>
      <c r="ALD338"/>
      <c r="ALE338"/>
      <c r="ALF338"/>
      <c r="ALG338"/>
      <c r="ALH338"/>
      <c r="ALI338"/>
      <c r="ALJ338"/>
      <c r="ALK338"/>
      <c r="ALL338"/>
      <c r="ALM338"/>
      <c r="ALN338"/>
      <c r="ALO338"/>
      <c r="ALP338"/>
      <c r="ALQ338"/>
      <c r="ALR338"/>
      <c r="ALS338"/>
      <c r="ALT338"/>
      <c r="ALU338"/>
      <c r="ALV338"/>
      <c r="ALW338"/>
      <c r="ALX338"/>
      <c r="ALY338"/>
      <c r="ALZ338"/>
      <c r="AMA338"/>
      <c r="AMB338"/>
      <c r="AMC338"/>
      <c r="AMD338"/>
      <c r="AME338"/>
      <c r="AMF338"/>
      <c r="AMG338"/>
      <c r="AMH338"/>
      <c r="AMI338"/>
      <c r="AMJ338"/>
      <c r="AMK338"/>
      <c r="AML338"/>
      <c r="AMM338"/>
      <c r="AMN338"/>
      <c r="AMO338"/>
      <c r="AMP338"/>
      <c r="AMQ338"/>
      <c r="AMR338"/>
      <c r="AMS338"/>
      <c r="AMT338"/>
      <c r="AMU338"/>
      <c r="AMV338"/>
      <c r="AMW338"/>
      <c r="AMX338"/>
      <c r="AMY338"/>
      <c r="AMZ338"/>
      <c r="ANA338"/>
      <c r="ANB338"/>
      <c r="ANC338"/>
      <c r="AND338"/>
      <c r="ANE338"/>
      <c r="ANF338"/>
      <c r="ANG338"/>
      <c r="ANH338"/>
      <c r="ANI338"/>
      <c r="ANJ338"/>
      <c r="ANK338"/>
      <c r="ANL338"/>
      <c r="ANM338"/>
      <c r="ANN338"/>
      <c r="ANO338"/>
      <c r="ANP338"/>
      <c r="ANQ338"/>
      <c r="ANR338"/>
      <c r="ANS338"/>
      <c r="ANT338"/>
      <c r="ANU338"/>
      <c r="ANV338"/>
      <c r="ANW338"/>
      <c r="ANX338"/>
      <c r="ANY338"/>
      <c r="ANZ338"/>
      <c r="AOA338"/>
      <c r="AOB338"/>
      <c r="AOC338"/>
      <c r="AOD338"/>
      <c r="AOE338"/>
      <c r="AOF338"/>
      <c r="AOG338"/>
      <c r="AOH338"/>
      <c r="AOI338"/>
      <c r="AOJ338"/>
      <c r="AOK338"/>
      <c r="AOL338"/>
      <c r="AOM338"/>
      <c r="AON338"/>
      <c r="AOO338"/>
      <c r="AOP338"/>
      <c r="AOQ338"/>
      <c r="AOR338"/>
      <c r="AOS338"/>
      <c r="AOT338"/>
      <c r="AOU338"/>
      <c r="AOV338"/>
      <c r="AOW338"/>
      <c r="AOX338"/>
      <c r="AOY338"/>
      <c r="AOZ338"/>
      <c r="APA338"/>
      <c r="APB338"/>
      <c r="APC338"/>
      <c r="APD338"/>
      <c r="APE338"/>
      <c r="APF338"/>
      <c r="APG338"/>
      <c r="APH338"/>
      <c r="API338"/>
      <c r="APJ338"/>
      <c r="APK338"/>
      <c r="APL338"/>
      <c r="APM338"/>
      <c r="APN338"/>
      <c r="APO338"/>
      <c r="APP338"/>
      <c r="APQ338"/>
      <c r="APR338"/>
      <c r="APS338"/>
      <c r="APT338"/>
      <c r="APU338"/>
      <c r="APV338"/>
      <c r="APW338"/>
      <c r="APX338"/>
      <c r="APY338"/>
      <c r="APZ338"/>
      <c r="AQA338"/>
      <c r="AQB338"/>
      <c r="AQC338"/>
      <c r="AQD338"/>
      <c r="AQE338"/>
      <c r="AQF338"/>
      <c r="AQG338"/>
      <c r="AQH338"/>
      <c r="AQI338"/>
      <c r="AQJ338"/>
      <c r="AQK338"/>
      <c r="AQL338"/>
      <c r="AQM338"/>
      <c r="AQN338"/>
      <c r="AQO338"/>
      <c r="AQP338"/>
      <c r="AQQ338"/>
      <c r="AQR338"/>
      <c r="AQS338"/>
      <c r="AQT338"/>
      <c r="AQU338"/>
      <c r="AQV338"/>
      <c r="AQW338"/>
      <c r="AQX338"/>
      <c r="AQY338"/>
      <c r="AQZ338"/>
      <c r="ARA338"/>
      <c r="ARB338"/>
      <c r="ARC338"/>
      <c r="ARD338"/>
      <c r="ARE338"/>
      <c r="ARF338"/>
      <c r="ARG338"/>
      <c r="ARH338"/>
      <c r="ARI338"/>
      <c r="ARJ338"/>
      <c r="ARK338"/>
      <c r="ARL338"/>
      <c r="ARM338"/>
      <c r="ARN338"/>
      <c r="ARO338"/>
      <c r="ARP338"/>
      <c r="ARQ338"/>
      <c r="ARR338"/>
      <c r="ARS338"/>
      <c r="ART338"/>
      <c r="ARU338"/>
      <c r="ARV338"/>
      <c r="ARW338"/>
      <c r="ARX338"/>
      <c r="ARY338"/>
      <c r="ARZ338"/>
      <c r="ASA338"/>
      <c r="ASB338"/>
      <c r="ASC338"/>
      <c r="ASD338"/>
      <c r="ASE338"/>
      <c r="ASF338"/>
      <c r="ASG338"/>
      <c r="ASH338"/>
      <c r="ASI338"/>
      <c r="ASJ338"/>
      <c r="ASK338"/>
      <c r="ASL338"/>
      <c r="ASM338"/>
      <c r="ASN338"/>
      <c r="ASO338"/>
      <c r="ASP338"/>
      <c r="ASQ338"/>
      <c r="ASR338"/>
      <c r="ASS338"/>
      <c r="AST338"/>
      <c r="ASU338"/>
      <c r="ASV338"/>
      <c r="ASW338"/>
      <c r="ASX338"/>
      <c r="ASY338"/>
      <c r="ASZ338"/>
      <c r="ATA338"/>
      <c r="ATB338"/>
      <c r="ATC338"/>
      <c r="ATD338"/>
      <c r="ATE338"/>
      <c r="ATF338"/>
      <c r="ATG338"/>
      <c r="ATH338"/>
      <c r="ATI338"/>
      <c r="ATJ338"/>
      <c r="ATK338"/>
      <c r="ATL338"/>
      <c r="ATM338"/>
      <c r="ATN338"/>
      <c r="ATO338"/>
      <c r="ATP338"/>
      <c r="ATQ338"/>
      <c r="ATR338"/>
      <c r="ATS338"/>
      <c r="ATT338"/>
      <c r="ATU338"/>
      <c r="ATV338"/>
      <c r="ATW338"/>
      <c r="ATX338"/>
      <c r="ATY338"/>
      <c r="ATZ338"/>
      <c r="AUA338"/>
      <c r="AUB338"/>
      <c r="AUC338"/>
      <c r="AUD338"/>
      <c r="AUE338"/>
      <c r="AUF338"/>
      <c r="AUG338"/>
      <c r="AUH338"/>
      <c r="AUI338"/>
      <c r="AUJ338"/>
      <c r="AUK338"/>
      <c r="AUL338"/>
      <c r="AUM338"/>
      <c r="AUN338"/>
      <c r="AUO338"/>
      <c r="AUP338"/>
      <c r="AUQ338"/>
      <c r="AUR338"/>
      <c r="AUS338"/>
      <c r="AUT338"/>
      <c r="AUU338"/>
      <c r="AUV338"/>
      <c r="AUW338"/>
      <c r="AUX338"/>
      <c r="AUY338"/>
      <c r="AUZ338"/>
      <c r="AVA338"/>
      <c r="AVB338"/>
      <c r="AVC338"/>
      <c r="AVD338"/>
      <c r="AVE338"/>
      <c r="AVF338"/>
      <c r="AVG338"/>
      <c r="AVH338"/>
      <c r="AVI338"/>
      <c r="AVJ338"/>
      <c r="AVK338"/>
      <c r="AVL338"/>
      <c r="AVM338"/>
      <c r="AVN338"/>
      <c r="AVO338"/>
      <c r="AVP338"/>
      <c r="AVQ338"/>
      <c r="AVR338"/>
      <c r="AVS338"/>
      <c r="AVT338"/>
      <c r="AVU338"/>
      <c r="AVV338"/>
      <c r="AVW338"/>
      <c r="AVX338"/>
      <c r="AVY338"/>
      <c r="AVZ338"/>
      <c r="AWA338"/>
      <c r="AWB338"/>
      <c r="AWC338"/>
      <c r="AWD338"/>
      <c r="AWE338"/>
      <c r="AWF338"/>
      <c r="AWG338"/>
      <c r="AWH338"/>
      <c r="AWI338"/>
      <c r="AWJ338"/>
      <c r="AWK338"/>
      <c r="AWL338"/>
      <c r="AWM338"/>
      <c r="AWN338"/>
      <c r="AWO338"/>
      <c r="AWP338"/>
      <c r="AWQ338"/>
      <c r="AWR338"/>
      <c r="AWS338"/>
      <c r="AWT338"/>
      <c r="AWU338"/>
      <c r="AWV338"/>
      <c r="AWW338"/>
      <c r="AWX338"/>
      <c r="AWY338"/>
      <c r="AWZ338"/>
      <c r="AXA338"/>
      <c r="AXB338"/>
      <c r="AXC338"/>
      <c r="AXD338"/>
      <c r="AXE338"/>
      <c r="AXF338"/>
      <c r="AXG338"/>
      <c r="AXH338"/>
      <c r="AXI338"/>
      <c r="AXJ338"/>
      <c r="AXK338"/>
      <c r="AXL338"/>
      <c r="AXM338"/>
      <c r="AXN338"/>
      <c r="AXO338"/>
      <c r="AXP338"/>
      <c r="AXQ338"/>
      <c r="AXR338"/>
      <c r="AXS338"/>
      <c r="AXT338"/>
      <c r="AXU338"/>
      <c r="AXV338"/>
      <c r="AXW338"/>
      <c r="AXX338"/>
      <c r="AXY338"/>
      <c r="AXZ338"/>
      <c r="AYA338"/>
      <c r="AYB338"/>
      <c r="AYC338"/>
      <c r="AYD338"/>
      <c r="AYE338"/>
      <c r="AYF338"/>
      <c r="AYG338"/>
      <c r="AYH338"/>
      <c r="AYI338"/>
      <c r="AYJ338"/>
      <c r="AYK338"/>
      <c r="AYL338"/>
      <c r="AYM338"/>
    </row>
    <row r="339" spans="1:1339" x14ac:dyDescent="0.3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  <c r="AGN339"/>
      <c r="AGO339"/>
      <c r="AGP339"/>
      <c r="AGQ339"/>
      <c r="AGR339"/>
      <c r="AGS339"/>
      <c r="AGT339"/>
      <c r="AGU339"/>
      <c r="AGV339"/>
      <c r="AGW339"/>
      <c r="AGX339"/>
      <c r="AGY339"/>
      <c r="AGZ339"/>
      <c r="AHA339"/>
      <c r="AHB339"/>
      <c r="AHC339"/>
      <c r="AHD339"/>
      <c r="AHE339"/>
      <c r="AHF339"/>
      <c r="AHG339"/>
      <c r="AHH339"/>
      <c r="AHI339"/>
      <c r="AHJ339"/>
      <c r="AHK339"/>
      <c r="AHL339"/>
      <c r="AHM339"/>
      <c r="AHN339"/>
      <c r="AHO339"/>
      <c r="AHP339"/>
      <c r="AHQ339"/>
      <c r="AHR339"/>
      <c r="AHS339"/>
      <c r="AHT339"/>
      <c r="AHU339"/>
      <c r="AHV339"/>
      <c r="AHW339"/>
      <c r="AHX339"/>
      <c r="AHY339"/>
      <c r="AHZ339"/>
      <c r="AIA339"/>
      <c r="AIB339"/>
      <c r="AIC339"/>
      <c r="AID339"/>
      <c r="AIE339"/>
      <c r="AIF339"/>
      <c r="AIG339"/>
      <c r="AIH339"/>
      <c r="AII339"/>
      <c r="AIJ339"/>
      <c r="AIK339"/>
      <c r="AIL339"/>
      <c r="AIM339"/>
      <c r="AIN339"/>
      <c r="AIO339"/>
      <c r="AIP339"/>
      <c r="AIQ339"/>
      <c r="AIR339"/>
      <c r="AIS339"/>
      <c r="AIT339"/>
      <c r="AIU339"/>
      <c r="AIV339"/>
      <c r="AIW339"/>
      <c r="AIX339"/>
      <c r="AIY339"/>
      <c r="AIZ339"/>
      <c r="AJA339"/>
      <c r="AJB339"/>
      <c r="AJC339"/>
      <c r="AJD339"/>
      <c r="AJE339"/>
      <c r="AJF339"/>
      <c r="AJG339"/>
      <c r="AJH339"/>
      <c r="AJI339"/>
      <c r="AJJ339"/>
      <c r="AJK339"/>
      <c r="AJL339"/>
      <c r="AJM339"/>
      <c r="AJN339"/>
      <c r="AJO339"/>
      <c r="AJP339"/>
      <c r="AJQ339"/>
      <c r="AJR339"/>
      <c r="AJS339"/>
      <c r="AJT339"/>
      <c r="AJU339"/>
      <c r="AJV339"/>
      <c r="AJW339"/>
      <c r="AJX339"/>
      <c r="AJY339"/>
      <c r="AJZ339"/>
      <c r="AKA339"/>
      <c r="AKB339"/>
      <c r="AKC339"/>
      <c r="AKD339"/>
      <c r="AKE339"/>
      <c r="AKF339"/>
      <c r="AKG339"/>
      <c r="AKH339"/>
      <c r="AKI339"/>
      <c r="AKJ339"/>
      <c r="AKK339"/>
      <c r="AKL339"/>
      <c r="AKM339"/>
      <c r="AKN339"/>
      <c r="AKO339"/>
      <c r="AKP339"/>
      <c r="AKQ339"/>
      <c r="AKR339"/>
      <c r="AKS339"/>
      <c r="AKT339"/>
      <c r="AKU339"/>
      <c r="AKV339"/>
      <c r="AKW339"/>
      <c r="AKX339"/>
      <c r="AKY339"/>
      <c r="AKZ339"/>
      <c r="ALA339"/>
      <c r="ALB339"/>
      <c r="ALC339"/>
      <c r="ALD339"/>
      <c r="ALE339"/>
      <c r="ALF339"/>
      <c r="ALG339"/>
      <c r="ALH339"/>
      <c r="ALI339"/>
      <c r="ALJ339"/>
      <c r="ALK339"/>
      <c r="ALL339"/>
      <c r="ALM339"/>
      <c r="ALN339"/>
      <c r="ALO339"/>
      <c r="ALP339"/>
      <c r="ALQ339"/>
      <c r="ALR339"/>
      <c r="ALS339"/>
      <c r="ALT339"/>
      <c r="ALU339"/>
      <c r="ALV339"/>
      <c r="ALW339"/>
      <c r="ALX339"/>
      <c r="ALY339"/>
      <c r="ALZ339"/>
      <c r="AMA339"/>
      <c r="AMB339"/>
      <c r="AMC339"/>
      <c r="AMD339"/>
      <c r="AME339"/>
      <c r="AMF339"/>
      <c r="AMG339"/>
      <c r="AMH339"/>
      <c r="AMI339"/>
      <c r="AMJ339"/>
      <c r="AMK339"/>
      <c r="AML339"/>
      <c r="AMM339"/>
      <c r="AMN339"/>
      <c r="AMO339"/>
      <c r="AMP339"/>
      <c r="AMQ339"/>
      <c r="AMR339"/>
      <c r="AMS339"/>
      <c r="AMT339"/>
      <c r="AMU339"/>
      <c r="AMV339"/>
      <c r="AMW339"/>
      <c r="AMX339"/>
      <c r="AMY339"/>
      <c r="AMZ339"/>
      <c r="ANA339"/>
      <c r="ANB339"/>
      <c r="ANC339"/>
      <c r="AND339"/>
      <c r="ANE339"/>
      <c r="ANF339"/>
      <c r="ANG339"/>
      <c r="ANH339"/>
      <c r="ANI339"/>
      <c r="ANJ339"/>
      <c r="ANK339"/>
      <c r="ANL339"/>
      <c r="ANM339"/>
      <c r="ANN339"/>
      <c r="ANO339"/>
      <c r="ANP339"/>
      <c r="ANQ339"/>
      <c r="ANR339"/>
      <c r="ANS339"/>
      <c r="ANT339"/>
      <c r="ANU339"/>
      <c r="ANV339"/>
      <c r="ANW339"/>
      <c r="ANX339"/>
      <c r="ANY339"/>
      <c r="ANZ339"/>
      <c r="AOA339"/>
      <c r="AOB339"/>
      <c r="AOC339"/>
      <c r="AOD339"/>
      <c r="AOE339"/>
      <c r="AOF339"/>
      <c r="AOG339"/>
      <c r="AOH339"/>
      <c r="AOI339"/>
      <c r="AOJ339"/>
      <c r="AOK339"/>
      <c r="AOL339"/>
      <c r="AOM339"/>
      <c r="AON339"/>
      <c r="AOO339"/>
      <c r="AOP339"/>
      <c r="AOQ339"/>
      <c r="AOR339"/>
      <c r="AOS339"/>
      <c r="AOT339"/>
      <c r="AOU339"/>
      <c r="AOV339"/>
      <c r="AOW339"/>
      <c r="AOX339"/>
      <c r="AOY339"/>
      <c r="AOZ339"/>
      <c r="APA339"/>
      <c r="APB339"/>
      <c r="APC339"/>
      <c r="APD339"/>
      <c r="APE339"/>
      <c r="APF339"/>
      <c r="APG339"/>
      <c r="APH339"/>
      <c r="API339"/>
      <c r="APJ339"/>
      <c r="APK339"/>
      <c r="APL339"/>
      <c r="APM339"/>
      <c r="APN339"/>
      <c r="APO339"/>
      <c r="APP339"/>
      <c r="APQ339"/>
      <c r="APR339"/>
      <c r="APS339"/>
      <c r="APT339"/>
      <c r="APU339"/>
      <c r="APV339"/>
      <c r="APW339"/>
      <c r="APX339"/>
      <c r="APY339"/>
      <c r="APZ339"/>
      <c r="AQA339"/>
      <c r="AQB339"/>
      <c r="AQC339"/>
      <c r="AQD339"/>
      <c r="AQE339"/>
      <c r="AQF339"/>
      <c r="AQG339"/>
      <c r="AQH339"/>
      <c r="AQI339"/>
      <c r="AQJ339"/>
      <c r="AQK339"/>
      <c r="AQL339"/>
      <c r="AQM339"/>
      <c r="AQN339"/>
      <c r="AQO339"/>
      <c r="AQP339"/>
      <c r="AQQ339"/>
      <c r="AQR339"/>
      <c r="AQS339"/>
      <c r="AQT339"/>
      <c r="AQU339"/>
      <c r="AQV339"/>
      <c r="AQW339"/>
      <c r="AQX339"/>
      <c r="AQY339"/>
      <c r="AQZ339"/>
      <c r="ARA339"/>
      <c r="ARB339"/>
      <c r="ARC339"/>
      <c r="ARD339"/>
      <c r="ARE339"/>
      <c r="ARF339"/>
      <c r="ARG339"/>
      <c r="ARH339"/>
      <c r="ARI339"/>
      <c r="ARJ339"/>
      <c r="ARK339"/>
      <c r="ARL339"/>
      <c r="ARM339"/>
      <c r="ARN339"/>
      <c r="ARO339"/>
      <c r="ARP339"/>
      <c r="ARQ339"/>
      <c r="ARR339"/>
      <c r="ARS339"/>
      <c r="ART339"/>
      <c r="ARU339"/>
      <c r="ARV339"/>
      <c r="ARW339"/>
      <c r="ARX339"/>
      <c r="ARY339"/>
      <c r="ARZ339"/>
      <c r="ASA339"/>
      <c r="ASB339"/>
      <c r="ASC339"/>
      <c r="ASD339"/>
      <c r="ASE339"/>
      <c r="ASF339"/>
      <c r="ASG339"/>
      <c r="ASH339"/>
      <c r="ASI339"/>
      <c r="ASJ339"/>
      <c r="ASK339"/>
      <c r="ASL339"/>
      <c r="ASM339"/>
      <c r="ASN339"/>
      <c r="ASO339"/>
      <c r="ASP339"/>
      <c r="ASQ339"/>
      <c r="ASR339"/>
      <c r="ASS339"/>
      <c r="AST339"/>
      <c r="ASU339"/>
      <c r="ASV339"/>
      <c r="ASW339"/>
      <c r="ASX339"/>
      <c r="ASY339"/>
      <c r="ASZ339"/>
      <c r="ATA339"/>
      <c r="ATB339"/>
      <c r="ATC339"/>
      <c r="ATD339"/>
      <c r="ATE339"/>
      <c r="ATF339"/>
      <c r="ATG339"/>
      <c r="ATH339"/>
      <c r="ATI339"/>
      <c r="ATJ339"/>
      <c r="ATK339"/>
      <c r="ATL339"/>
      <c r="ATM339"/>
      <c r="ATN339"/>
      <c r="ATO339"/>
      <c r="ATP339"/>
      <c r="ATQ339"/>
      <c r="ATR339"/>
      <c r="ATS339"/>
      <c r="ATT339"/>
      <c r="ATU339"/>
      <c r="ATV339"/>
      <c r="ATW339"/>
      <c r="ATX339"/>
      <c r="ATY339"/>
      <c r="ATZ339"/>
      <c r="AUA339"/>
      <c r="AUB339"/>
      <c r="AUC339"/>
      <c r="AUD339"/>
      <c r="AUE339"/>
      <c r="AUF339"/>
      <c r="AUG339"/>
      <c r="AUH339"/>
      <c r="AUI339"/>
      <c r="AUJ339"/>
      <c r="AUK339"/>
      <c r="AUL339"/>
      <c r="AUM339"/>
      <c r="AUN339"/>
      <c r="AUO339"/>
      <c r="AUP339"/>
      <c r="AUQ339"/>
      <c r="AUR339"/>
      <c r="AUS339"/>
      <c r="AUT339"/>
      <c r="AUU339"/>
      <c r="AUV339"/>
      <c r="AUW339"/>
      <c r="AUX339"/>
      <c r="AUY339"/>
      <c r="AUZ339"/>
      <c r="AVA339"/>
      <c r="AVB339"/>
      <c r="AVC339"/>
      <c r="AVD339"/>
      <c r="AVE339"/>
      <c r="AVF339"/>
      <c r="AVG339"/>
      <c r="AVH339"/>
      <c r="AVI339"/>
      <c r="AVJ339"/>
      <c r="AVK339"/>
      <c r="AVL339"/>
      <c r="AVM339"/>
      <c r="AVN339"/>
      <c r="AVO339"/>
      <c r="AVP339"/>
      <c r="AVQ339"/>
      <c r="AVR339"/>
      <c r="AVS339"/>
      <c r="AVT339"/>
      <c r="AVU339"/>
      <c r="AVV339"/>
      <c r="AVW339"/>
      <c r="AVX339"/>
      <c r="AVY339"/>
      <c r="AVZ339"/>
      <c r="AWA339"/>
      <c r="AWB339"/>
      <c r="AWC339"/>
      <c r="AWD339"/>
      <c r="AWE339"/>
      <c r="AWF339"/>
      <c r="AWG339"/>
      <c r="AWH339"/>
      <c r="AWI339"/>
      <c r="AWJ339"/>
      <c r="AWK339"/>
      <c r="AWL339"/>
      <c r="AWM339"/>
      <c r="AWN339"/>
      <c r="AWO339"/>
      <c r="AWP339"/>
      <c r="AWQ339"/>
      <c r="AWR339"/>
      <c r="AWS339"/>
      <c r="AWT339"/>
      <c r="AWU339"/>
      <c r="AWV339"/>
      <c r="AWW339"/>
      <c r="AWX339"/>
      <c r="AWY339"/>
      <c r="AWZ339"/>
      <c r="AXA339"/>
      <c r="AXB339"/>
      <c r="AXC339"/>
      <c r="AXD339"/>
      <c r="AXE339"/>
      <c r="AXF339"/>
      <c r="AXG339"/>
      <c r="AXH339"/>
      <c r="AXI339"/>
      <c r="AXJ339"/>
      <c r="AXK339"/>
      <c r="AXL339"/>
      <c r="AXM339"/>
      <c r="AXN339"/>
      <c r="AXO339"/>
      <c r="AXP339"/>
      <c r="AXQ339"/>
      <c r="AXR339"/>
      <c r="AXS339"/>
      <c r="AXT339"/>
      <c r="AXU339"/>
      <c r="AXV339"/>
      <c r="AXW339"/>
      <c r="AXX339"/>
      <c r="AXY339"/>
      <c r="AXZ339"/>
      <c r="AYA339"/>
      <c r="AYB339"/>
      <c r="AYC339"/>
      <c r="AYD339"/>
      <c r="AYE339"/>
      <c r="AYF339"/>
      <c r="AYG339"/>
      <c r="AYH339"/>
      <c r="AYI339"/>
      <c r="AYJ339"/>
      <c r="AYK339"/>
      <c r="AYL339"/>
      <c r="AYM339"/>
    </row>
    <row r="340" spans="1:1339" x14ac:dyDescent="0.3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  <c r="AGN340"/>
      <c r="AGO340"/>
      <c r="AGP340"/>
      <c r="AGQ340"/>
      <c r="AGR340"/>
      <c r="AGS340"/>
      <c r="AGT340"/>
      <c r="AGU340"/>
      <c r="AGV340"/>
      <c r="AGW340"/>
      <c r="AGX340"/>
      <c r="AGY340"/>
      <c r="AGZ340"/>
      <c r="AHA340"/>
      <c r="AHB340"/>
      <c r="AHC340"/>
      <c r="AHD340"/>
      <c r="AHE340"/>
      <c r="AHF340"/>
      <c r="AHG340"/>
      <c r="AHH340"/>
      <c r="AHI340"/>
      <c r="AHJ340"/>
      <c r="AHK340"/>
      <c r="AHL340"/>
      <c r="AHM340"/>
      <c r="AHN340"/>
      <c r="AHO340"/>
      <c r="AHP340"/>
      <c r="AHQ340"/>
      <c r="AHR340"/>
      <c r="AHS340"/>
      <c r="AHT340"/>
      <c r="AHU340"/>
      <c r="AHV340"/>
      <c r="AHW340"/>
      <c r="AHX340"/>
      <c r="AHY340"/>
      <c r="AHZ340"/>
      <c r="AIA340"/>
      <c r="AIB340"/>
      <c r="AIC340"/>
      <c r="AID340"/>
      <c r="AIE340"/>
      <c r="AIF340"/>
      <c r="AIG340"/>
      <c r="AIH340"/>
      <c r="AII340"/>
      <c r="AIJ340"/>
      <c r="AIK340"/>
      <c r="AIL340"/>
      <c r="AIM340"/>
      <c r="AIN340"/>
      <c r="AIO340"/>
      <c r="AIP340"/>
      <c r="AIQ340"/>
      <c r="AIR340"/>
      <c r="AIS340"/>
      <c r="AIT340"/>
      <c r="AIU340"/>
      <c r="AIV340"/>
      <c r="AIW340"/>
      <c r="AIX340"/>
      <c r="AIY340"/>
      <c r="AIZ340"/>
      <c r="AJA340"/>
      <c r="AJB340"/>
      <c r="AJC340"/>
      <c r="AJD340"/>
      <c r="AJE340"/>
      <c r="AJF340"/>
      <c r="AJG340"/>
      <c r="AJH340"/>
      <c r="AJI340"/>
      <c r="AJJ340"/>
      <c r="AJK340"/>
      <c r="AJL340"/>
      <c r="AJM340"/>
      <c r="AJN340"/>
      <c r="AJO340"/>
      <c r="AJP340"/>
      <c r="AJQ340"/>
      <c r="AJR340"/>
      <c r="AJS340"/>
      <c r="AJT340"/>
      <c r="AJU340"/>
      <c r="AJV340"/>
      <c r="AJW340"/>
      <c r="AJX340"/>
      <c r="AJY340"/>
      <c r="AJZ340"/>
      <c r="AKA340"/>
      <c r="AKB340"/>
      <c r="AKC340"/>
      <c r="AKD340"/>
      <c r="AKE340"/>
      <c r="AKF340"/>
      <c r="AKG340"/>
      <c r="AKH340"/>
      <c r="AKI340"/>
      <c r="AKJ340"/>
      <c r="AKK340"/>
      <c r="AKL340"/>
      <c r="AKM340"/>
      <c r="AKN340"/>
      <c r="AKO340"/>
      <c r="AKP340"/>
      <c r="AKQ340"/>
      <c r="AKR340"/>
      <c r="AKS340"/>
      <c r="AKT340"/>
      <c r="AKU340"/>
      <c r="AKV340"/>
      <c r="AKW340"/>
      <c r="AKX340"/>
      <c r="AKY340"/>
      <c r="AKZ340"/>
      <c r="ALA340"/>
      <c r="ALB340"/>
      <c r="ALC340"/>
      <c r="ALD340"/>
      <c r="ALE340"/>
      <c r="ALF340"/>
      <c r="ALG340"/>
      <c r="ALH340"/>
      <c r="ALI340"/>
      <c r="ALJ340"/>
      <c r="ALK340"/>
      <c r="ALL340"/>
      <c r="ALM340"/>
      <c r="ALN340"/>
      <c r="ALO340"/>
      <c r="ALP340"/>
      <c r="ALQ340"/>
      <c r="ALR340"/>
      <c r="ALS340"/>
      <c r="ALT340"/>
      <c r="ALU340"/>
      <c r="ALV340"/>
      <c r="ALW340"/>
      <c r="ALX340"/>
      <c r="ALY340"/>
      <c r="ALZ340"/>
      <c r="AMA340"/>
      <c r="AMB340"/>
      <c r="AMC340"/>
      <c r="AMD340"/>
      <c r="AME340"/>
      <c r="AMF340"/>
      <c r="AMG340"/>
      <c r="AMH340"/>
      <c r="AMI340"/>
      <c r="AMJ340"/>
      <c r="AMK340"/>
      <c r="AML340"/>
      <c r="AMM340"/>
      <c r="AMN340"/>
      <c r="AMO340"/>
      <c r="AMP340"/>
      <c r="AMQ340"/>
      <c r="AMR340"/>
      <c r="AMS340"/>
      <c r="AMT340"/>
      <c r="AMU340"/>
      <c r="AMV340"/>
      <c r="AMW340"/>
      <c r="AMX340"/>
      <c r="AMY340"/>
      <c r="AMZ340"/>
      <c r="ANA340"/>
      <c r="ANB340"/>
      <c r="ANC340"/>
      <c r="AND340"/>
      <c r="ANE340"/>
      <c r="ANF340"/>
      <c r="ANG340"/>
      <c r="ANH340"/>
      <c r="ANI340"/>
      <c r="ANJ340"/>
      <c r="ANK340"/>
      <c r="ANL340"/>
      <c r="ANM340"/>
      <c r="ANN340"/>
      <c r="ANO340"/>
      <c r="ANP340"/>
      <c r="ANQ340"/>
      <c r="ANR340"/>
      <c r="ANS340"/>
      <c r="ANT340"/>
      <c r="ANU340"/>
      <c r="ANV340"/>
      <c r="ANW340"/>
      <c r="ANX340"/>
      <c r="ANY340"/>
      <c r="ANZ340"/>
      <c r="AOA340"/>
      <c r="AOB340"/>
      <c r="AOC340"/>
      <c r="AOD340"/>
      <c r="AOE340"/>
      <c r="AOF340"/>
      <c r="AOG340"/>
      <c r="AOH340"/>
      <c r="AOI340"/>
      <c r="AOJ340"/>
      <c r="AOK340"/>
      <c r="AOL340"/>
      <c r="AOM340"/>
      <c r="AON340"/>
      <c r="AOO340"/>
      <c r="AOP340"/>
      <c r="AOQ340"/>
      <c r="AOR340"/>
      <c r="AOS340"/>
      <c r="AOT340"/>
      <c r="AOU340"/>
      <c r="AOV340"/>
      <c r="AOW340"/>
      <c r="AOX340"/>
      <c r="AOY340"/>
      <c r="AOZ340"/>
      <c r="APA340"/>
      <c r="APB340"/>
      <c r="APC340"/>
      <c r="APD340"/>
      <c r="APE340"/>
      <c r="APF340"/>
      <c r="APG340"/>
      <c r="APH340"/>
      <c r="API340"/>
      <c r="APJ340"/>
      <c r="APK340"/>
      <c r="APL340"/>
      <c r="APM340"/>
      <c r="APN340"/>
      <c r="APO340"/>
      <c r="APP340"/>
      <c r="APQ340"/>
      <c r="APR340"/>
      <c r="APS340"/>
      <c r="APT340"/>
      <c r="APU340"/>
      <c r="APV340"/>
      <c r="APW340"/>
      <c r="APX340"/>
      <c r="APY340"/>
      <c r="APZ340"/>
      <c r="AQA340"/>
      <c r="AQB340"/>
      <c r="AQC340"/>
      <c r="AQD340"/>
      <c r="AQE340"/>
      <c r="AQF340"/>
      <c r="AQG340"/>
      <c r="AQH340"/>
      <c r="AQI340"/>
      <c r="AQJ340"/>
      <c r="AQK340"/>
      <c r="AQL340"/>
      <c r="AQM340"/>
      <c r="AQN340"/>
      <c r="AQO340"/>
      <c r="AQP340"/>
      <c r="AQQ340"/>
      <c r="AQR340"/>
      <c r="AQS340"/>
      <c r="AQT340"/>
      <c r="AQU340"/>
      <c r="AQV340"/>
      <c r="AQW340"/>
      <c r="AQX340"/>
      <c r="AQY340"/>
      <c r="AQZ340"/>
      <c r="ARA340"/>
      <c r="ARB340"/>
      <c r="ARC340"/>
      <c r="ARD340"/>
      <c r="ARE340"/>
      <c r="ARF340"/>
      <c r="ARG340"/>
      <c r="ARH340"/>
      <c r="ARI340"/>
      <c r="ARJ340"/>
      <c r="ARK340"/>
      <c r="ARL340"/>
      <c r="ARM340"/>
      <c r="ARN340"/>
      <c r="ARO340"/>
      <c r="ARP340"/>
      <c r="ARQ340"/>
      <c r="ARR340"/>
      <c r="ARS340"/>
      <c r="ART340"/>
      <c r="ARU340"/>
      <c r="ARV340"/>
      <c r="ARW340"/>
      <c r="ARX340"/>
      <c r="ARY340"/>
      <c r="ARZ340"/>
      <c r="ASA340"/>
      <c r="ASB340"/>
      <c r="ASC340"/>
      <c r="ASD340"/>
      <c r="ASE340"/>
      <c r="ASF340"/>
      <c r="ASG340"/>
      <c r="ASH340"/>
      <c r="ASI340"/>
      <c r="ASJ340"/>
      <c r="ASK340"/>
      <c r="ASL340"/>
      <c r="ASM340"/>
      <c r="ASN340"/>
      <c r="ASO340"/>
      <c r="ASP340"/>
      <c r="ASQ340"/>
      <c r="ASR340"/>
      <c r="ASS340"/>
      <c r="AST340"/>
      <c r="ASU340"/>
      <c r="ASV340"/>
      <c r="ASW340"/>
      <c r="ASX340"/>
      <c r="ASY340"/>
      <c r="ASZ340"/>
      <c r="ATA340"/>
      <c r="ATB340"/>
      <c r="ATC340"/>
      <c r="ATD340"/>
      <c r="ATE340"/>
      <c r="ATF340"/>
      <c r="ATG340"/>
      <c r="ATH340"/>
      <c r="ATI340"/>
      <c r="ATJ340"/>
      <c r="ATK340"/>
      <c r="ATL340"/>
      <c r="ATM340"/>
      <c r="ATN340"/>
      <c r="ATO340"/>
      <c r="ATP340"/>
      <c r="ATQ340"/>
      <c r="ATR340"/>
      <c r="ATS340"/>
      <c r="ATT340"/>
      <c r="ATU340"/>
      <c r="ATV340"/>
      <c r="ATW340"/>
      <c r="ATX340"/>
      <c r="ATY340"/>
      <c r="ATZ340"/>
      <c r="AUA340"/>
      <c r="AUB340"/>
      <c r="AUC340"/>
      <c r="AUD340"/>
      <c r="AUE340"/>
      <c r="AUF340"/>
      <c r="AUG340"/>
      <c r="AUH340"/>
      <c r="AUI340"/>
      <c r="AUJ340"/>
      <c r="AUK340"/>
      <c r="AUL340"/>
      <c r="AUM340"/>
      <c r="AUN340"/>
      <c r="AUO340"/>
      <c r="AUP340"/>
      <c r="AUQ340"/>
      <c r="AUR340"/>
      <c r="AUS340"/>
      <c r="AUT340"/>
      <c r="AUU340"/>
      <c r="AUV340"/>
      <c r="AUW340"/>
      <c r="AUX340"/>
      <c r="AUY340"/>
      <c r="AUZ340"/>
      <c r="AVA340"/>
      <c r="AVB340"/>
      <c r="AVC340"/>
      <c r="AVD340"/>
      <c r="AVE340"/>
      <c r="AVF340"/>
      <c r="AVG340"/>
      <c r="AVH340"/>
      <c r="AVI340"/>
      <c r="AVJ340"/>
      <c r="AVK340"/>
      <c r="AVL340"/>
      <c r="AVM340"/>
      <c r="AVN340"/>
      <c r="AVO340"/>
      <c r="AVP340"/>
      <c r="AVQ340"/>
      <c r="AVR340"/>
      <c r="AVS340"/>
      <c r="AVT340"/>
      <c r="AVU340"/>
      <c r="AVV340"/>
      <c r="AVW340"/>
      <c r="AVX340"/>
      <c r="AVY340"/>
      <c r="AVZ340"/>
      <c r="AWA340"/>
      <c r="AWB340"/>
      <c r="AWC340"/>
      <c r="AWD340"/>
      <c r="AWE340"/>
      <c r="AWF340"/>
      <c r="AWG340"/>
      <c r="AWH340"/>
      <c r="AWI340"/>
      <c r="AWJ340"/>
      <c r="AWK340"/>
      <c r="AWL340"/>
      <c r="AWM340"/>
      <c r="AWN340"/>
      <c r="AWO340"/>
      <c r="AWP340"/>
      <c r="AWQ340"/>
      <c r="AWR340"/>
      <c r="AWS340"/>
      <c r="AWT340"/>
      <c r="AWU340"/>
      <c r="AWV340"/>
      <c r="AWW340"/>
      <c r="AWX340"/>
      <c r="AWY340"/>
      <c r="AWZ340"/>
      <c r="AXA340"/>
      <c r="AXB340"/>
      <c r="AXC340"/>
      <c r="AXD340"/>
      <c r="AXE340"/>
      <c r="AXF340"/>
      <c r="AXG340"/>
      <c r="AXH340"/>
      <c r="AXI340"/>
      <c r="AXJ340"/>
      <c r="AXK340"/>
      <c r="AXL340"/>
      <c r="AXM340"/>
      <c r="AXN340"/>
      <c r="AXO340"/>
      <c r="AXP340"/>
      <c r="AXQ340"/>
      <c r="AXR340"/>
      <c r="AXS340"/>
      <c r="AXT340"/>
      <c r="AXU340"/>
      <c r="AXV340"/>
      <c r="AXW340"/>
      <c r="AXX340"/>
      <c r="AXY340"/>
      <c r="AXZ340"/>
      <c r="AYA340"/>
      <c r="AYB340"/>
      <c r="AYC340"/>
      <c r="AYD340"/>
      <c r="AYE340"/>
      <c r="AYF340"/>
      <c r="AYG340"/>
      <c r="AYH340"/>
      <c r="AYI340"/>
      <c r="AYJ340"/>
      <c r="AYK340"/>
      <c r="AYL340"/>
      <c r="AYM340"/>
    </row>
    <row r="341" spans="1:1339" x14ac:dyDescent="0.3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  <c r="AGN341"/>
      <c r="AGO341"/>
      <c r="AGP341"/>
      <c r="AGQ341"/>
      <c r="AGR341"/>
      <c r="AGS341"/>
      <c r="AGT341"/>
      <c r="AGU341"/>
      <c r="AGV341"/>
      <c r="AGW341"/>
      <c r="AGX341"/>
      <c r="AGY341"/>
      <c r="AGZ341"/>
      <c r="AHA341"/>
      <c r="AHB341"/>
      <c r="AHC341"/>
      <c r="AHD341"/>
      <c r="AHE341"/>
      <c r="AHF341"/>
      <c r="AHG341"/>
      <c r="AHH341"/>
      <c r="AHI341"/>
      <c r="AHJ341"/>
      <c r="AHK341"/>
      <c r="AHL341"/>
      <c r="AHM341"/>
      <c r="AHN341"/>
      <c r="AHO341"/>
      <c r="AHP341"/>
      <c r="AHQ341"/>
      <c r="AHR341"/>
      <c r="AHS341"/>
      <c r="AHT341"/>
      <c r="AHU341"/>
      <c r="AHV341"/>
      <c r="AHW341"/>
      <c r="AHX341"/>
      <c r="AHY341"/>
      <c r="AHZ341"/>
      <c r="AIA341"/>
      <c r="AIB341"/>
      <c r="AIC341"/>
      <c r="AID341"/>
      <c r="AIE341"/>
      <c r="AIF341"/>
      <c r="AIG341"/>
      <c r="AIH341"/>
      <c r="AII341"/>
      <c r="AIJ341"/>
      <c r="AIK341"/>
      <c r="AIL341"/>
      <c r="AIM341"/>
      <c r="AIN341"/>
      <c r="AIO341"/>
      <c r="AIP341"/>
      <c r="AIQ341"/>
      <c r="AIR341"/>
      <c r="AIS341"/>
      <c r="AIT341"/>
      <c r="AIU341"/>
      <c r="AIV341"/>
      <c r="AIW341"/>
      <c r="AIX341"/>
      <c r="AIY341"/>
      <c r="AIZ341"/>
      <c r="AJA341"/>
      <c r="AJB341"/>
      <c r="AJC341"/>
      <c r="AJD341"/>
      <c r="AJE341"/>
      <c r="AJF341"/>
      <c r="AJG341"/>
      <c r="AJH341"/>
      <c r="AJI341"/>
      <c r="AJJ341"/>
      <c r="AJK341"/>
      <c r="AJL341"/>
      <c r="AJM341"/>
      <c r="AJN341"/>
      <c r="AJO341"/>
      <c r="AJP341"/>
      <c r="AJQ341"/>
      <c r="AJR341"/>
      <c r="AJS341"/>
      <c r="AJT341"/>
      <c r="AJU341"/>
      <c r="AJV341"/>
      <c r="AJW341"/>
      <c r="AJX341"/>
      <c r="AJY341"/>
      <c r="AJZ341"/>
      <c r="AKA341"/>
      <c r="AKB341"/>
      <c r="AKC341"/>
      <c r="AKD341"/>
      <c r="AKE341"/>
      <c r="AKF341"/>
      <c r="AKG341"/>
      <c r="AKH341"/>
      <c r="AKI341"/>
      <c r="AKJ341"/>
      <c r="AKK341"/>
      <c r="AKL341"/>
      <c r="AKM341"/>
      <c r="AKN341"/>
      <c r="AKO341"/>
      <c r="AKP341"/>
      <c r="AKQ341"/>
      <c r="AKR341"/>
      <c r="AKS341"/>
      <c r="AKT341"/>
      <c r="AKU341"/>
      <c r="AKV341"/>
      <c r="AKW341"/>
      <c r="AKX341"/>
      <c r="AKY341"/>
      <c r="AKZ341"/>
      <c r="ALA341"/>
      <c r="ALB341"/>
      <c r="ALC341"/>
      <c r="ALD341"/>
      <c r="ALE341"/>
      <c r="ALF341"/>
      <c r="ALG341"/>
      <c r="ALH341"/>
      <c r="ALI341"/>
      <c r="ALJ341"/>
      <c r="ALK341"/>
      <c r="ALL341"/>
      <c r="ALM341"/>
      <c r="ALN341"/>
      <c r="ALO341"/>
      <c r="ALP341"/>
      <c r="ALQ341"/>
      <c r="ALR341"/>
      <c r="ALS341"/>
      <c r="ALT341"/>
      <c r="ALU341"/>
      <c r="ALV341"/>
      <c r="ALW341"/>
      <c r="ALX341"/>
      <c r="ALY341"/>
      <c r="ALZ341"/>
      <c r="AMA341"/>
      <c r="AMB341"/>
      <c r="AMC341"/>
      <c r="AMD341"/>
      <c r="AME341"/>
      <c r="AMF341"/>
      <c r="AMG341"/>
      <c r="AMH341"/>
      <c r="AMI341"/>
      <c r="AMJ341"/>
      <c r="AMK341"/>
      <c r="AML341"/>
      <c r="AMM341"/>
      <c r="AMN341"/>
      <c r="AMO341"/>
      <c r="AMP341"/>
      <c r="AMQ341"/>
      <c r="AMR341"/>
      <c r="AMS341"/>
      <c r="AMT341"/>
      <c r="AMU341"/>
      <c r="AMV341"/>
      <c r="AMW341"/>
      <c r="AMX341"/>
      <c r="AMY341"/>
      <c r="AMZ341"/>
      <c r="ANA341"/>
      <c r="ANB341"/>
      <c r="ANC341"/>
      <c r="AND341"/>
      <c r="ANE341"/>
      <c r="ANF341"/>
      <c r="ANG341"/>
      <c r="ANH341"/>
      <c r="ANI341"/>
      <c r="ANJ341"/>
      <c r="ANK341"/>
      <c r="ANL341"/>
      <c r="ANM341"/>
      <c r="ANN341"/>
      <c r="ANO341"/>
      <c r="ANP341"/>
      <c r="ANQ341"/>
      <c r="ANR341"/>
      <c r="ANS341"/>
      <c r="ANT341"/>
      <c r="ANU341"/>
      <c r="ANV341"/>
      <c r="ANW341"/>
      <c r="ANX341"/>
      <c r="ANY341"/>
      <c r="ANZ341"/>
      <c r="AOA341"/>
      <c r="AOB341"/>
      <c r="AOC341"/>
      <c r="AOD341"/>
      <c r="AOE341"/>
      <c r="AOF341"/>
      <c r="AOG341"/>
      <c r="AOH341"/>
      <c r="AOI341"/>
      <c r="AOJ341"/>
      <c r="AOK341"/>
      <c r="AOL341"/>
      <c r="AOM341"/>
      <c r="AON341"/>
      <c r="AOO341"/>
      <c r="AOP341"/>
      <c r="AOQ341"/>
      <c r="AOR341"/>
      <c r="AOS341"/>
      <c r="AOT341"/>
      <c r="AOU341"/>
      <c r="AOV341"/>
      <c r="AOW341"/>
      <c r="AOX341"/>
      <c r="AOY341"/>
      <c r="AOZ341"/>
      <c r="APA341"/>
      <c r="APB341"/>
      <c r="APC341"/>
      <c r="APD341"/>
      <c r="APE341"/>
      <c r="APF341"/>
      <c r="APG341"/>
      <c r="APH341"/>
      <c r="API341"/>
      <c r="APJ341"/>
      <c r="APK341"/>
      <c r="APL341"/>
      <c r="APM341"/>
      <c r="APN341"/>
      <c r="APO341"/>
      <c r="APP341"/>
      <c r="APQ341"/>
      <c r="APR341"/>
      <c r="APS341"/>
      <c r="APT341"/>
      <c r="APU341"/>
      <c r="APV341"/>
      <c r="APW341"/>
      <c r="APX341"/>
      <c r="APY341"/>
      <c r="APZ341"/>
      <c r="AQA341"/>
      <c r="AQB341"/>
      <c r="AQC341"/>
      <c r="AQD341"/>
      <c r="AQE341"/>
      <c r="AQF341"/>
      <c r="AQG341"/>
      <c r="AQH341"/>
      <c r="AQI341"/>
      <c r="AQJ341"/>
      <c r="AQK341"/>
      <c r="AQL341"/>
      <c r="AQM341"/>
      <c r="AQN341"/>
      <c r="AQO341"/>
      <c r="AQP341"/>
      <c r="AQQ341"/>
      <c r="AQR341"/>
      <c r="AQS341"/>
      <c r="AQT341"/>
      <c r="AQU341"/>
      <c r="AQV341"/>
      <c r="AQW341"/>
      <c r="AQX341"/>
      <c r="AQY341"/>
      <c r="AQZ341"/>
      <c r="ARA341"/>
      <c r="ARB341"/>
      <c r="ARC341"/>
      <c r="ARD341"/>
      <c r="ARE341"/>
      <c r="ARF341"/>
      <c r="ARG341"/>
      <c r="ARH341"/>
      <c r="ARI341"/>
      <c r="ARJ341"/>
      <c r="ARK341"/>
      <c r="ARL341"/>
      <c r="ARM341"/>
      <c r="ARN341"/>
      <c r="ARO341"/>
      <c r="ARP341"/>
      <c r="ARQ341"/>
      <c r="ARR341"/>
      <c r="ARS341"/>
      <c r="ART341"/>
      <c r="ARU341"/>
      <c r="ARV341"/>
      <c r="ARW341"/>
      <c r="ARX341"/>
      <c r="ARY341"/>
      <c r="ARZ341"/>
      <c r="ASA341"/>
      <c r="ASB341"/>
      <c r="ASC341"/>
      <c r="ASD341"/>
      <c r="ASE341"/>
      <c r="ASF341"/>
      <c r="ASG341"/>
      <c r="ASH341"/>
      <c r="ASI341"/>
      <c r="ASJ341"/>
      <c r="ASK341"/>
      <c r="ASL341"/>
      <c r="ASM341"/>
      <c r="ASN341"/>
      <c r="ASO341"/>
      <c r="ASP341"/>
      <c r="ASQ341"/>
      <c r="ASR341"/>
      <c r="ASS341"/>
      <c r="AST341"/>
      <c r="ASU341"/>
      <c r="ASV341"/>
      <c r="ASW341"/>
      <c r="ASX341"/>
      <c r="ASY341"/>
      <c r="ASZ341"/>
      <c r="ATA341"/>
      <c r="ATB341"/>
      <c r="ATC341"/>
      <c r="ATD341"/>
      <c r="ATE341"/>
      <c r="ATF341"/>
      <c r="ATG341"/>
      <c r="ATH341"/>
      <c r="ATI341"/>
      <c r="ATJ341"/>
      <c r="ATK341"/>
      <c r="ATL341"/>
      <c r="ATM341"/>
      <c r="ATN341"/>
      <c r="ATO341"/>
      <c r="ATP341"/>
      <c r="ATQ341"/>
      <c r="ATR341"/>
      <c r="ATS341"/>
      <c r="ATT341"/>
      <c r="ATU341"/>
      <c r="ATV341"/>
      <c r="ATW341"/>
      <c r="ATX341"/>
      <c r="ATY341"/>
      <c r="ATZ341"/>
      <c r="AUA341"/>
      <c r="AUB341"/>
      <c r="AUC341"/>
      <c r="AUD341"/>
      <c r="AUE341"/>
      <c r="AUF341"/>
      <c r="AUG341"/>
      <c r="AUH341"/>
      <c r="AUI341"/>
      <c r="AUJ341"/>
      <c r="AUK341"/>
      <c r="AUL341"/>
      <c r="AUM341"/>
      <c r="AUN341"/>
      <c r="AUO341"/>
      <c r="AUP341"/>
      <c r="AUQ341"/>
      <c r="AUR341"/>
      <c r="AUS341"/>
      <c r="AUT341"/>
      <c r="AUU341"/>
      <c r="AUV341"/>
      <c r="AUW341"/>
      <c r="AUX341"/>
      <c r="AUY341"/>
      <c r="AUZ341"/>
      <c r="AVA341"/>
      <c r="AVB341"/>
      <c r="AVC341"/>
      <c r="AVD341"/>
      <c r="AVE341"/>
      <c r="AVF341"/>
      <c r="AVG341"/>
      <c r="AVH341"/>
      <c r="AVI341"/>
      <c r="AVJ341"/>
      <c r="AVK341"/>
      <c r="AVL341"/>
      <c r="AVM341"/>
      <c r="AVN341"/>
      <c r="AVO341"/>
      <c r="AVP341"/>
      <c r="AVQ341"/>
      <c r="AVR341"/>
      <c r="AVS341"/>
      <c r="AVT341"/>
      <c r="AVU341"/>
      <c r="AVV341"/>
      <c r="AVW341"/>
      <c r="AVX341"/>
      <c r="AVY341"/>
      <c r="AVZ341"/>
      <c r="AWA341"/>
      <c r="AWB341"/>
      <c r="AWC341"/>
      <c r="AWD341"/>
      <c r="AWE341"/>
      <c r="AWF341"/>
      <c r="AWG341"/>
      <c r="AWH341"/>
      <c r="AWI341"/>
      <c r="AWJ341"/>
      <c r="AWK341"/>
      <c r="AWL341"/>
      <c r="AWM341"/>
      <c r="AWN341"/>
      <c r="AWO341"/>
      <c r="AWP341"/>
      <c r="AWQ341"/>
      <c r="AWR341"/>
      <c r="AWS341"/>
      <c r="AWT341"/>
      <c r="AWU341"/>
      <c r="AWV341"/>
      <c r="AWW341"/>
      <c r="AWX341"/>
      <c r="AWY341"/>
      <c r="AWZ341"/>
      <c r="AXA341"/>
      <c r="AXB341"/>
      <c r="AXC341"/>
      <c r="AXD341"/>
      <c r="AXE341"/>
      <c r="AXF341"/>
      <c r="AXG341"/>
      <c r="AXH341"/>
      <c r="AXI341"/>
      <c r="AXJ341"/>
      <c r="AXK341"/>
      <c r="AXL341"/>
      <c r="AXM341"/>
      <c r="AXN341"/>
      <c r="AXO341"/>
      <c r="AXP341"/>
      <c r="AXQ341"/>
      <c r="AXR341"/>
      <c r="AXS341"/>
      <c r="AXT341"/>
      <c r="AXU341"/>
      <c r="AXV341"/>
      <c r="AXW341"/>
      <c r="AXX341"/>
      <c r="AXY341"/>
      <c r="AXZ341"/>
      <c r="AYA341"/>
      <c r="AYB341"/>
      <c r="AYC341"/>
      <c r="AYD341"/>
      <c r="AYE341"/>
      <c r="AYF341"/>
      <c r="AYG341"/>
      <c r="AYH341"/>
      <c r="AYI341"/>
      <c r="AYJ341"/>
      <c r="AYK341"/>
      <c r="AYL341"/>
      <c r="AYM341"/>
    </row>
    <row r="342" spans="1:1339" x14ac:dyDescent="0.3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  <c r="AGN342"/>
      <c r="AGO342"/>
      <c r="AGP342"/>
      <c r="AGQ342"/>
      <c r="AGR342"/>
      <c r="AGS342"/>
      <c r="AGT342"/>
      <c r="AGU342"/>
      <c r="AGV342"/>
      <c r="AGW342"/>
      <c r="AGX342"/>
      <c r="AGY342"/>
      <c r="AGZ342"/>
      <c r="AHA342"/>
      <c r="AHB342"/>
      <c r="AHC342"/>
      <c r="AHD342"/>
      <c r="AHE342"/>
      <c r="AHF342"/>
      <c r="AHG342"/>
      <c r="AHH342"/>
      <c r="AHI342"/>
      <c r="AHJ342"/>
      <c r="AHK342"/>
      <c r="AHL342"/>
      <c r="AHM342"/>
      <c r="AHN342"/>
      <c r="AHO342"/>
      <c r="AHP342"/>
      <c r="AHQ342"/>
      <c r="AHR342"/>
      <c r="AHS342"/>
      <c r="AHT342"/>
      <c r="AHU342"/>
      <c r="AHV342"/>
      <c r="AHW342"/>
      <c r="AHX342"/>
      <c r="AHY342"/>
      <c r="AHZ342"/>
      <c r="AIA342"/>
      <c r="AIB342"/>
      <c r="AIC342"/>
      <c r="AID342"/>
      <c r="AIE342"/>
      <c r="AIF342"/>
      <c r="AIG342"/>
      <c r="AIH342"/>
      <c r="AII342"/>
      <c r="AIJ342"/>
      <c r="AIK342"/>
      <c r="AIL342"/>
      <c r="AIM342"/>
      <c r="AIN342"/>
      <c r="AIO342"/>
      <c r="AIP342"/>
      <c r="AIQ342"/>
      <c r="AIR342"/>
      <c r="AIS342"/>
      <c r="AIT342"/>
      <c r="AIU342"/>
      <c r="AIV342"/>
      <c r="AIW342"/>
      <c r="AIX342"/>
      <c r="AIY342"/>
      <c r="AIZ342"/>
      <c r="AJA342"/>
      <c r="AJB342"/>
      <c r="AJC342"/>
      <c r="AJD342"/>
      <c r="AJE342"/>
      <c r="AJF342"/>
      <c r="AJG342"/>
      <c r="AJH342"/>
      <c r="AJI342"/>
      <c r="AJJ342"/>
      <c r="AJK342"/>
      <c r="AJL342"/>
      <c r="AJM342"/>
      <c r="AJN342"/>
      <c r="AJO342"/>
      <c r="AJP342"/>
      <c r="AJQ342"/>
      <c r="AJR342"/>
      <c r="AJS342"/>
      <c r="AJT342"/>
      <c r="AJU342"/>
      <c r="AJV342"/>
      <c r="AJW342"/>
      <c r="AJX342"/>
      <c r="AJY342"/>
      <c r="AJZ342"/>
      <c r="AKA342"/>
      <c r="AKB342"/>
      <c r="AKC342"/>
      <c r="AKD342"/>
      <c r="AKE342"/>
      <c r="AKF342"/>
      <c r="AKG342"/>
      <c r="AKH342"/>
      <c r="AKI342"/>
      <c r="AKJ342"/>
      <c r="AKK342"/>
      <c r="AKL342"/>
      <c r="AKM342"/>
      <c r="AKN342"/>
      <c r="AKO342"/>
      <c r="AKP342"/>
      <c r="AKQ342"/>
      <c r="AKR342"/>
      <c r="AKS342"/>
      <c r="AKT342"/>
      <c r="AKU342"/>
      <c r="AKV342"/>
      <c r="AKW342"/>
      <c r="AKX342"/>
      <c r="AKY342"/>
      <c r="AKZ342"/>
      <c r="ALA342"/>
      <c r="ALB342"/>
      <c r="ALC342"/>
      <c r="ALD342"/>
      <c r="ALE342"/>
      <c r="ALF342"/>
      <c r="ALG342"/>
      <c r="ALH342"/>
      <c r="ALI342"/>
      <c r="ALJ342"/>
      <c r="ALK342"/>
      <c r="ALL342"/>
      <c r="ALM342"/>
      <c r="ALN342"/>
      <c r="ALO342"/>
      <c r="ALP342"/>
      <c r="ALQ342"/>
      <c r="ALR342"/>
      <c r="ALS342"/>
      <c r="ALT342"/>
      <c r="ALU342"/>
      <c r="ALV342"/>
      <c r="ALW342"/>
      <c r="ALX342"/>
      <c r="ALY342"/>
      <c r="ALZ342"/>
      <c r="AMA342"/>
      <c r="AMB342"/>
      <c r="AMC342"/>
      <c r="AMD342"/>
      <c r="AME342"/>
      <c r="AMF342"/>
      <c r="AMG342"/>
      <c r="AMH342"/>
      <c r="AMI342"/>
      <c r="AMJ342"/>
      <c r="AMK342"/>
      <c r="AML342"/>
      <c r="AMM342"/>
      <c r="AMN342"/>
      <c r="AMO342"/>
      <c r="AMP342"/>
      <c r="AMQ342"/>
      <c r="AMR342"/>
      <c r="AMS342"/>
      <c r="AMT342"/>
      <c r="AMU342"/>
      <c r="AMV342"/>
      <c r="AMW342"/>
      <c r="AMX342"/>
      <c r="AMY342"/>
      <c r="AMZ342"/>
      <c r="ANA342"/>
      <c r="ANB342"/>
      <c r="ANC342"/>
      <c r="AND342"/>
      <c r="ANE342"/>
      <c r="ANF342"/>
      <c r="ANG342"/>
      <c r="ANH342"/>
      <c r="ANI342"/>
      <c r="ANJ342"/>
      <c r="ANK342"/>
      <c r="ANL342"/>
      <c r="ANM342"/>
      <c r="ANN342"/>
      <c r="ANO342"/>
      <c r="ANP342"/>
      <c r="ANQ342"/>
      <c r="ANR342"/>
      <c r="ANS342"/>
      <c r="ANT342"/>
      <c r="ANU342"/>
      <c r="ANV342"/>
      <c r="ANW342"/>
      <c r="ANX342"/>
      <c r="ANY342"/>
      <c r="ANZ342"/>
      <c r="AOA342"/>
      <c r="AOB342"/>
      <c r="AOC342"/>
      <c r="AOD342"/>
      <c r="AOE342"/>
      <c r="AOF342"/>
      <c r="AOG342"/>
      <c r="AOH342"/>
      <c r="AOI342"/>
      <c r="AOJ342"/>
      <c r="AOK342"/>
      <c r="AOL342"/>
      <c r="AOM342"/>
      <c r="AON342"/>
      <c r="AOO342"/>
      <c r="AOP342"/>
      <c r="AOQ342"/>
      <c r="AOR342"/>
      <c r="AOS342"/>
      <c r="AOT342"/>
      <c r="AOU342"/>
      <c r="AOV342"/>
      <c r="AOW342"/>
      <c r="AOX342"/>
      <c r="AOY342"/>
      <c r="AOZ342"/>
      <c r="APA342"/>
      <c r="APB342"/>
      <c r="APC342"/>
      <c r="APD342"/>
      <c r="APE342"/>
      <c r="APF342"/>
      <c r="APG342"/>
      <c r="APH342"/>
      <c r="API342"/>
      <c r="APJ342"/>
      <c r="APK342"/>
      <c r="APL342"/>
      <c r="APM342"/>
      <c r="APN342"/>
      <c r="APO342"/>
      <c r="APP342"/>
      <c r="APQ342"/>
      <c r="APR342"/>
      <c r="APS342"/>
      <c r="APT342"/>
      <c r="APU342"/>
      <c r="APV342"/>
      <c r="APW342"/>
      <c r="APX342"/>
      <c r="APY342"/>
      <c r="APZ342"/>
      <c r="AQA342"/>
      <c r="AQB342"/>
      <c r="AQC342"/>
      <c r="AQD342"/>
      <c r="AQE342"/>
      <c r="AQF342"/>
      <c r="AQG342"/>
      <c r="AQH342"/>
      <c r="AQI342"/>
      <c r="AQJ342"/>
      <c r="AQK342"/>
      <c r="AQL342"/>
      <c r="AQM342"/>
      <c r="AQN342"/>
      <c r="AQO342"/>
      <c r="AQP342"/>
      <c r="AQQ342"/>
      <c r="AQR342"/>
      <c r="AQS342"/>
      <c r="AQT342"/>
      <c r="AQU342"/>
      <c r="AQV342"/>
      <c r="AQW342"/>
      <c r="AQX342"/>
      <c r="AQY342"/>
      <c r="AQZ342"/>
      <c r="ARA342"/>
      <c r="ARB342"/>
      <c r="ARC342"/>
      <c r="ARD342"/>
      <c r="ARE342"/>
      <c r="ARF342"/>
      <c r="ARG342"/>
      <c r="ARH342"/>
      <c r="ARI342"/>
      <c r="ARJ342"/>
      <c r="ARK342"/>
      <c r="ARL342"/>
      <c r="ARM342"/>
      <c r="ARN342"/>
      <c r="ARO342"/>
      <c r="ARP342"/>
      <c r="ARQ342"/>
      <c r="ARR342"/>
      <c r="ARS342"/>
      <c r="ART342"/>
      <c r="ARU342"/>
      <c r="ARV342"/>
      <c r="ARW342"/>
      <c r="ARX342"/>
      <c r="ARY342"/>
      <c r="ARZ342"/>
      <c r="ASA342"/>
      <c r="ASB342"/>
      <c r="ASC342"/>
      <c r="ASD342"/>
      <c r="ASE342"/>
      <c r="ASF342"/>
      <c r="ASG342"/>
      <c r="ASH342"/>
      <c r="ASI342"/>
      <c r="ASJ342"/>
      <c r="ASK342"/>
      <c r="ASL342"/>
      <c r="ASM342"/>
      <c r="ASN342"/>
      <c r="ASO342"/>
      <c r="ASP342"/>
      <c r="ASQ342"/>
      <c r="ASR342"/>
      <c r="ASS342"/>
      <c r="AST342"/>
      <c r="ASU342"/>
      <c r="ASV342"/>
      <c r="ASW342"/>
      <c r="ASX342"/>
      <c r="ASY342"/>
      <c r="ASZ342"/>
      <c r="ATA342"/>
      <c r="ATB342"/>
      <c r="ATC342"/>
      <c r="ATD342"/>
      <c r="ATE342"/>
      <c r="ATF342"/>
      <c r="ATG342"/>
      <c r="ATH342"/>
      <c r="ATI342"/>
      <c r="ATJ342"/>
      <c r="ATK342"/>
      <c r="ATL342"/>
      <c r="ATM342"/>
      <c r="ATN342"/>
      <c r="ATO342"/>
      <c r="ATP342"/>
      <c r="ATQ342"/>
      <c r="ATR342"/>
      <c r="ATS342"/>
      <c r="ATT342"/>
      <c r="ATU342"/>
      <c r="ATV342"/>
      <c r="ATW342"/>
      <c r="ATX342"/>
      <c r="ATY342"/>
      <c r="ATZ342"/>
      <c r="AUA342"/>
      <c r="AUB342"/>
      <c r="AUC342"/>
      <c r="AUD342"/>
      <c r="AUE342"/>
      <c r="AUF342"/>
      <c r="AUG342"/>
      <c r="AUH342"/>
      <c r="AUI342"/>
      <c r="AUJ342"/>
      <c r="AUK342"/>
      <c r="AUL342"/>
      <c r="AUM342"/>
      <c r="AUN342"/>
      <c r="AUO342"/>
      <c r="AUP342"/>
      <c r="AUQ342"/>
      <c r="AUR342"/>
      <c r="AUS342"/>
      <c r="AUT342"/>
      <c r="AUU342"/>
      <c r="AUV342"/>
      <c r="AUW342"/>
      <c r="AUX342"/>
      <c r="AUY342"/>
      <c r="AUZ342"/>
      <c r="AVA342"/>
      <c r="AVB342"/>
      <c r="AVC342"/>
      <c r="AVD342"/>
      <c r="AVE342"/>
      <c r="AVF342"/>
      <c r="AVG342"/>
      <c r="AVH342"/>
      <c r="AVI342"/>
      <c r="AVJ342"/>
      <c r="AVK342"/>
      <c r="AVL342"/>
      <c r="AVM342"/>
      <c r="AVN342"/>
      <c r="AVO342"/>
      <c r="AVP342"/>
      <c r="AVQ342"/>
      <c r="AVR342"/>
      <c r="AVS342"/>
      <c r="AVT342"/>
      <c r="AVU342"/>
      <c r="AVV342"/>
      <c r="AVW342"/>
      <c r="AVX342"/>
      <c r="AVY342"/>
      <c r="AVZ342"/>
      <c r="AWA342"/>
      <c r="AWB342"/>
      <c r="AWC342"/>
      <c r="AWD342"/>
      <c r="AWE342"/>
      <c r="AWF342"/>
      <c r="AWG342"/>
      <c r="AWH342"/>
      <c r="AWI342"/>
      <c r="AWJ342"/>
      <c r="AWK342"/>
      <c r="AWL342"/>
      <c r="AWM342"/>
      <c r="AWN342"/>
      <c r="AWO342"/>
      <c r="AWP342"/>
      <c r="AWQ342"/>
      <c r="AWR342"/>
      <c r="AWS342"/>
      <c r="AWT342"/>
      <c r="AWU342"/>
      <c r="AWV342"/>
      <c r="AWW342"/>
      <c r="AWX342"/>
      <c r="AWY342"/>
      <c r="AWZ342"/>
      <c r="AXA342"/>
      <c r="AXB342"/>
      <c r="AXC342"/>
      <c r="AXD342"/>
      <c r="AXE342"/>
      <c r="AXF342"/>
      <c r="AXG342"/>
      <c r="AXH342"/>
      <c r="AXI342"/>
      <c r="AXJ342"/>
      <c r="AXK342"/>
      <c r="AXL342"/>
      <c r="AXM342"/>
      <c r="AXN342"/>
      <c r="AXO342"/>
      <c r="AXP342"/>
      <c r="AXQ342"/>
      <c r="AXR342"/>
      <c r="AXS342"/>
      <c r="AXT342"/>
      <c r="AXU342"/>
      <c r="AXV342"/>
      <c r="AXW342"/>
      <c r="AXX342"/>
      <c r="AXY342"/>
      <c r="AXZ342"/>
      <c r="AYA342"/>
      <c r="AYB342"/>
      <c r="AYC342"/>
      <c r="AYD342"/>
      <c r="AYE342"/>
      <c r="AYF342"/>
      <c r="AYG342"/>
      <c r="AYH342"/>
      <c r="AYI342"/>
      <c r="AYJ342"/>
      <c r="AYK342"/>
      <c r="AYL342"/>
      <c r="AYM342"/>
    </row>
    <row r="343" spans="1:1339" x14ac:dyDescent="0.3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  <c r="AGN343"/>
      <c r="AGO343"/>
      <c r="AGP343"/>
      <c r="AGQ343"/>
      <c r="AGR343"/>
      <c r="AGS343"/>
      <c r="AGT343"/>
      <c r="AGU343"/>
      <c r="AGV343"/>
      <c r="AGW343"/>
      <c r="AGX343"/>
      <c r="AGY343"/>
      <c r="AGZ343"/>
      <c r="AHA343"/>
      <c r="AHB343"/>
      <c r="AHC343"/>
      <c r="AHD343"/>
      <c r="AHE343"/>
      <c r="AHF343"/>
      <c r="AHG343"/>
      <c r="AHH343"/>
      <c r="AHI343"/>
      <c r="AHJ343"/>
      <c r="AHK343"/>
      <c r="AHL343"/>
      <c r="AHM343"/>
      <c r="AHN343"/>
      <c r="AHO343"/>
      <c r="AHP343"/>
      <c r="AHQ343"/>
      <c r="AHR343"/>
      <c r="AHS343"/>
      <c r="AHT343"/>
      <c r="AHU343"/>
      <c r="AHV343"/>
      <c r="AHW343"/>
      <c r="AHX343"/>
      <c r="AHY343"/>
      <c r="AHZ343"/>
      <c r="AIA343"/>
      <c r="AIB343"/>
      <c r="AIC343"/>
      <c r="AID343"/>
      <c r="AIE343"/>
      <c r="AIF343"/>
      <c r="AIG343"/>
      <c r="AIH343"/>
      <c r="AII343"/>
      <c r="AIJ343"/>
      <c r="AIK343"/>
      <c r="AIL343"/>
      <c r="AIM343"/>
      <c r="AIN343"/>
      <c r="AIO343"/>
      <c r="AIP343"/>
      <c r="AIQ343"/>
      <c r="AIR343"/>
      <c r="AIS343"/>
      <c r="AIT343"/>
      <c r="AIU343"/>
      <c r="AIV343"/>
      <c r="AIW343"/>
      <c r="AIX343"/>
      <c r="AIY343"/>
      <c r="AIZ343"/>
      <c r="AJA343"/>
      <c r="AJB343"/>
      <c r="AJC343"/>
      <c r="AJD343"/>
      <c r="AJE343"/>
      <c r="AJF343"/>
      <c r="AJG343"/>
      <c r="AJH343"/>
      <c r="AJI343"/>
      <c r="AJJ343"/>
      <c r="AJK343"/>
      <c r="AJL343"/>
      <c r="AJM343"/>
      <c r="AJN343"/>
      <c r="AJO343"/>
      <c r="AJP343"/>
      <c r="AJQ343"/>
      <c r="AJR343"/>
      <c r="AJS343"/>
      <c r="AJT343"/>
      <c r="AJU343"/>
      <c r="AJV343"/>
      <c r="AJW343"/>
      <c r="AJX343"/>
      <c r="AJY343"/>
      <c r="AJZ343"/>
      <c r="AKA343"/>
      <c r="AKB343"/>
      <c r="AKC343"/>
      <c r="AKD343"/>
      <c r="AKE343"/>
      <c r="AKF343"/>
      <c r="AKG343"/>
      <c r="AKH343"/>
      <c r="AKI343"/>
      <c r="AKJ343"/>
      <c r="AKK343"/>
      <c r="AKL343"/>
      <c r="AKM343"/>
      <c r="AKN343"/>
      <c r="AKO343"/>
      <c r="AKP343"/>
      <c r="AKQ343"/>
      <c r="AKR343"/>
      <c r="AKS343"/>
      <c r="AKT343"/>
      <c r="AKU343"/>
      <c r="AKV343"/>
      <c r="AKW343"/>
      <c r="AKX343"/>
      <c r="AKY343"/>
      <c r="AKZ343"/>
      <c r="ALA343"/>
      <c r="ALB343"/>
      <c r="ALC343"/>
      <c r="ALD343"/>
      <c r="ALE343"/>
      <c r="ALF343"/>
      <c r="ALG343"/>
      <c r="ALH343"/>
      <c r="ALI343"/>
      <c r="ALJ343"/>
      <c r="ALK343"/>
      <c r="ALL343"/>
      <c r="ALM343"/>
      <c r="ALN343"/>
      <c r="ALO343"/>
      <c r="ALP343"/>
      <c r="ALQ343"/>
      <c r="ALR343"/>
      <c r="ALS343"/>
      <c r="ALT343"/>
      <c r="ALU343"/>
      <c r="ALV343"/>
      <c r="ALW343"/>
      <c r="ALX343"/>
      <c r="ALY343"/>
      <c r="ALZ343"/>
      <c r="AMA343"/>
      <c r="AMB343"/>
      <c r="AMC343"/>
      <c r="AMD343"/>
      <c r="AME343"/>
      <c r="AMF343"/>
      <c r="AMG343"/>
      <c r="AMH343"/>
      <c r="AMI343"/>
      <c r="AMJ343"/>
      <c r="AMK343"/>
      <c r="AML343"/>
      <c r="AMM343"/>
      <c r="AMN343"/>
      <c r="AMO343"/>
      <c r="AMP343"/>
      <c r="AMQ343"/>
      <c r="AMR343"/>
      <c r="AMS343"/>
      <c r="AMT343"/>
      <c r="AMU343"/>
      <c r="AMV343"/>
      <c r="AMW343"/>
      <c r="AMX343"/>
      <c r="AMY343"/>
      <c r="AMZ343"/>
      <c r="ANA343"/>
      <c r="ANB343"/>
      <c r="ANC343"/>
      <c r="AND343"/>
      <c r="ANE343"/>
      <c r="ANF343"/>
      <c r="ANG343"/>
      <c r="ANH343"/>
      <c r="ANI343"/>
      <c r="ANJ343"/>
      <c r="ANK343"/>
      <c r="ANL343"/>
      <c r="ANM343"/>
      <c r="ANN343"/>
      <c r="ANO343"/>
      <c r="ANP343"/>
      <c r="ANQ343"/>
      <c r="ANR343"/>
      <c r="ANS343"/>
      <c r="ANT343"/>
      <c r="ANU343"/>
      <c r="ANV343"/>
      <c r="ANW343"/>
      <c r="ANX343"/>
      <c r="ANY343"/>
      <c r="ANZ343"/>
      <c r="AOA343"/>
      <c r="AOB343"/>
      <c r="AOC343"/>
      <c r="AOD343"/>
      <c r="AOE343"/>
      <c r="AOF343"/>
      <c r="AOG343"/>
      <c r="AOH343"/>
      <c r="AOI343"/>
      <c r="AOJ343"/>
      <c r="AOK343"/>
      <c r="AOL343"/>
      <c r="AOM343"/>
      <c r="AON343"/>
      <c r="AOO343"/>
      <c r="AOP343"/>
      <c r="AOQ343"/>
      <c r="AOR343"/>
      <c r="AOS343"/>
      <c r="AOT343"/>
      <c r="AOU343"/>
      <c r="AOV343"/>
      <c r="AOW343"/>
      <c r="AOX343"/>
      <c r="AOY343"/>
      <c r="AOZ343"/>
      <c r="APA343"/>
      <c r="APB343"/>
      <c r="APC343"/>
      <c r="APD343"/>
      <c r="APE343"/>
      <c r="APF343"/>
      <c r="APG343"/>
      <c r="APH343"/>
      <c r="API343"/>
      <c r="APJ343"/>
      <c r="APK343"/>
      <c r="APL343"/>
      <c r="APM343"/>
      <c r="APN343"/>
      <c r="APO343"/>
      <c r="APP343"/>
      <c r="APQ343"/>
      <c r="APR343"/>
      <c r="APS343"/>
      <c r="APT343"/>
      <c r="APU343"/>
      <c r="APV343"/>
      <c r="APW343"/>
      <c r="APX343"/>
      <c r="APY343"/>
      <c r="APZ343"/>
      <c r="AQA343"/>
      <c r="AQB343"/>
      <c r="AQC343"/>
      <c r="AQD343"/>
      <c r="AQE343"/>
      <c r="AQF343"/>
      <c r="AQG343"/>
      <c r="AQH343"/>
      <c r="AQI343"/>
      <c r="AQJ343"/>
      <c r="AQK343"/>
      <c r="AQL343"/>
      <c r="AQM343"/>
      <c r="AQN343"/>
      <c r="AQO343"/>
      <c r="AQP343"/>
      <c r="AQQ343"/>
      <c r="AQR343"/>
      <c r="AQS343"/>
      <c r="AQT343"/>
      <c r="AQU343"/>
      <c r="AQV343"/>
      <c r="AQW343"/>
      <c r="AQX343"/>
      <c r="AQY343"/>
      <c r="AQZ343"/>
      <c r="ARA343"/>
      <c r="ARB343"/>
      <c r="ARC343"/>
      <c r="ARD343"/>
      <c r="ARE343"/>
      <c r="ARF343"/>
      <c r="ARG343"/>
      <c r="ARH343"/>
      <c r="ARI343"/>
      <c r="ARJ343"/>
      <c r="ARK343"/>
      <c r="ARL343"/>
      <c r="ARM343"/>
      <c r="ARN343"/>
      <c r="ARO343"/>
      <c r="ARP343"/>
      <c r="ARQ343"/>
      <c r="ARR343"/>
      <c r="ARS343"/>
      <c r="ART343"/>
      <c r="ARU343"/>
      <c r="ARV343"/>
      <c r="ARW343"/>
      <c r="ARX343"/>
      <c r="ARY343"/>
      <c r="ARZ343"/>
      <c r="ASA343"/>
      <c r="ASB343"/>
      <c r="ASC343"/>
      <c r="ASD343"/>
      <c r="ASE343"/>
      <c r="ASF343"/>
      <c r="ASG343"/>
      <c r="ASH343"/>
      <c r="ASI343"/>
      <c r="ASJ343"/>
      <c r="ASK343"/>
      <c r="ASL343"/>
      <c r="ASM343"/>
      <c r="ASN343"/>
      <c r="ASO343"/>
      <c r="ASP343"/>
      <c r="ASQ343"/>
      <c r="ASR343"/>
      <c r="ASS343"/>
      <c r="AST343"/>
      <c r="ASU343"/>
      <c r="ASV343"/>
      <c r="ASW343"/>
      <c r="ASX343"/>
      <c r="ASY343"/>
      <c r="ASZ343"/>
      <c r="ATA343"/>
      <c r="ATB343"/>
      <c r="ATC343"/>
      <c r="ATD343"/>
      <c r="ATE343"/>
      <c r="ATF343"/>
      <c r="ATG343"/>
      <c r="ATH343"/>
      <c r="ATI343"/>
      <c r="ATJ343"/>
      <c r="ATK343"/>
      <c r="ATL343"/>
      <c r="ATM343"/>
      <c r="ATN343"/>
      <c r="ATO343"/>
      <c r="ATP343"/>
      <c r="ATQ343"/>
      <c r="ATR343"/>
      <c r="ATS343"/>
      <c r="ATT343"/>
      <c r="ATU343"/>
      <c r="ATV343"/>
      <c r="ATW343"/>
      <c r="ATX343"/>
      <c r="ATY343"/>
      <c r="ATZ343"/>
      <c r="AUA343"/>
      <c r="AUB343"/>
      <c r="AUC343"/>
      <c r="AUD343"/>
      <c r="AUE343"/>
      <c r="AUF343"/>
      <c r="AUG343"/>
      <c r="AUH343"/>
      <c r="AUI343"/>
      <c r="AUJ343"/>
      <c r="AUK343"/>
      <c r="AUL343"/>
      <c r="AUM343"/>
      <c r="AUN343"/>
      <c r="AUO343"/>
      <c r="AUP343"/>
      <c r="AUQ343"/>
      <c r="AUR343"/>
      <c r="AUS343"/>
      <c r="AUT343"/>
      <c r="AUU343"/>
      <c r="AUV343"/>
      <c r="AUW343"/>
      <c r="AUX343"/>
      <c r="AUY343"/>
      <c r="AUZ343"/>
      <c r="AVA343"/>
      <c r="AVB343"/>
      <c r="AVC343"/>
      <c r="AVD343"/>
      <c r="AVE343"/>
      <c r="AVF343"/>
      <c r="AVG343"/>
      <c r="AVH343"/>
      <c r="AVI343"/>
      <c r="AVJ343"/>
      <c r="AVK343"/>
      <c r="AVL343"/>
      <c r="AVM343"/>
      <c r="AVN343"/>
      <c r="AVO343"/>
      <c r="AVP343"/>
      <c r="AVQ343"/>
      <c r="AVR343"/>
      <c r="AVS343"/>
      <c r="AVT343"/>
      <c r="AVU343"/>
      <c r="AVV343"/>
      <c r="AVW343"/>
      <c r="AVX343"/>
      <c r="AVY343"/>
      <c r="AVZ343"/>
      <c r="AWA343"/>
      <c r="AWB343"/>
      <c r="AWC343"/>
      <c r="AWD343"/>
      <c r="AWE343"/>
      <c r="AWF343"/>
      <c r="AWG343"/>
      <c r="AWH343"/>
      <c r="AWI343"/>
      <c r="AWJ343"/>
      <c r="AWK343"/>
      <c r="AWL343"/>
      <c r="AWM343"/>
      <c r="AWN343"/>
      <c r="AWO343"/>
      <c r="AWP343"/>
      <c r="AWQ343"/>
      <c r="AWR343"/>
      <c r="AWS343"/>
      <c r="AWT343"/>
      <c r="AWU343"/>
      <c r="AWV343"/>
      <c r="AWW343"/>
      <c r="AWX343"/>
      <c r="AWY343"/>
      <c r="AWZ343"/>
      <c r="AXA343"/>
      <c r="AXB343"/>
      <c r="AXC343"/>
      <c r="AXD343"/>
      <c r="AXE343"/>
      <c r="AXF343"/>
      <c r="AXG343"/>
      <c r="AXH343"/>
      <c r="AXI343"/>
      <c r="AXJ343"/>
      <c r="AXK343"/>
      <c r="AXL343"/>
      <c r="AXM343"/>
      <c r="AXN343"/>
      <c r="AXO343"/>
      <c r="AXP343"/>
      <c r="AXQ343"/>
      <c r="AXR343"/>
      <c r="AXS343"/>
      <c r="AXT343"/>
      <c r="AXU343"/>
      <c r="AXV343"/>
      <c r="AXW343"/>
      <c r="AXX343"/>
      <c r="AXY343"/>
      <c r="AXZ343"/>
      <c r="AYA343"/>
      <c r="AYB343"/>
      <c r="AYC343"/>
      <c r="AYD343"/>
      <c r="AYE343"/>
      <c r="AYF343"/>
      <c r="AYG343"/>
      <c r="AYH343"/>
      <c r="AYI343"/>
      <c r="AYJ343"/>
      <c r="AYK343"/>
      <c r="AYL343"/>
      <c r="AYM343"/>
    </row>
    <row r="344" spans="1:1339" x14ac:dyDescent="0.3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  <c r="AGN344"/>
      <c r="AGO344"/>
      <c r="AGP344"/>
      <c r="AGQ344"/>
      <c r="AGR344"/>
      <c r="AGS344"/>
      <c r="AGT344"/>
      <c r="AGU344"/>
      <c r="AGV344"/>
      <c r="AGW344"/>
      <c r="AGX344"/>
      <c r="AGY344"/>
      <c r="AGZ344"/>
      <c r="AHA344"/>
      <c r="AHB344"/>
      <c r="AHC344"/>
      <c r="AHD344"/>
      <c r="AHE344"/>
      <c r="AHF344"/>
      <c r="AHG344"/>
      <c r="AHH344"/>
      <c r="AHI344"/>
      <c r="AHJ344"/>
      <c r="AHK344"/>
      <c r="AHL344"/>
      <c r="AHM344"/>
      <c r="AHN344"/>
      <c r="AHO344"/>
      <c r="AHP344"/>
      <c r="AHQ344"/>
      <c r="AHR344"/>
      <c r="AHS344"/>
      <c r="AHT344"/>
      <c r="AHU344"/>
      <c r="AHV344"/>
      <c r="AHW344"/>
      <c r="AHX344"/>
      <c r="AHY344"/>
      <c r="AHZ344"/>
      <c r="AIA344"/>
      <c r="AIB344"/>
      <c r="AIC344"/>
      <c r="AID344"/>
      <c r="AIE344"/>
      <c r="AIF344"/>
      <c r="AIG344"/>
      <c r="AIH344"/>
      <c r="AII344"/>
      <c r="AIJ344"/>
      <c r="AIK344"/>
      <c r="AIL344"/>
      <c r="AIM344"/>
      <c r="AIN344"/>
      <c r="AIO344"/>
      <c r="AIP344"/>
      <c r="AIQ344"/>
      <c r="AIR344"/>
      <c r="AIS344"/>
      <c r="AIT344"/>
      <c r="AIU344"/>
      <c r="AIV344"/>
      <c r="AIW344"/>
      <c r="AIX344"/>
      <c r="AIY344"/>
      <c r="AIZ344"/>
      <c r="AJA344"/>
      <c r="AJB344"/>
      <c r="AJC344"/>
      <c r="AJD344"/>
      <c r="AJE344"/>
      <c r="AJF344"/>
      <c r="AJG344"/>
      <c r="AJH344"/>
      <c r="AJI344"/>
      <c r="AJJ344"/>
      <c r="AJK344"/>
      <c r="AJL344"/>
      <c r="AJM344"/>
      <c r="AJN344"/>
      <c r="AJO344"/>
      <c r="AJP344"/>
      <c r="AJQ344"/>
      <c r="AJR344"/>
      <c r="AJS344"/>
      <c r="AJT344"/>
      <c r="AJU344"/>
      <c r="AJV344"/>
      <c r="AJW344"/>
      <c r="AJX344"/>
      <c r="AJY344"/>
      <c r="AJZ344"/>
      <c r="AKA344"/>
      <c r="AKB344"/>
      <c r="AKC344"/>
      <c r="AKD344"/>
      <c r="AKE344"/>
      <c r="AKF344"/>
      <c r="AKG344"/>
      <c r="AKH344"/>
      <c r="AKI344"/>
      <c r="AKJ344"/>
      <c r="AKK344"/>
      <c r="AKL344"/>
      <c r="AKM344"/>
      <c r="AKN344"/>
      <c r="AKO344"/>
      <c r="AKP344"/>
      <c r="AKQ344"/>
      <c r="AKR344"/>
      <c r="AKS344"/>
      <c r="AKT344"/>
      <c r="AKU344"/>
      <c r="AKV344"/>
      <c r="AKW344"/>
      <c r="AKX344"/>
      <c r="AKY344"/>
      <c r="AKZ344"/>
      <c r="ALA344"/>
      <c r="ALB344"/>
      <c r="ALC344"/>
      <c r="ALD344"/>
      <c r="ALE344"/>
      <c r="ALF344"/>
      <c r="ALG344"/>
      <c r="ALH344"/>
      <c r="ALI344"/>
      <c r="ALJ344"/>
      <c r="ALK344"/>
      <c r="ALL344"/>
      <c r="ALM344"/>
      <c r="ALN344"/>
      <c r="ALO344"/>
      <c r="ALP344"/>
      <c r="ALQ344"/>
      <c r="ALR344"/>
      <c r="ALS344"/>
      <c r="ALT344"/>
      <c r="ALU344"/>
      <c r="ALV344"/>
      <c r="ALW344"/>
      <c r="ALX344"/>
      <c r="ALY344"/>
      <c r="ALZ344"/>
      <c r="AMA344"/>
      <c r="AMB344"/>
      <c r="AMC344"/>
      <c r="AMD344"/>
      <c r="AME344"/>
      <c r="AMF344"/>
      <c r="AMG344"/>
      <c r="AMH344"/>
      <c r="AMI344"/>
      <c r="AMJ344"/>
      <c r="AMK344"/>
      <c r="AML344"/>
      <c r="AMM344"/>
      <c r="AMN344"/>
      <c r="AMO344"/>
      <c r="AMP344"/>
      <c r="AMQ344"/>
      <c r="AMR344"/>
      <c r="AMS344"/>
      <c r="AMT344"/>
      <c r="AMU344"/>
      <c r="AMV344"/>
      <c r="AMW344"/>
      <c r="AMX344"/>
      <c r="AMY344"/>
      <c r="AMZ344"/>
      <c r="ANA344"/>
      <c r="ANB344"/>
      <c r="ANC344"/>
      <c r="AND344"/>
      <c r="ANE344"/>
      <c r="ANF344"/>
      <c r="ANG344"/>
      <c r="ANH344"/>
      <c r="ANI344"/>
      <c r="ANJ344"/>
      <c r="ANK344"/>
      <c r="ANL344"/>
      <c r="ANM344"/>
      <c r="ANN344"/>
      <c r="ANO344"/>
      <c r="ANP344"/>
      <c r="ANQ344"/>
      <c r="ANR344"/>
      <c r="ANS344"/>
      <c r="ANT344"/>
      <c r="ANU344"/>
      <c r="ANV344"/>
      <c r="ANW344"/>
      <c r="ANX344"/>
      <c r="ANY344"/>
      <c r="ANZ344"/>
      <c r="AOA344"/>
      <c r="AOB344"/>
      <c r="AOC344"/>
      <c r="AOD344"/>
      <c r="AOE344"/>
      <c r="AOF344"/>
      <c r="AOG344"/>
      <c r="AOH344"/>
      <c r="AOI344"/>
      <c r="AOJ344"/>
      <c r="AOK344"/>
      <c r="AOL344"/>
      <c r="AOM344"/>
      <c r="AON344"/>
      <c r="AOO344"/>
      <c r="AOP344"/>
      <c r="AOQ344"/>
      <c r="AOR344"/>
      <c r="AOS344"/>
      <c r="AOT344"/>
      <c r="AOU344"/>
      <c r="AOV344"/>
      <c r="AOW344"/>
      <c r="AOX344"/>
      <c r="AOY344"/>
      <c r="AOZ344"/>
      <c r="APA344"/>
      <c r="APB344"/>
      <c r="APC344"/>
      <c r="APD344"/>
      <c r="APE344"/>
      <c r="APF344"/>
      <c r="APG344"/>
      <c r="APH344"/>
      <c r="API344"/>
      <c r="APJ344"/>
      <c r="APK344"/>
      <c r="APL344"/>
      <c r="APM344"/>
      <c r="APN344"/>
      <c r="APO344"/>
      <c r="APP344"/>
      <c r="APQ344"/>
      <c r="APR344"/>
      <c r="APS344"/>
      <c r="APT344"/>
      <c r="APU344"/>
      <c r="APV344"/>
      <c r="APW344"/>
      <c r="APX344"/>
      <c r="APY344"/>
      <c r="APZ344"/>
      <c r="AQA344"/>
      <c r="AQB344"/>
      <c r="AQC344"/>
      <c r="AQD344"/>
      <c r="AQE344"/>
      <c r="AQF344"/>
      <c r="AQG344"/>
      <c r="AQH344"/>
      <c r="AQI344"/>
      <c r="AQJ344"/>
      <c r="AQK344"/>
      <c r="AQL344"/>
      <c r="AQM344"/>
      <c r="AQN344"/>
      <c r="AQO344"/>
      <c r="AQP344"/>
      <c r="AQQ344"/>
      <c r="AQR344"/>
      <c r="AQS344"/>
      <c r="AQT344"/>
      <c r="AQU344"/>
      <c r="AQV344"/>
      <c r="AQW344"/>
      <c r="AQX344"/>
      <c r="AQY344"/>
      <c r="AQZ344"/>
      <c r="ARA344"/>
      <c r="ARB344"/>
      <c r="ARC344"/>
      <c r="ARD344"/>
      <c r="ARE344"/>
      <c r="ARF344"/>
      <c r="ARG344"/>
      <c r="ARH344"/>
      <c r="ARI344"/>
      <c r="ARJ344"/>
      <c r="ARK344"/>
      <c r="ARL344"/>
      <c r="ARM344"/>
      <c r="ARN344"/>
      <c r="ARO344"/>
      <c r="ARP344"/>
      <c r="ARQ344"/>
      <c r="ARR344"/>
      <c r="ARS344"/>
      <c r="ART344"/>
      <c r="ARU344"/>
      <c r="ARV344"/>
      <c r="ARW344"/>
      <c r="ARX344"/>
      <c r="ARY344"/>
      <c r="ARZ344"/>
      <c r="ASA344"/>
      <c r="ASB344"/>
      <c r="ASC344"/>
      <c r="ASD344"/>
      <c r="ASE344"/>
      <c r="ASF344"/>
      <c r="ASG344"/>
      <c r="ASH344"/>
      <c r="ASI344"/>
      <c r="ASJ344"/>
      <c r="ASK344"/>
      <c r="ASL344"/>
      <c r="ASM344"/>
      <c r="ASN344"/>
      <c r="ASO344"/>
      <c r="ASP344"/>
      <c r="ASQ344"/>
      <c r="ASR344"/>
      <c r="ASS344"/>
      <c r="AST344"/>
      <c r="ASU344"/>
      <c r="ASV344"/>
      <c r="ASW344"/>
      <c r="ASX344"/>
      <c r="ASY344"/>
      <c r="ASZ344"/>
      <c r="ATA344"/>
      <c r="ATB344"/>
      <c r="ATC344"/>
      <c r="ATD344"/>
      <c r="ATE344"/>
      <c r="ATF344"/>
      <c r="ATG344"/>
      <c r="ATH344"/>
      <c r="ATI344"/>
      <c r="ATJ344"/>
      <c r="ATK344"/>
      <c r="ATL344"/>
      <c r="ATM344"/>
      <c r="ATN344"/>
      <c r="ATO344"/>
      <c r="ATP344"/>
      <c r="ATQ344"/>
      <c r="ATR344"/>
      <c r="ATS344"/>
      <c r="ATT344"/>
      <c r="ATU344"/>
      <c r="ATV344"/>
      <c r="ATW344"/>
      <c r="ATX344"/>
      <c r="ATY344"/>
      <c r="ATZ344"/>
      <c r="AUA344"/>
      <c r="AUB344"/>
      <c r="AUC344"/>
      <c r="AUD344"/>
      <c r="AUE344"/>
      <c r="AUF344"/>
      <c r="AUG344"/>
      <c r="AUH344"/>
      <c r="AUI344"/>
      <c r="AUJ344"/>
      <c r="AUK344"/>
      <c r="AUL344"/>
      <c r="AUM344"/>
      <c r="AUN344"/>
      <c r="AUO344"/>
      <c r="AUP344"/>
      <c r="AUQ344"/>
      <c r="AUR344"/>
      <c r="AUS344"/>
      <c r="AUT344"/>
      <c r="AUU344"/>
      <c r="AUV344"/>
      <c r="AUW344"/>
      <c r="AUX344"/>
      <c r="AUY344"/>
      <c r="AUZ344"/>
      <c r="AVA344"/>
      <c r="AVB344"/>
      <c r="AVC344"/>
      <c r="AVD344"/>
      <c r="AVE344"/>
      <c r="AVF344"/>
      <c r="AVG344"/>
      <c r="AVH344"/>
      <c r="AVI344"/>
      <c r="AVJ344"/>
      <c r="AVK344"/>
      <c r="AVL344"/>
      <c r="AVM344"/>
      <c r="AVN344"/>
      <c r="AVO344"/>
      <c r="AVP344"/>
      <c r="AVQ344"/>
      <c r="AVR344"/>
      <c r="AVS344"/>
      <c r="AVT344"/>
      <c r="AVU344"/>
      <c r="AVV344"/>
      <c r="AVW344"/>
      <c r="AVX344"/>
      <c r="AVY344"/>
      <c r="AVZ344"/>
      <c r="AWA344"/>
      <c r="AWB344"/>
      <c r="AWC344"/>
      <c r="AWD344"/>
      <c r="AWE344"/>
      <c r="AWF344"/>
      <c r="AWG344"/>
      <c r="AWH344"/>
      <c r="AWI344"/>
      <c r="AWJ344"/>
      <c r="AWK344"/>
      <c r="AWL344"/>
      <c r="AWM344"/>
      <c r="AWN344"/>
      <c r="AWO344"/>
      <c r="AWP344"/>
      <c r="AWQ344"/>
      <c r="AWR344"/>
      <c r="AWS344"/>
      <c r="AWT344"/>
      <c r="AWU344"/>
      <c r="AWV344"/>
      <c r="AWW344"/>
      <c r="AWX344"/>
      <c r="AWY344"/>
      <c r="AWZ344"/>
      <c r="AXA344"/>
      <c r="AXB344"/>
      <c r="AXC344"/>
      <c r="AXD344"/>
      <c r="AXE344"/>
      <c r="AXF344"/>
      <c r="AXG344"/>
      <c r="AXH344"/>
      <c r="AXI344"/>
      <c r="AXJ344"/>
      <c r="AXK344"/>
      <c r="AXL344"/>
      <c r="AXM344"/>
      <c r="AXN344"/>
      <c r="AXO344"/>
      <c r="AXP344"/>
      <c r="AXQ344"/>
      <c r="AXR344"/>
      <c r="AXS344"/>
      <c r="AXT344"/>
      <c r="AXU344"/>
      <c r="AXV344"/>
      <c r="AXW344"/>
      <c r="AXX344"/>
      <c r="AXY344"/>
      <c r="AXZ344"/>
      <c r="AYA344"/>
      <c r="AYB344"/>
      <c r="AYC344"/>
      <c r="AYD344"/>
      <c r="AYE344"/>
      <c r="AYF344"/>
      <c r="AYG344"/>
      <c r="AYH344"/>
      <c r="AYI344"/>
      <c r="AYJ344"/>
      <c r="AYK344"/>
      <c r="AYL344"/>
      <c r="AYM344"/>
    </row>
    <row r="345" spans="1:1339" x14ac:dyDescent="0.3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  <c r="AGN345"/>
      <c r="AGO345"/>
      <c r="AGP345"/>
      <c r="AGQ345"/>
      <c r="AGR345"/>
      <c r="AGS345"/>
      <c r="AGT345"/>
      <c r="AGU345"/>
      <c r="AGV345"/>
      <c r="AGW345"/>
      <c r="AGX345"/>
      <c r="AGY345"/>
      <c r="AGZ345"/>
      <c r="AHA345"/>
      <c r="AHB345"/>
      <c r="AHC345"/>
      <c r="AHD345"/>
      <c r="AHE345"/>
      <c r="AHF345"/>
      <c r="AHG345"/>
      <c r="AHH345"/>
      <c r="AHI345"/>
      <c r="AHJ345"/>
      <c r="AHK345"/>
      <c r="AHL345"/>
      <c r="AHM345"/>
      <c r="AHN345"/>
      <c r="AHO345"/>
      <c r="AHP345"/>
      <c r="AHQ345"/>
      <c r="AHR345"/>
      <c r="AHS345"/>
      <c r="AHT345"/>
      <c r="AHU345"/>
      <c r="AHV345"/>
      <c r="AHW345"/>
      <c r="AHX345"/>
      <c r="AHY345"/>
      <c r="AHZ345"/>
      <c r="AIA345"/>
      <c r="AIB345"/>
      <c r="AIC345"/>
      <c r="AID345"/>
      <c r="AIE345"/>
      <c r="AIF345"/>
      <c r="AIG345"/>
      <c r="AIH345"/>
      <c r="AII345"/>
      <c r="AIJ345"/>
      <c r="AIK345"/>
      <c r="AIL345"/>
      <c r="AIM345"/>
      <c r="AIN345"/>
      <c r="AIO345"/>
      <c r="AIP345"/>
      <c r="AIQ345"/>
      <c r="AIR345"/>
      <c r="AIS345"/>
      <c r="AIT345"/>
      <c r="AIU345"/>
      <c r="AIV345"/>
      <c r="AIW345"/>
      <c r="AIX345"/>
      <c r="AIY345"/>
      <c r="AIZ345"/>
      <c r="AJA345"/>
      <c r="AJB345"/>
      <c r="AJC345"/>
      <c r="AJD345"/>
      <c r="AJE345"/>
      <c r="AJF345"/>
      <c r="AJG345"/>
      <c r="AJH345"/>
      <c r="AJI345"/>
      <c r="AJJ345"/>
      <c r="AJK345"/>
      <c r="AJL345"/>
      <c r="AJM345"/>
      <c r="AJN345"/>
      <c r="AJO345"/>
      <c r="AJP345"/>
      <c r="AJQ345"/>
      <c r="AJR345"/>
      <c r="AJS345"/>
      <c r="AJT345"/>
      <c r="AJU345"/>
      <c r="AJV345"/>
      <c r="AJW345"/>
      <c r="AJX345"/>
      <c r="AJY345"/>
      <c r="AJZ345"/>
      <c r="AKA345"/>
      <c r="AKB345"/>
      <c r="AKC345"/>
      <c r="AKD345"/>
      <c r="AKE345"/>
      <c r="AKF345"/>
      <c r="AKG345"/>
      <c r="AKH345"/>
      <c r="AKI345"/>
      <c r="AKJ345"/>
      <c r="AKK345"/>
      <c r="AKL345"/>
      <c r="AKM345"/>
      <c r="AKN345"/>
      <c r="AKO345"/>
      <c r="AKP345"/>
      <c r="AKQ345"/>
      <c r="AKR345"/>
      <c r="AKS345"/>
      <c r="AKT345"/>
      <c r="AKU345"/>
      <c r="AKV345"/>
      <c r="AKW345"/>
      <c r="AKX345"/>
      <c r="AKY345"/>
      <c r="AKZ345"/>
      <c r="ALA345"/>
      <c r="ALB345"/>
      <c r="ALC345"/>
      <c r="ALD345"/>
      <c r="ALE345"/>
      <c r="ALF345"/>
      <c r="ALG345"/>
      <c r="ALH345"/>
      <c r="ALI345"/>
      <c r="ALJ345"/>
      <c r="ALK345"/>
      <c r="ALL345"/>
      <c r="ALM345"/>
      <c r="ALN345"/>
      <c r="ALO345"/>
      <c r="ALP345"/>
      <c r="ALQ345"/>
      <c r="ALR345"/>
      <c r="ALS345"/>
      <c r="ALT345"/>
      <c r="ALU345"/>
      <c r="ALV345"/>
      <c r="ALW345"/>
      <c r="ALX345"/>
      <c r="ALY345"/>
      <c r="ALZ345"/>
      <c r="AMA345"/>
      <c r="AMB345"/>
      <c r="AMC345"/>
      <c r="AMD345"/>
      <c r="AME345"/>
      <c r="AMF345"/>
      <c r="AMG345"/>
      <c r="AMH345"/>
      <c r="AMI345"/>
      <c r="AMJ345"/>
      <c r="AMK345"/>
      <c r="AML345"/>
      <c r="AMM345"/>
      <c r="AMN345"/>
      <c r="AMO345"/>
      <c r="AMP345"/>
      <c r="AMQ345"/>
      <c r="AMR345"/>
      <c r="AMS345"/>
      <c r="AMT345"/>
      <c r="AMU345"/>
      <c r="AMV345"/>
      <c r="AMW345"/>
      <c r="AMX345"/>
      <c r="AMY345"/>
      <c r="AMZ345"/>
      <c r="ANA345"/>
      <c r="ANB345"/>
      <c r="ANC345"/>
      <c r="AND345"/>
      <c r="ANE345"/>
      <c r="ANF345"/>
      <c r="ANG345"/>
      <c r="ANH345"/>
      <c r="ANI345"/>
      <c r="ANJ345"/>
      <c r="ANK345"/>
      <c r="ANL345"/>
      <c r="ANM345"/>
      <c r="ANN345"/>
      <c r="ANO345"/>
      <c r="ANP345"/>
      <c r="ANQ345"/>
      <c r="ANR345"/>
      <c r="ANS345"/>
      <c r="ANT345"/>
      <c r="ANU345"/>
      <c r="ANV345"/>
      <c r="ANW345"/>
      <c r="ANX345"/>
      <c r="ANY345"/>
      <c r="ANZ345"/>
      <c r="AOA345"/>
      <c r="AOB345"/>
      <c r="AOC345"/>
      <c r="AOD345"/>
      <c r="AOE345"/>
      <c r="AOF345"/>
      <c r="AOG345"/>
      <c r="AOH345"/>
      <c r="AOI345"/>
      <c r="AOJ345"/>
      <c r="AOK345"/>
      <c r="AOL345"/>
      <c r="AOM345"/>
      <c r="AON345"/>
      <c r="AOO345"/>
      <c r="AOP345"/>
      <c r="AOQ345"/>
      <c r="AOR345"/>
      <c r="AOS345"/>
      <c r="AOT345"/>
      <c r="AOU345"/>
      <c r="AOV345"/>
      <c r="AOW345"/>
      <c r="AOX345"/>
      <c r="AOY345"/>
      <c r="AOZ345"/>
      <c r="APA345"/>
      <c r="APB345"/>
      <c r="APC345"/>
      <c r="APD345"/>
      <c r="APE345"/>
      <c r="APF345"/>
      <c r="APG345"/>
      <c r="APH345"/>
      <c r="API345"/>
      <c r="APJ345"/>
      <c r="APK345"/>
      <c r="APL345"/>
      <c r="APM345"/>
      <c r="APN345"/>
      <c r="APO345"/>
      <c r="APP345"/>
      <c r="APQ345"/>
      <c r="APR345"/>
      <c r="APS345"/>
      <c r="APT345"/>
      <c r="APU345"/>
      <c r="APV345"/>
      <c r="APW345"/>
      <c r="APX345"/>
      <c r="APY345"/>
      <c r="APZ345"/>
      <c r="AQA345"/>
      <c r="AQB345"/>
      <c r="AQC345"/>
      <c r="AQD345"/>
      <c r="AQE345"/>
      <c r="AQF345"/>
      <c r="AQG345"/>
      <c r="AQH345"/>
      <c r="AQI345"/>
      <c r="AQJ345"/>
      <c r="AQK345"/>
      <c r="AQL345"/>
      <c r="AQM345"/>
      <c r="AQN345"/>
      <c r="AQO345"/>
      <c r="AQP345"/>
      <c r="AQQ345"/>
      <c r="AQR345"/>
      <c r="AQS345"/>
      <c r="AQT345"/>
      <c r="AQU345"/>
      <c r="AQV345"/>
      <c r="AQW345"/>
      <c r="AQX345"/>
      <c r="AQY345"/>
      <c r="AQZ345"/>
      <c r="ARA345"/>
      <c r="ARB345"/>
      <c r="ARC345"/>
      <c r="ARD345"/>
      <c r="ARE345"/>
      <c r="ARF345"/>
      <c r="ARG345"/>
      <c r="ARH345"/>
      <c r="ARI345"/>
      <c r="ARJ345"/>
      <c r="ARK345"/>
      <c r="ARL345"/>
      <c r="ARM345"/>
      <c r="ARN345"/>
      <c r="ARO345"/>
      <c r="ARP345"/>
      <c r="ARQ345"/>
      <c r="ARR345"/>
      <c r="ARS345"/>
      <c r="ART345"/>
      <c r="ARU345"/>
      <c r="ARV345"/>
      <c r="ARW345"/>
      <c r="ARX345"/>
      <c r="ARY345"/>
      <c r="ARZ345"/>
      <c r="ASA345"/>
      <c r="ASB345"/>
      <c r="ASC345"/>
      <c r="ASD345"/>
      <c r="ASE345"/>
      <c r="ASF345"/>
      <c r="ASG345"/>
      <c r="ASH345"/>
      <c r="ASI345"/>
      <c r="ASJ345"/>
      <c r="ASK345"/>
      <c r="ASL345"/>
      <c r="ASM345"/>
      <c r="ASN345"/>
      <c r="ASO345"/>
      <c r="ASP345"/>
      <c r="ASQ345"/>
      <c r="ASR345"/>
      <c r="ASS345"/>
      <c r="AST345"/>
      <c r="ASU345"/>
      <c r="ASV345"/>
      <c r="ASW345"/>
      <c r="ASX345"/>
      <c r="ASY345"/>
      <c r="ASZ345"/>
      <c r="ATA345"/>
      <c r="ATB345"/>
      <c r="ATC345"/>
      <c r="ATD345"/>
      <c r="ATE345"/>
      <c r="ATF345"/>
      <c r="ATG345"/>
      <c r="ATH345"/>
      <c r="ATI345"/>
      <c r="ATJ345"/>
      <c r="ATK345"/>
      <c r="ATL345"/>
      <c r="ATM345"/>
      <c r="ATN345"/>
      <c r="ATO345"/>
      <c r="ATP345"/>
      <c r="ATQ345"/>
      <c r="ATR345"/>
      <c r="ATS345"/>
      <c r="ATT345"/>
      <c r="ATU345"/>
      <c r="ATV345"/>
      <c r="ATW345"/>
      <c r="ATX345"/>
      <c r="ATY345"/>
      <c r="ATZ345"/>
      <c r="AUA345"/>
      <c r="AUB345"/>
      <c r="AUC345"/>
      <c r="AUD345"/>
      <c r="AUE345"/>
      <c r="AUF345"/>
      <c r="AUG345"/>
      <c r="AUH345"/>
      <c r="AUI345"/>
      <c r="AUJ345"/>
      <c r="AUK345"/>
      <c r="AUL345"/>
      <c r="AUM345"/>
      <c r="AUN345"/>
      <c r="AUO345"/>
      <c r="AUP345"/>
      <c r="AUQ345"/>
      <c r="AUR345"/>
      <c r="AUS345"/>
      <c r="AUT345"/>
      <c r="AUU345"/>
      <c r="AUV345"/>
      <c r="AUW345"/>
      <c r="AUX345"/>
      <c r="AUY345"/>
      <c r="AUZ345"/>
      <c r="AVA345"/>
      <c r="AVB345"/>
      <c r="AVC345"/>
      <c r="AVD345"/>
      <c r="AVE345"/>
      <c r="AVF345"/>
      <c r="AVG345"/>
      <c r="AVH345"/>
      <c r="AVI345"/>
      <c r="AVJ345"/>
      <c r="AVK345"/>
      <c r="AVL345"/>
      <c r="AVM345"/>
      <c r="AVN345"/>
      <c r="AVO345"/>
      <c r="AVP345"/>
      <c r="AVQ345"/>
      <c r="AVR345"/>
      <c r="AVS345"/>
      <c r="AVT345"/>
      <c r="AVU345"/>
      <c r="AVV345"/>
      <c r="AVW345"/>
      <c r="AVX345"/>
      <c r="AVY345"/>
      <c r="AVZ345"/>
      <c r="AWA345"/>
      <c r="AWB345"/>
      <c r="AWC345"/>
      <c r="AWD345"/>
      <c r="AWE345"/>
      <c r="AWF345"/>
      <c r="AWG345"/>
      <c r="AWH345"/>
      <c r="AWI345"/>
      <c r="AWJ345"/>
      <c r="AWK345"/>
      <c r="AWL345"/>
      <c r="AWM345"/>
      <c r="AWN345"/>
      <c r="AWO345"/>
      <c r="AWP345"/>
      <c r="AWQ345"/>
      <c r="AWR345"/>
      <c r="AWS345"/>
      <c r="AWT345"/>
      <c r="AWU345"/>
      <c r="AWV345"/>
      <c r="AWW345"/>
      <c r="AWX345"/>
      <c r="AWY345"/>
      <c r="AWZ345"/>
      <c r="AXA345"/>
      <c r="AXB345"/>
      <c r="AXC345"/>
      <c r="AXD345"/>
      <c r="AXE345"/>
      <c r="AXF345"/>
      <c r="AXG345"/>
      <c r="AXH345"/>
      <c r="AXI345"/>
      <c r="AXJ345"/>
      <c r="AXK345"/>
      <c r="AXL345"/>
      <c r="AXM345"/>
      <c r="AXN345"/>
      <c r="AXO345"/>
      <c r="AXP345"/>
      <c r="AXQ345"/>
      <c r="AXR345"/>
      <c r="AXS345"/>
      <c r="AXT345"/>
      <c r="AXU345"/>
      <c r="AXV345"/>
      <c r="AXW345"/>
      <c r="AXX345"/>
      <c r="AXY345"/>
      <c r="AXZ345"/>
      <c r="AYA345"/>
      <c r="AYB345"/>
      <c r="AYC345"/>
      <c r="AYD345"/>
      <c r="AYE345"/>
      <c r="AYF345"/>
      <c r="AYG345"/>
      <c r="AYH345"/>
      <c r="AYI345"/>
      <c r="AYJ345"/>
      <c r="AYK345"/>
      <c r="AYL345"/>
      <c r="AYM345"/>
    </row>
    <row r="346" spans="1:1339" x14ac:dyDescent="0.3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  <c r="AGN346"/>
      <c r="AGO346"/>
      <c r="AGP346"/>
      <c r="AGQ346"/>
      <c r="AGR346"/>
      <c r="AGS346"/>
      <c r="AGT346"/>
      <c r="AGU346"/>
      <c r="AGV346"/>
      <c r="AGW346"/>
      <c r="AGX346"/>
      <c r="AGY346"/>
      <c r="AGZ346"/>
      <c r="AHA346"/>
      <c r="AHB346"/>
      <c r="AHC346"/>
      <c r="AHD346"/>
      <c r="AHE346"/>
      <c r="AHF346"/>
      <c r="AHG346"/>
      <c r="AHH346"/>
      <c r="AHI346"/>
      <c r="AHJ346"/>
      <c r="AHK346"/>
      <c r="AHL346"/>
      <c r="AHM346"/>
      <c r="AHN346"/>
      <c r="AHO346"/>
      <c r="AHP346"/>
      <c r="AHQ346"/>
      <c r="AHR346"/>
      <c r="AHS346"/>
      <c r="AHT346"/>
      <c r="AHU346"/>
      <c r="AHV346"/>
      <c r="AHW346"/>
      <c r="AHX346"/>
      <c r="AHY346"/>
      <c r="AHZ346"/>
      <c r="AIA346"/>
      <c r="AIB346"/>
      <c r="AIC346"/>
      <c r="AID346"/>
      <c r="AIE346"/>
      <c r="AIF346"/>
      <c r="AIG346"/>
      <c r="AIH346"/>
      <c r="AII346"/>
      <c r="AIJ346"/>
      <c r="AIK346"/>
      <c r="AIL346"/>
      <c r="AIM346"/>
      <c r="AIN346"/>
      <c r="AIO346"/>
      <c r="AIP346"/>
      <c r="AIQ346"/>
      <c r="AIR346"/>
      <c r="AIS346"/>
      <c r="AIT346"/>
      <c r="AIU346"/>
      <c r="AIV346"/>
      <c r="AIW346"/>
      <c r="AIX346"/>
      <c r="AIY346"/>
      <c r="AIZ346"/>
      <c r="AJA346"/>
      <c r="AJB346"/>
      <c r="AJC346"/>
      <c r="AJD346"/>
      <c r="AJE346"/>
      <c r="AJF346"/>
      <c r="AJG346"/>
      <c r="AJH346"/>
      <c r="AJI346"/>
      <c r="AJJ346"/>
      <c r="AJK346"/>
      <c r="AJL346"/>
      <c r="AJM346"/>
      <c r="AJN346"/>
      <c r="AJO346"/>
      <c r="AJP346"/>
      <c r="AJQ346"/>
      <c r="AJR346"/>
      <c r="AJS346"/>
      <c r="AJT346"/>
      <c r="AJU346"/>
      <c r="AJV346"/>
      <c r="AJW346"/>
      <c r="AJX346"/>
      <c r="AJY346"/>
      <c r="AJZ346"/>
      <c r="AKA346"/>
      <c r="AKB346"/>
      <c r="AKC346"/>
      <c r="AKD346"/>
      <c r="AKE346"/>
      <c r="AKF346"/>
      <c r="AKG346"/>
      <c r="AKH346"/>
      <c r="AKI346"/>
      <c r="AKJ346"/>
      <c r="AKK346"/>
      <c r="AKL346"/>
      <c r="AKM346"/>
      <c r="AKN346"/>
      <c r="AKO346"/>
      <c r="AKP346"/>
      <c r="AKQ346"/>
      <c r="AKR346"/>
      <c r="AKS346"/>
      <c r="AKT346"/>
      <c r="AKU346"/>
      <c r="AKV346"/>
      <c r="AKW346"/>
      <c r="AKX346"/>
      <c r="AKY346"/>
      <c r="AKZ346"/>
      <c r="ALA346"/>
      <c r="ALB346"/>
      <c r="ALC346"/>
      <c r="ALD346"/>
      <c r="ALE346"/>
      <c r="ALF346"/>
      <c r="ALG346"/>
      <c r="ALH346"/>
      <c r="ALI346"/>
      <c r="ALJ346"/>
      <c r="ALK346"/>
      <c r="ALL346"/>
      <c r="ALM346"/>
      <c r="ALN346"/>
      <c r="ALO346"/>
      <c r="ALP346"/>
      <c r="ALQ346"/>
      <c r="ALR346"/>
      <c r="ALS346"/>
      <c r="ALT346"/>
      <c r="ALU346"/>
      <c r="ALV346"/>
      <c r="ALW346"/>
      <c r="ALX346"/>
      <c r="ALY346"/>
      <c r="ALZ346"/>
      <c r="AMA346"/>
      <c r="AMB346"/>
      <c r="AMC346"/>
      <c r="AMD346"/>
      <c r="AME346"/>
      <c r="AMF346"/>
      <c r="AMG346"/>
      <c r="AMH346"/>
      <c r="AMI346"/>
      <c r="AMJ346"/>
      <c r="AMK346"/>
      <c r="AML346"/>
      <c r="AMM346"/>
      <c r="AMN346"/>
      <c r="AMO346"/>
      <c r="AMP346"/>
      <c r="AMQ346"/>
      <c r="AMR346"/>
      <c r="AMS346"/>
      <c r="AMT346"/>
      <c r="AMU346"/>
      <c r="AMV346"/>
      <c r="AMW346"/>
      <c r="AMX346"/>
      <c r="AMY346"/>
      <c r="AMZ346"/>
      <c r="ANA346"/>
      <c r="ANB346"/>
      <c r="ANC346"/>
      <c r="AND346"/>
      <c r="ANE346"/>
      <c r="ANF346"/>
      <c r="ANG346"/>
      <c r="ANH346"/>
      <c r="ANI346"/>
      <c r="ANJ346"/>
      <c r="ANK346"/>
      <c r="ANL346"/>
      <c r="ANM346"/>
      <c r="ANN346"/>
      <c r="ANO346"/>
      <c r="ANP346"/>
      <c r="ANQ346"/>
      <c r="ANR346"/>
      <c r="ANS346"/>
      <c r="ANT346"/>
      <c r="ANU346"/>
      <c r="ANV346"/>
      <c r="ANW346"/>
      <c r="ANX346"/>
      <c r="ANY346"/>
      <c r="ANZ346"/>
      <c r="AOA346"/>
      <c r="AOB346"/>
      <c r="AOC346"/>
      <c r="AOD346"/>
      <c r="AOE346"/>
      <c r="AOF346"/>
      <c r="AOG346"/>
      <c r="AOH346"/>
      <c r="AOI346"/>
      <c r="AOJ346"/>
      <c r="AOK346"/>
      <c r="AOL346"/>
      <c r="AOM346"/>
      <c r="AON346"/>
      <c r="AOO346"/>
      <c r="AOP346"/>
      <c r="AOQ346"/>
      <c r="AOR346"/>
      <c r="AOS346"/>
      <c r="AOT346"/>
      <c r="AOU346"/>
      <c r="AOV346"/>
      <c r="AOW346"/>
      <c r="AOX346"/>
      <c r="AOY346"/>
      <c r="AOZ346"/>
      <c r="APA346"/>
      <c r="APB346"/>
      <c r="APC346"/>
      <c r="APD346"/>
      <c r="APE346"/>
      <c r="APF346"/>
      <c r="APG346"/>
      <c r="APH346"/>
      <c r="API346"/>
      <c r="APJ346"/>
      <c r="APK346"/>
      <c r="APL346"/>
      <c r="APM346"/>
      <c r="APN346"/>
      <c r="APO346"/>
      <c r="APP346"/>
      <c r="APQ346"/>
      <c r="APR346"/>
      <c r="APS346"/>
      <c r="APT346"/>
      <c r="APU346"/>
      <c r="APV346"/>
      <c r="APW346"/>
      <c r="APX346"/>
      <c r="APY346"/>
      <c r="APZ346"/>
      <c r="AQA346"/>
      <c r="AQB346"/>
      <c r="AQC346"/>
      <c r="AQD346"/>
      <c r="AQE346"/>
      <c r="AQF346"/>
      <c r="AQG346"/>
      <c r="AQH346"/>
      <c r="AQI346"/>
      <c r="AQJ346"/>
      <c r="AQK346"/>
      <c r="AQL346"/>
      <c r="AQM346"/>
      <c r="AQN346"/>
      <c r="AQO346"/>
      <c r="AQP346"/>
      <c r="AQQ346"/>
      <c r="AQR346"/>
      <c r="AQS346"/>
      <c r="AQT346"/>
      <c r="AQU346"/>
      <c r="AQV346"/>
      <c r="AQW346"/>
      <c r="AQX346"/>
      <c r="AQY346"/>
      <c r="AQZ346"/>
      <c r="ARA346"/>
      <c r="ARB346"/>
      <c r="ARC346"/>
      <c r="ARD346"/>
      <c r="ARE346"/>
      <c r="ARF346"/>
      <c r="ARG346"/>
      <c r="ARH346"/>
      <c r="ARI346"/>
      <c r="ARJ346"/>
      <c r="ARK346"/>
      <c r="ARL346"/>
      <c r="ARM346"/>
      <c r="ARN346"/>
      <c r="ARO346"/>
      <c r="ARP346"/>
      <c r="ARQ346"/>
      <c r="ARR346"/>
      <c r="ARS346"/>
      <c r="ART346"/>
      <c r="ARU346"/>
      <c r="ARV346"/>
      <c r="ARW346"/>
      <c r="ARX346"/>
      <c r="ARY346"/>
      <c r="ARZ346"/>
      <c r="ASA346"/>
      <c r="ASB346"/>
      <c r="ASC346"/>
      <c r="ASD346"/>
      <c r="ASE346"/>
      <c r="ASF346"/>
      <c r="ASG346"/>
      <c r="ASH346"/>
      <c r="ASI346"/>
      <c r="ASJ346"/>
      <c r="ASK346"/>
      <c r="ASL346"/>
      <c r="ASM346"/>
      <c r="ASN346"/>
      <c r="ASO346"/>
      <c r="ASP346"/>
      <c r="ASQ346"/>
      <c r="ASR346"/>
      <c r="ASS346"/>
      <c r="AST346"/>
      <c r="ASU346"/>
      <c r="ASV346"/>
      <c r="ASW346"/>
      <c r="ASX346"/>
      <c r="ASY346"/>
      <c r="ASZ346"/>
      <c r="ATA346"/>
      <c r="ATB346"/>
      <c r="ATC346"/>
      <c r="ATD346"/>
      <c r="ATE346"/>
      <c r="ATF346"/>
      <c r="ATG346"/>
      <c r="ATH346"/>
      <c r="ATI346"/>
      <c r="ATJ346"/>
      <c r="ATK346"/>
      <c r="ATL346"/>
      <c r="ATM346"/>
      <c r="ATN346"/>
      <c r="ATO346"/>
      <c r="ATP346"/>
      <c r="ATQ346"/>
      <c r="ATR346"/>
      <c r="ATS346"/>
      <c r="ATT346"/>
      <c r="ATU346"/>
      <c r="ATV346"/>
      <c r="ATW346"/>
      <c r="ATX346"/>
      <c r="ATY346"/>
      <c r="ATZ346"/>
      <c r="AUA346"/>
      <c r="AUB346"/>
      <c r="AUC346"/>
      <c r="AUD346"/>
      <c r="AUE346"/>
      <c r="AUF346"/>
      <c r="AUG346"/>
      <c r="AUH346"/>
      <c r="AUI346"/>
      <c r="AUJ346"/>
      <c r="AUK346"/>
      <c r="AUL346"/>
      <c r="AUM346"/>
      <c r="AUN346"/>
      <c r="AUO346"/>
      <c r="AUP346"/>
      <c r="AUQ346"/>
      <c r="AUR346"/>
      <c r="AUS346"/>
      <c r="AUT346"/>
      <c r="AUU346"/>
      <c r="AUV346"/>
      <c r="AUW346"/>
      <c r="AUX346"/>
      <c r="AUY346"/>
      <c r="AUZ346"/>
      <c r="AVA346"/>
      <c r="AVB346"/>
      <c r="AVC346"/>
      <c r="AVD346"/>
      <c r="AVE346"/>
      <c r="AVF346"/>
      <c r="AVG346"/>
      <c r="AVH346"/>
      <c r="AVI346"/>
      <c r="AVJ346"/>
      <c r="AVK346"/>
      <c r="AVL346"/>
      <c r="AVM346"/>
      <c r="AVN346"/>
      <c r="AVO346"/>
      <c r="AVP346"/>
      <c r="AVQ346"/>
      <c r="AVR346"/>
      <c r="AVS346"/>
      <c r="AVT346"/>
      <c r="AVU346"/>
      <c r="AVV346"/>
      <c r="AVW346"/>
      <c r="AVX346"/>
      <c r="AVY346"/>
      <c r="AVZ346"/>
      <c r="AWA346"/>
      <c r="AWB346"/>
      <c r="AWC346"/>
      <c r="AWD346"/>
      <c r="AWE346"/>
      <c r="AWF346"/>
      <c r="AWG346"/>
      <c r="AWH346"/>
      <c r="AWI346"/>
      <c r="AWJ346"/>
      <c r="AWK346"/>
      <c r="AWL346"/>
      <c r="AWM346"/>
      <c r="AWN346"/>
      <c r="AWO346"/>
      <c r="AWP346"/>
      <c r="AWQ346"/>
      <c r="AWR346"/>
      <c r="AWS346"/>
      <c r="AWT346"/>
      <c r="AWU346"/>
      <c r="AWV346"/>
      <c r="AWW346"/>
      <c r="AWX346"/>
      <c r="AWY346"/>
      <c r="AWZ346"/>
      <c r="AXA346"/>
      <c r="AXB346"/>
      <c r="AXC346"/>
      <c r="AXD346"/>
      <c r="AXE346"/>
      <c r="AXF346"/>
      <c r="AXG346"/>
      <c r="AXH346"/>
      <c r="AXI346"/>
      <c r="AXJ346"/>
      <c r="AXK346"/>
      <c r="AXL346"/>
      <c r="AXM346"/>
      <c r="AXN346"/>
      <c r="AXO346"/>
      <c r="AXP346"/>
      <c r="AXQ346"/>
      <c r="AXR346"/>
      <c r="AXS346"/>
      <c r="AXT346"/>
      <c r="AXU346"/>
      <c r="AXV346"/>
      <c r="AXW346"/>
      <c r="AXX346"/>
      <c r="AXY346"/>
      <c r="AXZ346"/>
      <c r="AYA346"/>
      <c r="AYB346"/>
      <c r="AYC346"/>
      <c r="AYD346"/>
      <c r="AYE346"/>
      <c r="AYF346"/>
      <c r="AYG346"/>
      <c r="AYH346"/>
      <c r="AYI346"/>
      <c r="AYJ346"/>
      <c r="AYK346"/>
      <c r="AYL346"/>
      <c r="AYM346"/>
    </row>
    <row r="347" spans="1:1339" x14ac:dyDescent="0.3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  <c r="AGN347"/>
      <c r="AGO347"/>
      <c r="AGP347"/>
      <c r="AGQ347"/>
      <c r="AGR347"/>
      <c r="AGS347"/>
      <c r="AGT347"/>
      <c r="AGU347"/>
      <c r="AGV347"/>
      <c r="AGW347"/>
      <c r="AGX347"/>
      <c r="AGY347"/>
      <c r="AGZ347"/>
      <c r="AHA347"/>
      <c r="AHB347"/>
      <c r="AHC347"/>
      <c r="AHD347"/>
      <c r="AHE347"/>
      <c r="AHF347"/>
      <c r="AHG347"/>
      <c r="AHH347"/>
      <c r="AHI347"/>
      <c r="AHJ347"/>
      <c r="AHK347"/>
      <c r="AHL347"/>
      <c r="AHM347"/>
      <c r="AHN347"/>
      <c r="AHO347"/>
      <c r="AHP347"/>
      <c r="AHQ347"/>
      <c r="AHR347"/>
      <c r="AHS347"/>
      <c r="AHT347"/>
      <c r="AHU347"/>
      <c r="AHV347"/>
      <c r="AHW347"/>
      <c r="AHX347"/>
      <c r="AHY347"/>
      <c r="AHZ347"/>
      <c r="AIA347"/>
      <c r="AIB347"/>
      <c r="AIC347"/>
      <c r="AID347"/>
      <c r="AIE347"/>
      <c r="AIF347"/>
      <c r="AIG347"/>
      <c r="AIH347"/>
      <c r="AII347"/>
      <c r="AIJ347"/>
      <c r="AIK347"/>
      <c r="AIL347"/>
      <c r="AIM347"/>
      <c r="AIN347"/>
      <c r="AIO347"/>
      <c r="AIP347"/>
      <c r="AIQ347"/>
      <c r="AIR347"/>
      <c r="AIS347"/>
      <c r="AIT347"/>
      <c r="AIU347"/>
      <c r="AIV347"/>
      <c r="AIW347"/>
      <c r="AIX347"/>
      <c r="AIY347"/>
      <c r="AIZ347"/>
      <c r="AJA347"/>
      <c r="AJB347"/>
      <c r="AJC347"/>
      <c r="AJD347"/>
      <c r="AJE347"/>
      <c r="AJF347"/>
      <c r="AJG347"/>
      <c r="AJH347"/>
      <c r="AJI347"/>
      <c r="AJJ347"/>
      <c r="AJK347"/>
      <c r="AJL347"/>
      <c r="AJM347"/>
      <c r="AJN347"/>
      <c r="AJO347"/>
      <c r="AJP347"/>
      <c r="AJQ347"/>
      <c r="AJR347"/>
      <c r="AJS347"/>
      <c r="AJT347"/>
      <c r="AJU347"/>
      <c r="AJV347"/>
      <c r="AJW347"/>
      <c r="AJX347"/>
      <c r="AJY347"/>
      <c r="AJZ347"/>
      <c r="AKA347"/>
      <c r="AKB347"/>
      <c r="AKC347"/>
      <c r="AKD347"/>
      <c r="AKE347"/>
      <c r="AKF347"/>
      <c r="AKG347"/>
      <c r="AKH347"/>
      <c r="AKI347"/>
      <c r="AKJ347"/>
      <c r="AKK347"/>
      <c r="AKL347"/>
      <c r="AKM347"/>
      <c r="AKN347"/>
      <c r="AKO347"/>
      <c r="AKP347"/>
      <c r="AKQ347"/>
      <c r="AKR347"/>
      <c r="AKS347"/>
      <c r="AKT347"/>
      <c r="AKU347"/>
      <c r="AKV347"/>
      <c r="AKW347"/>
      <c r="AKX347"/>
      <c r="AKY347"/>
      <c r="AKZ347"/>
      <c r="ALA347"/>
      <c r="ALB347"/>
      <c r="ALC347"/>
      <c r="ALD347"/>
      <c r="ALE347"/>
      <c r="ALF347"/>
      <c r="ALG347"/>
      <c r="ALH347"/>
      <c r="ALI347"/>
      <c r="ALJ347"/>
      <c r="ALK347"/>
      <c r="ALL347"/>
      <c r="ALM347"/>
      <c r="ALN347"/>
      <c r="ALO347"/>
      <c r="ALP347"/>
      <c r="ALQ347"/>
      <c r="ALR347"/>
      <c r="ALS347"/>
      <c r="ALT347"/>
      <c r="ALU347"/>
      <c r="ALV347"/>
      <c r="ALW347"/>
      <c r="ALX347"/>
      <c r="ALY347"/>
      <c r="ALZ347"/>
      <c r="AMA347"/>
      <c r="AMB347"/>
      <c r="AMC347"/>
      <c r="AMD347"/>
      <c r="AME347"/>
      <c r="AMF347"/>
      <c r="AMG347"/>
      <c r="AMH347"/>
      <c r="AMI347"/>
      <c r="AMJ347"/>
      <c r="AMK347"/>
      <c r="AML347"/>
      <c r="AMM347"/>
      <c r="AMN347"/>
      <c r="AMO347"/>
      <c r="AMP347"/>
      <c r="AMQ347"/>
      <c r="AMR347"/>
      <c r="AMS347"/>
      <c r="AMT347"/>
      <c r="AMU347"/>
      <c r="AMV347"/>
      <c r="AMW347"/>
      <c r="AMX347"/>
      <c r="AMY347"/>
      <c r="AMZ347"/>
      <c r="ANA347"/>
      <c r="ANB347"/>
      <c r="ANC347"/>
      <c r="AND347"/>
      <c r="ANE347"/>
      <c r="ANF347"/>
      <c r="ANG347"/>
      <c r="ANH347"/>
      <c r="ANI347"/>
      <c r="ANJ347"/>
      <c r="ANK347"/>
      <c r="ANL347"/>
      <c r="ANM347"/>
      <c r="ANN347"/>
      <c r="ANO347"/>
      <c r="ANP347"/>
      <c r="ANQ347"/>
      <c r="ANR347"/>
      <c r="ANS347"/>
      <c r="ANT347"/>
      <c r="ANU347"/>
      <c r="ANV347"/>
      <c r="ANW347"/>
      <c r="ANX347"/>
      <c r="ANY347"/>
      <c r="ANZ347"/>
      <c r="AOA347"/>
      <c r="AOB347"/>
      <c r="AOC347"/>
      <c r="AOD347"/>
      <c r="AOE347"/>
      <c r="AOF347"/>
      <c r="AOG347"/>
      <c r="AOH347"/>
      <c r="AOI347"/>
      <c r="AOJ347"/>
      <c r="AOK347"/>
      <c r="AOL347"/>
      <c r="AOM347"/>
      <c r="AON347"/>
      <c r="AOO347"/>
      <c r="AOP347"/>
      <c r="AOQ347"/>
      <c r="AOR347"/>
      <c r="AOS347"/>
      <c r="AOT347"/>
      <c r="AOU347"/>
      <c r="AOV347"/>
      <c r="AOW347"/>
      <c r="AOX347"/>
      <c r="AOY347"/>
      <c r="AOZ347"/>
      <c r="APA347"/>
      <c r="APB347"/>
      <c r="APC347"/>
      <c r="APD347"/>
      <c r="APE347"/>
      <c r="APF347"/>
      <c r="APG347"/>
      <c r="APH347"/>
      <c r="API347"/>
      <c r="APJ347"/>
      <c r="APK347"/>
      <c r="APL347"/>
      <c r="APM347"/>
      <c r="APN347"/>
      <c r="APO347"/>
      <c r="APP347"/>
      <c r="APQ347"/>
      <c r="APR347"/>
      <c r="APS347"/>
      <c r="APT347"/>
      <c r="APU347"/>
      <c r="APV347"/>
      <c r="APW347"/>
      <c r="APX347"/>
      <c r="APY347"/>
      <c r="APZ347"/>
      <c r="AQA347"/>
      <c r="AQB347"/>
      <c r="AQC347"/>
      <c r="AQD347"/>
      <c r="AQE347"/>
      <c r="AQF347"/>
      <c r="AQG347"/>
      <c r="AQH347"/>
      <c r="AQI347"/>
      <c r="AQJ347"/>
      <c r="AQK347"/>
      <c r="AQL347"/>
      <c r="AQM347"/>
      <c r="AQN347"/>
      <c r="AQO347"/>
      <c r="AQP347"/>
      <c r="AQQ347"/>
      <c r="AQR347"/>
      <c r="AQS347"/>
      <c r="AQT347"/>
      <c r="AQU347"/>
      <c r="AQV347"/>
      <c r="AQW347"/>
      <c r="AQX347"/>
      <c r="AQY347"/>
      <c r="AQZ347"/>
      <c r="ARA347"/>
      <c r="ARB347"/>
      <c r="ARC347"/>
      <c r="ARD347"/>
      <c r="ARE347"/>
      <c r="ARF347"/>
      <c r="ARG347"/>
      <c r="ARH347"/>
      <c r="ARI347"/>
      <c r="ARJ347"/>
      <c r="ARK347"/>
      <c r="ARL347"/>
      <c r="ARM347"/>
      <c r="ARN347"/>
      <c r="ARO347"/>
      <c r="ARP347"/>
      <c r="ARQ347"/>
      <c r="ARR347"/>
      <c r="ARS347"/>
      <c r="ART347"/>
      <c r="ARU347"/>
      <c r="ARV347"/>
      <c r="ARW347"/>
      <c r="ARX347"/>
      <c r="ARY347"/>
      <c r="ARZ347"/>
      <c r="ASA347"/>
      <c r="ASB347"/>
      <c r="ASC347"/>
      <c r="ASD347"/>
      <c r="ASE347"/>
      <c r="ASF347"/>
      <c r="ASG347"/>
      <c r="ASH347"/>
      <c r="ASI347"/>
      <c r="ASJ347"/>
      <c r="ASK347"/>
      <c r="ASL347"/>
      <c r="ASM347"/>
      <c r="ASN347"/>
      <c r="ASO347"/>
      <c r="ASP347"/>
      <c r="ASQ347"/>
      <c r="ASR347"/>
      <c r="ASS347"/>
      <c r="AST347"/>
      <c r="ASU347"/>
      <c r="ASV347"/>
      <c r="ASW347"/>
      <c r="ASX347"/>
      <c r="ASY347"/>
      <c r="ASZ347"/>
      <c r="ATA347"/>
      <c r="ATB347"/>
      <c r="ATC347"/>
      <c r="ATD347"/>
      <c r="ATE347"/>
      <c r="ATF347"/>
      <c r="ATG347"/>
      <c r="ATH347"/>
      <c r="ATI347"/>
      <c r="ATJ347"/>
      <c r="ATK347"/>
      <c r="ATL347"/>
      <c r="ATM347"/>
      <c r="ATN347"/>
      <c r="ATO347"/>
      <c r="ATP347"/>
      <c r="ATQ347"/>
      <c r="ATR347"/>
      <c r="ATS347"/>
      <c r="ATT347"/>
      <c r="ATU347"/>
      <c r="ATV347"/>
      <c r="ATW347"/>
      <c r="ATX347"/>
      <c r="ATY347"/>
      <c r="ATZ347"/>
      <c r="AUA347"/>
      <c r="AUB347"/>
      <c r="AUC347"/>
      <c r="AUD347"/>
      <c r="AUE347"/>
      <c r="AUF347"/>
      <c r="AUG347"/>
      <c r="AUH347"/>
      <c r="AUI347"/>
      <c r="AUJ347"/>
      <c r="AUK347"/>
      <c r="AUL347"/>
      <c r="AUM347"/>
      <c r="AUN347"/>
      <c r="AUO347"/>
      <c r="AUP347"/>
      <c r="AUQ347"/>
      <c r="AUR347"/>
      <c r="AUS347"/>
      <c r="AUT347"/>
      <c r="AUU347"/>
      <c r="AUV347"/>
      <c r="AUW347"/>
      <c r="AUX347"/>
      <c r="AUY347"/>
      <c r="AUZ347"/>
      <c r="AVA347"/>
      <c r="AVB347"/>
      <c r="AVC347"/>
      <c r="AVD347"/>
      <c r="AVE347"/>
      <c r="AVF347"/>
      <c r="AVG347"/>
      <c r="AVH347"/>
      <c r="AVI347"/>
      <c r="AVJ347"/>
      <c r="AVK347"/>
      <c r="AVL347"/>
      <c r="AVM347"/>
      <c r="AVN347"/>
      <c r="AVO347"/>
      <c r="AVP347"/>
      <c r="AVQ347"/>
      <c r="AVR347"/>
      <c r="AVS347"/>
      <c r="AVT347"/>
      <c r="AVU347"/>
      <c r="AVV347"/>
      <c r="AVW347"/>
      <c r="AVX347"/>
      <c r="AVY347"/>
      <c r="AVZ347"/>
      <c r="AWA347"/>
      <c r="AWB347"/>
      <c r="AWC347"/>
      <c r="AWD347"/>
      <c r="AWE347"/>
      <c r="AWF347"/>
      <c r="AWG347"/>
      <c r="AWH347"/>
      <c r="AWI347"/>
      <c r="AWJ347"/>
      <c r="AWK347"/>
      <c r="AWL347"/>
      <c r="AWM347"/>
      <c r="AWN347"/>
      <c r="AWO347"/>
      <c r="AWP347"/>
      <c r="AWQ347"/>
      <c r="AWR347"/>
      <c r="AWS347"/>
      <c r="AWT347"/>
      <c r="AWU347"/>
      <c r="AWV347"/>
      <c r="AWW347"/>
      <c r="AWX347"/>
      <c r="AWY347"/>
      <c r="AWZ347"/>
      <c r="AXA347"/>
      <c r="AXB347"/>
      <c r="AXC347"/>
      <c r="AXD347"/>
      <c r="AXE347"/>
      <c r="AXF347"/>
      <c r="AXG347"/>
      <c r="AXH347"/>
      <c r="AXI347"/>
      <c r="AXJ347"/>
      <c r="AXK347"/>
      <c r="AXL347"/>
      <c r="AXM347"/>
      <c r="AXN347"/>
      <c r="AXO347"/>
      <c r="AXP347"/>
      <c r="AXQ347"/>
      <c r="AXR347"/>
      <c r="AXS347"/>
      <c r="AXT347"/>
      <c r="AXU347"/>
      <c r="AXV347"/>
      <c r="AXW347"/>
      <c r="AXX347"/>
      <c r="AXY347"/>
      <c r="AXZ347"/>
      <c r="AYA347"/>
      <c r="AYB347"/>
      <c r="AYC347"/>
      <c r="AYD347"/>
      <c r="AYE347"/>
      <c r="AYF347"/>
      <c r="AYG347"/>
      <c r="AYH347"/>
      <c r="AYI347"/>
      <c r="AYJ347"/>
      <c r="AYK347"/>
      <c r="AYL347"/>
      <c r="AYM347"/>
    </row>
    <row r="348" spans="1:1339" x14ac:dyDescent="0.3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  <c r="AGN348"/>
      <c r="AGO348"/>
      <c r="AGP348"/>
      <c r="AGQ348"/>
      <c r="AGR348"/>
      <c r="AGS348"/>
      <c r="AGT348"/>
      <c r="AGU348"/>
      <c r="AGV348"/>
      <c r="AGW348"/>
      <c r="AGX348"/>
      <c r="AGY348"/>
      <c r="AGZ348"/>
      <c r="AHA348"/>
      <c r="AHB348"/>
      <c r="AHC348"/>
      <c r="AHD348"/>
      <c r="AHE348"/>
      <c r="AHF348"/>
      <c r="AHG348"/>
      <c r="AHH348"/>
      <c r="AHI348"/>
      <c r="AHJ348"/>
      <c r="AHK348"/>
      <c r="AHL348"/>
      <c r="AHM348"/>
      <c r="AHN348"/>
      <c r="AHO348"/>
      <c r="AHP348"/>
      <c r="AHQ348"/>
      <c r="AHR348"/>
      <c r="AHS348"/>
      <c r="AHT348"/>
      <c r="AHU348"/>
      <c r="AHV348"/>
      <c r="AHW348"/>
      <c r="AHX348"/>
      <c r="AHY348"/>
      <c r="AHZ348"/>
      <c r="AIA348"/>
      <c r="AIB348"/>
      <c r="AIC348"/>
      <c r="AID348"/>
      <c r="AIE348"/>
      <c r="AIF348"/>
      <c r="AIG348"/>
      <c r="AIH348"/>
      <c r="AII348"/>
      <c r="AIJ348"/>
      <c r="AIK348"/>
      <c r="AIL348"/>
      <c r="AIM348"/>
      <c r="AIN348"/>
      <c r="AIO348"/>
      <c r="AIP348"/>
      <c r="AIQ348"/>
      <c r="AIR348"/>
      <c r="AIS348"/>
      <c r="AIT348"/>
      <c r="AIU348"/>
      <c r="AIV348"/>
      <c r="AIW348"/>
      <c r="AIX348"/>
      <c r="AIY348"/>
      <c r="AIZ348"/>
      <c r="AJA348"/>
      <c r="AJB348"/>
      <c r="AJC348"/>
      <c r="AJD348"/>
      <c r="AJE348"/>
      <c r="AJF348"/>
      <c r="AJG348"/>
      <c r="AJH348"/>
      <c r="AJI348"/>
      <c r="AJJ348"/>
      <c r="AJK348"/>
      <c r="AJL348"/>
      <c r="AJM348"/>
      <c r="AJN348"/>
      <c r="AJO348"/>
      <c r="AJP348"/>
      <c r="AJQ348"/>
      <c r="AJR348"/>
      <c r="AJS348"/>
      <c r="AJT348"/>
      <c r="AJU348"/>
      <c r="AJV348"/>
      <c r="AJW348"/>
      <c r="AJX348"/>
      <c r="AJY348"/>
      <c r="AJZ348"/>
      <c r="AKA348"/>
      <c r="AKB348"/>
      <c r="AKC348"/>
      <c r="AKD348"/>
      <c r="AKE348"/>
      <c r="AKF348"/>
      <c r="AKG348"/>
      <c r="AKH348"/>
      <c r="AKI348"/>
      <c r="AKJ348"/>
      <c r="AKK348"/>
      <c r="AKL348"/>
      <c r="AKM348"/>
      <c r="AKN348"/>
      <c r="AKO348"/>
      <c r="AKP348"/>
      <c r="AKQ348"/>
      <c r="AKR348"/>
      <c r="AKS348"/>
      <c r="AKT348"/>
      <c r="AKU348"/>
      <c r="AKV348"/>
      <c r="AKW348"/>
      <c r="AKX348"/>
      <c r="AKY348"/>
      <c r="AKZ348"/>
      <c r="ALA348"/>
      <c r="ALB348"/>
      <c r="ALC348"/>
      <c r="ALD348"/>
      <c r="ALE348"/>
      <c r="ALF348"/>
      <c r="ALG348"/>
      <c r="ALH348"/>
      <c r="ALI348"/>
      <c r="ALJ348"/>
      <c r="ALK348"/>
      <c r="ALL348"/>
      <c r="ALM348"/>
      <c r="ALN348"/>
      <c r="ALO348"/>
      <c r="ALP348"/>
      <c r="ALQ348"/>
      <c r="ALR348"/>
      <c r="ALS348"/>
      <c r="ALT348"/>
      <c r="ALU348"/>
      <c r="ALV348"/>
      <c r="ALW348"/>
      <c r="ALX348"/>
      <c r="ALY348"/>
      <c r="ALZ348"/>
      <c r="AMA348"/>
      <c r="AMB348"/>
      <c r="AMC348"/>
      <c r="AMD348"/>
      <c r="AME348"/>
      <c r="AMF348"/>
      <c r="AMG348"/>
      <c r="AMH348"/>
      <c r="AMI348"/>
      <c r="AMJ348"/>
      <c r="AMK348"/>
      <c r="AML348"/>
      <c r="AMM348"/>
      <c r="AMN348"/>
      <c r="AMO348"/>
      <c r="AMP348"/>
      <c r="AMQ348"/>
      <c r="AMR348"/>
      <c r="AMS348"/>
      <c r="AMT348"/>
      <c r="AMU348"/>
      <c r="AMV348"/>
      <c r="AMW348"/>
      <c r="AMX348"/>
      <c r="AMY348"/>
      <c r="AMZ348"/>
      <c r="ANA348"/>
      <c r="ANB348"/>
      <c r="ANC348"/>
      <c r="AND348"/>
      <c r="ANE348"/>
      <c r="ANF348"/>
      <c r="ANG348"/>
      <c r="ANH348"/>
      <c r="ANI348"/>
      <c r="ANJ348"/>
      <c r="ANK348"/>
      <c r="ANL348"/>
      <c r="ANM348"/>
      <c r="ANN348"/>
      <c r="ANO348"/>
      <c r="ANP348"/>
      <c r="ANQ348"/>
      <c r="ANR348"/>
      <c r="ANS348"/>
      <c r="ANT348"/>
      <c r="ANU348"/>
      <c r="ANV348"/>
      <c r="ANW348"/>
      <c r="ANX348"/>
      <c r="ANY348"/>
      <c r="ANZ348"/>
      <c r="AOA348"/>
      <c r="AOB348"/>
      <c r="AOC348"/>
      <c r="AOD348"/>
      <c r="AOE348"/>
      <c r="AOF348"/>
      <c r="AOG348"/>
      <c r="AOH348"/>
      <c r="AOI348"/>
      <c r="AOJ348"/>
      <c r="AOK348"/>
      <c r="AOL348"/>
      <c r="AOM348"/>
      <c r="AON348"/>
      <c r="AOO348"/>
      <c r="AOP348"/>
      <c r="AOQ348"/>
      <c r="AOR348"/>
      <c r="AOS348"/>
      <c r="AOT348"/>
      <c r="AOU348"/>
      <c r="AOV348"/>
      <c r="AOW348"/>
      <c r="AOX348"/>
      <c r="AOY348"/>
      <c r="AOZ348"/>
      <c r="APA348"/>
      <c r="APB348"/>
      <c r="APC348"/>
      <c r="APD348"/>
      <c r="APE348"/>
      <c r="APF348"/>
      <c r="APG348"/>
      <c r="APH348"/>
      <c r="API348"/>
      <c r="APJ348"/>
      <c r="APK348"/>
      <c r="APL348"/>
      <c r="APM348"/>
      <c r="APN348"/>
      <c r="APO348"/>
      <c r="APP348"/>
      <c r="APQ348"/>
      <c r="APR348"/>
      <c r="APS348"/>
      <c r="APT348"/>
      <c r="APU348"/>
      <c r="APV348"/>
      <c r="APW348"/>
      <c r="APX348"/>
      <c r="APY348"/>
      <c r="APZ348"/>
      <c r="AQA348"/>
      <c r="AQB348"/>
      <c r="AQC348"/>
      <c r="AQD348"/>
      <c r="AQE348"/>
      <c r="AQF348"/>
      <c r="AQG348"/>
      <c r="AQH348"/>
      <c r="AQI348"/>
      <c r="AQJ348"/>
      <c r="AQK348"/>
      <c r="AQL348"/>
      <c r="AQM348"/>
      <c r="AQN348"/>
      <c r="AQO348"/>
      <c r="AQP348"/>
      <c r="AQQ348"/>
      <c r="AQR348"/>
      <c r="AQS348"/>
      <c r="AQT348"/>
      <c r="AQU348"/>
      <c r="AQV348"/>
      <c r="AQW348"/>
      <c r="AQX348"/>
      <c r="AQY348"/>
      <c r="AQZ348"/>
      <c r="ARA348"/>
      <c r="ARB348"/>
      <c r="ARC348"/>
      <c r="ARD348"/>
      <c r="ARE348"/>
      <c r="ARF348"/>
      <c r="ARG348"/>
      <c r="ARH348"/>
      <c r="ARI348"/>
      <c r="ARJ348"/>
      <c r="ARK348"/>
      <c r="ARL348"/>
      <c r="ARM348"/>
      <c r="ARN348"/>
      <c r="ARO348"/>
      <c r="ARP348"/>
      <c r="ARQ348"/>
      <c r="ARR348"/>
      <c r="ARS348"/>
      <c r="ART348"/>
      <c r="ARU348"/>
      <c r="ARV348"/>
      <c r="ARW348"/>
      <c r="ARX348"/>
      <c r="ARY348"/>
      <c r="ARZ348"/>
      <c r="ASA348"/>
      <c r="ASB348"/>
      <c r="ASC348"/>
      <c r="ASD348"/>
      <c r="ASE348"/>
      <c r="ASF348"/>
      <c r="ASG348"/>
      <c r="ASH348"/>
      <c r="ASI348"/>
      <c r="ASJ348"/>
      <c r="ASK348"/>
      <c r="ASL348"/>
      <c r="ASM348"/>
      <c r="ASN348"/>
      <c r="ASO348"/>
      <c r="ASP348"/>
      <c r="ASQ348"/>
      <c r="ASR348"/>
      <c r="ASS348"/>
      <c r="AST348"/>
      <c r="ASU348"/>
      <c r="ASV348"/>
      <c r="ASW348"/>
      <c r="ASX348"/>
      <c r="ASY348"/>
      <c r="ASZ348"/>
      <c r="ATA348"/>
      <c r="ATB348"/>
      <c r="ATC348"/>
      <c r="ATD348"/>
      <c r="ATE348"/>
      <c r="ATF348"/>
      <c r="ATG348"/>
      <c r="ATH348"/>
      <c r="ATI348"/>
      <c r="ATJ348"/>
      <c r="ATK348"/>
      <c r="ATL348"/>
      <c r="ATM348"/>
      <c r="ATN348"/>
      <c r="ATO348"/>
      <c r="ATP348"/>
      <c r="ATQ348"/>
      <c r="ATR348"/>
      <c r="ATS348"/>
      <c r="ATT348"/>
      <c r="ATU348"/>
      <c r="ATV348"/>
      <c r="ATW348"/>
      <c r="ATX348"/>
      <c r="ATY348"/>
      <c r="ATZ348"/>
      <c r="AUA348"/>
      <c r="AUB348"/>
      <c r="AUC348"/>
      <c r="AUD348"/>
      <c r="AUE348"/>
      <c r="AUF348"/>
      <c r="AUG348"/>
      <c r="AUH348"/>
      <c r="AUI348"/>
      <c r="AUJ348"/>
      <c r="AUK348"/>
      <c r="AUL348"/>
      <c r="AUM348"/>
      <c r="AUN348"/>
      <c r="AUO348"/>
      <c r="AUP348"/>
      <c r="AUQ348"/>
      <c r="AUR348"/>
      <c r="AUS348"/>
      <c r="AUT348"/>
      <c r="AUU348"/>
      <c r="AUV348"/>
      <c r="AUW348"/>
      <c r="AUX348"/>
      <c r="AUY348"/>
      <c r="AUZ348"/>
      <c r="AVA348"/>
      <c r="AVB348"/>
      <c r="AVC348"/>
      <c r="AVD348"/>
      <c r="AVE348"/>
      <c r="AVF348"/>
      <c r="AVG348"/>
      <c r="AVH348"/>
      <c r="AVI348"/>
      <c r="AVJ348"/>
      <c r="AVK348"/>
      <c r="AVL348"/>
      <c r="AVM348"/>
      <c r="AVN348"/>
      <c r="AVO348"/>
      <c r="AVP348"/>
      <c r="AVQ348"/>
      <c r="AVR348"/>
      <c r="AVS348"/>
      <c r="AVT348"/>
      <c r="AVU348"/>
      <c r="AVV348"/>
      <c r="AVW348"/>
      <c r="AVX348"/>
      <c r="AVY348"/>
      <c r="AVZ348"/>
      <c r="AWA348"/>
      <c r="AWB348"/>
      <c r="AWC348"/>
      <c r="AWD348"/>
      <c r="AWE348"/>
      <c r="AWF348"/>
      <c r="AWG348"/>
      <c r="AWH348"/>
      <c r="AWI348"/>
      <c r="AWJ348"/>
      <c r="AWK348"/>
      <c r="AWL348"/>
      <c r="AWM348"/>
      <c r="AWN348"/>
      <c r="AWO348"/>
      <c r="AWP348"/>
      <c r="AWQ348"/>
      <c r="AWR348"/>
      <c r="AWS348"/>
      <c r="AWT348"/>
      <c r="AWU348"/>
      <c r="AWV348"/>
      <c r="AWW348"/>
      <c r="AWX348"/>
      <c r="AWY348"/>
      <c r="AWZ348"/>
      <c r="AXA348"/>
      <c r="AXB348"/>
      <c r="AXC348"/>
      <c r="AXD348"/>
      <c r="AXE348"/>
      <c r="AXF348"/>
      <c r="AXG348"/>
      <c r="AXH348"/>
      <c r="AXI348"/>
      <c r="AXJ348"/>
      <c r="AXK348"/>
      <c r="AXL348"/>
      <c r="AXM348"/>
      <c r="AXN348"/>
      <c r="AXO348"/>
      <c r="AXP348"/>
      <c r="AXQ348"/>
      <c r="AXR348"/>
      <c r="AXS348"/>
      <c r="AXT348"/>
      <c r="AXU348"/>
      <c r="AXV348"/>
      <c r="AXW348"/>
      <c r="AXX348"/>
      <c r="AXY348"/>
      <c r="AXZ348"/>
      <c r="AYA348"/>
      <c r="AYB348"/>
      <c r="AYC348"/>
      <c r="AYD348"/>
      <c r="AYE348"/>
      <c r="AYF348"/>
      <c r="AYG348"/>
      <c r="AYH348"/>
      <c r="AYI348"/>
      <c r="AYJ348"/>
      <c r="AYK348"/>
      <c r="AYL348"/>
      <c r="AYM348"/>
    </row>
    <row r="349" spans="1:1339" x14ac:dyDescent="0.3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  <c r="AGN349"/>
      <c r="AGO349"/>
      <c r="AGP349"/>
      <c r="AGQ349"/>
      <c r="AGR349"/>
      <c r="AGS349"/>
      <c r="AGT349"/>
      <c r="AGU349"/>
      <c r="AGV349"/>
      <c r="AGW349"/>
      <c r="AGX349"/>
      <c r="AGY349"/>
      <c r="AGZ349"/>
      <c r="AHA349"/>
      <c r="AHB349"/>
      <c r="AHC349"/>
      <c r="AHD349"/>
      <c r="AHE349"/>
      <c r="AHF349"/>
      <c r="AHG349"/>
      <c r="AHH349"/>
      <c r="AHI349"/>
      <c r="AHJ349"/>
      <c r="AHK349"/>
      <c r="AHL349"/>
      <c r="AHM349"/>
      <c r="AHN349"/>
      <c r="AHO349"/>
      <c r="AHP349"/>
      <c r="AHQ349"/>
      <c r="AHR349"/>
      <c r="AHS349"/>
      <c r="AHT349"/>
      <c r="AHU349"/>
      <c r="AHV349"/>
      <c r="AHW349"/>
      <c r="AHX349"/>
      <c r="AHY349"/>
      <c r="AHZ349"/>
      <c r="AIA349"/>
      <c r="AIB349"/>
      <c r="AIC349"/>
      <c r="AID349"/>
      <c r="AIE349"/>
      <c r="AIF349"/>
      <c r="AIG349"/>
      <c r="AIH349"/>
      <c r="AII349"/>
      <c r="AIJ349"/>
      <c r="AIK349"/>
      <c r="AIL349"/>
      <c r="AIM349"/>
      <c r="AIN349"/>
      <c r="AIO349"/>
      <c r="AIP349"/>
      <c r="AIQ349"/>
      <c r="AIR349"/>
      <c r="AIS349"/>
      <c r="AIT349"/>
      <c r="AIU349"/>
      <c r="AIV349"/>
      <c r="AIW349"/>
      <c r="AIX349"/>
      <c r="AIY349"/>
      <c r="AIZ349"/>
      <c r="AJA349"/>
      <c r="AJB349"/>
      <c r="AJC349"/>
      <c r="AJD349"/>
      <c r="AJE349"/>
      <c r="AJF349"/>
      <c r="AJG349"/>
      <c r="AJH349"/>
      <c r="AJI349"/>
      <c r="AJJ349"/>
      <c r="AJK349"/>
      <c r="AJL349"/>
      <c r="AJM349"/>
      <c r="AJN349"/>
      <c r="AJO349"/>
      <c r="AJP349"/>
      <c r="AJQ349"/>
      <c r="AJR349"/>
      <c r="AJS349"/>
      <c r="AJT349"/>
      <c r="AJU349"/>
      <c r="AJV349"/>
      <c r="AJW349"/>
      <c r="AJX349"/>
      <c r="AJY349"/>
      <c r="AJZ349"/>
      <c r="AKA349"/>
      <c r="AKB349"/>
      <c r="AKC349"/>
      <c r="AKD349"/>
      <c r="AKE349"/>
      <c r="AKF349"/>
      <c r="AKG349"/>
      <c r="AKH349"/>
      <c r="AKI349"/>
      <c r="AKJ349"/>
      <c r="AKK349"/>
      <c r="AKL349"/>
      <c r="AKM349"/>
      <c r="AKN349"/>
      <c r="AKO349"/>
      <c r="AKP349"/>
      <c r="AKQ349"/>
      <c r="AKR349"/>
      <c r="AKS349"/>
      <c r="AKT349"/>
      <c r="AKU349"/>
      <c r="AKV349"/>
      <c r="AKW349"/>
      <c r="AKX349"/>
      <c r="AKY349"/>
      <c r="AKZ349"/>
      <c r="ALA349"/>
      <c r="ALB349"/>
      <c r="ALC349"/>
      <c r="ALD349"/>
      <c r="ALE349"/>
      <c r="ALF349"/>
      <c r="ALG349"/>
      <c r="ALH349"/>
      <c r="ALI349"/>
      <c r="ALJ349"/>
      <c r="ALK349"/>
      <c r="ALL349"/>
      <c r="ALM349"/>
      <c r="ALN349"/>
      <c r="ALO349"/>
      <c r="ALP349"/>
      <c r="ALQ349"/>
      <c r="ALR349"/>
      <c r="ALS349"/>
      <c r="ALT349"/>
      <c r="ALU349"/>
      <c r="ALV349"/>
      <c r="ALW349"/>
      <c r="ALX349"/>
      <c r="ALY349"/>
      <c r="ALZ349"/>
      <c r="AMA349"/>
      <c r="AMB349"/>
      <c r="AMC349"/>
      <c r="AMD349"/>
      <c r="AME349"/>
      <c r="AMF349"/>
      <c r="AMG349"/>
      <c r="AMH349"/>
      <c r="AMI349"/>
      <c r="AMJ349"/>
      <c r="AMK349"/>
      <c r="AML349"/>
      <c r="AMM349"/>
      <c r="AMN349"/>
      <c r="AMO349"/>
      <c r="AMP349"/>
      <c r="AMQ349"/>
      <c r="AMR349"/>
      <c r="AMS349"/>
      <c r="AMT349"/>
      <c r="AMU349"/>
      <c r="AMV349"/>
      <c r="AMW349"/>
      <c r="AMX349"/>
      <c r="AMY349"/>
      <c r="AMZ349"/>
      <c r="ANA349"/>
      <c r="ANB349"/>
      <c r="ANC349"/>
      <c r="AND349"/>
      <c r="ANE349"/>
      <c r="ANF349"/>
      <c r="ANG349"/>
      <c r="ANH349"/>
      <c r="ANI349"/>
      <c r="ANJ349"/>
      <c r="ANK349"/>
      <c r="ANL349"/>
      <c r="ANM349"/>
      <c r="ANN349"/>
      <c r="ANO349"/>
      <c r="ANP349"/>
      <c r="ANQ349"/>
      <c r="ANR349"/>
      <c r="ANS349"/>
      <c r="ANT349"/>
      <c r="ANU349"/>
      <c r="ANV349"/>
      <c r="ANW349"/>
      <c r="ANX349"/>
      <c r="ANY349"/>
      <c r="ANZ349"/>
      <c r="AOA349"/>
      <c r="AOB349"/>
      <c r="AOC349"/>
      <c r="AOD349"/>
      <c r="AOE349"/>
      <c r="AOF349"/>
      <c r="AOG349"/>
      <c r="AOH349"/>
      <c r="AOI349"/>
      <c r="AOJ349"/>
      <c r="AOK349"/>
      <c r="AOL349"/>
      <c r="AOM349"/>
      <c r="AON349"/>
      <c r="AOO349"/>
      <c r="AOP349"/>
      <c r="AOQ349"/>
      <c r="AOR349"/>
      <c r="AOS349"/>
      <c r="AOT349"/>
      <c r="AOU349"/>
      <c r="AOV349"/>
      <c r="AOW349"/>
      <c r="AOX349"/>
      <c r="AOY349"/>
      <c r="AOZ349"/>
      <c r="APA349"/>
      <c r="APB349"/>
      <c r="APC349"/>
      <c r="APD349"/>
      <c r="APE349"/>
      <c r="APF349"/>
      <c r="APG349"/>
      <c r="APH349"/>
      <c r="API349"/>
      <c r="APJ349"/>
      <c r="APK349"/>
      <c r="APL349"/>
      <c r="APM349"/>
      <c r="APN349"/>
      <c r="APO349"/>
      <c r="APP349"/>
      <c r="APQ349"/>
      <c r="APR349"/>
      <c r="APS349"/>
      <c r="APT349"/>
      <c r="APU349"/>
      <c r="APV349"/>
      <c r="APW349"/>
      <c r="APX349"/>
      <c r="APY349"/>
      <c r="APZ349"/>
      <c r="AQA349"/>
      <c r="AQB349"/>
      <c r="AQC349"/>
      <c r="AQD349"/>
      <c r="AQE349"/>
      <c r="AQF349"/>
      <c r="AQG349"/>
      <c r="AQH349"/>
      <c r="AQI349"/>
      <c r="AQJ349"/>
      <c r="AQK349"/>
      <c r="AQL349"/>
      <c r="AQM349"/>
      <c r="AQN349"/>
      <c r="AQO349"/>
      <c r="AQP349"/>
      <c r="AQQ349"/>
      <c r="AQR349"/>
      <c r="AQS349"/>
      <c r="AQT349"/>
      <c r="AQU349"/>
      <c r="AQV349"/>
      <c r="AQW349"/>
      <c r="AQX349"/>
      <c r="AQY349"/>
      <c r="AQZ349"/>
      <c r="ARA349"/>
      <c r="ARB349"/>
      <c r="ARC349"/>
      <c r="ARD349"/>
      <c r="ARE349"/>
      <c r="ARF349"/>
      <c r="ARG349"/>
      <c r="ARH349"/>
      <c r="ARI349"/>
      <c r="ARJ349"/>
      <c r="ARK349"/>
      <c r="ARL349"/>
      <c r="ARM349"/>
      <c r="ARN349"/>
      <c r="ARO349"/>
      <c r="ARP349"/>
      <c r="ARQ349"/>
      <c r="ARR349"/>
      <c r="ARS349"/>
      <c r="ART349"/>
      <c r="ARU349"/>
      <c r="ARV349"/>
      <c r="ARW349"/>
      <c r="ARX349"/>
      <c r="ARY349"/>
      <c r="ARZ349"/>
      <c r="ASA349"/>
      <c r="ASB349"/>
      <c r="ASC349"/>
      <c r="ASD349"/>
      <c r="ASE349"/>
      <c r="ASF349"/>
      <c r="ASG349"/>
      <c r="ASH349"/>
      <c r="ASI349"/>
      <c r="ASJ349"/>
      <c r="ASK349"/>
      <c r="ASL349"/>
      <c r="ASM349"/>
      <c r="ASN349"/>
      <c r="ASO349"/>
      <c r="ASP349"/>
      <c r="ASQ349"/>
      <c r="ASR349"/>
      <c r="ASS349"/>
      <c r="AST349"/>
      <c r="ASU349"/>
      <c r="ASV349"/>
      <c r="ASW349"/>
      <c r="ASX349"/>
      <c r="ASY349"/>
      <c r="ASZ349"/>
      <c r="ATA349"/>
      <c r="ATB349"/>
      <c r="ATC349"/>
      <c r="ATD349"/>
      <c r="ATE349"/>
      <c r="ATF349"/>
      <c r="ATG349"/>
      <c r="ATH349"/>
      <c r="ATI349"/>
      <c r="ATJ349"/>
      <c r="ATK349"/>
      <c r="ATL349"/>
      <c r="ATM349"/>
      <c r="ATN349"/>
      <c r="ATO349"/>
      <c r="ATP349"/>
      <c r="ATQ349"/>
      <c r="ATR349"/>
      <c r="ATS349"/>
      <c r="ATT349"/>
      <c r="ATU349"/>
      <c r="ATV349"/>
      <c r="ATW349"/>
      <c r="ATX349"/>
      <c r="ATY349"/>
      <c r="ATZ349"/>
      <c r="AUA349"/>
      <c r="AUB349"/>
      <c r="AUC349"/>
      <c r="AUD349"/>
      <c r="AUE349"/>
      <c r="AUF349"/>
      <c r="AUG349"/>
      <c r="AUH349"/>
      <c r="AUI349"/>
      <c r="AUJ349"/>
      <c r="AUK349"/>
      <c r="AUL349"/>
      <c r="AUM349"/>
      <c r="AUN349"/>
      <c r="AUO349"/>
      <c r="AUP349"/>
      <c r="AUQ349"/>
      <c r="AUR349"/>
      <c r="AUS349"/>
      <c r="AUT349"/>
      <c r="AUU349"/>
      <c r="AUV349"/>
      <c r="AUW349"/>
      <c r="AUX349"/>
      <c r="AUY349"/>
      <c r="AUZ349"/>
      <c r="AVA349"/>
      <c r="AVB349"/>
      <c r="AVC349"/>
      <c r="AVD349"/>
      <c r="AVE349"/>
      <c r="AVF349"/>
      <c r="AVG349"/>
      <c r="AVH349"/>
      <c r="AVI349"/>
      <c r="AVJ349"/>
      <c r="AVK349"/>
      <c r="AVL349"/>
      <c r="AVM349"/>
      <c r="AVN349"/>
      <c r="AVO349"/>
      <c r="AVP349"/>
      <c r="AVQ349"/>
      <c r="AVR349"/>
      <c r="AVS349"/>
      <c r="AVT349"/>
      <c r="AVU349"/>
      <c r="AVV349"/>
      <c r="AVW349"/>
      <c r="AVX349"/>
      <c r="AVY349"/>
      <c r="AVZ349"/>
      <c r="AWA349"/>
      <c r="AWB349"/>
      <c r="AWC349"/>
      <c r="AWD349"/>
      <c r="AWE349"/>
      <c r="AWF349"/>
      <c r="AWG349"/>
      <c r="AWH349"/>
      <c r="AWI349"/>
      <c r="AWJ349"/>
      <c r="AWK349"/>
      <c r="AWL349"/>
      <c r="AWM349"/>
      <c r="AWN349"/>
      <c r="AWO349"/>
      <c r="AWP349"/>
      <c r="AWQ349"/>
      <c r="AWR349"/>
      <c r="AWS349"/>
      <c r="AWT349"/>
      <c r="AWU349"/>
      <c r="AWV349"/>
      <c r="AWW349"/>
      <c r="AWX349"/>
      <c r="AWY349"/>
      <c r="AWZ349"/>
      <c r="AXA349"/>
      <c r="AXB349"/>
      <c r="AXC349"/>
      <c r="AXD349"/>
      <c r="AXE349"/>
      <c r="AXF349"/>
      <c r="AXG349"/>
      <c r="AXH349"/>
      <c r="AXI349"/>
      <c r="AXJ349"/>
      <c r="AXK349"/>
      <c r="AXL349"/>
      <c r="AXM349"/>
      <c r="AXN349"/>
      <c r="AXO349"/>
      <c r="AXP349"/>
      <c r="AXQ349"/>
      <c r="AXR349"/>
      <c r="AXS349"/>
      <c r="AXT349"/>
      <c r="AXU349"/>
      <c r="AXV349"/>
      <c r="AXW349"/>
      <c r="AXX349"/>
      <c r="AXY349"/>
      <c r="AXZ349"/>
      <c r="AYA349"/>
      <c r="AYB349"/>
      <c r="AYC349"/>
      <c r="AYD349"/>
      <c r="AYE349"/>
      <c r="AYF349"/>
      <c r="AYG349"/>
      <c r="AYH349"/>
      <c r="AYI349"/>
      <c r="AYJ349"/>
      <c r="AYK349"/>
      <c r="AYL349"/>
      <c r="AYM349"/>
    </row>
    <row r="350" spans="1:1339" x14ac:dyDescent="0.3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  <c r="AGN350"/>
      <c r="AGO350"/>
      <c r="AGP350"/>
      <c r="AGQ350"/>
      <c r="AGR350"/>
      <c r="AGS350"/>
      <c r="AGT350"/>
      <c r="AGU350"/>
      <c r="AGV350"/>
      <c r="AGW350"/>
      <c r="AGX350"/>
      <c r="AGY350"/>
      <c r="AGZ350"/>
      <c r="AHA350"/>
      <c r="AHB350"/>
      <c r="AHC350"/>
      <c r="AHD350"/>
      <c r="AHE350"/>
      <c r="AHF350"/>
      <c r="AHG350"/>
      <c r="AHH350"/>
      <c r="AHI350"/>
      <c r="AHJ350"/>
      <c r="AHK350"/>
      <c r="AHL350"/>
      <c r="AHM350"/>
      <c r="AHN350"/>
      <c r="AHO350"/>
      <c r="AHP350"/>
      <c r="AHQ350"/>
      <c r="AHR350"/>
      <c r="AHS350"/>
      <c r="AHT350"/>
      <c r="AHU350"/>
      <c r="AHV350"/>
      <c r="AHW350"/>
      <c r="AHX350"/>
      <c r="AHY350"/>
      <c r="AHZ350"/>
      <c r="AIA350"/>
      <c r="AIB350"/>
      <c r="AIC350"/>
      <c r="AID350"/>
      <c r="AIE350"/>
      <c r="AIF350"/>
      <c r="AIG350"/>
      <c r="AIH350"/>
      <c r="AII350"/>
      <c r="AIJ350"/>
      <c r="AIK350"/>
      <c r="AIL350"/>
      <c r="AIM350"/>
      <c r="AIN350"/>
      <c r="AIO350"/>
      <c r="AIP350"/>
      <c r="AIQ350"/>
      <c r="AIR350"/>
      <c r="AIS350"/>
      <c r="AIT350"/>
      <c r="AIU350"/>
      <c r="AIV350"/>
      <c r="AIW350"/>
      <c r="AIX350"/>
      <c r="AIY350"/>
      <c r="AIZ350"/>
      <c r="AJA350"/>
      <c r="AJB350"/>
      <c r="AJC350"/>
      <c r="AJD350"/>
      <c r="AJE350"/>
      <c r="AJF350"/>
      <c r="AJG350"/>
      <c r="AJH350"/>
      <c r="AJI350"/>
      <c r="AJJ350"/>
      <c r="AJK350"/>
      <c r="AJL350"/>
      <c r="AJM350"/>
      <c r="AJN350"/>
      <c r="AJO350"/>
      <c r="AJP350"/>
      <c r="AJQ350"/>
      <c r="AJR350"/>
      <c r="AJS350"/>
      <c r="AJT350"/>
      <c r="AJU350"/>
      <c r="AJV350"/>
      <c r="AJW350"/>
      <c r="AJX350"/>
      <c r="AJY350"/>
      <c r="AJZ350"/>
      <c r="AKA350"/>
      <c r="AKB350"/>
      <c r="AKC350"/>
      <c r="AKD350"/>
      <c r="AKE350"/>
      <c r="AKF350"/>
      <c r="AKG350"/>
      <c r="AKH350"/>
      <c r="AKI350"/>
      <c r="AKJ350"/>
      <c r="AKK350"/>
      <c r="AKL350"/>
      <c r="AKM350"/>
      <c r="AKN350"/>
      <c r="AKO350"/>
      <c r="AKP350"/>
      <c r="AKQ350"/>
      <c r="AKR350"/>
      <c r="AKS350"/>
      <c r="AKT350"/>
      <c r="AKU350"/>
      <c r="AKV350"/>
      <c r="AKW350"/>
      <c r="AKX350"/>
      <c r="AKY350"/>
      <c r="AKZ350"/>
      <c r="ALA350"/>
      <c r="ALB350"/>
      <c r="ALC350"/>
      <c r="ALD350"/>
      <c r="ALE350"/>
      <c r="ALF350"/>
      <c r="ALG350"/>
      <c r="ALH350"/>
      <c r="ALI350"/>
      <c r="ALJ350"/>
      <c r="ALK350"/>
      <c r="ALL350"/>
      <c r="ALM350"/>
      <c r="ALN350"/>
      <c r="ALO350"/>
      <c r="ALP350"/>
      <c r="ALQ350"/>
      <c r="ALR350"/>
      <c r="ALS350"/>
      <c r="ALT350"/>
      <c r="ALU350"/>
      <c r="ALV350"/>
      <c r="ALW350"/>
      <c r="ALX350"/>
      <c r="ALY350"/>
      <c r="ALZ350"/>
      <c r="AMA350"/>
      <c r="AMB350"/>
      <c r="AMC350"/>
      <c r="AMD350"/>
      <c r="AME350"/>
      <c r="AMF350"/>
      <c r="AMG350"/>
      <c r="AMH350"/>
      <c r="AMI350"/>
      <c r="AMJ350"/>
      <c r="AMK350"/>
      <c r="AML350"/>
      <c r="AMM350"/>
      <c r="AMN350"/>
      <c r="AMO350"/>
      <c r="AMP350"/>
      <c r="AMQ350"/>
      <c r="AMR350"/>
      <c r="AMS350"/>
      <c r="AMT350"/>
      <c r="AMU350"/>
      <c r="AMV350"/>
      <c r="AMW350"/>
      <c r="AMX350"/>
      <c r="AMY350"/>
      <c r="AMZ350"/>
      <c r="ANA350"/>
      <c r="ANB350"/>
      <c r="ANC350"/>
      <c r="AND350"/>
      <c r="ANE350"/>
      <c r="ANF350"/>
      <c r="ANG350"/>
      <c r="ANH350"/>
      <c r="ANI350"/>
      <c r="ANJ350"/>
      <c r="ANK350"/>
      <c r="ANL350"/>
      <c r="ANM350"/>
      <c r="ANN350"/>
      <c r="ANO350"/>
      <c r="ANP350"/>
      <c r="ANQ350"/>
      <c r="ANR350"/>
      <c r="ANS350"/>
      <c r="ANT350"/>
      <c r="ANU350"/>
      <c r="ANV350"/>
      <c r="ANW350"/>
      <c r="ANX350"/>
      <c r="ANY350"/>
      <c r="ANZ350"/>
      <c r="AOA350"/>
      <c r="AOB350"/>
      <c r="AOC350"/>
      <c r="AOD350"/>
      <c r="AOE350"/>
      <c r="AOF350"/>
      <c r="AOG350"/>
      <c r="AOH350"/>
      <c r="AOI350"/>
      <c r="AOJ350"/>
      <c r="AOK350"/>
      <c r="AOL350"/>
      <c r="AOM350"/>
      <c r="AON350"/>
      <c r="AOO350"/>
      <c r="AOP350"/>
      <c r="AOQ350"/>
      <c r="AOR350"/>
      <c r="AOS350"/>
      <c r="AOT350"/>
      <c r="AOU350"/>
      <c r="AOV350"/>
      <c r="AOW350"/>
      <c r="AOX350"/>
      <c r="AOY350"/>
      <c r="AOZ350"/>
      <c r="APA350"/>
      <c r="APB350"/>
      <c r="APC350"/>
      <c r="APD350"/>
      <c r="APE350"/>
      <c r="APF350"/>
      <c r="APG350"/>
      <c r="APH350"/>
      <c r="API350"/>
      <c r="APJ350"/>
      <c r="APK350"/>
      <c r="APL350"/>
      <c r="APM350"/>
      <c r="APN350"/>
      <c r="APO350"/>
      <c r="APP350"/>
      <c r="APQ350"/>
      <c r="APR350"/>
      <c r="APS350"/>
      <c r="APT350"/>
      <c r="APU350"/>
      <c r="APV350"/>
      <c r="APW350"/>
      <c r="APX350"/>
      <c r="APY350"/>
      <c r="APZ350"/>
      <c r="AQA350"/>
      <c r="AQB350"/>
      <c r="AQC350"/>
      <c r="AQD350"/>
      <c r="AQE350"/>
      <c r="AQF350"/>
      <c r="AQG350"/>
      <c r="AQH350"/>
      <c r="AQI350"/>
      <c r="AQJ350"/>
      <c r="AQK350"/>
      <c r="AQL350"/>
      <c r="AQM350"/>
      <c r="AQN350"/>
      <c r="AQO350"/>
      <c r="AQP350"/>
      <c r="AQQ350"/>
      <c r="AQR350"/>
      <c r="AQS350"/>
      <c r="AQT350"/>
      <c r="AQU350"/>
      <c r="AQV350"/>
      <c r="AQW350"/>
      <c r="AQX350"/>
      <c r="AQY350"/>
      <c r="AQZ350"/>
      <c r="ARA350"/>
      <c r="ARB350"/>
      <c r="ARC350"/>
      <c r="ARD350"/>
      <c r="ARE350"/>
      <c r="ARF350"/>
      <c r="ARG350"/>
      <c r="ARH350"/>
      <c r="ARI350"/>
      <c r="ARJ350"/>
      <c r="ARK350"/>
      <c r="ARL350"/>
      <c r="ARM350"/>
      <c r="ARN350"/>
      <c r="ARO350"/>
      <c r="ARP350"/>
      <c r="ARQ350"/>
      <c r="ARR350"/>
      <c r="ARS350"/>
      <c r="ART350"/>
      <c r="ARU350"/>
      <c r="ARV350"/>
      <c r="ARW350"/>
      <c r="ARX350"/>
      <c r="ARY350"/>
      <c r="ARZ350"/>
      <c r="ASA350"/>
      <c r="ASB350"/>
      <c r="ASC350"/>
      <c r="ASD350"/>
      <c r="ASE350"/>
      <c r="ASF350"/>
      <c r="ASG350"/>
      <c r="ASH350"/>
      <c r="ASI350"/>
      <c r="ASJ350"/>
      <c r="ASK350"/>
      <c r="ASL350"/>
      <c r="ASM350"/>
      <c r="ASN350"/>
      <c r="ASO350"/>
      <c r="ASP350"/>
      <c r="ASQ350"/>
      <c r="ASR350"/>
      <c r="ASS350"/>
      <c r="AST350"/>
      <c r="ASU350"/>
      <c r="ASV350"/>
      <c r="ASW350"/>
      <c r="ASX350"/>
      <c r="ASY350"/>
      <c r="ASZ350"/>
      <c r="ATA350"/>
      <c r="ATB350"/>
      <c r="ATC350"/>
      <c r="ATD350"/>
      <c r="ATE350"/>
      <c r="ATF350"/>
      <c r="ATG350"/>
      <c r="ATH350"/>
      <c r="ATI350"/>
      <c r="ATJ350"/>
      <c r="ATK350"/>
      <c r="ATL350"/>
      <c r="ATM350"/>
      <c r="ATN350"/>
      <c r="ATO350"/>
      <c r="ATP350"/>
      <c r="ATQ350"/>
      <c r="ATR350"/>
      <c r="ATS350"/>
      <c r="ATT350"/>
      <c r="ATU350"/>
      <c r="ATV350"/>
      <c r="ATW350"/>
      <c r="ATX350"/>
      <c r="ATY350"/>
      <c r="ATZ350"/>
      <c r="AUA350"/>
      <c r="AUB350"/>
      <c r="AUC350"/>
      <c r="AUD350"/>
      <c r="AUE350"/>
      <c r="AUF350"/>
      <c r="AUG350"/>
      <c r="AUH350"/>
      <c r="AUI350"/>
      <c r="AUJ350"/>
      <c r="AUK350"/>
      <c r="AUL350"/>
      <c r="AUM350"/>
      <c r="AUN350"/>
      <c r="AUO350"/>
      <c r="AUP350"/>
      <c r="AUQ350"/>
      <c r="AUR350"/>
      <c r="AUS350"/>
      <c r="AUT350"/>
      <c r="AUU350"/>
      <c r="AUV350"/>
      <c r="AUW350"/>
      <c r="AUX350"/>
      <c r="AUY350"/>
      <c r="AUZ350"/>
      <c r="AVA350"/>
      <c r="AVB350"/>
      <c r="AVC350"/>
      <c r="AVD350"/>
      <c r="AVE350"/>
      <c r="AVF350"/>
      <c r="AVG350"/>
      <c r="AVH350"/>
      <c r="AVI350"/>
      <c r="AVJ350"/>
      <c r="AVK350"/>
      <c r="AVL350"/>
      <c r="AVM350"/>
      <c r="AVN350"/>
      <c r="AVO350"/>
      <c r="AVP350"/>
      <c r="AVQ350"/>
      <c r="AVR350"/>
      <c r="AVS350"/>
      <c r="AVT350"/>
      <c r="AVU350"/>
      <c r="AVV350"/>
      <c r="AVW350"/>
      <c r="AVX350"/>
      <c r="AVY350"/>
      <c r="AVZ350"/>
      <c r="AWA350"/>
      <c r="AWB350"/>
      <c r="AWC350"/>
      <c r="AWD350"/>
      <c r="AWE350"/>
      <c r="AWF350"/>
      <c r="AWG350"/>
      <c r="AWH350"/>
      <c r="AWI350"/>
      <c r="AWJ350"/>
      <c r="AWK350"/>
      <c r="AWL350"/>
      <c r="AWM350"/>
      <c r="AWN350"/>
      <c r="AWO350"/>
      <c r="AWP350"/>
      <c r="AWQ350"/>
      <c r="AWR350"/>
      <c r="AWS350"/>
      <c r="AWT350"/>
      <c r="AWU350"/>
      <c r="AWV350"/>
      <c r="AWW350"/>
      <c r="AWX350"/>
      <c r="AWY350"/>
      <c r="AWZ350"/>
      <c r="AXA350"/>
      <c r="AXB350"/>
      <c r="AXC350"/>
      <c r="AXD350"/>
      <c r="AXE350"/>
      <c r="AXF350"/>
      <c r="AXG350"/>
      <c r="AXH350"/>
      <c r="AXI350"/>
      <c r="AXJ350"/>
      <c r="AXK350"/>
      <c r="AXL350"/>
      <c r="AXM350"/>
      <c r="AXN350"/>
      <c r="AXO350"/>
      <c r="AXP350"/>
      <c r="AXQ350"/>
      <c r="AXR350"/>
      <c r="AXS350"/>
      <c r="AXT350"/>
      <c r="AXU350"/>
      <c r="AXV350"/>
      <c r="AXW350"/>
      <c r="AXX350"/>
      <c r="AXY350"/>
      <c r="AXZ350"/>
      <c r="AYA350"/>
      <c r="AYB350"/>
      <c r="AYC350"/>
      <c r="AYD350"/>
      <c r="AYE350"/>
      <c r="AYF350"/>
      <c r="AYG350"/>
      <c r="AYH350"/>
      <c r="AYI350"/>
      <c r="AYJ350"/>
      <c r="AYK350"/>
      <c r="AYL350"/>
      <c r="AYM350"/>
    </row>
    <row r="351" spans="1:1339" x14ac:dyDescent="0.3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  <c r="AGN351"/>
      <c r="AGO351"/>
      <c r="AGP351"/>
      <c r="AGQ351"/>
      <c r="AGR351"/>
      <c r="AGS351"/>
      <c r="AGT351"/>
      <c r="AGU351"/>
      <c r="AGV351"/>
      <c r="AGW351"/>
      <c r="AGX351"/>
      <c r="AGY351"/>
      <c r="AGZ351"/>
      <c r="AHA351"/>
      <c r="AHB351"/>
      <c r="AHC351"/>
      <c r="AHD351"/>
      <c r="AHE351"/>
      <c r="AHF351"/>
      <c r="AHG351"/>
      <c r="AHH351"/>
      <c r="AHI351"/>
      <c r="AHJ351"/>
      <c r="AHK351"/>
      <c r="AHL351"/>
      <c r="AHM351"/>
      <c r="AHN351"/>
      <c r="AHO351"/>
      <c r="AHP351"/>
      <c r="AHQ351"/>
      <c r="AHR351"/>
      <c r="AHS351"/>
      <c r="AHT351"/>
      <c r="AHU351"/>
      <c r="AHV351"/>
      <c r="AHW351"/>
      <c r="AHX351"/>
      <c r="AHY351"/>
      <c r="AHZ351"/>
      <c r="AIA351"/>
      <c r="AIB351"/>
      <c r="AIC351"/>
      <c r="AID351"/>
      <c r="AIE351"/>
      <c r="AIF351"/>
      <c r="AIG351"/>
      <c r="AIH351"/>
      <c r="AII351"/>
      <c r="AIJ351"/>
      <c r="AIK351"/>
      <c r="AIL351"/>
      <c r="AIM351"/>
      <c r="AIN351"/>
      <c r="AIO351"/>
      <c r="AIP351"/>
      <c r="AIQ351"/>
      <c r="AIR351"/>
      <c r="AIS351"/>
      <c r="AIT351"/>
      <c r="AIU351"/>
      <c r="AIV351"/>
      <c r="AIW351"/>
      <c r="AIX351"/>
      <c r="AIY351"/>
      <c r="AIZ351"/>
      <c r="AJA351"/>
      <c r="AJB351"/>
      <c r="AJC351"/>
      <c r="AJD351"/>
      <c r="AJE351"/>
      <c r="AJF351"/>
      <c r="AJG351"/>
      <c r="AJH351"/>
      <c r="AJI351"/>
      <c r="AJJ351"/>
      <c r="AJK351"/>
      <c r="AJL351"/>
      <c r="AJM351"/>
      <c r="AJN351"/>
      <c r="AJO351"/>
      <c r="AJP351"/>
      <c r="AJQ351"/>
      <c r="AJR351"/>
      <c r="AJS351"/>
      <c r="AJT351"/>
      <c r="AJU351"/>
      <c r="AJV351"/>
      <c r="AJW351"/>
      <c r="AJX351"/>
      <c r="AJY351"/>
      <c r="AJZ351"/>
      <c r="AKA351"/>
      <c r="AKB351"/>
      <c r="AKC351"/>
      <c r="AKD351"/>
      <c r="AKE351"/>
      <c r="AKF351"/>
      <c r="AKG351"/>
      <c r="AKH351"/>
      <c r="AKI351"/>
      <c r="AKJ351"/>
      <c r="AKK351"/>
      <c r="AKL351"/>
      <c r="AKM351"/>
      <c r="AKN351"/>
      <c r="AKO351"/>
      <c r="AKP351"/>
      <c r="AKQ351"/>
      <c r="AKR351"/>
      <c r="AKS351"/>
      <c r="AKT351"/>
      <c r="AKU351"/>
      <c r="AKV351"/>
      <c r="AKW351"/>
      <c r="AKX351"/>
      <c r="AKY351"/>
      <c r="AKZ351"/>
      <c r="ALA351"/>
      <c r="ALB351"/>
      <c r="ALC351"/>
      <c r="ALD351"/>
      <c r="ALE351"/>
      <c r="ALF351"/>
      <c r="ALG351"/>
      <c r="ALH351"/>
      <c r="ALI351"/>
      <c r="ALJ351"/>
      <c r="ALK351"/>
      <c r="ALL351"/>
      <c r="ALM351"/>
      <c r="ALN351"/>
      <c r="ALO351"/>
      <c r="ALP351"/>
      <c r="ALQ351"/>
      <c r="ALR351"/>
      <c r="ALS351"/>
      <c r="ALT351"/>
      <c r="ALU351"/>
      <c r="ALV351"/>
      <c r="ALW351"/>
      <c r="ALX351"/>
      <c r="ALY351"/>
      <c r="ALZ351"/>
      <c r="AMA351"/>
      <c r="AMB351"/>
      <c r="AMC351"/>
      <c r="AMD351"/>
      <c r="AME351"/>
      <c r="AMF351"/>
      <c r="AMG351"/>
      <c r="AMH351"/>
      <c r="AMI351"/>
      <c r="AMJ351"/>
      <c r="AMK351"/>
      <c r="AML351"/>
      <c r="AMM351"/>
      <c r="AMN351"/>
      <c r="AMO351"/>
      <c r="AMP351"/>
      <c r="AMQ351"/>
      <c r="AMR351"/>
      <c r="AMS351"/>
      <c r="AMT351"/>
      <c r="AMU351"/>
      <c r="AMV351"/>
      <c r="AMW351"/>
      <c r="AMX351"/>
      <c r="AMY351"/>
      <c r="AMZ351"/>
      <c r="ANA351"/>
      <c r="ANB351"/>
      <c r="ANC351"/>
      <c r="AND351"/>
      <c r="ANE351"/>
      <c r="ANF351"/>
      <c r="ANG351"/>
      <c r="ANH351"/>
      <c r="ANI351"/>
      <c r="ANJ351"/>
      <c r="ANK351"/>
      <c r="ANL351"/>
      <c r="ANM351"/>
      <c r="ANN351"/>
      <c r="ANO351"/>
      <c r="ANP351"/>
      <c r="ANQ351"/>
      <c r="ANR351"/>
      <c r="ANS351"/>
      <c r="ANT351"/>
      <c r="ANU351"/>
      <c r="ANV351"/>
      <c r="ANW351"/>
      <c r="ANX351"/>
      <c r="ANY351"/>
      <c r="ANZ351"/>
      <c r="AOA351"/>
      <c r="AOB351"/>
      <c r="AOC351"/>
      <c r="AOD351"/>
      <c r="AOE351"/>
      <c r="AOF351"/>
      <c r="AOG351"/>
      <c r="AOH351"/>
      <c r="AOI351"/>
      <c r="AOJ351"/>
      <c r="AOK351"/>
      <c r="AOL351"/>
      <c r="AOM351"/>
      <c r="AON351"/>
      <c r="AOO351"/>
      <c r="AOP351"/>
      <c r="AOQ351"/>
      <c r="AOR351"/>
      <c r="AOS351"/>
      <c r="AOT351"/>
      <c r="AOU351"/>
      <c r="AOV351"/>
      <c r="AOW351"/>
      <c r="AOX351"/>
      <c r="AOY351"/>
      <c r="AOZ351"/>
      <c r="APA351"/>
      <c r="APB351"/>
      <c r="APC351"/>
      <c r="APD351"/>
      <c r="APE351"/>
      <c r="APF351"/>
      <c r="APG351"/>
      <c r="APH351"/>
      <c r="API351"/>
      <c r="APJ351"/>
      <c r="APK351"/>
      <c r="APL351"/>
      <c r="APM351"/>
      <c r="APN351"/>
      <c r="APO351"/>
      <c r="APP351"/>
      <c r="APQ351"/>
      <c r="APR351"/>
      <c r="APS351"/>
      <c r="APT351"/>
      <c r="APU351"/>
      <c r="APV351"/>
      <c r="APW351"/>
      <c r="APX351"/>
      <c r="APY351"/>
      <c r="APZ351"/>
      <c r="AQA351"/>
      <c r="AQB351"/>
      <c r="AQC351"/>
      <c r="AQD351"/>
      <c r="AQE351"/>
      <c r="AQF351"/>
      <c r="AQG351"/>
      <c r="AQH351"/>
      <c r="AQI351"/>
      <c r="AQJ351"/>
      <c r="AQK351"/>
      <c r="AQL351"/>
      <c r="AQM351"/>
      <c r="AQN351"/>
      <c r="AQO351"/>
      <c r="AQP351"/>
      <c r="AQQ351"/>
      <c r="AQR351"/>
      <c r="AQS351"/>
      <c r="AQT351"/>
      <c r="AQU351"/>
      <c r="AQV351"/>
      <c r="AQW351"/>
      <c r="AQX351"/>
      <c r="AQY351"/>
      <c r="AQZ351"/>
      <c r="ARA351"/>
      <c r="ARB351"/>
      <c r="ARC351"/>
      <c r="ARD351"/>
      <c r="ARE351"/>
      <c r="ARF351"/>
      <c r="ARG351"/>
      <c r="ARH351"/>
      <c r="ARI351"/>
      <c r="ARJ351"/>
      <c r="ARK351"/>
      <c r="ARL351"/>
      <c r="ARM351"/>
      <c r="ARN351"/>
      <c r="ARO351"/>
      <c r="ARP351"/>
      <c r="ARQ351"/>
      <c r="ARR351"/>
      <c r="ARS351"/>
      <c r="ART351"/>
      <c r="ARU351"/>
      <c r="ARV351"/>
      <c r="ARW351"/>
      <c r="ARX351"/>
      <c r="ARY351"/>
      <c r="ARZ351"/>
      <c r="ASA351"/>
      <c r="ASB351"/>
      <c r="ASC351"/>
      <c r="ASD351"/>
      <c r="ASE351"/>
      <c r="ASF351"/>
      <c r="ASG351"/>
      <c r="ASH351"/>
      <c r="ASI351"/>
      <c r="ASJ351"/>
      <c r="ASK351"/>
      <c r="ASL351"/>
      <c r="ASM351"/>
      <c r="ASN351"/>
      <c r="ASO351"/>
      <c r="ASP351"/>
      <c r="ASQ351"/>
      <c r="ASR351"/>
      <c r="ASS351"/>
      <c r="AST351"/>
      <c r="ASU351"/>
      <c r="ASV351"/>
      <c r="ASW351"/>
      <c r="ASX351"/>
      <c r="ASY351"/>
      <c r="ASZ351"/>
      <c r="ATA351"/>
      <c r="ATB351"/>
      <c r="ATC351"/>
      <c r="ATD351"/>
      <c r="ATE351"/>
      <c r="ATF351"/>
      <c r="ATG351"/>
      <c r="ATH351"/>
      <c r="ATI351"/>
      <c r="ATJ351"/>
      <c r="ATK351"/>
      <c r="ATL351"/>
      <c r="ATM351"/>
      <c r="ATN351"/>
      <c r="ATO351"/>
      <c r="ATP351"/>
      <c r="ATQ351"/>
      <c r="ATR351"/>
      <c r="ATS351"/>
      <c r="ATT351"/>
      <c r="ATU351"/>
      <c r="ATV351"/>
      <c r="ATW351"/>
      <c r="ATX351"/>
      <c r="ATY351"/>
      <c r="ATZ351"/>
      <c r="AUA351"/>
      <c r="AUB351"/>
      <c r="AUC351"/>
      <c r="AUD351"/>
      <c r="AUE351"/>
      <c r="AUF351"/>
      <c r="AUG351"/>
      <c r="AUH351"/>
      <c r="AUI351"/>
      <c r="AUJ351"/>
      <c r="AUK351"/>
      <c r="AUL351"/>
      <c r="AUM351"/>
      <c r="AUN351"/>
      <c r="AUO351"/>
      <c r="AUP351"/>
      <c r="AUQ351"/>
      <c r="AUR351"/>
      <c r="AUS351"/>
      <c r="AUT351"/>
      <c r="AUU351"/>
      <c r="AUV351"/>
      <c r="AUW351"/>
      <c r="AUX351"/>
      <c r="AUY351"/>
      <c r="AUZ351"/>
      <c r="AVA351"/>
      <c r="AVB351"/>
      <c r="AVC351"/>
      <c r="AVD351"/>
      <c r="AVE351"/>
      <c r="AVF351"/>
      <c r="AVG351"/>
      <c r="AVH351"/>
      <c r="AVI351"/>
      <c r="AVJ351"/>
      <c r="AVK351"/>
      <c r="AVL351"/>
      <c r="AVM351"/>
      <c r="AVN351"/>
      <c r="AVO351"/>
      <c r="AVP351"/>
      <c r="AVQ351"/>
      <c r="AVR351"/>
      <c r="AVS351"/>
      <c r="AVT351"/>
      <c r="AVU351"/>
      <c r="AVV351"/>
      <c r="AVW351"/>
      <c r="AVX351"/>
      <c r="AVY351"/>
      <c r="AVZ351"/>
      <c r="AWA351"/>
      <c r="AWB351"/>
      <c r="AWC351"/>
      <c r="AWD351"/>
      <c r="AWE351"/>
      <c r="AWF351"/>
      <c r="AWG351"/>
      <c r="AWH351"/>
      <c r="AWI351"/>
      <c r="AWJ351"/>
      <c r="AWK351"/>
      <c r="AWL351"/>
      <c r="AWM351"/>
      <c r="AWN351"/>
      <c r="AWO351"/>
      <c r="AWP351"/>
      <c r="AWQ351"/>
      <c r="AWR351"/>
      <c r="AWS351"/>
      <c r="AWT351"/>
      <c r="AWU351"/>
      <c r="AWV351"/>
      <c r="AWW351"/>
      <c r="AWX351"/>
      <c r="AWY351"/>
      <c r="AWZ351"/>
      <c r="AXA351"/>
      <c r="AXB351"/>
      <c r="AXC351"/>
      <c r="AXD351"/>
      <c r="AXE351"/>
      <c r="AXF351"/>
      <c r="AXG351"/>
      <c r="AXH351"/>
      <c r="AXI351"/>
      <c r="AXJ351"/>
      <c r="AXK351"/>
      <c r="AXL351"/>
      <c r="AXM351"/>
      <c r="AXN351"/>
      <c r="AXO351"/>
      <c r="AXP351"/>
      <c r="AXQ351"/>
      <c r="AXR351"/>
      <c r="AXS351"/>
      <c r="AXT351"/>
      <c r="AXU351"/>
      <c r="AXV351"/>
      <c r="AXW351"/>
      <c r="AXX351"/>
      <c r="AXY351"/>
      <c r="AXZ351"/>
      <c r="AYA351"/>
      <c r="AYB351"/>
      <c r="AYC351"/>
      <c r="AYD351"/>
      <c r="AYE351"/>
      <c r="AYF351"/>
      <c r="AYG351"/>
      <c r="AYH351"/>
      <c r="AYI351"/>
      <c r="AYJ351"/>
      <c r="AYK351"/>
      <c r="AYL351"/>
      <c r="AYM351"/>
    </row>
    <row r="352" spans="1:1339" x14ac:dyDescent="0.3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  <c r="AGN352"/>
      <c r="AGO352"/>
      <c r="AGP352"/>
      <c r="AGQ352"/>
      <c r="AGR352"/>
      <c r="AGS352"/>
      <c r="AGT352"/>
      <c r="AGU352"/>
      <c r="AGV352"/>
      <c r="AGW352"/>
      <c r="AGX352"/>
      <c r="AGY352"/>
      <c r="AGZ352"/>
      <c r="AHA352"/>
      <c r="AHB352"/>
      <c r="AHC352"/>
      <c r="AHD352"/>
      <c r="AHE352"/>
      <c r="AHF352"/>
      <c r="AHG352"/>
      <c r="AHH352"/>
      <c r="AHI352"/>
      <c r="AHJ352"/>
      <c r="AHK352"/>
      <c r="AHL352"/>
      <c r="AHM352"/>
      <c r="AHN352"/>
      <c r="AHO352"/>
      <c r="AHP352"/>
      <c r="AHQ352"/>
      <c r="AHR352"/>
      <c r="AHS352"/>
      <c r="AHT352"/>
      <c r="AHU352"/>
      <c r="AHV352"/>
      <c r="AHW352"/>
      <c r="AHX352"/>
      <c r="AHY352"/>
      <c r="AHZ352"/>
      <c r="AIA352"/>
      <c r="AIB352"/>
      <c r="AIC352"/>
      <c r="AID352"/>
      <c r="AIE352"/>
      <c r="AIF352"/>
      <c r="AIG352"/>
      <c r="AIH352"/>
      <c r="AII352"/>
      <c r="AIJ352"/>
      <c r="AIK352"/>
      <c r="AIL352"/>
      <c r="AIM352"/>
      <c r="AIN352"/>
      <c r="AIO352"/>
      <c r="AIP352"/>
      <c r="AIQ352"/>
      <c r="AIR352"/>
      <c r="AIS352"/>
      <c r="AIT352"/>
      <c r="AIU352"/>
      <c r="AIV352"/>
      <c r="AIW352"/>
      <c r="AIX352"/>
      <c r="AIY352"/>
      <c r="AIZ352"/>
      <c r="AJA352"/>
      <c r="AJB352"/>
      <c r="AJC352"/>
      <c r="AJD352"/>
      <c r="AJE352"/>
      <c r="AJF352"/>
      <c r="AJG352"/>
      <c r="AJH352"/>
      <c r="AJI352"/>
      <c r="AJJ352"/>
      <c r="AJK352"/>
      <c r="AJL352"/>
      <c r="AJM352"/>
      <c r="AJN352"/>
      <c r="AJO352"/>
      <c r="AJP352"/>
      <c r="AJQ352"/>
      <c r="AJR352"/>
      <c r="AJS352"/>
      <c r="AJT352"/>
      <c r="AJU352"/>
      <c r="AJV352"/>
      <c r="AJW352"/>
      <c r="AJX352"/>
      <c r="AJY352"/>
      <c r="AJZ352"/>
      <c r="AKA352"/>
      <c r="AKB352"/>
      <c r="AKC352"/>
      <c r="AKD352"/>
      <c r="AKE352"/>
      <c r="AKF352"/>
      <c r="AKG352"/>
      <c r="AKH352"/>
      <c r="AKI352"/>
      <c r="AKJ352"/>
      <c r="AKK352"/>
      <c r="AKL352"/>
      <c r="AKM352"/>
      <c r="AKN352"/>
      <c r="AKO352"/>
      <c r="AKP352"/>
      <c r="AKQ352"/>
      <c r="AKR352"/>
      <c r="AKS352"/>
      <c r="AKT352"/>
      <c r="AKU352"/>
      <c r="AKV352"/>
      <c r="AKW352"/>
      <c r="AKX352"/>
      <c r="AKY352"/>
      <c r="AKZ352"/>
      <c r="ALA352"/>
      <c r="ALB352"/>
      <c r="ALC352"/>
      <c r="ALD352"/>
      <c r="ALE352"/>
      <c r="ALF352"/>
      <c r="ALG352"/>
      <c r="ALH352"/>
      <c r="ALI352"/>
      <c r="ALJ352"/>
      <c r="ALK352"/>
      <c r="ALL352"/>
      <c r="ALM352"/>
      <c r="ALN352"/>
      <c r="ALO352"/>
      <c r="ALP352"/>
      <c r="ALQ352"/>
      <c r="ALR352"/>
      <c r="ALS352"/>
      <c r="ALT352"/>
      <c r="ALU352"/>
      <c r="ALV352"/>
      <c r="ALW352"/>
      <c r="ALX352"/>
      <c r="ALY352"/>
      <c r="ALZ352"/>
      <c r="AMA352"/>
      <c r="AMB352"/>
      <c r="AMC352"/>
      <c r="AMD352"/>
      <c r="AME352"/>
      <c r="AMF352"/>
      <c r="AMG352"/>
      <c r="AMH352"/>
      <c r="AMI352"/>
      <c r="AMJ352"/>
      <c r="AMK352"/>
      <c r="AML352"/>
      <c r="AMM352"/>
      <c r="AMN352"/>
      <c r="AMO352"/>
      <c r="AMP352"/>
      <c r="AMQ352"/>
      <c r="AMR352"/>
      <c r="AMS352"/>
      <c r="AMT352"/>
      <c r="AMU352"/>
      <c r="AMV352"/>
      <c r="AMW352"/>
      <c r="AMX352"/>
      <c r="AMY352"/>
      <c r="AMZ352"/>
      <c r="ANA352"/>
      <c r="ANB352"/>
      <c r="ANC352"/>
      <c r="AND352"/>
      <c r="ANE352"/>
      <c r="ANF352"/>
      <c r="ANG352"/>
      <c r="ANH352"/>
      <c r="ANI352"/>
      <c r="ANJ352"/>
      <c r="ANK352"/>
      <c r="ANL352"/>
      <c r="ANM352"/>
      <c r="ANN352"/>
      <c r="ANO352"/>
      <c r="ANP352"/>
      <c r="ANQ352"/>
      <c r="ANR352"/>
      <c r="ANS352"/>
      <c r="ANT352"/>
      <c r="ANU352"/>
      <c r="ANV352"/>
      <c r="ANW352"/>
      <c r="ANX352"/>
      <c r="ANY352"/>
      <c r="ANZ352"/>
      <c r="AOA352"/>
      <c r="AOB352"/>
      <c r="AOC352"/>
      <c r="AOD352"/>
      <c r="AOE352"/>
      <c r="AOF352"/>
      <c r="AOG352"/>
      <c r="AOH352"/>
      <c r="AOI352"/>
      <c r="AOJ352"/>
      <c r="AOK352"/>
      <c r="AOL352"/>
      <c r="AOM352"/>
      <c r="AON352"/>
      <c r="AOO352"/>
      <c r="AOP352"/>
      <c r="AOQ352"/>
      <c r="AOR352"/>
      <c r="AOS352"/>
      <c r="AOT352"/>
      <c r="AOU352"/>
      <c r="AOV352"/>
      <c r="AOW352"/>
      <c r="AOX352"/>
      <c r="AOY352"/>
      <c r="AOZ352"/>
      <c r="APA352"/>
      <c r="APB352"/>
      <c r="APC352"/>
      <c r="APD352"/>
      <c r="APE352"/>
      <c r="APF352"/>
      <c r="APG352"/>
      <c r="APH352"/>
      <c r="API352"/>
      <c r="APJ352"/>
      <c r="APK352"/>
      <c r="APL352"/>
      <c r="APM352"/>
      <c r="APN352"/>
      <c r="APO352"/>
      <c r="APP352"/>
      <c r="APQ352"/>
      <c r="APR352"/>
      <c r="APS352"/>
      <c r="APT352"/>
      <c r="APU352"/>
      <c r="APV352"/>
      <c r="APW352"/>
      <c r="APX352"/>
      <c r="APY352"/>
      <c r="APZ352"/>
      <c r="AQA352"/>
      <c r="AQB352"/>
      <c r="AQC352"/>
      <c r="AQD352"/>
      <c r="AQE352"/>
      <c r="AQF352"/>
      <c r="AQG352"/>
      <c r="AQH352"/>
      <c r="AQI352"/>
      <c r="AQJ352"/>
      <c r="AQK352"/>
      <c r="AQL352"/>
      <c r="AQM352"/>
      <c r="AQN352"/>
      <c r="AQO352"/>
      <c r="AQP352"/>
      <c r="AQQ352"/>
      <c r="AQR352"/>
      <c r="AQS352"/>
      <c r="AQT352"/>
      <c r="AQU352"/>
      <c r="AQV352"/>
      <c r="AQW352"/>
      <c r="AQX352"/>
      <c r="AQY352"/>
      <c r="AQZ352"/>
      <c r="ARA352"/>
      <c r="ARB352"/>
      <c r="ARC352"/>
      <c r="ARD352"/>
      <c r="ARE352"/>
      <c r="ARF352"/>
      <c r="ARG352"/>
      <c r="ARH352"/>
      <c r="ARI352"/>
      <c r="ARJ352"/>
      <c r="ARK352"/>
      <c r="ARL352"/>
      <c r="ARM352"/>
      <c r="ARN352"/>
      <c r="ARO352"/>
      <c r="ARP352"/>
      <c r="ARQ352"/>
      <c r="ARR352"/>
      <c r="ARS352"/>
      <c r="ART352"/>
      <c r="ARU352"/>
      <c r="ARV352"/>
      <c r="ARW352"/>
      <c r="ARX352"/>
      <c r="ARY352"/>
      <c r="ARZ352"/>
      <c r="ASA352"/>
      <c r="ASB352"/>
      <c r="ASC352"/>
      <c r="ASD352"/>
      <c r="ASE352"/>
      <c r="ASF352"/>
      <c r="ASG352"/>
      <c r="ASH352"/>
      <c r="ASI352"/>
      <c r="ASJ352"/>
      <c r="ASK352"/>
      <c r="ASL352"/>
      <c r="ASM352"/>
      <c r="ASN352"/>
      <c r="ASO352"/>
      <c r="ASP352"/>
      <c r="ASQ352"/>
      <c r="ASR352"/>
      <c r="ASS352"/>
      <c r="AST352"/>
      <c r="ASU352"/>
      <c r="ASV352"/>
      <c r="ASW352"/>
      <c r="ASX352"/>
      <c r="ASY352"/>
      <c r="ASZ352"/>
      <c r="ATA352"/>
      <c r="ATB352"/>
      <c r="ATC352"/>
      <c r="ATD352"/>
      <c r="ATE352"/>
      <c r="ATF352"/>
      <c r="ATG352"/>
      <c r="ATH352"/>
      <c r="ATI352"/>
      <c r="ATJ352"/>
      <c r="ATK352"/>
      <c r="ATL352"/>
      <c r="ATM352"/>
      <c r="ATN352"/>
      <c r="ATO352"/>
      <c r="ATP352"/>
      <c r="ATQ352"/>
      <c r="ATR352"/>
      <c r="ATS352"/>
      <c r="ATT352"/>
      <c r="ATU352"/>
      <c r="ATV352"/>
      <c r="ATW352"/>
      <c r="ATX352"/>
      <c r="ATY352"/>
      <c r="ATZ352"/>
      <c r="AUA352"/>
      <c r="AUB352"/>
      <c r="AUC352"/>
      <c r="AUD352"/>
      <c r="AUE352"/>
      <c r="AUF352"/>
      <c r="AUG352"/>
      <c r="AUH352"/>
      <c r="AUI352"/>
      <c r="AUJ352"/>
      <c r="AUK352"/>
      <c r="AUL352"/>
      <c r="AUM352"/>
      <c r="AUN352"/>
      <c r="AUO352"/>
      <c r="AUP352"/>
      <c r="AUQ352"/>
      <c r="AUR352"/>
      <c r="AUS352"/>
      <c r="AUT352"/>
      <c r="AUU352"/>
      <c r="AUV352"/>
      <c r="AUW352"/>
      <c r="AUX352"/>
      <c r="AUY352"/>
      <c r="AUZ352"/>
      <c r="AVA352"/>
      <c r="AVB352"/>
      <c r="AVC352"/>
      <c r="AVD352"/>
      <c r="AVE352"/>
      <c r="AVF352"/>
      <c r="AVG352"/>
      <c r="AVH352"/>
      <c r="AVI352"/>
      <c r="AVJ352"/>
      <c r="AVK352"/>
      <c r="AVL352"/>
      <c r="AVM352"/>
      <c r="AVN352"/>
      <c r="AVO352"/>
      <c r="AVP352"/>
      <c r="AVQ352"/>
      <c r="AVR352"/>
      <c r="AVS352"/>
      <c r="AVT352"/>
      <c r="AVU352"/>
      <c r="AVV352"/>
      <c r="AVW352"/>
      <c r="AVX352"/>
      <c r="AVY352"/>
      <c r="AVZ352"/>
      <c r="AWA352"/>
      <c r="AWB352"/>
      <c r="AWC352"/>
      <c r="AWD352"/>
      <c r="AWE352"/>
      <c r="AWF352"/>
      <c r="AWG352"/>
      <c r="AWH352"/>
      <c r="AWI352"/>
      <c r="AWJ352"/>
      <c r="AWK352"/>
      <c r="AWL352"/>
      <c r="AWM352"/>
      <c r="AWN352"/>
      <c r="AWO352"/>
      <c r="AWP352"/>
      <c r="AWQ352"/>
      <c r="AWR352"/>
      <c r="AWS352"/>
      <c r="AWT352"/>
      <c r="AWU352"/>
      <c r="AWV352"/>
      <c r="AWW352"/>
      <c r="AWX352"/>
      <c r="AWY352"/>
      <c r="AWZ352"/>
      <c r="AXA352"/>
      <c r="AXB352"/>
      <c r="AXC352"/>
      <c r="AXD352"/>
      <c r="AXE352"/>
      <c r="AXF352"/>
      <c r="AXG352"/>
      <c r="AXH352"/>
      <c r="AXI352"/>
      <c r="AXJ352"/>
      <c r="AXK352"/>
      <c r="AXL352"/>
      <c r="AXM352"/>
      <c r="AXN352"/>
      <c r="AXO352"/>
      <c r="AXP352"/>
      <c r="AXQ352"/>
      <c r="AXR352"/>
      <c r="AXS352"/>
      <c r="AXT352"/>
      <c r="AXU352"/>
      <c r="AXV352"/>
      <c r="AXW352"/>
      <c r="AXX352"/>
      <c r="AXY352"/>
      <c r="AXZ352"/>
      <c r="AYA352"/>
      <c r="AYB352"/>
      <c r="AYC352"/>
      <c r="AYD352"/>
      <c r="AYE352"/>
      <c r="AYF352"/>
      <c r="AYG352"/>
      <c r="AYH352"/>
      <c r="AYI352"/>
      <c r="AYJ352"/>
      <c r="AYK352"/>
      <c r="AYL352"/>
      <c r="AYM352"/>
    </row>
    <row r="353" spans="1:1339" x14ac:dyDescent="0.3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  <c r="AGN353"/>
      <c r="AGO353"/>
      <c r="AGP353"/>
      <c r="AGQ353"/>
      <c r="AGR353"/>
      <c r="AGS353"/>
      <c r="AGT353"/>
      <c r="AGU353"/>
      <c r="AGV353"/>
      <c r="AGW353"/>
      <c r="AGX353"/>
      <c r="AGY353"/>
      <c r="AGZ353"/>
      <c r="AHA353"/>
      <c r="AHB353"/>
      <c r="AHC353"/>
      <c r="AHD353"/>
      <c r="AHE353"/>
      <c r="AHF353"/>
      <c r="AHG353"/>
      <c r="AHH353"/>
      <c r="AHI353"/>
      <c r="AHJ353"/>
      <c r="AHK353"/>
      <c r="AHL353"/>
      <c r="AHM353"/>
      <c r="AHN353"/>
      <c r="AHO353"/>
      <c r="AHP353"/>
      <c r="AHQ353"/>
      <c r="AHR353"/>
      <c r="AHS353"/>
      <c r="AHT353"/>
      <c r="AHU353"/>
      <c r="AHV353"/>
      <c r="AHW353"/>
      <c r="AHX353"/>
      <c r="AHY353"/>
      <c r="AHZ353"/>
      <c r="AIA353"/>
      <c r="AIB353"/>
      <c r="AIC353"/>
      <c r="AID353"/>
      <c r="AIE353"/>
      <c r="AIF353"/>
      <c r="AIG353"/>
      <c r="AIH353"/>
      <c r="AII353"/>
      <c r="AIJ353"/>
      <c r="AIK353"/>
      <c r="AIL353"/>
      <c r="AIM353"/>
      <c r="AIN353"/>
      <c r="AIO353"/>
      <c r="AIP353"/>
      <c r="AIQ353"/>
      <c r="AIR353"/>
      <c r="AIS353"/>
      <c r="AIT353"/>
      <c r="AIU353"/>
      <c r="AIV353"/>
      <c r="AIW353"/>
      <c r="AIX353"/>
      <c r="AIY353"/>
      <c r="AIZ353"/>
      <c r="AJA353"/>
      <c r="AJB353"/>
      <c r="AJC353"/>
      <c r="AJD353"/>
      <c r="AJE353"/>
      <c r="AJF353"/>
      <c r="AJG353"/>
      <c r="AJH353"/>
      <c r="AJI353"/>
      <c r="AJJ353"/>
      <c r="AJK353"/>
      <c r="AJL353"/>
      <c r="AJM353"/>
      <c r="AJN353"/>
      <c r="AJO353"/>
      <c r="AJP353"/>
      <c r="AJQ353"/>
      <c r="AJR353"/>
      <c r="AJS353"/>
      <c r="AJT353"/>
      <c r="AJU353"/>
      <c r="AJV353"/>
      <c r="AJW353"/>
      <c r="AJX353"/>
      <c r="AJY353"/>
      <c r="AJZ353"/>
      <c r="AKA353"/>
      <c r="AKB353"/>
      <c r="AKC353"/>
      <c r="AKD353"/>
      <c r="AKE353"/>
      <c r="AKF353"/>
      <c r="AKG353"/>
      <c r="AKH353"/>
      <c r="AKI353"/>
      <c r="AKJ353"/>
      <c r="AKK353"/>
      <c r="AKL353"/>
      <c r="AKM353"/>
      <c r="AKN353"/>
      <c r="AKO353"/>
      <c r="AKP353"/>
      <c r="AKQ353"/>
      <c r="AKR353"/>
      <c r="AKS353"/>
      <c r="AKT353"/>
      <c r="AKU353"/>
      <c r="AKV353"/>
      <c r="AKW353"/>
      <c r="AKX353"/>
      <c r="AKY353"/>
      <c r="AKZ353"/>
      <c r="ALA353"/>
      <c r="ALB353"/>
      <c r="ALC353"/>
      <c r="ALD353"/>
      <c r="ALE353"/>
      <c r="ALF353"/>
      <c r="ALG353"/>
      <c r="ALH353"/>
      <c r="ALI353"/>
      <c r="ALJ353"/>
      <c r="ALK353"/>
      <c r="ALL353"/>
      <c r="ALM353"/>
      <c r="ALN353"/>
      <c r="ALO353"/>
      <c r="ALP353"/>
      <c r="ALQ353"/>
      <c r="ALR353"/>
      <c r="ALS353"/>
      <c r="ALT353"/>
      <c r="ALU353"/>
      <c r="ALV353"/>
      <c r="ALW353"/>
      <c r="ALX353"/>
      <c r="ALY353"/>
      <c r="ALZ353"/>
      <c r="AMA353"/>
      <c r="AMB353"/>
      <c r="AMC353"/>
      <c r="AMD353"/>
      <c r="AME353"/>
      <c r="AMF353"/>
      <c r="AMG353"/>
      <c r="AMH353"/>
      <c r="AMI353"/>
      <c r="AMJ353"/>
      <c r="AMK353"/>
      <c r="AML353"/>
      <c r="AMM353"/>
      <c r="AMN353"/>
      <c r="AMO353"/>
      <c r="AMP353"/>
      <c r="AMQ353"/>
      <c r="AMR353"/>
      <c r="AMS353"/>
      <c r="AMT353"/>
      <c r="AMU353"/>
      <c r="AMV353"/>
      <c r="AMW353"/>
      <c r="AMX353"/>
      <c r="AMY353"/>
      <c r="AMZ353"/>
      <c r="ANA353"/>
      <c r="ANB353"/>
      <c r="ANC353"/>
      <c r="AND353"/>
      <c r="ANE353"/>
      <c r="ANF353"/>
      <c r="ANG353"/>
      <c r="ANH353"/>
      <c r="ANI353"/>
      <c r="ANJ353"/>
      <c r="ANK353"/>
      <c r="ANL353"/>
      <c r="ANM353"/>
      <c r="ANN353"/>
      <c r="ANO353"/>
      <c r="ANP353"/>
      <c r="ANQ353"/>
      <c r="ANR353"/>
      <c r="ANS353"/>
      <c r="ANT353"/>
      <c r="ANU353"/>
      <c r="ANV353"/>
      <c r="ANW353"/>
      <c r="ANX353"/>
      <c r="ANY353"/>
      <c r="ANZ353"/>
      <c r="AOA353"/>
      <c r="AOB353"/>
      <c r="AOC353"/>
      <c r="AOD353"/>
      <c r="AOE353"/>
      <c r="AOF353"/>
      <c r="AOG353"/>
      <c r="AOH353"/>
      <c r="AOI353"/>
      <c r="AOJ353"/>
      <c r="AOK353"/>
      <c r="AOL353"/>
      <c r="AOM353"/>
      <c r="AON353"/>
      <c r="AOO353"/>
      <c r="AOP353"/>
      <c r="AOQ353"/>
      <c r="AOR353"/>
      <c r="AOS353"/>
      <c r="AOT353"/>
      <c r="AOU353"/>
      <c r="AOV353"/>
      <c r="AOW353"/>
      <c r="AOX353"/>
      <c r="AOY353"/>
      <c r="AOZ353"/>
      <c r="APA353"/>
      <c r="APB353"/>
      <c r="APC353"/>
      <c r="APD353"/>
      <c r="APE353"/>
      <c r="APF353"/>
      <c r="APG353"/>
      <c r="APH353"/>
      <c r="API353"/>
      <c r="APJ353"/>
      <c r="APK353"/>
      <c r="APL353"/>
      <c r="APM353"/>
      <c r="APN353"/>
      <c r="APO353"/>
      <c r="APP353"/>
      <c r="APQ353"/>
      <c r="APR353"/>
      <c r="APS353"/>
      <c r="APT353"/>
      <c r="APU353"/>
      <c r="APV353"/>
      <c r="APW353"/>
      <c r="APX353"/>
      <c r="APY353"/>
      <c r="APZ353"/>
      <c r="AQA353"/>
      <c r="AQB353"/>
      <c r="AQC353"/>
      <c r="AQD353"/>
      <c r="AQE353"/>
      <c r="AQF353"/>
      <c r="AQG353"/>
      <c r="AQH353"/>
      <c r="AQI353"/>
      <c r="AQJ353"/>
      <c r="AQK353"/>
      <c r="AQL353"/>
      <c r="AQM353"/>
      <c r="AQN353"/>
      <c r="AQO353"/>
      <c r="AQP353"/>
      <c r="AQQ353"/>
      <c r="AQR353"/>
      <c r="AQS353"/>
      <c r="AQT353"/>
      <c r="AQU353"/>
      <c r="AQV353"/>
      <c r="AQW353"/>
      <c r="AQX353"/>
      <c r="AQY353"/>
      <c r="AQZ353"/>
      <c r="ARA353"/>
      <c r="ARB353"/>
      <c r="ARC353"/>
      <c r="ARD353"/>
      <c r="ARE353"/>
      <c r="ARF353"/>
      <c r="ARG353"/>
      <c r="ARH353"/>
      <c r="ARI353"/>
      <c r="ARJ353"/>
      <c r="ARK353"/>
      <c r="ARL353"/>
      <c r="ARM353"/>
      <c r="ARN353"/>
      <c r="ARO353"/>
      <c r="ARP353"/>
      <c r="ARQ353"/>
      <c r="ARR353"/>
      <c r="ARS353"/>
      <c r="ART353"/>
      <c r="ARU353"/>
      <c r="ARV353"/>
      <c r="ARW353"/>
      <c r="ARX353"/>
      <c r="ARY353"/>
      <c r="ARZ353"/>
      <c r="ASA353"/>
      <c r="ASB353"/>
      <c r="ASC353"/>
      <c r="ASD353"/>
      <c r="ASE353"/>
      <c r="ASF353"/>
      <c r="ASG353"/>
      <c r="ASH353"/>
      <c r="ASI353"/>
      <c r="ASJ353"/>
      <c r="ASK353"/>
      <c r="ASL353"/>
      <c r="ASM353"/>
      <c r="ASN353"/>
      <c r="ASO353"/>
      <c r="ASP353"/>
      <c r="ASQ353"/>
      <c r="ASR353"/>
      <c r="ASS353"/>
      <c r="AST353"/>
      <c r="ASU353"/>
      <c r="ASV353"/>
      <c r="ASW353"/>
      <c r="ASX353"/>
      <c r="ASY353"/>
      <c r="ASZ353"/>
      <c r="ATA353"/>
      <c r="ATB353"/>
      <c r="ATC353"/>
      <c r="ATD353"/>
      <c r="ATE353"/>
      <c r="ATF353"/>
      <c r="ATG353"/>
      <c r="ATH353"/>
      <c r="ATI353"/>
      <c r="ATJ353"/>
      <c r="ATK353"/>
      <c r="ATL353"/>
      <c r="ATM353"/>
      <c r="ATN353"/>
      <c r="ATO353"/>
      <c r="ATP353"/>
      <c r="ATQ353"/>
      <c r="ATR353"/>
      <c r="ATS353"/>
      <c r="ATT353"/>
      <c r="ATU353"/>
      <c r="ATV353"/>
      <c r="ATW353"/>
      <c r="ATX353"/>
      <c r="ATY353"/>
      <c r="ATZ353"/>
      <c r="AUA353"/>
      <c r="AUB353"/>
      <c r="AUC353"/>
      <c r="AUD353"/>
      <c r="AUE353"/>
      <c r="AUF353"/>
      <c r="AUG353"/>
      <c r="AUH353"/>
      <c r="AUI353"/>
      <c r="AUJ353"/>
      <c r="AUK353"/>
      <c r="AUL353"/>
      <c r="AUM353"/>
      <c r="AUN353"/>
      <c r="AUO353"/>
      <c r="AUP353"/>
      <c r="AUQ353"/>
      <c r="AUR353"/>
      <c r="AUS353"/>
      <c r="AUT353"/>
      <c r="AUU353"/>
      <c r="AUV353"/>
      <c r="AUW353"/>
      <c r="AUX353"/>
      <c r="AUY353"/>
      <c r="AUZ353"/>
      <c r="AVA353"/>
      <c r="AVB353"/>
      <c r="AVC353"/>
      <c r="AVD353"/>
      <c r="AVE353"/>
      <c r="AVF353"/>
      <c r="AVG353"/>
      <c r="AVH353"/>
      <c r="AVI353"/>
      <c r="AVJ353"/>
      <c r="AVK353"/>
      <c r="AVL353"/>
      <c r="AVM353"/>
      <c r="AVN353"/>
      <c r="AVO353"/>
      <c r="AVP353"/>
      <c r="AVQ353"/>
      <c r="AVR353"/>
      <c r="AVS353"/>
      <c r="AVT353"/>
      <c r="AVU353"/>
      <c r="AVV353"/>
      <c r="AVW353"/>
      <c r="AVX353"/>
      <c r="AVY353"/>
      <c r="AVZ353"/>
      <c r="AWA353"/>
      <c r="AWB353"/>
      <c r="AWC353"/>
      <c r="AWD353"/>
      <c r="AWE353"/>
      <c r="AWF353"/>
      <c r="AWG353"/>
      <c r="AWH353"/>
      <c r="AWI353"/>
      <c r="AWJ353"/>
      <c r="AWK353"/>
      <c r="AWL353"/>
      <c r="AWM353"/>
      <c r="AWN353"/>
      <c r="AWO353"/>
      <c r="AWP353"/>
      <c r="AWQ353"/>
      <c r="AWR353"/>
      <c r="AWS353"/>
      <c r="AWT353"/>
      <c r="AWU353"/>
      <c r="AWV353"/>
      <c r="AWW353"/>
      <c r="AWX353"/>
      <c r="AWY353"/>
      <c r="AWZ353"/>
      <c r="AXA353"/>
      <c r="AXB353"/>
      <c r="AXC353"/>
      <c r="AXD353"/>
      <c r="AXE353"/>
      <c r="AXF353"/>
      <c r="AXG353"/>
      <c r="AXH353"/>
      <c r="AXI353"/>
      <c r="AXJ353"/>
      <c r="AXK353"/>
      <c r="AXL353"/>
      <c r="AXM353"/>
      <c r="AXN353"/>
      <c r="AXO353"/>
      <c r="AXP353"/>
      <c r="AXQ353"/>
      <c r="AXR353"/>
      <c r="AXS353"/>
      <c r="AXT353"/>
      <c r="AXU353"/>
      <c r="AXV353"/>
      <c r="AXW353"/>
      <c r="AXX353"/>
      <c r="AXY353"/>
      <c r="AXZ353"/>
      <c r="AYA353"/>
      <c r="AYB353"/>
      <c r="AYC353"/>
      <c r="AYD353"/>
      <c r="AYE353"/>
      <c r="AYF353"/>
      <c r="AYG353"/>
      <c r="AYH353"/>
      <c r="AYI353"/>
      <c r="AYJ353"/>
      <c r="AYK353"/>
      <c r="AYL353"/>
      <c r="AYM353"/>
    </row>
    <row r="354" spans="1:1339" x14ac:dyDescent="0.3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  <c r="AGN354"/>
      <c r="AGO354"/>
      <c r="AGP354"/>
      <c r="AGQ354"/>
      <c r="AGR354"/>
      <c r="AGS354"/>
      <c r="AGT354"/>
      <c r="AGU354"/>
      <c r="AGV354"/>
      <c r="AGW354"/>
      <c r="AGX354"/>
      <c r="AGY354"/>
      <c r="AGZ354"/>
      <c r="AHA354"/>
      <c r="AHB354"/>
      <c r="AHC354"/>
      <c r="AHD354"/>
      <c r="AHE354"/>
      <c r="AHF354"/>
      <c r="AHG354"/>
      <c r="AHH354"/>
      <c r="AHI354"/>
      <c r="AHJ354"/>
      <c r="AHK354"/>
      <c r="AHL354"/>
      <c r="AHM354"/>
      <c r="AHN354"/>
      <c r="AHO354"/>
      <c r="AHP354"/>
      <c r="AHQ354"/>
      <c r="AHR354"/>
      <c r="AHS354"/>
      <c r="AHT354"/>
      <c r="AHU354"/>
      <c r="AHV354"/>
      <c r="AHW354"/>
      <c r="AHX354"/>
      <c r="AHY354"/>
      <c r="AHZ354"/>
      <c r="AIA354"/>
      <c r="AIB354"/>
      <c r="AIC354"/>
      <c r="AID354"/>
      <c r="AIE354"/>
      <c r="AIF354"/>
      <c r="AIG354"/>
      <c r="AIH354"/>
      <c r="AII354"/>
      <c r="AIJ354"/>
      <c r="AIK354"/>
      <c r="AIL354"/>
      <c r="AIM354"/>
      <c r="AIN354"/>
      <c r="AIO354"/>
      <c r="AIP354"/>
      <c r="AIQ354"/>
      <c r="AIR354"/>
      <c r="AIS354"/>
      <c r="AIT354"/>
      <c r="AIU354"/>
      <c r="AIV354"/>
      <c r="AIW354"/>
      <c r="AIX354"/>
      <c r="AIY354"/>
      <c r="AIZ354"/>
      <c r="AJA354"/>
      <c r="AJB354"/>
      <c r="AJC354"/>
      <c r="AJD354"/>
      <c r="AJE354"/>
      <c r="AJF354"/>
      <c r="AJG354"/>
      <c r="AJH354"/>
      <c r="AJI354"/>
      <c r="AJJ354"/>
      <c r="AJK354"/>
      <c r="AJL354"/>
      <c r="AJM354"/>
      <c r="AJN354"/>
      <c r="AJO354"/>
      <c r="AJP354"/>
      <c r="AJQ354"/>
      <c r="AJR354"/>
      <c r="AJS354"/>
      <c r="AJT354"/>
      <c r="AJU354"/>
      <c r="AJV354"/>
      <c r="AJW354"/>
      <c r="AJX354"/>
      <c r="AJY354"/>
      <c r="AJZ354"/>
      <c r="AKA354"/>
      <c r="AKB354"/>
      <c r="AKC354"/>
      <c r="AKD354"/>
      <c r="AKE354"/>
      <c r="AKF354"/>
      <c r="AKG354"/>
      <c r="AKH354"/>
      <c r="AKI354"/>
      <c r="AKJ354"/>
      <c r="AKK354"/>
      <c r="AKL354"/>
      <c r="AKM354"/>
      <c r="AKN354"/>
      <c r="AKO354"/>
      <c r="AKP354"/>
      <c r="AKQ354"/>
      <c r="AKR354"/>
      <c r="AKS354"/>
      <c r="AKT354"/>
      <c r="AKU354"/>
      <c r="AKV354"/>
      <c r="AKW354"/>
      <c r="AKX354"/>
      <c r="AKY354"/>
      <c r="AKZ354"/>
      <c r="ALA354"/>
      <c r="ALB354"/>
      <c r="ALC354"/>
      <c r="ALD354"/>
      <c r="ALE354"/>
      <c r="ALF354"/>
      <c r="ALG354"/>
      <c r="ALH354"/>
      <c r="ALI354"/>
      <c r="ALJ354"/>
      <c r="ALK354"/>
      <c r="ALL354"/>
      <c r="ALM354"/>
      <c r="ALN354"/>
      <c r="ALO354"/>
      <c r="ALP354"/>
      <c r="ALQ354"/>
      <c r="ALR354"/>
      <c r="ALS354"/>
      <c r="ALT354"/>
      <c r="ALU354"/>
      <c r="ALV354"/>
      <c r="ALW354"/>
      <c r="ALX354"/>
      <c r="ALY354"/>
      <c r="ALZ354"/>
      <c r="AMA354"/>
      <c r="AMB354"/>
      <c r="AMC354"/>
      <c r="AMD354"/>
      <c r="AME354"/>
      <c r="AMF354"/>
      <c r="AMG354"/>
      <c r="AMH354"/>
      <c r="AMI354"/>
      <c r="AMJ354"/>
      <c r="AMK354"/>
      <c r="AML354"/>
      <c r="AMM354"/>
      <c r="AMN354"/>
      <c r="AMO354"/>
      <c r="AMP354"/>
      <c r="AMQ354"/>
      <c r="AMR354"/>
      <c r="AMS354"/>
      <c r="AMT354"/>
      <c r="AMU354"/>
      <c r="AMV354"/>
      <c r="AMW354"/>
      <c r="AMX354"/>
      <c r="AMY354"/>
      <c r="AMZ354"/>
      <c r="ANA354"/>
      <c r="ANB354"/>
      <c r="ANC354"/>
      <c r="AND354"/>
      <c r="ANE354"/>
      <c r="ANF354"/>
      <c r="ANG354"/>
      <c r="ANH354"/>
      <c r="ANI354"/>
      <c r="ANJ354"/>
      <c r="ANK354"/>
      <c r="ANL354"/>
      <c r="ANM354"/>
      <c r="ANN354"/>
      <c r="ANO354"/>
      <c r="ANP354"/>
      <c r="ANQ354"/>
      <c r="ANR354"/>
      <c r="ANS354"/>
      <c r="ANT354"/>
      <c r="ANU354"/>
      <c r="ANV354"/>
      <c r="ANW354"/>
      <c r="ANX354"/>
      <c r="ANY354"/>
      <c r="ANZ354"/>
      <c r="AOA354"/>
      <c r="AOB354"/>
      <c r="AOC354"/>
      <c r="AOD354"/>
      <c r="AOE354"/>
      <c r="AOF354"/>
      <c r="AOG354"/>
      <c r="AOH354"/>
      <c r="AOI354"/>
      <c r="AOJ354"/>
      <c r="AOK354"/>
      <c r="AOL354"/>
      <c r="AOM354"/>
      <c r="AON354"/>
      <c r="AOO354"/>
      <c r="AOP354"/>
      <c r="AOQ354"/>
      <c r="AOR354"/>
      <c r="AOS354"/>
      <c r="AOT354"/>
      <c r="AOU354"/>
      <c r="AOV354"/>
      <c r="AOW354"/>
      <c r="AOX354"/>
      <c r="AOY354"/>
      <c r="AOZ354"/>
      <c r="APA354"/>
      <c r="APB354"/>
      <c r="APC354"/>
      <c r="APD354"/>
      <c r="APE354"/>
      <c r="APF354"/>
      <c r="APG354"/>
      <c r="APH354"/>
      <c r="API354"/>
      <c r="APJ354"/>
      <c r="APK354"/>
      <c r="APL354"/>
      <c r="APM354"/>
      <c r="APN354"/>
      <c r="APO354"/>
      <c r="APP354"/>
      <c r="APQ354"/>
      <c r="APR354"/>
      <c r="APS354"/>
      <c r="APT354"/>
      <c r="APU354"/>
      <c r="APV354"/>
      <c r="APW354"/>
      <c r="APX354"/>
      <c r="APY354"/>
      <c r="APZ354"/>
      <c r="AQA354"/>
      <c r="AQB354"/>
      <c r="AQC354"/>
      <c r="AQD354"/>
      <c r="AQE354"/>
      <c r="AQF354"/>
      <c r="AQG354"/>
      <c r="AQH354"/>
      <c r="AQI354"/>
      <c r="AQJ354"/>
      <c r="AQK354"/>
      <c r="AQL354"/>
      <c r="AQM354"/>
      <c r="AQN354"/>
      <c r="AQO354"/>
      <c r="AQP354"/>
      <c r="AQQ354"/>
      <c r="AQR354"/>
      <c r="AQS354"/>
      <c r="AQT354"/>
      <c r="AQU354"/>
      <c r="AQV354"/>
      <c r="AQW354"/>
      <c r="AQX354"/>
      <c r="AQY354"/>
      <c r="AQZ354"/>
      <c r="ARA354"/>
      <c r="ARB354"/>
      <c r="ARC354"/>
      <c r="ARD354"/>
      <c r="ARE354"/>
      <c r="ARF354"/>
      <c r="ARG354"/>
      <c r="ARH354"/>
      <c r="ARI354"/>
      <c r="ARJ354"/>
      <c r="ARK354"/>
      <c r="ARL354"/>
      <c r="ARM354"/>
      <c r="ARN354"/>
      <c r="ARO354"/>
      <c r="ARP354"/>
      <c r="ARQ354"/>
      <c r="ARR354"/>
      <c r="ARS354"/>
      <c r="ART354"/>
      <c r="ARU354"/>
      <c r="ARV354"/>
      <c r="ARW354"/>
      <c r="ARX354"/>
      <c r="ARY354"/>
      <c r="ARZ354"/>
      <c r="ASA354"/>
      <c r="ASB354"/>
      <c r="ASC354"/>
      <c r="ASD354"/>
      <c r="ASE354"/>
      <c r="ASF354"/>
      <c r="ASG354"/>
      <c r="ASH354"/>
      <c r="ASI354"/>
      <c r="ASJ354"/>
      <c r="ASK354"/>
      <c r="ASL354"/>
      <c r="ASM354"/>
      <c r="ASN354"/>
      <c r="ASO354"/>
      <c r="ASP354"/>
      <c r="ASQ354"/>
      <c r="ASR354"/>
      <c r="ASS354"/>
      <c r="AST354"/>
      <c r="ASU354"/>
      <c r="ASV354"/>
      <c r="ASW354"/>
      <c r="ASX354"/>
      <c r="ASY354"/>
      <c r="ASZ354"/>
      <c r="ATA354"/>
      <c r="ATB354"/>
      <c r="ATC354"/>
      <c r="ATD354"/>
      <c r="ATE354"/>
      <c r="ATF354"/>
      <c r="ATG354"/>
      <c r="ATH354"/>
      <c r="ATI354"/>
      <c r="ATJ354"/>
      <c r="ATK354"/>
      <c r="ATL354"/>
      <c r="ATM354"/>
      <c r="ATN354"/>
      <c r="ATO354"/>
      <c r="ATP354"/>
      <c r="ATQ354"/>
      <c r="ATR354"/>
      <c r="ATS354"/>
      <c r="ATT354"/>
      <c r="ATU354"/>
      <c r="ATV354"/>
      <c r="ATW354"/>
      <c r="ATX354"/>
      <c r="ATY354"/>
      <c r="ATZ354"/>
      <c r="AUA354"/>
      <c r="AUB354"/>
      <c r="AUC354"/>
      <c r="AUD354"/>
      <c r="AUE354"/>
      <c r="AUF354"/>
      <c r="AUG354"/>
      <c r="AUH354"/>
      <c r="AUI354"/>
      <c r="AUJ354"/>
      <c r="AUK354"/>
      <c r="AUL354"/>
      <c r="AUM354"/>
      <c r="AUN354"/>
      <c r="AUO354"/>
      <c r="AUP354"/>
      <c r="AUQ354"/>
      <c r="AUR354"/>
      <c r="AUS354"/>
      <c r="AUT354"/>
      <c r="AUU354"/>
      <c r="AUV354"/>
      <c r="AUW354"/>
      <c r="AUX354"/>
      <c r="AUY354"/>
      <c r="AUZ354"/>
      <c r="AVA354"/>
      <c r="AVB354"/>
      <c r="AVC354"/>
      <c r="AVD354"/>
      <c r="AVE354"/>
      <c r="AVF354"/>
      <c r="AVG354"/>
      <c r="AVH354"/>
      <c r="AVI354"/>
      <c r="AVJ354"/>
      <c r="AVK354"/>
      <c r="AVL354"/>
      <c r="AVM354"/>
      <c r="AVN354"/>
      <c r="AVO354"/>
      <c r="AVP354"/>
      <c r="AVQ354"/>
      <c r="AVR354"/>
      <c r="AVS354"/>
      <c r="AVT354"/>
      <c r="AVU354"/>
      <c r="AVV354"/>
      <c r="AVW354"/>
      <c r="AVX354"/>
      <c r="AVY354"/>
      <c r="AVZ354"/>
      <c r="AWA354"/>
      <c r="AWB354"/>
      <c r="AWC354"/>
      <c r="AWD354"/>
      <c r="AWE354"/>
      <c r="AWF354"/>
      <c r="AWG354"/>
      <c r="AWH354"/>
      <c r="AWI354"/>
      <c r="AWJ354"/>
      <c r="AWK354"/>
      <c r="AWL354"/>
      <c r="AWM354"/>
      <c r="AWN354"/>
      <c r="AWO354"/>
      <c r="AWP354"/>
      <c r="AWQ354"/>
      <c r="AWR354"/>
      <c r="AWS354"/>
      <c r="AWT354"/>
      <c r="AWU354"/>
      <c r="AWV354"/>
      <c r="AWW354"/>
      <c r="AWX354"/>
      <c r="AWY354"/>
      <c r="AWZ354"/>
      <c r="AXA354"/>
      <c r="AXB354"/>
      <c r="AXC354"/>
      <c r="AXD354"/>
      <c r="AXE354"/>
      <c r="AXF354"/>
      <c r="AXG354"/>
      <c r="AXH354"/>
      <c r="AXI354"/>
      <c r="AXJ354"/>
      <c r="AXK354"/>
      <c r="AXL354"/>
      <c r="AXM354"/>
      <c r="AXN354"/>
      <c r="AXO354"/>
      <c r="AXP354"/>
      <c r="AXQ354"/>
      <c r="AXR354"/>
      <c r="AXS354"/>
      <c r="AXT354"/>
      <c r="AXU354"/>
      <c r="AXV354"/>
      <c r="AXW354"/>
      <c r="AXX354"/>
      <c r="AXY354"/>
      <c r="AXZ354"/>
      <c r="AYA354"/>
      <c r="AYB354"/>
      <c r="AYC354"/>
      <c r="AYD354"/>
      <c r="AYE354"/>
      <c r="AYF354"/>
      <c r="AYG354"/>
      <c r="AYH354"/>
      <c r="AYI354"/>
      <c r="AYJ354"/>
      <c r="AYK354"/>
      <c r="AYL354"/>
      <c r="AYM354"/>
    </row>
    <row r="355" spans="1:1339" x14ac:dyDescent="0.3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  <c r="AGN355"/>
      <c r="AGO355"/>
      <c r="AGP355"/>
      <c r="AGQ355"/>
      <c r="AGR355"/>
      <c r="AGS355"/>
      <c r="AGT355"/>
      <c r="AGU355"/>
      <c r="AGV355"/>
      <c r="AGW355"/>
      <c r="AGX355"/>
      <c r="AGY355"/>
      <c r="AGZ355"/>
      <c r="AHA355"/>
      <c r="AHB355"/>
      <c r="AHC355"/>
      <c r="AHD355"/>
      <c r="AHE355"/>
      <c r="AHF355"/>
      <c r="AHG355"/>
      <c r="AHH355"/>
      <c r="AHI355"/>
      <c r="AHJ355"/>
      <c r="AHK355"/>
      <c r="AHL355"/>
      <c r="AHM355"/>
      <c r="AHN355"/>
      <c r="AHO355"/>
      <c r="AHP355"/>
      <c r="AHQ355"/>
      <c r="AHR355"/>
      <c r="AHS355"/>
      <c r="AHT355"/>
      <c r="AHU355"/>
      <c r="AHV355"/>
      <c r="AHW355"/>
      <c r="AHX355"/>
      <c r="AHY355"/>
      <c r="AHZ355"/>
      <c r="AIA355"/>
      <c r="AIB355"/>
      <c r="AIC355"/>
      <c r="AID355"/>
      <c r="AIE355"/>
      <c r="AIF355"/>
      <c r="AIG355"/>
      <c r="AIH355"/>
      <c r="AII355"/>
      <c r="AIJ355"/>
      <c r="AIK355"/>
      <c r="AIL355"/>
      <c r="AIM355"/>
      <c r="AIN355"/>
      <c r="AIO355"/>
      <c r="AIP355"/>
      <c r="AIQ355"/>
      <c r="AIR355"/>
      <c r="AIS355"/>
      <c r="AIT355"/>
      <c r="AIU355"/>
      <c r="AIV355"/>
      <c r="AIW355"/>
      <c r="AIX355"/>
      <c r="AIY355"/>
      <c r="AIZ355"/>
      <c r="AJA355"/>
      <c r="AJB355"/>
      <c r="AJC355"/>
      <c r="AJD355"/>
      <c r="AJE355"/>
      <c r="AJF355"/>
      <c r="AJG355"/>
      <c r="AJH355"/>
      <c r="AJI355"/>
      <c r="AJJ355"/>
      <c r="AJK355"/>
      <c r="AJL355"/>
      <c r="AJM355"/>
      <c r="AJN355"/>
      <c r="AJO355"/>
      <c r="AJP355"/>
      <c r="AJQ355"/>
      <c r="AJR355"/>
      <c r="AJS355"/>
      <c r="AJT355"/>
      <c r="AJU355"/>
      <c r="AJV355"/>
      <c r="AJW355"/>
      <c r="AJX355"/>
      <c r="AJY355"/>
      <c r="AJZ355"/>
      <c r="AKA355"/>
      <c r="AKB355"/>
      <c r="AKC355"/>
      <c r="AKD355"/>
      <c r="AKE355"/>
      <c r="AKF355"/>
      <c r="AKG355"/>
      <c r="AKH355"/>
      <c r="AKI355"/>
      <c r="AKJ355"/>
      <c r="AKK355"/>
      <c r="AKL355"/>
      <c r="AKM355"/>
      <c r="AKN355"/>
      <c r="AKO355"/>
      <c r="AKP355"/>
      <c r="AKQ355"/>
      <c r="AKR355"/>
      <c r="AKS355"/>
      <c r="AKT355"/>
      <c r="AKU355"/>
      <c r="AKV355"/>
      <c r="AKW355"/>
      <c r="AKX355"/>
      <c r="AKY355"/>
      <c r="AKZ355"/>
      <c r="ALA355"/>
      <c r="ALB355"/>
      <c r="ALC355"/>
      <c r="ALD355"/>
      <c r="ALE355"/>
      <c r="ALF355"/>
      <c r="ALG355"/>
      <c r="ALH355"/>
      <c r="ALI355"/>
      <c r="ALJ355"/>
      <c r="ALK355"/>
      <c r="ALL355"/>
      <c r="ALM355"/>
      <c r="ALN355"/>
      <c r="ALO355"/>
      <c r="ALP355"/>
      <c r="ALQ355"/>
      <c r="ALR355"/>
      <c r="ALS355"/>
      <c r="ALT355"/>
      <c r="ALU355"/>
      <c r="ALV355"/>
      <c r="ALW355"/>
      <c r="ALX355"/>
      <c r="ALY355"/>
      <c r="ALZ355"/>
      <c r="AMA355"/>
      <c r="AMB355"/>
      <c r="AMC355"/>
      <c r="AMD355"/>
      <c r="AME355"/>
      <c r="AMF355"/>
      <c r="AMG355"/>
      <c r="AMH355"/>
      <c r="AMI355"/>
      <c r="AMJ355"/>
      <c r="AMK355"/>
      <c r="AML355"/>
      <c r="AMM355"/>
      <c r="AMN355"/>
      <c r="AMO355"/>
      <c r="AMP355"/>
      <c r="AMQ355"/>
      <c r="AMR355"/>
      <c r="AMS355"/>
      <c r="AMT355"/>
      <c r="AMU355"/>
      <c r="AMV355"/>
      <c r="AMW355"/>
      <c r="AMX355"/>
      <c r="AMY355"/>
      <c r="AMZ355"/>
      <c r="ANA355"/>
      <c r="ANB355"/>
      <c r="ANC355"/>
      <c r="AND355"/>
      <c r="ANE355"/>
      <c r="ANF355"/>
      <c r="ANG355"/>
      <c r="ANH355"/>
      <c r="ANI355"/>
      <c r="ANJ355"/>
      <c r="ANK355"/>
      <c r="ANL355"/>
      <c r="ANM355"/>
      <c r="ANN355"/>
      <c r="ANO355"/>
      <c r="ANP355"/>
      <c r="ANQ355"/>
      <c r="ANR355"/>
      <c r="ANS355"/>
      <c r="ANT355"/>
      <c r="ANU355"/>
      <c r="ANV355"/>
      <c r="ANW355"/>
      <c r="ANX355"/>
      <c r="ANY355"/>
      <c r="ANZ355"/>
      <c r="AOA355"/>
      <c r="AOB355"/>
      <c r="AOC355"/>
      <c r="AOD355"/>
      <c r="AOE355"/>
      <c r="AOF355"/>
      <c r="AOG355"/>
      <c r="AOH355"/>
      <c r="AOI355"/>
      <c r="AOJ355"/>
      <c r="AOK355"/>
      <c r="AOL355"/>
      <c r="AOM355"/>
      <c r="AON355"/>
      <c r="AOO355"/>
      <c r="AOP355"/>
      <c r="AOQ355"/>
      <c r="AOR355"/>
      <c r="AOS355"/>
      <c r="AOT355"/>
      <c r="AOU355"/>
      <c r="AOV355"/>
      <c r="AOW355"/>
      <c r="AOX355"/>
      <c r="AOY355"/>
      <c r="AOZ355"/>
      <c r="APA355"/>
      <c r="APB355"/>
      <c r="APC355"/>
      <c r="APD355"/>
      <c r="APE355"/>
      <c r="APF355"/>
      <c r="APG355"/>
      <c r="APH355"/>
      <c r="API355"/>
      <c r="APJ355"/>
      <c r="APK355"/>
      <c r="APL355"/>
      <c r="APM355"/>
      <c r="APN355"/>
      <c r="APO355"/>
      <c r="APP355"/>
      <c r="APQ355"/>
      <c r="APR355"/>
      <c r="APS355"/>
      <c r="APT355"/>
      <c r="APU355"/>
      <c r="APV355"/>
      <c r="APW355"/>
      <c r="APX355"/>
      <c r="APY355"/>
      <c r="APZ355"/>
      <c r="AQA355"/>
      <c r="AQB355"/>
      <c r="AQC355"/>
      <c r="AQD355"/>
      <c r="AQE355"/>
      <c r="AQF355"/>
      <c r="AQG355"/>
      <c r="AQH355"/>
      <c r="AQI355"/>
      <c r="AQJ355"/>
      <c r="AQK355"/>
      <c r="AQL355"/>
      <c r="AQM355"/>
      <c r="AQN355"/>
      <c r="AQO355"/>
      <c r="AQP355"/>
      <c r="AQQ355"/>
      <c r="AQR355"/>
      <c r="AQS355"/>
      <c r="AQT355"/>
      <c r="AQU355"/>
      <c r="AQV355"/>
      <c r="AQW355"/>
      <c r="AQX355"/>
      <c r="AQY355"/>
      <c r="AQZ355"/>
      <c r="ARA355"/>
      <c r="ARB355"/>
      <c r="ARC355"/>
      <c r="ARD355"/>
      <c r="ARE355"/>
      <c r="ARF355"/>
      <c r="ARG355"/>
      <c r="ARH355"/>
      <c r="ARI355"/>
      <c r="ARJ355"/>
      <c r="ARK355"/>
      <c r="ARL355"/>
      <c r="ARM355"/>
      <c r="ARN355"/>
      <c r="ARO355"/>
      <c r="ARP355"/>
      <c r="ARQ355"/>
      <c r="ARR355"/>
      <c r="ARS355"/>
      <c r="ART355"/>
      <c r="ARU355"/>
      <c r="ARV355"/>
      <c r="ARW355"/>
      <c r="ARX355"/>
      <c r="ARY355"/>
      <c r="ARZ355"/>
      <c r="ASA355"/>
      <c r="ASB355"/>
      <c r="ASC355"/>
      <c r="ASD355"/>
      <c r="ASE355"/>
      <c r="ASF355"/>
      <c r="ASG355"/>
      <c r="ASH355"/>
      <c r="ASI355"/>
      <c r="ASJ355"/>
      <c r="ASK355"/>
      <c r="ASL355"/>
      <c r="ASM355"/>
      <c r="ASN355"/>
      <c r="ASO355"/>
      <c r="ASP355"/>
      <c r="ASQ355"/>
      <c r="ASR355"/>
      <c r="ASS355"/>
      <c r="AST355"/>
      <c r="ASU355"/>
      <c r="ASV355"/>
      <c r="ASW355"/>
      <c r="ASX355"/>
      <c r="ASY355"/>
      <c r="ASZ355"/>
      <c r="ATA355"/>
      <c r="ATB355"/>
      <c r="ATC355"/>
      <c r="ATD355"/>
      <c r="ATE355"/>
      <c r="ATF355"/>
      <c r="ATG355"/>
      <c r="ATH355"/>
      <c r="ATI355"/>
      <c r="ATJ355"/>
      <c r="ATK355"/>
      <c r="ATL355"/>
      <c r="ATM355"/>
      <c r="ATN355"/>
      <c r="ATO355"/>
      <c r="ATP355"/>
      <c r="ATQ355"/>
      <c r="ATR355"/>
      <c r="ATS355"/>
      <c r="ATT355"/>
      <c r="ATU355"/>
      <c r="ATV355"/>
      <c r="ATW355"/>
      <c r="ATX355"/>
      <c r="ATY355"/>
      <c r="ATZ355"/>
      <c r="AUA355"/>
      <c r="AUB355"/>
      <c r="AUC355"/>
      <c r="AUD355"/>
      <c r="AUE355"/>
      <c r="AUF355"/>
      <c r="AUG355"/>
      <c r="AUH355"/>
      <c r="AUI355"/>
      <c r="AUJ355"/>
      <c r="AUK355"/>
      <c r="AUL355"/>
      <c r="AUM355"/>
      <c r="AUN355"/>
      <c r="AUO355"/>
      <c r="AUP355"/>
      <c r="AUQ355"/>
      <c r="AUR355"/>
      <c r="AUS355"/>
      <c r="AUT355"/>
      <c r="AUU355"/>
      <c r="AUV355"/>
      <c r="AUW355"/>
      <c r="AUX355"/>
      <c r="AUY355"/>
      <c r="AUZ355"/>
      <c r="AVA355"/>
      <c r="AVB355"/>
      <c r="AVC355"/>
      <c r="AVD355"/>
      <c r="AVE355"/>
      <c r="AVF355"/>
      <c r="AVG355"/>
      <c r="AVH355"/>
      <c r="AVI355"/>
      <c r="AVJ355"/>
      <c r="AVK355"/>
      <c r="AVL355"/>
      <c r="AVM355"/>
      <c r="AVN355"/>
      <c r="AVO355"/>
      <c r="AVP355"/>
      <c r="AVQ355"/>
      <c r="AVR355"/>
      <c r="AVS355"/>
      <c r="AVT355"/>
      <c r="AVU355"/>
      <c r="AVV355"/>
      <c r="AVW355"/>
      <c r="AVX355"/>
      <c r="AVY355"/>
      <c r="AVZ355"/>
      <c r="AWA355"/>
      <c r="AWB355"/>
      <c r="AWC355"/>
      <c r="AWD355"/>
      <c r="AWE355"/>
      <c r="AWF355"/>
      <c r="AWG355"/>
      <c r="AWH355"/>
      <c r="AWI355"/>
      <c r="AWJ355"/>
      <c r="AWK355"/>
      <c r="AWL355"/>
      <c r="AWM355"/>
      <c r="AWN355"/>
      <c r="AWO355"/>
      <c r="AWP355"/>
      <c r="AWQ355"/>
      <c r="AWR355"/>
      <c r="AWS355"/>
      <c r="AWT355"/>
      <c r="AWU355"/>
      <c r="AWV355"/>
      <c r="AWW355"/>
      <c r="AWX355"/>
      <c r="AWY355"/>
      <c r="AWZ355"/>
      <c r="AXA355"/>
      <c r="AXB355"/>
      <c r="AXC355"/>
      <c r="AXD355"/>
      <c r="AXE355"/>
      <c r="AXF355"/>
      <c r="AXG355"/>
      <c r="AXH355"/>
      <c r="AXI355"/>
      <c r="AXJ355"/>
      <c r="AXK355"/>
      <c r="AXL355"/>
      <c r="AXM355"/>
      <c r="AXN355"/>
      <c r="AXO355"/>
      <c r="AXP355"/>
      <c r="AXQ355"/>
      <c r="AXR355"/>
      <c r="AXS355"/>
      <c r="AXT355"/>
      <c r="AXU355"/>
      <c r="AXV355"/>
      <c r="AXW355"/>
      <c r="AXX355"/>
      <c r="AXY355"/>
      <c r="AXZ355"/>
      <c r="AYA355"/>
      <c r="AYB355"/>
      <c r="AYC355"/>
      <c r="AYD355"/>
      <c r="AYE355"/>
      <c r="AYF355"/>
      <c r="AYG355"/>
      <c r="AYH355"/>
      <c r="AYI355"/>
      <c r="AYJ355"/>
      <c r="AYK355"/>
      <c r="AYL355"/>
      <c r="AYM355"/>
    </row>
    <row r="356" spans="1:1339" x14ac:dyDescent="0.3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  <c r="AGN356"/>
      <c r="AGO356"/>
      <c r="AGP356"/>
      <c r="AGQ356"/>
      <c r="AGR356"/>
      <c r="AGS356"/>
      <c r="AGT356"/>
      <c r="AGU356"/>
      <c r="AGV356"/>
      <c r="AGW356"/>
      <c r="AGX356"/>
      <c r="AGY356"/>
      <c r="AGZ356"/>
      <c r="AHA356"/>
      <c r="AHB356"/>
      <c r="AHC356"/>
      <c r="AHD356"/>
      <c r="AHE356"/>
      <c r="AHF356"/>
      <c r="AHG356"/>
      <c r="AHH356"/>
      <c r="AHI356"/>
      <c r="AHJ356"/>
      <c r="AHK356"/>
      <c r="AHL356"/>
      <c r="AHM356"/>
      <c r="AHN356"/>
      <c r="AHO356"/>
      <c r="AHP356"/>
      <c r="AHQ356"/>
      <c r="AHR356"/>
      <c r="AHS356"/>
      <c r="AHT356"/>
      <c r="AHU356"/>
      <c r="AHV356"/>
      <c r="AHW356"/>
      <c r="AHX356"/>
      <c r="AHY356"/>
      <c r="AHZ356"/>
      <c r="AIA356"/>
      <c r="AIB356"/>
      <c r="AIC356"/>
      <c r="AID356"/>
      <c r="AIE356"/>
      <c r="AIF356"/>
      <c r="AIG356"/>
      <c r="AIH356"/>
      <c r="AII356"/>
      <c r="AIJ356"/>
      <c r="AIK356"/>
      <c r="AIL356"/>
      <c r="AIM356"/>
      <c r="AIN356"/>
      <c r="AIO356"/>
      <c r="AIP356"/>
      <c r="AIQ356"/>
      <c r="AIR356"/>
      <c r="AIS356"/>
      <c r="AIT356"/>
      <c r="AIU356"/>
      <c r="AIV356"/>
      <c r="AIW356"/>
      <c r="AIX356"/>
      <c r="AIY356"/>
      <c r="AIZ356"/>
      <c r="AJA356"/>
      <c r="AJB356"/>
      <c r="AJC356"/>
      <c r="AJD356"/>
      <c r="AJE356"/>
      <c r="AJF356"/>
      <c r="AJG356"/>
      <c r="AJH356"/>
      <c r="AJI356"/>
      <c r="AJJ356"/>
      <c r="AJK356"/>
      <c r="AJL356"/>
      <c r="AJM356"/>
      <c r="AJN356"/>
      <c r="AJO356"/>
      <c r="AJP356"/>
      <c r="AJQ356"/>
      <c r="AJR356"/>
      <c r="AJS356"/>
      <c r="AJT356"/>
      <c r="AJU356"/>
      <c r="AJV356"/>
      <c r="AJW356"/>
      <c r="AJX356"/>
      <c r="AJY356"/>
      <c r="AJZ356"/>
      <c r="AKA356"/>
      <c r="AKB356"/>
      <c r="AKC356"/>
      <c r="AKD356"/>
      <c r="AKE356"/>
      <c r="AKF356"/>
      <c r="AKG356"/>
      <c r="AKH356"/>
      <c r="AKI356"/>
      <c r="AKJ356"/>
      <c r="AKK356"/>
      <c r="AKL356"/>
      <c r="AKM356"/>
      <c r="AKN356"/>
      <c r="AKO356"/>
      <c r="AKP356"/>
      <c r="AKQ356"/>
      <c r="AKR356"/>
      <c r="AKS356"/>
      <c r="AKT356"/>
      <c r="AKU356"/>
      <c r="AKV356"/>
      <c r="AKW356"/>
      <c r="AKX356"/>
      <c r="AKY356"/>
      <c r="AKZ356"/>
      <c r="ALA356"/>
      <c r="ALB356"/>
      <c r="ALC356"/>
      <c r="ALD356"/>
      <c r="ALE356"/>
      <c r="ALF356"/>
      <c r="ALG356"/>
      <c r="ALH356"/>
      <c r="ALI356"/>
      <c r="ALJ356"/>
      <c r="ALK356"/>
      <c r="ALL356"/>
      <c r="ALM356"/>
      <c r="ALN356"/>
      <c r="ALO356"/>
      <c r="ALP356"/>
      <c r="ALQ356"/>
      <c r="ALR356"/>
      <c r="ALS356"/>
      <c r="ALT356"/>
      <c r="ALU356"/>
      <c r="ALV356"/>
      <c r="ALW356"/>
      <c r="ALX356"/>
      <c r="ALY356"/>
      <c r="ALZ356"/>
      <c r="AMA356"/>
      <c r="AMB356"/>
      <c r="AMC356"/>
      <c r="AMD356"/>
      <c r="AME356"/>
      <c r="AMF356"/>
      <c r="AMG356"/>
      <c r="AMH356"/>
      <c r="AMI356"/>
      <c r="AMJ356"/>
      <c r="AMK356"/>
      <c r="AML356"/>
      <c r="AMM356"/>
      <c r="AMN356"/>
      <c r="AMO356"/>
      <c r="AMP356"/>
      <c r="AMQ356"/>
      <c r="AMR356"/>
      <c r="AMS356"/>
      <c r="AMT356"/>
      <c r="AMU356"/>
      <c r="AMV356"/>
      <c r="AMW356"/>
      <c r="AMX356"/>
      <c r="AMY356"/>
      <c r="AMZ356"/>
      <c r="ANA356"/>
      <c r="ANB356"/>
      <c r="ANC356"/>
      <c r="AND356"/>
      <c r="ANE356"/>
      <c r="ANF356"/>
      <c r="ANG356"/>
      <c r="ANH356"/>
      <c r="ANI356"/>
      <c r="ANJ356"/>
      <c r="ANK356"/>
      <c r="ANL356"/>
      <c r="ANM356"/>
      <c r="ANN356"/>
      <c r="ANO356"/>
      <c r="ANP356"/>
      <c r="ANQ356"/>
      <c r="ANR356"/>
      <c r="ANS356"/>
      <c r="ANT356"/>
      <c r="ANU356"/>
      <c r="ANV356"/>
      <c r="ANW356"/>
      <c r="ANX356"/>
      <c r="ANY356"/>
      <c r="ANZ356"/>
      <c r="AOA356"/>
      <c r="AOB356"/>
      <c r="AOC356"/>
      <c r="AOD356"/>
      <c r="AOE356"/>
      <c r="AOF356"/>
      <c r="AOG356"/>
      <c r="AOH356"/>
      <c r="AOI356"/>
      <c r="AOJ356"/>
      <c r="AOK356"/>
      <c r="AOL356"/>
      <c r="AOM356"/>
      <c r="AON356"/>
      <c r="AOO356"/>
      <c r="AOP356"/>
      <c r="AOQ356"/>
      <c r="AOR356"/>
      <c r="AOS356"/>
      <c r="AOT356"/>
      <c r="AOU356"/>
      <c r="AOV356"/>
      <c r="AOW356"/>
      <c r="AOX356"/>
      <c r="AOY356"/>
      <c r="AOZ356"/>
      <c r="APA356"/>
      <c r="APB356"/>
      <c r="APC356"/>
      <c r="APD356"/>
      <c r="APE356"/>
      <c r="APF356"/>
      <c r="APG356"/>
      <c r="APH356"/>
      <c r="API356"/>
      <c r="APJ356"/>
      <c r="APK356"/>
      <c r="APL356"/>
      <c r="APM356"/>
      <c r="APN356"/>
      <c r="APO356"/>
      <c r="APP356"/>
      <c r="APQ356"/>
      <c r="APR356"/>
      <c r="APS356"/>
      <c r="APT356"/>
      <c r="APU356"/>
      <c r="APV356"/>
      <c r="APW356"/>
      <c r="APX356"/>
      <c r="APY356"/>
      <c r="APZ356"/>
      <c r="AQA356"/>
      <c r="AQB356"/>
      <c r="AQC356"/>
      <c r="AQD356"/>
      <c r="AQE356"/>
      <c r="AQF356"/>
      <c r="AQG356"/>
      <c r="AQH356"/>
      <c r="AQI356"/>
      <c r="AQJ356"/>
      <c r="AQK356"/>
      <c r="AQL356"/>
      <c r="AQM356"/>
      <c r="AQN356"/>
      <c r="AQO356"/>
      <c r="AQP356"/>
      <c r="AQQ356"/>
      <c r="AQR356"/>
      <c r="AQS356"/>
      <c r="AQT356"/>
      <c r="AQU356"/>
      <c r="AQV356"/>
      <c r="AQW356"/>
      <c r="AQX356"/>
      <c r="AQY356"/>
      <c r="AQZ356"/>
      <c r="ARA356"/>
      <c r="ARB356"/>
      <c r="ARC356"/>
      <c r="ARD356"/>
      <c r="ARE356"/>
      <c r="ARF356"/>
      <c r="ARG356"/>
      <c r="ARH356"/>
      <c r="ARI356"/>
      <c r="ARJ356"/>
      <c r="ARK356"/>
      <c r="ARL356"/>
      <c r="ARM356"/>
      <c r="ARN356"/>
      <c r="ARO356"/>
      <c r="ARP356"/>
      <c r="ARQ356"/>
      <c r="ARR356"/>
      <c r="ARS356"/>
      <c r="ART356"/>
      <c r="ARU356"/>
      <c r="ARV356"/>
      <c r="ARW356"/>
      <c r="ARX356"/>
      <c r="ARY356"/>
      <c r="ARZ356"/>
      <c r="ASA356"/>
      <c r="ASB356"/>
      <c r="ASC356"/>
      <c r="ASD356"/>
      <c r="ASE356"/>
      <c r="ASF356"/>
      <c r="ASG356"/>
      <c r="ASH356"/>
      <c r="ASI356"/>
      <c r="ASJ356"/>
      <c r="ASK356"/>
      <c r="ASL356"/>
      <c r="ASM356"/>
      <c r="ASN356"/>
      <c r="ASO356"/>
      <c r="ASP356"/>
      <c r="ASQ356"/>
      <c r="ASR356"/>
      <c r="ASS356"/>
      <c r="AST356"/>
      <c r="ASU356"/>
      <c r="ASV356"/>
      <c r="ASW356"/>
      <c r="ASX356"/>
      <c r="ASY356"/>
      <c r="ASZ356"/>
      <c r="ATA356"/>
      <c r="ATB356"/>
      <c r="ATC356"/>
      <c r="ATD356"/>
      <c r="ATE356"/>
      <c r="ATF356"/>
      <c r="ATG356"/>
      <c r="ATH356"/>
      <c r="ATI356"/>
      <c r="ATJ356"/>
      <c r="ATK356"/>
      <c r="ATL356"/>
      <c r="ATM356"/>
      <c r="ATN356"/>
      <c r="ATO356"/>
      <c r="ATP356"/>
      <c r="ATQ356"/>
      <c r="ATR356"/>
      <c r="ATS356"/>
      <c r="ATT356"/>
      <c r="ATU356"/>
      <c r="ATV356"/>
      <c r="ATW356"/>
      <c r="ATX356"/>
      <c r="ATY356"/>
      <c r="ATZ356"/>
      <c r="AUA356"/>
      <c r="AUB356"/>
      <c r="AUC356"/>
      <c r="AUD356"/>
      <c r="AUE356"/>
      <c r="AUF356"/>
      <c r="AUG356"/>
      <c r="AUH356"/>
      <c r="AUI356"/>
      <c r="AUJ356"/>
      <c r="AUK356"/>
      <c r="AUL356"/>
      <c r="AUM356"/>
      <c r="AUN356"/>
      <c r="AUO356"/>
      <c r="AUP356"/>
      <c r="AUQ356"/>
      <c r="AUR356"/>
      <c r="AUS356"/>
      <c r="AUT356"/>
      <c r="AUU356"/>
      <c r="AUV356"/>
      <c r="AUW356"/>
      <c r="AUX356"/>
      <c r="AUY356"/>
      <c r="AUZ356"/>
      <c r="AVA356"/>
      <c r="AVB356"/>
      <c r="AVC356"/>
      <c r="AVD356"/>
      <c r="AVE356"/>
      <c r="AVF356"/>
      <c r="AVG356"/>
      <c r="AVH356"/>
      <c r="AVI356"/>
      <c r="AVJ356"/>
      <c r="AVK356"/>
      <c r="AVL356"/>
      <c r="AVM356"/>
      <c r="AVN356"/>
      <c r="AVO356"/>
      <c r="AVP356"/>
      <c r="AVQ356"/>
      <c r="AVR356"/>
      <c r="AVS356"/>
      <c r="AVT356"/>
      <c r="AVU356"/>
      <c r="AVV356"/>
      <c r="AVW356"/>
      <c r="AVX356"/>
      <c r="AVY356"/>
      <c r="AVZ356"/>
      <c r="AWA356"/>
      <c r="AWB356"/>
      <c r="AWC356"/>
      <c r="AWD356"/>
      <c r="AWE356"/>
      <c r="AWF356"/>
      <c r="AWG356"/>
      <c r="AWH356"/>
      <c r="AWI356"/>
      <c r="AWJ356"/>
      <c r="AWK356"/>
      <c r="AWL356"/>
      <c r="AWM356"/>
      <c r="AWN356"/>
      <c r="AWO356"/>
      <c r="AWP356"/>
      <c r="AWQ356"/>
      <c r="AWR356"/>
      <c r="AWS356"/>
      <c r="AWT356"/>
      <c r="AWU356"/>
      <c r="AWV356"/>
      <c r="AWW356"/>
      <c r="AWX356"/>
      <c r="AWY356"/>
      <c r="AWZ356"/>
      <c r="AXA356"/>
      <c r="AXB356"/>
      <c r="AXC356"/>
      <c r="AXD356"/>
      <c r="AXE356"/>
      <c r="AXF356"/>
      <c r="AXG356"/>
      <c r="AXH356"/>
      <c r="AXI356"/>
      <c r="AXJ356"/>
      <c r="AXK356"/>
      <c r="AXL356"/>
      <c r="AXM356"/>
      <c r="AXN356"/>
      <c r="AXO356"/>
      <c r="AXP356"/>
      <c r="AXQ356"/>
      <c r="AXR356"/>
      <c r="AXS356"/>
      <c r="AXT356"/>
      <c r="AXU356"/>
      <c r="AXV356"/>
      <c r="AXW356"/>
      <c r="AXX356"/>
      <c r="AXY356"/>
      <c r="AXZ356"/>
      <c r="AYA356"/>
      <c r="AYB356"/>
      <c r="AYC356"/>
      <c r="AYD356"/>
      <c r="AYE356"/>
      <c r="AYF356"/>
      <c r="AYG356"/>
      <c r="AYH356"/>
      <c r="AYI356"/>
      <c r="AYJ356"/>
      <c r="AYK356"/>
      <c r="AYL356"/>
      <c r="AYM356"/>
    </row>
    <row r="357" spans="1:1339" x14ac:dyDescent="0.3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  <c r="AGN357"/>
      <c r="AGO357"/>
      <c r="AGP357"/>
      <c r="AGQ357"/>
      <c r="AGR357"/>
      <c r="AGS357"/>
      <c r="AGT357"/>
      <c r="AGU357"/>
      <c r="AGV357"/>
      <c r="AGW357"/>
      <c r="AGX357"/>
      <c r="AGY357"/>
      <c r="AGZ357"/>
      <c r="AHA357"/>
      <c r="AHB357"/>
      <c r="AHC357"/>
      <c r="AHD357"/>
      <c r="AHE357"/>
      <c r="AHF357"/>
      <c r="AHG357"/>
      <c r="AHH357"/>
      <c r="AHI357"/>
      <c r="AHJ357"/>
      <c r="AHK357"/>
      <c r="AHL357"/>
      <c r="AHM357"/>
      <c r="AHN357"/>
      <c r="AHO357"/>
      <c r="AHP357"/>
      <c r="AHQ357"/>
      <c r="AHR357"/>
      <c r="AHS357"/>
      <c r="AHT357"/>
      <c r="AHU357"/>
      <c r="AHV357"/>
      <c r="AHW357"/>
      <c r="AHX357"/>
      <c r="AHY357"/>
      <c r="AHZ357"/>
      <c r="AIA357"/>
      <c r="AIB357"/>
      <c r="AIC357"/>
      <c r="AID357"/>
      <c r="AIE357"/>
      <c r="AIF357"/>
      <c r="AIG357"/>
      <c r="AIH357"/>
      <c r="AII357"/>
      <c r="AIJ357"/>
      <c r="AIK357"/>
      <c r="AIL357"/>
      <c r="AIM357"/>
      <c r="AIN357"/>
      <c r="AIO357"/>
      <c r="AIP357"/>
      <c r="AIQ357"/>
      <c r="AIR357"/>
      <c r="AIS357"/>
      <c r="AIT357"/>
      <c r="AIU357"/>
      <c r="AIV357"/>
      <c r="AIW357"/>
      <c r="AIX357"/>
      <c r="AIY357"/>
      <c r="AIZ357"/>
      <c r="AJA357"/>
      <c r="AJB357"/>
      <c r="AJC357"/>
      <c r="AJD357"/>
      <c r="AJE357"/>
      <c r="AJF357"/>
      <c r="AJG357"/>
      <c r="AJH357"/>
      <c r="AJI357"/>
      <c r="AJJ357"/>
      <c r="AJK357"/>
      <c r="AJL357"/>
      <c r="AJM357"/>
      <c r="AJN357"/>
      <c r="AJO357"/>
      <c r="AJP357"/>
      <c r="AJQ357"/>
      <c r="AJR357"/>
      <c r="AJS357"/>
      <c r="AJT357"/>
      <c r="AJU357"/>
      <c r="AJV357"/>
      <c r="AJW357"/>
      <c r="AJX357"/>
      <c r="AJY357"/>
      <c r="AJZ357"/>
      <c r="AKA357"/>
      <c r="AKB357"/>
      <c r="AKC357"/>
      <c r="AKD357"/>
      <c r="AKE357"/>
      <c r="AKF357"/>
      <c r="AKG357"/>
      <c r="AKH357"/>
      <c r="AKI357"/>
      <c r="AKJ357"/>
      <c r="AKK357"/>
      <c r="AKL357"/>
      <c r="AKM357"/>
      <c r="AKN357"/>
      <c r="AKO357"/>
      <c r="AKP357"/>
      <c r="AKQ357"/>
      <c r="AKR357"/>
      <c r="AKS357"/>
      <c r="AKT357"/>
      <c r="AKU357"/>
      <c r="AKV357"/>
      <c r="AKW357"/>
      <c r="AKX357"/>
      <c r="AKY357"/>
      <c r="AKZ357"/>
      <c r="ALA357"/>
      <c r="ALB357"/>
      <c r="ALC357"/>
      <c r="ALD357"/>
      <c r="ALE357"/>
      <c r="ALF357"/>
      <c r="ALG357"/>
      <c r="ALH357"/>
      <c r="ALI357"/>
      <c r="ALJ357"/>
      <c r="ALK357"/>
      <c r="ALL357"/>
      <c r="ALM357"/>
      <c r="ALN357"/>
      <c r="ALO357"/>
      <c r="ALP357"/>
      <c r="ALQ357"/>
      <c r="ALR357"/>
      <c r="ALS357"/>
      <c r="ALT357"/>
      <c r="ALU357"/>
      <c r="ALV357"/>
      <c r="ALW357"/>
      <c r="ALX357"/>
      <c r="ALY357"/>
      <c r="ALZ357"/>
      <c r="AMA357"/>
      <c r="AMB357"/>
      <c r="AMC357"/>
      <c r="AMD357"/>
      <c r="AME357"/>
      <c r="AMF357"/>
      <c r="AMG357"/>
      <c r="AMH357"/>
      <c r="AMI357"/>
      <c r="AMJ357"/>
      <c r="AMK357"/>
      <c r="AML357"/>
      <c r="AMM357"/>
      <c r="AMN357"/>
      <c r="AMO357"/>
      <c r="AMP357"/>
      <c r="AMQ357"/>
      <c r="AMR357"/>
      <c r="AMS357"/>
      <c r="AMT357"/>
      <c r="AMU357"/>
      <c r="AMV357"/>
      <c r="AMW357"/>
      <c r="AMX357"/>
      <c r="AMY357"/>
      <c r="AMZ357"/>
      <c r="ANA357"/>
      <c r="ANB357"/>
      <c r="ANC357"/>
      <c r="AND357"/>
      <c r="ANE357"/>
      <c r="ANF357"/>
      <c r="ANG357"/>
      <c r="ANH357"/>
      <c r="ANI357"/>
      <c r="ANJ357"/>
      <c r="ANK357"/>
      <c r="ANL357"/>
      <c r="ANM357"/>
      <c r="ANN357"/>
      <c r="ANO357"/>
      <c r="ANP357"/>
      <c r="ANQ357"/>
      <c r="ANR357"/>
      <c r="ANS357"/>
      <c r="ANT357"/>
      <c r="ANU357"/>
      <c r="ANV357"/>
      <c r="ANW357"/>
      <c r="ANX357"/>
      <c r="ANY357"/>
      <c r="ANZ357"/>
      <c r="AOA357"/>
      <c r="AOB357"/>
      <c r="AOC357"/>
      <c r="AOD357"/>
      <c r="AOE357"/>
      <c r="AOF357"/>
      <c r="AOG357"/>
      <c r="AOH357"/>
      <c r="AOI357"/>
      <c r="AOJ357"/>
      <c r="AOK357"/>
      <c r="AOL357"/>
      <c r="AOM357"/>
      <c r="AON357"/>
      <c r="AOO357"/>
      <c r="AOP357"/>
      <c r="AOQ357"/>
      <c r="AOR357"/>
      <c r="AOS357"/>
      <c r="AOT357"/>
      <c r="AOU357"/>
      <c r="AOV357"/>
      <c r="AOW357"/>
      <c r="AOX357"/>
      <c r="AOY357"/>
      <c r="AOZ357"/>
      <c r="APA357"/>
      <c r="APB357"/>
      <c r="APC357"/>
      <c r="APD357"/>
      <c r="APE357"/>
      <c r="APF357"/>
      <c r="APG357"/>
      <c r="APH357"/>
      <c r="API357"/>
      <c r="APJ357"/>
      <c r="APK357"/>
      <c r="APL357"/>
      <c r="APM357"/>
      <c r="APN357"/>
      <c r="APO357"/>
      <c r="APP357"/>
      <c r="APQ357"/>
      <c r="APR357"/>
      <c r="APS357"/>
      <c r="APT357"/>
      <c r="APU357"/>
      <c r="APV357"/>
      <c r="APW357"/>
      <c r="APX357"/>
      <c r="APY357"/>
      <c r="APZ357"/>
      <c r="AQA357"/>
      <c r="AQB357"/>
      <c r="AQC357"/>
      <c r="AQD357"/>
      <c r="AQE357"/>
      <c r="AQF357"/>
      <c r="AQG357"/>
      <c r="AQH357"/>
      <c r="AQI357"/>
      <c r="AQJ357"/>
      <c r="AQK357"/>
      <c r="AQL357"/>
      <c r="AQM357"/>
      <c r="AQN357"/>
      <c r="AQO357"/>
      <c r="AQP357"/>
      <c r="AQQ357"/>
      <c r="AQR357"/>
      <c r="AQS357"/>
      <c r="AQT357"/>
      <c r="AQU357"/>
      <c r="AQV357"/>
      <c r="AQW357"/>
      <c r="AQX357"/>
      <c r="AQY357"/>
      <c r="AQZ357"/>
      <c r="ARA357"/>
      <c r="ARB357"/>
      <c r="ARC357"/>
      <c r="ARD357"/>
      <c r="ARE357"/>
      <c r="ARF357"/>
      <c r="ARG357"/>
      <c r="ARH357"/>
      <c r="ARI357"/>
      <c r="ARJ357"/>
      <c r="ARK357"/>
      <c r="ARL357"/>
      <c r="ARM357"/>
      <c r="ARN357"/>
      <c r="ARO357"/>
      <c r="ARP357"/>
      <c r="ARQ357"/>
      <c r="ARR357"/>
      <c r="ARS357"/>
      <c r="ART357"/>
      <c r="ARU357"/>
      <c r="ARV357"/>
      <c r="ARW357"/>
      <c r="ARX357"/>
      <c r="ARY357"/>
      <c r="ARZ357"/>
      <c r="ASA357"/>
      <c r="ASB357"/>
      <c r="ASC357"/>
      <c r="ASD357"/>
      <c r="ASE357"/>
      <c r="ASF357"/>
      <c r="ASG357"/>
      <c r="ASH357"/>
      <c r="ASI357"/>
      <c r="ASJ357"/>
      <c r="ASK357"/>
      <c r="ASL357"/>
      <c r="ASM357"/>
      <c r="ASN357"/>
      <c r="ASO357"/>
      <c r="ASP357"/>
      <c r="ASQ357"/>
      <c r="ASR357"/>
      <c r="ASS357"/>
      <c r="AST357"/>
      <c r="ASU357"/>
      <c r="ASV357"/>
      <c r="ASW357"/>
      <c r="ASX357"/>
      <c r="ASY357"/>
      <c r="ASZ357"/>
      <c r="ATA357"/>
      <c r="ATB357"/>
      <c r="ATC357"/>
      <c r="ATD357"/>
      <c r="ATE357"/>
      <c r="ATF357"/>
      <c r="ATG357"/>
      <c r="ATH357"/>
      <c r="ATI357"/>
      <c r="ATJ357"/>
      <c r="ATK357"/>
      <c r="ATL357"/>
      <c r="ATM357"/>
      <c r="ATN357"/>
      <c r="ATO357"/>
      <c r="ATP357"/>
      <c r="ATQ357"/>
      <c r="ATR357"/>
      <c r="ATS357"/>
      <c r="ATT357"/>
      <c r="ATU357"/>
      <c r="ATV357"/>
      <c r="ATW357"/>
      <c r="ATX357"/>
      <c r="ATY357"/>
      <c r="ATZ357"/>
      <c r="AUA357"/>
      <c r="AUB357"/>
      <c r="AUC357"/>
      <c r="AUD357"/>
      <c r="AUE357"/>
      <c r="AUF357"/>
      <c r="AUG357"/>
      <c r="AUH357"/>
      <c r="AUI357"/>
      <c r="AUJ357"/>
      <c r="AUK357"/>
      <c r="AUL357"/>
      <c r="AUM357"/>
      <c r="AUN357"/>
      <c r="AUO357"/>
      <c r="AUP357"/>
      <c r="AUQ357"/>
      <c r="AUR357"/>
      <c r="AUS357"/>
      <c r="AUT357"/>
      <c r="AUU357"/>
      <c r="AUV357"/>
      <c r="AUW357"/>
      <c r="AUX357"/>
      <c r="AUY357"/>
      <c r="AUZ357"/>
      <c r="AVA357"/>
      <c r="AVB357"/>
      <c r="AVC357"/>
      <c r="AVD357"/>
      <c r="AVE357"/>
      <c r="AVF357"/>
      <c r="AVG357"/>
      <c r="AVH357"/>
      <c r="AVI357"/>
      <c r="AVJ357"/>
      <c r="AVK357"/>
      <c r="AVL357"/>
      <c r="AVM357"/>
      <c r="AVN357"/>
      <c r="AVO357"/>
      <c r="AVP357"/>
      <c r="AVQ357"/>
      <c r="AVR357"/>
      <c r="AVS357"/>
      <c r="AVT357"/>
      <c r="AVU357"/>
      <c r="AVV357"/>
      <c r="AVW357"/>
      <c r="AVX357"/>
      <c r="AVY357"/>
      <c r="AVZ357"/>
      <c r="AWA357"/>
      <c r="AWB357"/>
      <c r="AWC357"/>
      <c r="AWD357"/>
      <c r="AWE357"/>
      <c r="AWF357"/>
      <c r="AWG357"/>
      <c r="AWH357"/>
      <c r="AWI357"/>
      <c r="AWJ357"/>
      <c r="AWK357"/>
      <c r="AWL357"/>
      <c r="AWM357"/>
      <c r="AWN357"/>
      <c r="AWO357"/>
      <c r="AWP357"/>
      <c r="AWQ357"/>
      <c r="AWR357"/>
      <c r="AWS357"/>
      <c r="AWT357"/>
      <c r="AWU357"/>
      <c r="AWV357"/>
      <c r="AWW357"/>
      <c r="AWX357"/>
      <c r="AWY357"/>
      <c r="AWZ357"/>
      <c r="AXA357"/>
      <c r="AXB357"/>
      <c r="AXC357"/>
      <c r="AXD357"/>
      <c r="AXE357"/>
      <c r="AXF357"/>
      <c r="AXG357"/>
      <c r="AXH357"/>
      <c r="AXI357"/>
      <c r="AXJ357"/>
      <c r="AXK357"/>
      <c r="AXL357"/>
      <c r="AXM357"/>
      <c r="AXN357"/>
      <c r="AXO357"/>
      <c r="AXP357"/>
      <c r="AXQ357"/>
      <c r="AXR357"/>
      <c r="AXS357"/>
      <c r="AXT357"/>
      <c r="AXU357"/>
      <c r="AXV357"/>
      <c r="AXW357"/>
      <c r="AXX357"/>
      <c r="AXY357"/>
      <c r="AXZ357"/>
      <c r="AYA357"/>
      <c r="AYB357"/>
      <c r="AYC357"/>
      <c r="AYD357"/>
      <c r="AYE357"/>
      <c r="AYF357"/>
      <c r="AYG357"/>
      <c r="AYH357"/>
      <c r="AYI357"/>
      <c r="AYJ357"/>
      <c r="AYK357"/>
      <c r="AYL357"/>
      <c r="AYM357"/>
    </row>
    <row r="358" spans="1:1339" x14ac:dyDescent="0.3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  <c r="AGN358"/>
      <c r="AGO358"/>
      <c r="AGP358"/>
      <c r="AGQ358"/>
      <c r="AGR358"/>
      <c r="AGS358"/>
      <c r="AGT358"/>
      <c r="AGU358"/>
      <c r="AGV358"/>
      <c r="AGW358"/>
      <c r="AGX358"/>
      <c r="AGY358"/>
      <c r="AGZ358"/>
      <c r="AHA358"/>
      <c r="AHB358"/>
      <c r="AHC358"/>
      <c r="AHD358"/>
      <c r="AHE358"/>
      <c r="AHF358"/>
      <c r="AHG358"/>
      <c r="AHH358"/>
      <c r="AHI358"/>
      <c r="AHJ358"/>
      <c r="AHK358"/>
      <c r="AHL358"/>
      <c r="AHM358"/>
      <c r="AHN358"/>
      <c r="AHO358"/>
      <c r="AHP358"/>
      <c r="AHQ358"/>
      <c r="AHR358"/>
      <c r="AHS358"/>
      <c r="AHT358"/>
      <c r="AHU358"/>
      <c r="AHV358"/>
      <c r="AHW358"/>
      <c r="AHX358"/>
      <c r="AHY358"/>
      <c r="AHZ358"/>
      <c r="AIA358"/>
      <c r="AIB358"/>
      <c r="AIC358"/>
      <c r="AID358"/>
      <c r="AIE358"/>
      <c r="AIF358"/>
      <c r="AIG358"/>
      <c r="AIH358"/>
      <c r="AII358"/>
      <c r="AIJ358"/>
      <c r="AIK358"/>
      <c r="AIL358"/>
      <c r="AIM358"/>
      <c r="AIN358"/>
      <c r="AIO358"/>
      <c r="AIP358"/>
      <c r="AIQ358"/>
      <c r="AIR358"/>
      <c r="AIS358"/>
      <c r="AIT358"/>
      <c r="AIU358"/>
      <c r="AIV358"/>
      <c r="AIW358"/>
      <c r="AIX358"/>
      <c r="AIY358"/>
      <c r="AIZ358"/>
      <c r="AJA358"/>
      <c r="AJB358"/>
      <c r="AJC358"/>
      <c r="AJD358"/>
      <c r="AJE358"/>
      <c r="AJF358"/>
      <c r="AJG358"/>
      <c r="AJH358"/>
      <c r="AJI358"/>
      <c r="AJJ358"/>
      <c r="AJK358"/>
      <c r="AJL358"/>
      <c r="AJM358"/>
      <c r="AJN358"/>
      <c r="AJO358"/>
      <c r="AJP358"/>
      <c r="AJQ358"/>
      <c r="AJR358"/>
      <c r="AJS358"/>
      <c r="AJT358"/>
      <c r="AJU358"/>
      <c r="AJV358"/>
      <c r="AJW358"/>
      <c r="AJX358"/>
      <c r="AJY358"/>
      <c r="AJZ358"/>
      <c r="AKA358"/>
      <c r="AKB358"/>
      <c r="AKC358"/>
      <c r="AKD358"/>
      <c r="AKE358"/>
      <c r="AKF358"/>
      <c r="AKG358"/>
      <c r="AKH358"/>
      <c r="AKI358"/>
      <c r="AKJ358"/>
      <c r="AKK358"/>
      <c r="AKL358"/>
      <c r="AKM358"/>
      <c r="AKN358"/>
      <c r="AKO358"/>
      <c r="AKP358"/>
      <c r="AKQ358"/>
      <c r="AKR358"/>
      <c r="AKS358"/>
      <c r="AKT358"/>
      <c r="AKU358"/>
      <c r="AKV358"/>
      <c r="AKW358"/>
      <c r="AKX358"/>
      <c r="AKY358"/>
      <c r="AKZ358"/>
      <c r="ALA358"/>
      <c r="ALB358"/>
      <c r="ALC358"/>
      <c r="ALD358"/>
      <c r="ALE358"/>
      <c r="ALF358"/>
      <c r="ALG358"/>
      <c r="ALH358"/>
      <c r="ALI358"/>
      <c r="ALJ358"/>
      <c r="ALK358"/>
      <c r="ALL358"/>
      <c r="ALM358"/>
      <c r="ALN358"/>
      <c r="ALO358"/>
      <c r="ALP358"/>
      <c r="ALQ358"/>
      <c r="ALR358"/>
      <c r="ALS358"/>
      <c r="ALT358"/>
      <c r="ALU358"/>
      <c r="ALV358"/>
      <c r="ALW358"/>
      <c r="ALX358"/>
      <c r="ALY358"/>
      <c r="ALZ358"/>
      <c r="AMA358"/>
      <c r="AMB358"/>
      <c r="AMC358"/>
      <c r="AMD358"/>
      <c r="AME358"/>
      <c r="AMF358"/>
      <c r="AMG358"/>
      <c r="AMH358"/>
      <c r="AMI358"/>
      <c r="AMJ358"/>
      <c r="AMK358"/>
      <c r="AML358"/>
      <c r="AMM358"/>
      <c r="AMN358"/>
      <c r="AMO358"/>
      <c r="AMP358"/>
      <c r="AMQ358"/>
      <c r="AMR358"/>
      <c r="AMS358"/>
      <c r="AMT358"/>
      <c r="AMU358"/>
      <c r="AMV358"/>
      <c r="AMW358"/>
      <c r="AMX358"/>
      <c r="AMY358"/>
      <c r="AMZ358"/>
      <c r="ANA358"/>
      <c r="ANB358"/>
      <c r="ANC358"/>
      <c r="AND358"/>
      <c r="ANE358"/>
      <c r="ANF358"/>
      <c r="ANG358"/>
      <c r="ANH358"/>
      <c r="ANI358"/>
      <c r="ANJ358"/>
      <c r="ANK358"/>
      <c r="ANL358"/>
      <c r="ANM358"/>
      <c r="ANN358"/>
      <c r="ANO358"/>
      <c r="ANP358"/>
      <c r="ANQ358"/>
      <c r="ANR358"/>
      <c r="ANS358"/>
      <c r="ANT358"/>
      <c r="ANU358"/>
      <c r="ANV358"/>
      <c r="ANW358"/>
      <c r="ANX358"/>
      <c r="ANY358"/>
      <c r="ANZ358"/>
      <c r="AOA358"/>
      <c r="AOB358"/>
      <c r="AOC358"/>
      <c r="AOD358"/>
      <c r="AOE358"/>
      <c r="AOF358"/>
      <c r="AOG358"/>
      <c r="AOH358"/>
      <c r="AOI358"/>
      <c r="AOJ358"/>
      <c r="AOK358"/>
      <c r="AOL358"/>
      <c r="AOM358"/>
      <c r="AON358"/>
      <c r="AOO358"/>
      <c r="AOP358"/>
      <c r="AOQ358"/>
      <c r="AOR358"/>
      <c r="AOS358"/>
      <c r="AOT358"/>
      <c r="AOU358"/>
      <c r="AOV358"/>
      <c r="AOW358"/>
      <c r="AOX358"/>
      <c r="AOY358"/>
      <c r="AOZ358"/>
      <c r="APA358"/>
      <c r="APB358"/>
      <c r="APC358"/>
      <c r="APD358"/>
      <c r="APE358"/>
      <c r="APF358"/>
      <c r="APG358"/>
      <c r="APH358"/>
      <c r="API358"/>
      <c r="APJ358"/>
      <c r="APK358"/>
      <c r="APL358"/>
      <c r="APM358"/>
      <c r="APN358"/>
      <c r="APO358"/>
      <c r="APP358"/>
      <c r="APQ358"/>
      <c r="APR358"/>
      <c r="APS358"/>
      <c r="APT358"/>
      <c r="APU358"/>
      <c r="APV358"/>
      <c r="APW358"/>
      <c r="APX358"/>
      <c r="APY358"/>
      <c r="APZ358"/>
      <c r="AQA358"/>
      <c r="AQB358"/>
      <c r="AQC358"/>
      <c r="AQD358"/>
      <c r="AQE358"/>
      <c r="AQF358"/>
      <c r="AQG358"/>
      <c r="AQH358"/>
      <c r="AQI358"/>
      <c r="AQJ358"/>
      <c r="AQK358"/>
      <c r="AQL358"/>
      <c r="AQM358"/>
      <c r="AQN358"/>
      <c r="AQO358"/>
      <c r="AQP358"/>
      <c r="AQQ358"/>
      <c r="AQR358"/>
      <c r="AQS358"/>
      <c r="AQT358"/>
      <c r="AQU358"/>
      <c r="AQV358"/>
      <c r="AQW358"/>
      <c r="AQX358"/>
      <c r="AQY358"/>
      <c r="AQZ358"/>
      <c r="ARA358"/>
      <c r="ARB358"/>
      <c r="ARC358"/>
      <c r="ARD358"/>
      <c r="ARE358"/>
      <c r="ARF358"/>
      <c r="ARG358"/>
      <c r="ARH358"/>
      <c r="ARI358"/>
      <c r="ARJ358"/>
      <c r="ARK358"/>
      <c r="ARL358"/>
      <c r="ARM358"/>
      <c r="ARN358"/>
      <c r="ARO358"/>
      <c r="ARP358"/>
      <c r="ARQ358"/>
      <c r="ARR358"/>
      <c r="ARS358"/>
      <c r="ART358"/>
      <c r="ARU358"/>
      <c r="ARV358"/>
      <c r="ARW358"/>
      <c r="ARX358"/>
      <c r="ARY358"/>
      <c r="ARZ358"/>
      <c r="ASA358"/>
      <c r="ASB358"/>
      <c r="ASC358"/>
      <c r="ASD358"/>
      <c r="ASE358"/>
      <c r="ASF358"/>
      <c r="ASG358"/>
      <c r="ASH358"/>
      <c r="ASI358"/>
      <c r="ASJ358"/>
      <c r="ASK358"/>
      <c r="ASL358"/>
      <c r="ASM358"/>
      <c r="ASN358"/>
      <c r="ASO358"/>
      <c r="ASP358"/>
      <c r="ASQ358"/>
      <c r="ASR358"/>
      <c r="ASS358"/>
      <c r="AST358"/>
      <c r="ASU358"/>
      <c r="ASV358"/>
      <c r="ASW358"/>
      <c r="ASX358"/>
      <c r="ASY358"/>
      <c r="ASZ358"/>
      <c r="ATA358"/>
      <c r="ATB358"/>
      <c r="ATC358"/>
      <c r="ATD358"/>
      <c r="ATE358"/>
      <c r="ATF358"/>
      <c r="ATG358"/>
      <c r="ATH358"/>
      <c r="ATI358"/>
      <c r="ATJ358"/>
      <c r="ATK358"/>
      <c r="ATL358"/>
      <c r="ATM358"/>
      <c r="ATN358"/>
      <c r="ATO358"/>
      <c r="ATP358"/>
      <c r="ATQ358"/>
      <c r="ATR358"/>
      <c r="ATS358"/>
      <c r="ATT358"/>
      <c r="ATU358"/>
      <c r="ATV358"/>
      <c r="ATW358"/>
      <c r="ATX358"/>
      <c r="ATY358"/>
      <c r="ATZ358"/>
      <c r="AUA358"/>
      <c r="AUB358"/>
      <c r="AUC358"/>
      <c r="AUD358"/>
      <c r="AUE358"/>
      <c r="AUF358"/>
      <c r="AUG358"/>
      <c r="AUH358"/>
      <c r="AUI358"/>
      <c r="AUJ358"/>
      <c r="AUK358"/>
      <c r="AUL358"/>
      <c r="AUM358"/>
      <c r="AUN358"/>
      <c r="AUO358"/>
      <c r="AUP358"/>
      <c r="AUQ358"/>
      <c r="AUR358"/>
      <c r="AUS358"/>
      <c r="AUT358"/>
      <c r="AUU358"/>
      <c r="AUV358"/>
      <c r="AUW358"/>
      <c r="AUX358"/>
      <c r="AUY358"/>
      <c r="AUZ358"/>
      <c r="AVA358"/>
      <c r="AVB358"/>
      <c r="AVC358"/>
      <c r="AVD358"/>
      <c r="AVE358"/>
      <c r="AVF358"/>
      <c r="AVG358"/>
      <c r="AVH358"/>
      <c r="AVI358"/>
      <c r="AVJ358"/>
      <c r="AVK358"/>
      <c r="AVL358"/>
      <c r="AVM358"/>
      <c r="AVN358"/>
      <c r="AVO358"/>
      <c r="AVP358"/>
      <c r="AVQ358"/>
      <c r="AVR358"/>
      <c r="AVS358"/>
      <c r="AVT358"/>
      <c r="AVU358"/>
      <c r="AVV358"/>
      <c r="AVW358"/>
      <c r="AVX358"/>
      <c r="AVY358"/>
      <c r="AVZ358"/>
      <c r="AWA358"/>
      <c r="AWB358"/>
      <c r="AWC358"/>
      <c r="AWD358"/>
      <c r="AWE358"/>
      <c r="AWF358"/>
      <c r="AWG358"/>
      <c r="AWH358"/>
      <c r="AWI358"/>
      <c r="AWJ358"/>
      <c r="AWK358"/>
      <c r="AWL358"/>
      <c r="AWM358"/>
      <c r="AWN358"/>
      <c r="AWO358"/>
      <c r="AWP358"/>
      <c r="AWQ358"/>
      <c r="AWR358"/>
      <c r="AWS358"/>
      <c r="AWT358"/>
      <c r="AWU358"/>
      <c r="AWV358"/>
      <c r="AWW358"/>
      <c r="AWX358"/>
      <c r="AWY358"/>
      <c r="AWZ358"/>
      <c r="AXA358"/>
      <c r="AXB358"/>
      <c r="AXC358"/>
      <c r="AXD358"/>
      <c r="AXE358"/>
      <c r="AXF358"/>
      <c r="AXG358"/>
      <c r="AXH358"/>
      <c r="AXI358"/>
      <c r="AXJ358"/>
      <c r="AXK358"/>
      <c r="AXL358"/>
      <c r="AXM358"/>
      <c r="AXN358"/>
      <c r="AXO358"/>
      <c r="AXP358"/>
      <c r="AXQ358"/>
      <c r="AXR358"/>
      <c r="AXS358"/>
      <c r="AXT358"/>
      <c r="AXU358"/>
      <c r="AXV358"/>
      <c r="AXW358"/>
      <c r="AXX358"/>
      <c r="AXY358"/>
      <c r="AXZ358"/>
      <c r="AYA358"/>
      <c r="AYB358"/>
      <c r="AYC358"/>
      <c r="AYD358"/>
      <c r="AYE358"/>
      <c r="AYF358"/>
      <c r="AYG358"/>
      <c r="AYH358"/>
      <c r="AYI358"/>
      <c r="AYJ358"/>
      <c r="AYK358"/>
      <c r="AYL358"/>
      <c r="AYM358"/>
    </row>
    <row r="359" spans="1:1339" x14ac:dyDescent="0.3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  <c r="AGN359"/>
      <c r="AGO359"/>
      <c r="AGP359"/>
      <c r="AGQ359"/>
      <c r="AGR359"/>
      <c r="AGS359"/>
      <c r="AGT359"/>
      <c r="AGU359"/>
      <c r="AGV359"/>
      <c r="AGW359"/>
      <c r="AGX359"/>
      <c r="AGY359"/>
      <c r="AGZ359"/>
      <c r="AHA359"/>
      <c r="AHB359"/>
      <c r="AHC359"/>
      <c r="AHD359"/>
      <c r="AHE359"/>
      <c r="AHF359"/>
      <c r="AHG359"/>
      <c r="AHH359"/>
      <c r="AHI359"/>
      <c r="AHJ359"/>
      <c r="AHK359"/>
      <c r="AHL359"/>
      <c r="AHM359"/>
      <c r="AHN359"/>
      <c r="AHO359"/>
      <c r="AHP359"/>
      <c r="AHQ359"/>
      <c r="AHR359"/>
      <c r="AHS359"/>
      <c r="AHT359"/>
      <c r="AHU359"/>
      <c r="AHV359"/>
      <c r="AHW359"/>
      <c r="AHX359"/>
      <c r="AHY359"/>
      <c r="AHZ359"/>
      <c r="AIA359"/>
      <c r="AIB359"/>
      <c r="AIC359"/>
      <c r="AID359"/>
      <c r="AIE359"/>
      <c r="AIF359"/>
      <c r="AIG359"/>
      <c r="AIH359"/>
      <c r="AII359"/>
      <c r="AIJ359"/>
      <c r="AIK359"/>
      <c r="AIL359"/>
      <c r="AIM359"/>
      <c r="AIN359"/>
      <c r="AIO359"/>
      <c r="AIP359"/>
      <c r="AIQ359"/>
      <c r="AIR359"/>
      <c r="AIS359"/>
      <c r="AIT359"/>
      <c r="AIU359"/>
      <c r="AIV359"/>
      <c r="AIW359"/>
      <c r="AIX359"/>
      <c r="AIY359"/>
      <c r="AIZ359"/>
      <c r="AJA359"/>
      <c r="AJB359"/>
      <c r="AJC359"/>
      <c r="AJD359"/>
      <c r="AJE359"/>
      <c r="AJF359"/>
      <c r="AJG359"/>
      <c r="AJH359"/>
      <c r="AJI359"/>
      <c r="AJJ359"/>
      <c r="AJK359"/>
      <c r="AJL359"/>
      <c r="AJM359"/>
      <c r="AJN359"/>
      <c r="AJO359"/>
      <c r="AJP359"/>
      <c r="AJQ359"/>
      <c r="AJR359"/>
      <c r="AJS359"/>
      <c r="AJT359"/>
      <c r="AJU359"/>
      <c r="AJV359"/>
      <c r="AJW359"/>
      <c r="AJX359"/>
      <c r="AJY359"/>
      <c r="AJZ359"/>
      <c r="AKA359"/>
      <c r="AKB359"/>
      <c r="AKC359"/>
      <c r="AKD359"/>
      <c r="AKE359"/>
      <c r="AKF359"/>
      <c r="AKG359"/>
      <c r="AKH359"/>
      <c r="AKI359"/>
      <c r="AKJ359"/>
      <c r="AKK359"/>
      <c r="AKL359"/>
      <c r="AKM359"/>
      <c r="AKN359"/>
      <c r="AKO359"/>
      <c r="AKP359"/>
      <c r="AKQ359"/>
      <c r="AKR359"/>
      <c r="AKS359"/>
      <c r="AKT359"/>
      <c r="AKU359"/>
      <c r="AKV359"/>
      <c r="AKW359"/>
      <c r="AKX359"/>
      <c r="AKY359"/>
      <c r="AKZ359"/>
      <c r="ALA359"/>
      <c r="ALB359"/>
      <c r="ALC359"/>
      <c r="ALD359"/>
      <c r="ALE359"/>
      <c r="ALF359"/>
      <c r="ALG359"/>
      <c r="ALH359"/>
      <c r="ALI359"/>
      <c r="ALJ359"/>
      <c r="ALK359"/>
      <c r="ALL359"/>
      <c r="ALM359"/>
      <c r="ALN359"/>
      <c r="ALO359"/>
      <c r="ALP359"/>
      <c r="ALQ359"/>
      <c r="ALR359"/>
      <c r="ALS359"/>
      <c r="ALT359"/>
      <c r="ALU359"/>
      <c r="ALV359"/>
      <c r="ALW359"/>
      <c r="ALX359"/>
      <c r="ALY359"/>
      <c r="ALZ359"/>
      <c r="AMA359"/>
      <c r="AMB359"/>
      <c r="AMC359"/>
      <c r="AMD359"/>
      <c r="AME359"/>
      <c r="AMF359"/>
      <c r="AMG359"/>
      <c r="AMH359"/>
      <c r="AMI359"/>
      <c r="AMJ359"/>
      <c r="AMK359"/>
      <c r="AML359"/>
      <c r="AMM359"/>
      <c r="AMN359"/>
      <c r="AMO359"/>
      <c r="AMP359"/>
      <c r="AMQ359"/>
      <c r="AMR359"/>
      <c r="AMS359"/>
      <c r="AMT359"/>
      <c r="AMU359"/>
      <c r="AMV359"/>
      <c r="AMW359"/>
      <c r="AMX359"/>
      <c r="AMY359"/>
      <c r="AMZ359"/>
      <c r="ANA359"/>
      <c r="ANB359"/>
      <c r="ANC359"/>
      <c r="AND359"/>
      <c r="ANE359"/>
      <c r="ANF359"/>
      <c r="ANG359"/>
      <c r="ANH359"/>
      <c r="ANI359"/>
      <c r="ANJ359"/>
      <c r="ANK359"/>
      <c r="ANL359"/>
      <c r="ANM359"/>
      <c r="ANN359"/>
      <c r="ANO359"/>
      <c r="ANP359"/>
      <c r="ANQ359"/>
      <c r="ANR359"/>
      <c r="ANS359"/>
      <c r="ANT359"/>
      <c r="ANU359"/>
      <c r="ANV359"/>
      <c r="ANW359"/>
      <c r="ANX359"/>
      <c r="ANY359"/>
      <c r="ANZ359"/>
      <c r="AOA359"/>
      <c r="AOB359"/>
      <c r="AOC359"/>
      <c r="AOD359"/>
      <c r="AOE359"/>
      <c r="AOF359"/>
      <c r="AOG359"/>
      <c r="AOH359"/>
      <c r="AOI359"/>
      <c r="AOJ359"/>
      <c r="AOK359"/>
      <c r="AOL359"/>
      <c r="AOM359"/>
      <c r="AON359"/>
      <c r="AOO359"/>
      <c r="AOP359"/>
      <c r="AOQ359"/>
      <c r="AOR359"/>
      <c r="AOS359"/>
      <c r="AOT359"/>
      <c r="AOU359"/>
      <c r="AOV359"/>
      <c r="AOW359"/>
      <c r="AOX359"/>
      <c r="AOY359"/>
      <c r="AOZ359"/>
      <c r="APA359"/>
      <c r="APB359"/>
      <c r="APC359"/>
      <c r="APD359"/>
      <c r="APE359"/>
      <c r="APF359"/>
      <c r="APG359"/>
      <c r="APH359"/>
      <c r="API359"/>
      <c r="APJ359"/>
      <c r="APK359"/>
      <c r="APL359"/>
      <c r="APM359"/>
      <c r="APN359"/>
      <c r="APO359"/>
      <c r="APP359"/>
      <c r="APQ359"/>
      <c r="APR359"/>
      <c r="APS359"/>
      <c r="APT359"/>
      <c r="APU359"/>
      <c r="APV359"/>
      <c r="APW359"/>
      <c r="APX359"/>
      <c r="APY359"/>
      <c r="APZ359"/>
      <c r="AQA359"/>
      <c r="AQB359"/>
      <c r="AQC359"/>
      <c r="AQD359"/>
      <c r="AQE359"/>
      <c r="AQF359"/>
      <c r="AQG359"/>
      <c r="AQH359"/>
      <c r="AQI359"/>
      <c r="AQJ359"/>
      <c r="AQK359"/>
      <c r="AQL359"/>
      <c r="AQM359"/>
      <c r="AQN359"/>
      <c r="AQO359"/>
      <c r="AQP359"/>
      <c r="AQQ359"/>
      <c r="AQR359"/>
      <c r="AQS359"/>
      <c r="AQT359"/>
      <c r="AQU359"/>
      <c r="AQV359"/>
      <c r="AQW359"/>
      <c r="AQX359"/>
      <c r="AQY359"/>
      <c r="AQZ359"/>
      <c r="ARA359"/>
      <c r="ARB359"/>
      <c r="ARC359"/>
      <c r="ARD359"/>
      <c r="ARE359"/>
      <c r="ARF359"/>
      <c r="ARG359"/>
      <c r="ARH359"/>
      <c r="ARI359"/>
      <c r="ARJ359"/>
      <c r="ARK359"/>
      <c r="ARL359"/>
      <c r="ARM359"/>
      <c r="ARN359"/>
      <c r="ARO359"/>
      <c r="ARP359"/>
      <c r="ARQ359"/>
      <c r="ARR359"/>
      <c r="ARS359"/>
      <c r="ART359"/>
      <c r="ARU359"/>
      <c r="ARV359"/>
      <c r="ARW359"/>
      <c r="ARX359"/>
      <c r="ARY359"/>
      <c r="ARZ359"/>
      <c r="ASA359"/>
      <c r="ASB359"/>
      <c r="ASC359"/>
      <c r="ASD359"/>
      <c r="ASE359"/>
      <c r="ASF359"/>
      <c r="ASG359"/>
      <c r="ASH359"/>
      <c r="ASI359"/>
      <c r="ASJ359"/>
      <c r="ASK359"/>
      <c r="ASL359"/>
      <c r="ASM359"/>
      <c r="ASN359"/>
      <c r="ASO359"/>
      <c r="ASP359"/>
      <c r="ASQ359"/>
      <c r="ASR359"/>
      <c r="ASS359"/>
      <c r="AST359"/>
      <c r="ASU359"/>
      <c r="ASV359"/>
      <c r="ASW359"/>
      <c r="ASX359"/>
      <c r="ASY359"/>
      <c r="ASZ359"/>
      <c r="ATA359"/>
      <c r="ATB359"/>
      <c r="ATC359"/>
      <c r="ATD359"/>
      <c r="ATE359"/>
      <c r="ATF359"/>
      <c r="ATG359"/>
      <c r="ATH359"/>
      <c r="ATI359"/>
      <c r="ATJ359"/>
      <c r="ATK359"/>
      <c r="ATL359"/>
      <c r="ATM359"/>
      <c r="ATN359"/>
      <c r="ATO359"/>
      <c r="ATP359"/>
      <c r="ATQ359"/>
      <c r="ATR359"/>
      <c r="ATS359"/>
      <c r="ATT359"/>
      <c r="ATU359"/>
      <c r="ATV359"/>
      <c r="ATW359"/>
      <c r="ATX359"/>
      <c r="ATY359"/>
      <c r="ATZ359"/>
      <c r="AUA359"/>
      <c r="AUB359"/>
      <c r="AUC359"/>
      <c r="AUD359"/>
      <c r="AUE359"/>
      <c r="AUF359"/>
      <c r="AUG359"/>
      <c r="AUH359"/>
      <c r="AUI359"/>
      <c r="AUJ359"/>
      <c r="AUK359"/>
      <c r="AUL359"/>
      <c r="AUM359"/>
      <c r="AUN359"/>
      <c r="AUO359"/>
      <c r="AUP359"/>
      <c r="AUQ359"/>
      <c r="AUR359"/>
      <c r="AUS359"/>
      <c r="AUT359"/>
      <c r="AUU359"/>
      <c r="AUV359"/>
      <c r="AUW359"/>
      <c r="AUX359"/>
      <c r="AUY359"/>
      <c r="AUZ359"/>
      <c r="AVA359"/>
      <c r="AVB359"/>
      <c r="AVC359"/>
      <c r="AVD359"/>
      <c r="AVE359"/>
      <c r="AVF359"/>
      <c r="AVG359"/>
      <c r="AVH359"/>
      <c r="AVI359"/>
      <c r="AVJ359"/>
      <c r="AVK359"/>
      <c r="AVL359"/>
      <c r="AVM359"/>
      <c r="AVN359"/>
      <c r="AVO359"/>
      <c r="AVP359"/>
      <c r="AVQ359"/>
      <c r="AVR359"/>
      <c r="AVS359"/>
      <c r="AVT359"/>
      <c r="AVU359"/>
      <c r="AVV359"/>
      <c r="AVW359"/>
      <c r="AVX359"/>
      <c r="AVY359"/>
      <c r="AVZ359"/>
      <c r="AWA359"/>
      <c r="AWB359"/>
      <c r="AWC359"/>
      <c r="AWD359"/>
      <c r="AWE359"/>
      <c r="AWF359"/>
      <c r="AWG359"/>
      <c r="AWH359"/>
      <c r="AWI359"/>
      <c r="AWJ359"/>
      <c r="AWK359"/>
      <c r="AWL359"/>
      <c r="AWM359"/>
      <c r="AWN359"/>
      <c r="AWO359"/>
      <c r="AWP359"/>
      <c r="AWQ359"/>
      <c r="AWR359"/>
      <c r="AWS359"/>
      <c r="AWT359"/>
      <c r="AWU359"/>
      <c r="AWV359"/>
      <c r="AWW359"/>
      <c r="AWX359"/>
      <c r="AWY359"/>
      <c r="AWZ359"/>
      <c r="AXA359"/>
      <c r="AXB359"/>
      <c r="AXC359"/>
      <c r="AXD359"/>
      <c r="AXE359"/>
      <c r="AXF359"/>
      <c r="AXG359"/>
      <c r="AXH359"/>
      <c r="AXI359"/>
      <c r="AXJ359"/>
      <c r="AXK359"/>
      <c r="AXL359"/>
      <c r="AXM359"/>
      <c r="AXN359"/>
      <c r="AXO359"/>
      <c r="AXP359"/>
      <c r="AXQ359"/>
      <c r="AXR359"/>
      <c r="AXS359"/>
      <c r="AXT359"/>
      <c r="AXU359"/>
      <c r="AXV359"/>
      <c r="AXW359"/>
      <c r="AXX359"/>
      <c r="AXY359"/>
      <c r="AXZ359"/>
      <c r="AYA359"/>
      <c r="AYB359"/>
      <c r="AYC359"/>
      <c r="AYD359"/>
      <c r="AYE359"/>
      <c r="AYF359"/>
      <c r="AYG359"/>
      <c r="AYH359"/>
      <c r="AYI359"/>
      <c r="AYJ359"/>
      <c r="AYK359"/>
      <c r="AYL359"/>
      <c r="AYM359"/>
    </row>
    <row r="360" spans="1:1339" x14ac:dyDescent="0.3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  <c r="AGN360"/>
      <c r="AGO360"/>
      <c r="AGP360"/>
      <c r="AGQ360"/>
      <c r="AGR360"/>
      <c r="AGS360"/>
      <c r="AGT360"/>
      <c r="AGU360"/>
      <c r="AGV360"/>
      <c r="AGW360"/>
      <c r="AGX360"/>
      <c r="AGY360"/>
      <c r="AGZ360"/>
      <c r="AHA360"/>
      <c r="AHB360"/>
      <c r="AHC360"/>
      <c r="AHD360"/>
      <c r="AHE360"/>
      <c r="AHF360"/>
      <c r="AHG360"/>
      <c r="AHH360"/>
      <c r="AHI360"/>
      <c r="AHJ360"/>
      <c r="AHK360"/>
      <c r="AHL360"/>
      <c r="AHM360"/>
      <c r="AHN360"/>
      <c r="AHO360"/>
      <c r="AHP360"/>
      <c r="AHQ360"/>
      <c r="AHR360"/>
      <c r="AHS360"/>
      <c r="AHT360"/>
      <c r="AHU360"/>
      <c r="AHV360"/>
      <c r="AHW360"/>
      <c r="AHX360"/>
      <c r="AHY360"/>
      <c r="AHZ360"/>
      <c r="AIA360"/>
      <c r="AIB360"/>
      <c r="AIC360"/>
      <c r="AID360"/>
      <c r="AIE360"/>
      <c r="AIF360"/>
      <c r="AIG360"/>
      <c r="AIH360"/>
      <c r="AII360"/>
      <c r="AIJ360"/>
      <c r="AIK360"/>
      <c r="AIL360"/>
      <c r="AIM360"/>
      <c r="AIN360"/>
      <c r="AIO360"/>
      <c r="AIP360"/>
      <c r="AIQ360"/>
      <c r="AIR360"/>
      <c r="AIS360"/>
      <c r="AIT360"/>
      <c r="AIU360"/>
      <c r="AIV360"/>
      <c r="AIW360"/>
      <c r="AIX360"/>
      <c r="AIY360"/>
      <c r="AIZ360"/>
      <c r="AJA360"/>
      <c r="AJB360"/>
      <c r="AJC360"/>
      <c r="AJD360"/>
      <c r="AJE360"/>
      <c r="AJF360"/>
      <c r="AJG360"/>
      <c r="AJH360"/>
      <c r="AJI360"/>
      <c r="AJJ360"/>
      <c r="AJK360"/>
      <c r="AJL360"/>
      <c r="AJM360"/>
      <c r="AJN360"/>
      <c r="AJO360"/>
      <c r="AJP360"/>
      <c r="AJQ360"/>
      <c r="AJR360"/>
      <c r="AJS360"/>
      <c r="AJT360"/>
      <c r="AJU360"/>
      <c r="AJV360"/>
      <c r="AJW360"/>
      <c r="AJX360"/>
      <c r="AJY360"/>
      <c r="AJZ360"/>
      <c r="AKA360"/>
      <c r="AKB360"/>
      <c r="AKC360"/>
      <c r="AKD360"/>
      <c r="AKE360"/>
      <c r="AKF360"/>
      <c r="AKG360"/>
      <c r="AKH360"/>
      <c r="AKI360"/>
      <c r="AKJ360"/>
      <c r="AKK360"/>
      <c r="AKL360"/>
      <c r="AKM360"/>
      <c r="AKN360"/>
      <c r="AKO360"/>
      <c r="AKP360"/>
      <c r="AKQ360"/>
      <c r="AKR360"/>
      <c r="AKS360"/>
      <c r="AKT360"/>
      <c r="AKU360"/>
      <c r="AKV360"/>
      <c r="AKW360"/>
      <c r="AKX360"/>
      <c r="AKY360"/>
      <c r="AKZ360"/>
      <c r="ALA360"/>
      <c r="ALB360"/>
      <c r="ALC360"/>
      <c r="ALD360"/>
      <c r="ALE360"/>
      <c r="ALF360"/>
      <c r="ALG360"/>
      <c r="ALH360"/>
      <c r="ALI360"/>
      <c r="ALJ360"/>
      <c r="ALK360"/>
      <c r="ALL360"/>
      <c r="ALM360"/>
      <c r="ALN360"/>
      <c r="ALO360"/>
      <c r="ALP360"/>
      <c r="ALQ360"/>
      <c r="ALR360"/>
      <c r="ALS360"/>
      <c r="ALT360"/>
      <c r="ALU360"/>
      <c r="ALV360"/>
      <c r="ALW360"/>
      <c r="ALX360"/>
      <c r="ALY360"/>
      <c r="ALZ360"/>
      <c r="AMA360"/>
      <c r="AMB360"/>
      <c r="AMC360"/>
      <c r="AMD360"/>
      <c r="AME360"/>
      <c r="AMF360"/>
      <c r="AMG360"/>
      <c r="AMH360"/>
      <c r="AMI360"/>
      <c r="AMJ360"/>
      <c r="AMK360"/>
      <c r="AML360"/>
      <c r="AMM360"/>
      <c r="AMN360"/>
      <c r="AMO360"/>
      <c r="AMP360"/>
      <c r="AMQ360"/>
      <c r="AMR360"/>
      <c r="AMS360"/>
      <c r="AMT360"/>
      <c r="AMU360"/>
      <c r="AMV360"/>
      <c r="AMW360"/>
      <c r="AMX360"/>
      <c r="AMY360"/>
      <c r="AMZ360"/>
      <c r="ANA360"/>
      <c r="ANB360"/>
      <c r="ANC360"/>
      <c r="AND360"/>
      <c r="ANE360"/>
      <c r="ANF360"/>
      <c r="ANG360"/>
      <c r="ANH360"/>
      <c r="ANI360"/>
      <c r="ANJ360"/>
      <c r="ANK360"/>
      <c r="ANL360"/>
      <c r="ANM360"/>
      <c r="ANN360"/>
      <c r="ANO360"/>
      <c r="ANP360"/>
      <c r="ANQ360"/>
      <c r="ANR360"/>
      <c r="ANS360"/>
      <c r="ANT360"/>
      <c r="ANU360"/>
      <c r="ANV360"/>
      <c r="ANW360"/>
      <c r="ANX360"/>
      <c r="ANY360"/>
      <c r="ANZ360"/>
      <c r="AOA360"/>
      <c r="AOB360"/>
      <c r="AOC360"/>
      <c r="AOD360"/>
      <c r="AOE360"/>
      <c r="AOF360"/>
      <c r="AOG360"/>
      <c r="AOH360"/>
      <c r="AOI360"/>
      <c r="AOJ360"/>
      <c r="AOK360"/>
      <c r="AOL360"/>
      <c r="AOM360"/>
      <c r="AON360"/>
      <c r="AOO360"/>
      <c r="AOP360"/>
      <c r="AOQ360"/>
      <c r="AOR360"/>
      <c r="AOS360"/>
      <c r="AOT360"/>
      <c r="AOU360"/>
      <c r="AOV360"/>
      <c r="AOW360"/>
      <c r="AOX360"/>
      <c r="AOY360"/>
      <c r="AOZ360"/>
      <c r="APA360"/>
      <c r="APB360"/>
      <c r="APC360"/>
      <c r="APD360"/>
      <c r="APE360"/>
      <c r="APF360"/>
      <c r="APG360"/>
      <c r="APH360"/>
      <c r="API360"/>
      <c r="APJ360"/>
      <c r="APK360"/>
      <c r="APL360"/>
      <c r="APM360"/>
      <c r="APN360"/>
      <c r="APO360"/>
      <c r="APP360"/>
      <c r="APQ360"/>
      <c r="APR360"/>
      <c r="APS360"/>
      <c r="APT360"/>
      <c r="APU360"/>
      <c r="APV360"/>
      <c r="APW360"/>
      <c r="APX360"/>
      <c r="APY360"/>
      <c r="APZ360"/>
      <c r="AQA360"/>
      <c r="AQB360"/>
      <c r="AQC360"/>
      <c r="AQD360"/>
      <c r="AQE360"/>
      <c r="AQF360"/>
      <c r="AQG360"/>
      <c r="AQH360"/>
      <c r="AQI360"/>
      <c r="AQJ360"/>
      <c r="AQK360"/>
      <c r="AQL360"/>
      <c r="AQM360"/>
      <c r="AQN360"/>
      <c r="AQO360"/>
      <c r="AQP360"/>
      <c r="AQQ360"/>
      <c r="AQR360"/>
      <c r="AQS360"/>
      <c r="AQT360"/>
      <c r="AQU360"/>
      <c r="AQV360"/>
      <c r="AQW360"/>
      <c r="AQX360"/>
      <c r="AQY360"/>
      <c r="AQZ360"/>
      <c r="ARA360"/>
      <c r="ARB360"/>
      <c r="ARC360"/>
      <c r="ARD360"/>
      <c r="ARE360"/>
      <c r="ARF360"/>
      <c r="ARG360"/>
      <c r="ARH360"/>
      <c r="ARI360"/>
      <c r="ARJ360"/>
      <c r="ARK360"/>
      <c r="ARL360"/>
      <c r="ARM360"/>
      <c r="ARN360"/>
      <c r="ARO360"/>
      <c r="ARP360"/>
      <c r="ARQ360"/>
      <c r="ARR360"/>
      <c r="ARS360"/>
      <c r="ART360"/>
      <c r="ARU360"/>
      <c r="ARV360"/>
      <c r="ARW360"/>
      <c r="ARX360"/>
      <c r="ARY360"/>
      <c r="ARZ360"/>
      <c r="ASA360"/>
      <c r="ASB360"/>
      <c r="ASC360"/>
      <c r="ASD360"/>
      <c r="ASE360"/>
      <c r="ASF360"/>
      <c r="ASG360"/>
      <c r="ASH360"/>
      <c r="ASI360"/>
      <c r="ASJ360"/>
      <c r="ASK360"/>
      <c r="ASL360"/>
      <c r="ASM360"/>
      <c r="ASN360"/>
      <c r="ASO360"/>
      <c r="ASP360"/>
      <c r="ASQ360"/>
      <c r="ASR360"/>
      <c r="ASS360"/>
      <c r="AST360"/>
      <c r="ASU360"/>
      <c r="ASV360"/>
      <c r="ASW360"/>
      <c r="ASX360"/>
      <c r="ASY360"/>
      <c r="ASZ360"/>
      <c r="ATA360"/>
      <c r="ATB360"/>
      <c r="ATC360"/>
      <c r="ATD360"/>
      <c r="ATE360"/>
      <c r="ATF360"/>
      <c r="ATG360"/>
      <c r="ATH360"/>
      <c r="ATI360"/>
      <c r="ATJ360"/>
      <c r="ATK360"/>
      <c r="ATL360"/>
      <c r="ATM360"/>
      <c r="ATN360"/>
      <c r="ATO360"/>
      <c r="ATP360"/>
      <c r="ATQ360"/>
      <c r="ATR360"/>
      <c r="ATS360"/>
      <c r="ATT360"/>
      <c r="ATU360"/>
      <c r="ATV360"/>
      <c r="ATW360"/>
      <c r="ATX360"/>
      <c r="ATY360"/>
      <c r="ATZ360"/>
      <c r="AUA360"/>
      <c r="AUB360"/>
      <c r="AUC360"/>
      <c r="AUD360"/>
      <c r="AUE360"/>
      <c r="AUF360"/>
      <c r="AUG360"/>
      <c r="AUH360"/>
      <c r="AUI360"/>
      <c r="AUJ360"/>
      <c r="AUK360"/>
      <c r="AUL360"/>
      <c r="AUM360"/>
      <c r="AUN360"/>
      <c r="AUO360"/>
      <c r="AUP360"/>
      <c r="AUQ360"/>
      <c r="AUR360"/>
      <c r="AUS360"/>
      <c r="AUT360"/>
      <c r="AUU360"/>
      <c r="AUV360"/>
      <c r="AUW360"/>
      <c r="AUX360"/>
      <c r="AUY360"/>
      <c r="AUZ360"/>
      <c r="AVA360"/>
      <c r="AVB360"/>
      <c r="AVC360"/>
      <c r="AVD360"/>
      <c r="AVE360"/>
      <c r="AVF360"/>
      <c r="AVG360"/>
      <c r="AVH360"/>
      <c r="AVI360"/>
      <c r="AVJ360"/>
      <c r="AVK360"/>
      <c r="AVL360"/>
      <c r="AVM360"/>
      <c r="AVN360"/>
      <c r="AVO360"/>
      <c r="AVP360"/>
      <c r="AVQ360"/>
      <c r="AVR360"/>
      <c r="AVS360"/>
      <c r="AVT360"/>
      <c r="AVU360"/>
      <c r="AVV360"/>
      <c r="AVW360"/>
      <c r="AVX360"/>
      <c r="AVY360"/>
      <c r="AVZ360"/>
      <c r="AWA360"/>
      <c r="AWB360"/>
      <c r="AWC360"/>
      <c r="AWD360"/>
      <c r="AWE360"/>
      <c r="AWF360"/>
      <c r="AWG360"/>
      <c r="AWH360"/>
      <c r="AWI360"/>
      <c r="AWJ360"/>
      <c r="AWK360"/>
      <c r="AWL360"/>
      <c r="AWM360"/>
      <c r="AWN360"/>
      <c r="AWO360"/>
      <c r="AWP360"/>
      <c r="AWQ360"/>
      <c r="AWR360"/>
      <c r="AWS360"/>
      <c r="AWT360"/>
      <c r="AWU360"/>
      <c r="AWV360"/>
      <c r="AWW360"/>
      <c r="AWX360"/>
      <c r="AWY360"/>
      <c r="AWZ360"/>
      <c r="AXA360"/>
      <c r="AXB360"/>
      <c r="AXC360"/>
      <c r="AXD360"/>
      <c r="AXE360"/>
      <c r="AXF360"/>
      <c r="AXG360"/>
      <c r="AXH360"/>
      <c r="AXI360"/>
      <c r="AXJ360"/>
      <c r="AXK360"/>
      <c r="AXL360"/>
      <c r="AXM360"/>
      <c r="AXN360"/>
      <c r="AXO360"/>
      <c r="AXP360"/>
      <c r="AXQ360"/>
      <c r="AXR360"/>
      <c r="AXS360"/>
      <c r="AXT360"/>
      <c r="AXU360"/>
      <c r="AXV360"/>
      <c r="AXW360"/>
      <c r="AXX360"/>
      <c r="AXY360"/>
      <c r="AXZ360"/>
      <c r="AYA360"/>
      <c r="AYB360"/>
      <c r="AYC360"/>
      <c r="AYD360"/>
      <c r="AYE360"/>
      <c r="AYF360"/>
      <c r="AYG360"/>
      <c r="AYH360"/>
      <c r="AYI360"/>
      <c r="AYJ360"/>
      <c r="AYK360"/>
      <c r="AYL360"/>
      <c r="AYM360"/>
    </row>
    <row r="361" spans="1:1339" x14ac:dyDescent="0.3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  <c r="AGN361"/>
      <c r="AGO361"/>
      <c r="AGP361"/>
      <c r="AGQ361"/>
      <c r="AGR361"/>
      <c r="AGS361"/>
      <c r="AGT361"/>
      <c r="AGU361"/>
      <c r="AGV361"/>
      <c r="AGW361"/>
      <c r="AGX361"/>
      <c r="AGY361"/>
      <c r="AGZ361"/>
      <c r="AHA361"/>
      <c r="AHB361"/>
      <c r="AHC361"/>
      <c r="AHD361"/>
      <c r="AHE361"/>
      <c r="AHF361"/>
      <c r="AHG361"/>
      <c r="AHH361"/>
      <c r="AHI361"/>
      <c r="AHJ361"/>
      <c r="AHK361"/>
      <c r="AHL361"/>
      <c r="AHM361"/>
      <c r="AHN361"/>
      <c r="AHO361"/>
      <c r="AHP361"/>
      <c r="AHQ361"/>
      <c r="AHR361"/>
      <c r="AHS361"/>
      <c r="AHT361"/>
      <c r="AHU361"/>
      <c r="AHV361"/>
      <c r="AHW361"/>
      <c r="AHX361"/>
      <c r="AHY361"/>
      <c r="AHZ361"/>
      <c r="AIA361"/>
      <c r="AIB361"/>
      <c r="AIC361"/>
      <c r="AID361"/>
      <c r="AIE361"/>
      <c r="AIF361"/>
      <c r="AIG361"/>
      <c r="AIH361"/>
      <c r="AII361"/>
      <c r="AIJ361"/>
      <c r="AIK361"/>
      <c r="AIL361"/>
      <c r="AIM361"/>
      <c r="AIN361"/>
      <c r="AIO361"/>
      <c r="AIP361"/>
      <c r="AIQ361"/>
      <c r="AIR361"/>
      <c r="AIS361"/>
      <c r="AIT361"/>
      <c r="AIU361"/>
      <c r="AIV361"/>
      <c r="AIW361"/>
      <c r="AIX361"/>
      <c r="AIY361"/>
      <c r="AIZ361"/>
      <c r="AJA361"/>
      <c r="AJB361"/>
      <c r="AJC361"/>
      <c r="AJD361"/>
      <c r="AJE361"/>
      <c r="AJF361"/>
      <c r="AJG361"/>
      <c r="AJH361"/>
      <c r="AJI361"/>
      <c r="AJJ361"/>
      <c r="AJK361"/>
      <c r="AJL361"/>
      <c r="AJM361"/>
      <c r="AJN361"/>
      <c r="AJO361"/>
      <c r="AJP361"/>
      <c r="AJQ361"/>
      <c r="AJR361"/>
      <c r="AJS361"/>
      <c r="AJT361"/>
      <c r="AJU361"/>
      <c r="AJV361"/>
      <c r="AJW361"/>
      <c r="AJX361"/>
      <c r="AJY361"/>
      <c r="AJZ361"/>
      <c r="AKA361"/>
      <c r="AKB361"/>
      <c r="AKC361"/>
      <c r="AKD361"/>
      <c r="AKE361"/>
      <c r="AKF361"/>
      <c r="AKG361"/>
      <c r="AKH361"/>
      <c r="AKI361"/>
      <c r="AKJ361"/>
      <c r="AKK361"/>
      <c r="AKL361"/>
      <c r="AKM361"/>
      <c r="AKN361"/>
      <c r="AKO361"/>
      <c r="AKP361"/>
      <c r="AKQ361"/>
      <c r="AKR361"/>
      <c r="AKS361"/>
      <c r="AKT361"/>
      <c r="AKU361"/>
      <c r="AKV361"/>
      <c r="AKW361"/>
      <c r="AKX361"/>
      <c r="AKY361"/>
      <c r="AKZ361"/>
      <c r="ALA361"/>
      <c r="ALB361"/>
      <c r="ALC361"/>
      <c r="ALD361"/>
      <c r="ALE361"/>
      <c r="ALF361"/>
      <c r="ALG361"/>
      <c r="ALH361"/>
      <c r="ALI361"/>
      <c r="ALJ361"/>
      <c r="ALK361"/>
      <c r="ALL361"/>
      <c r="ALM361"/>
      <c r="ALN361"/>
      <c r="ALO361"/>
      <c r="ALP361"/>
      <c r="ALQ361"/>
      <c r="ALR361"/>
      <c r="ALS361"/>
      <c r="ALT361"/>
      <c r="ALU361"/>
      <c r="ALV361"/>
      <c r="ALW361"/>
      <c r="ALX361"/>
      <c r="ALY361"/>
      <c r="ALZ361"/>
      <c r="AMA361"/>
      <c r="AMB361"/>
      <c r="AMC361"/>
      <c r="AMD361"/>
      <c r="AME361"/>
      <c r="AMF361"/>
      <c r="AMG361"/>
      <c r="AMH361"/>
      <c r="AMI361"/>
      <c r="AMJ361"/>
      <c r="AMK361"/>
      <c r="AML361"/>
      <c r="AMM361"/>
      <c r="AMN361"/>
      <c r="AMO361"/>
      <c r="AMP361"/>
      <c r="AMQ361"/>
      <c r="AMR361"/>
      <c r="AMS361"/>
      <c r="AMT361"/>
      <c r="AMU361"/>
      <c r="AMV361"/>
      <c r="AMW361"/>
      <c r="AMX361"/>
      <c r="AMY361"/>
      <c r="AMZ361"/>
      <c r="ANA361"/>
      <c r="ANB361"/>
      <c r="ANC361"/>
      <c r="AND361"/>
      <c r="ANE361"/>
      <c r="ANF361"/>
      <c r="ANG361"/>
      <c r="ANH361"/>
      <c r="ANI361"/>
      <c r="ANJ361"/>
      <c r="ANK361"/>
      <c r="ANL361"/>
      <c r="ANM361"/>
      <c r="ANN361"/>
      <c r="ANO361"/>
      <c r="ANP361"/>
      <c r="ANQ361"/>
      <c r="ANR361"/>
      <c r="ANS361"/>
      <c r="ANT361"/>
      <c r="ANU361"/>
      <c r="ANV361"/>
      <c r="ANW361"/>
      <c r="ANX361"/>
      <c r="ANY361"/>
      <c r="ANZ361"/>
      <c r="AOA361"/>
      <c r="AOB361"/>
      <c r="AOC361"/>
      <c r="AOD361"/>
      <c r="AOE361"/>
      <c r="AOF361"/>
      <c r="AOG361"/>
      <c r="AOH361"/>
      <c r="AOI361"/>
      <c r="AOJ361"/>
      <c r="AOK361"/>
      <c r="AOL361"/>
      <c r="AOM361"/>
      <c r="AON361"/>
      <c r="AOO361"/>
      <c r="AOP361"/>
      <c r="AOQ361"/>
      <c r="AOR361"/>
      <c r="AOS361"/>
      <c r="AOT361"/>
      <c r="AOU361"/>
      <c r="AOV361"/>
      <c r="AOW361"/>
      <c r="AOX361"/>
      <c r="AOY361"/>
      <c r="AOZ361"/>
      <c r="APA361"/>
      <c r="APB361"/>
      <c r="APC361"/>
      <c r="APD361"/>
      <c r="APE361"/>
      <c r="APF361"/>
      <c r="APG361"/>
      <c r="APH361"/>
      <c r="API361"/>
      <c r="APJ361"/>
      <c r="APK361"/>
      <c r="APL361"/>
      <c r="APM361"/>
      <c r="APN361"/>
      <c r="APO361"/>
      <c r="APP361"/>
      <c r="APQ361"/>
      <c r="APR361"/>
      <c r="APS361"/>
      <c r="APT361"/>
      <c r="APU361"/>
      <c r="APV361"/>
      <c r="APW361"/>
      <c r="APX361"/>
      <c r="APY361"/>
      <c r="APZ361"/>
      <c r="AQA361"/>
      <c r="AQB361"/>
      <c r="AQC361"/>
      <c r="AQD361"/>
      <c r="AQE361"/>
      <c r="AQF361"/>
      <c r="AQG361"/>
      <c r="AQH361"/>
      <c r="AQI361"/>
      <c r="AQJ361"/>
      <c r="AQK361"/>
      <c r="AQL361"/>
      <c r="AQM361"/>
      <c r="AQN361"/>
      <c r="AQO361"/>
      <c r="AQP361"/>
      <c r="AQQ361"/>
      <c r="AQR361"/>
      <c r="AQS361"/>
      <c r="AQT361"/>
      <c r="AQU361"/>
      <c r="AQV361"/>
      <c r="AQW361"/>
      <c r="AQX361"/>
      <c r="AQY361"/>
      <c r="AQZ361"/>
      <c r="ARA361"/>
      <c r="ARB361"/>
      <c r="ARC361"/>
      <c r="ARD361"/>
      <c r="ARE361"/>
      <c r="ARF361"/>
      <c r="ARG361"/>
      <c r="ARH361"/>
      <c r="ARI361"/>
      <c r="ARJ361"/>
      <c r="ARK361"/>
      <c r="ARL361"/>
      <c r="ARM361"/>
      <c r="ARN361"/>
      <c r="ARO361"/>
      <c r="ARP361"/>
      <c r="ARQ361"/>
      <c r="ARR361"/>
      <c r="ARS361"/>
      <c r="ART361"/>
      <c r="ARU361"/>
      <c r="ARV361"/>
      <c r="ARW361"/>
      <c r="ARX361"/>
      <c r="ARY361"/>
      <c r="ARZ361"/>
      <c r="ASA361"/>
      <c r="ASB361"/>
      <c r="ASC361"/>
      <c r="ASD361"/>
      <c r="ASE361"/>
      <c r="ASF361"/>
      <c r="ASG361"/>
      <c r="ASH361"/>
      <c r="ASI361"/>
      <c r="ASJ361"/>
      <c r="ASK361"/>
      <c r="ASL361"/>
      <c r="ASM361"/>
      <c r="ASN361"/>
      <c r="ASO361"/>
      <c r="ASP361"/>
      <c r="ASQ361"/>
      <c r="ASR361"/>
      <c r="ASS361"/>
      <c r="AST361"/>
      <c r="ASU361"/>
      <c r="ASV361"/>
      <c r="ASW361"/>
      <c r="ASX361"/>
      <c r="ASY361"/>
      <c r="ASZ361"/>
      <c r="ATA361"/>
      <c r="ATB361"/>
      <c r="ATC361"/>
      <c r="ATD361"/>
      <c r="ATE361"/>
      <c r="ATF361"/>
      <c r="ATG361"/>
      <c r="ATH361"/>
      <c r="ATI361"/>
      <c r="ATJ361"/>
      <c r="ATK361"/>
      <c r="ATL361"/>
      <c r="ATM361"/>
      <c r="ATN361"/>
      <c r="ATO361"/>
      <c r="ATP361"/>
      <c r="ATQ361"/>
      <c r="ATR361"/>
      <c r="ATS361"/>
      <c r="ATT361"/>
      <c r="ATU361"/>
      <c r="ATV361"/>
      <c r="ATW361"/>
      <c r="ATX361"/>
      <c r="ATY361"/>
      <c r="ATZ361"/>
      <c r="AUA361"/>
      <c r="AUB361"/>
      <c r="AUC361"/>
      <c r="AUD361"/>
      <c r="AUE361"/>
      <c r="AUF361"/>
      <c r="AUG361"/>
      <c r="AUH361"/>
      <c r="AUI361"/>
      <c r="AUJ361"/>
      <c r="AUK361"/>
      <c r="AUL361"/>
      <c r="AUM361"/>
      <c r="AUN361"/>
      <c r="AUO361"/>
      <c r="AUP361"/>
      <c r="AUQ361"/>
      <c r="AUR361"/>
      <c r="AUS361"/>
      <c r="AUT361"/>
      <c r="AUU361"/>
      <c r="AUV361"/>
      <c r="AUW361"/>
      <c r="AUX361"/>
      <c r="AUY361"/>
      <c r="AUZ361"/>
      <c r="AVA361"/>
      <c r="AVB361"/>
      <c r="AVC361"/>
      <c r="AVD361"/>
      <c r="AVE361"/>
      <c r="AVF361"/>
      <c r="AVG361"/>
      <c r="AVH361"/>
      <c r="AVI361"/>
      <c r="AVJ361"/>
      <c r="AVK361"/>
      <c r="AVL361"/>
      <c r="AVM361"/>
      <c r="AVN361"/>
      <c r="AVO361"/>
      <c r="AVP361"/>
      <c r="AVQ361"/>
      <c r="AVR361"/>
      <c r="AVS361"/>
      <c r="AVT361"/>
      <c r="AVU361"/>
      <c r="AVV361"/>
      <c r="AVW361"/>
      <c r="AVX361"/>
      <c r="AVY361"/>
      <c r="AVZ361"/>
      <c r="AWA361"/>
      <c r="AWB361"/>
      <c r="AWC361"/>
      <c r="AWD361"/>
      <c r="AWE361"/>
      <c r="AWF361"/>
      <c r="AWG361"/>
      <c r="AWH361"/>
      <c r="AWI361"/>
      <c r="AWJ361"/>
      <c r="AWK361"/>
      <c r="AWL361"/>
      <c r="AWM361"/>
      <c r="AWN361"/>
      <c r="AWO361"/>
      <c r="AWP361"/>
      <c r="AWQ361"/>
      <c r="AWR361"/>
      <c r="AWS361"/>
      <c r="AWT361"/>
      <c r="AWU361"/>
      <c r="AWV361"/>
      <c r="AWW361"/>
      <c r="AWX361"/>
      <c r="AWY361"/>
      <c r="AWZ361"/>
      <c r="AXA361"/>
      <c r="AXB361"/>
      <c r="AXC361"/>
      <c r="AXD361"/>
      <c r="AXE361"/>
      <c r="AXF361"/>
      <c r="AXG361"/>
      <c r="AXH361"/>
      <c r="AXI361"/>
      <c r="AXJ361"/>
      <c r="AXK361"/>
      <c r="AXL361"/>
      <c r="AXM361"/>
      <c r="AXN361"/>
      <c r="AXO361"/>
      <c r="AXP361"/>
      <c r="AXQ361"/>
      <c r="AXR361"/>
      <c r="AXS361"/>
      <c r="AXT361"/>
      <c r="AXU361"/>
      <c r="AXV361"/>
      <c r="AXW361"/>
      <c r="AXX361"/>
      <c r="AXY361"/>
      <c r="AXZ361"/>
      <c r="AYA361"/>
      <c r="AYB361"/>
      <c r="AYC361"/>
      <c r="AYD361"/>
      <c r="AYE361"/>
      <c r="AYF361"/>
      <c r="AYG361"/>
      <c r="AYH361"/>
      <c r="AYI361"/>
      <c r="AYJ361"/>
      <c r="AYK361"/>
      <c r="AYL361"/>
      <c r="AYM361"/>
    </row>
    <row r="362" spans="1:1339" x14ac:dyDescent="0.3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  <c r="AGN362"/>
      <c r="AGO362"/>
      <c r="AGP362"/>
      <c r="AGQ362"/>
      <c r="AGR362"/>
      <c r="AGS362"/>
      <c r="AGT362"/>
      <c r="AGU362"/>
      <c r="AGV362"/>
      <c r="AGW362"/>
      <c r="AGX362"/>
      <c r="AGY362"/>
      <c r="AGZ362"/>
      <c r="AHA362"/>
      <c r="AHB362"/>
      <c r="AHC362"/>
      <c r="AHD362"/>
      <c r="AHE362"/>
      <c r="AHF362"/>
      <c r="AHG362"/>
      <c r="AHH362"/>
      <c r="AHI362"/>
      <c r="AHJ362"/>
      <c r="AHK362"/>
      <c r="AHL362"/>
      <c r="AHM362"/>
      <c r="AHN362"/>
      <c r="AHO362"/>
      <c r="AHP362"/>
      <c r="AHQ362"/>
      <c r="AHR362"/>
      <c r="AHS362"/>
      <c r="AHT362"/>
      <c r="AHU362"/>
      <c r="AHV362"/>
      <c r="AHW362"/>
      <c r="AHX362"/>
      <c r="AHY362"/>
      <c r="AHZ362"/>
      <c r="AIA362"/>
      <c r="AIB362"/>
      <c r="AIC362"/>
      <c r="AID362"/>
      <c r="AIE362"/>
      <c r="AIF362"/>
      <c r="AIG362"/>
      <c r="AIH362"/>
      <c r="AII362"/>
      <c r="AIJ362"/>
      <c r="AIK362"/>
      <c r="AIL362"/>
      <c r="AIM362"/>
      <c r="AIN362"/>
      <c r="AIO362"/>
      <c r="AIP362"/>
      <c r="AIQ362"/>
      <c r="AIR362"/>
      <c r="AIS362"/>
      <c r="AIT362"/>
      <c r="AIU362"/>
      <c r="AIV362"/>
      <c r="AIW362"/>
      <c r="AIX362"/>
      <c r="AIY362"/>
      <c r="AIZ362"/>
      <c r="AJA362"/>
      <c r="AJB362"/>
      <c r="AJC362"/>
      <c r="AJD362"/>
      <c r="AJE362"/>
      <c r="AJF362"/>
      <c r="AJG362"/>
      <c r="AJH362"/>
      <c r="AJI362"/>
      <c r="AJJ362"/>
      <c r="AJK362"/>
      <c r="AJL362"/>
      <c r="AJM362"/>
      <c r="AJN362"/>
      <c r="AJO362"/>
      <c r="AJP362"/>
      <c r="AJQ362"/>
      <c r="AJR362"/>
      <c r="AJS362"/>
      <c r="AJT362"/>
      <c r="AJU362"/>
      <c r="AJV362"/>
      <c r="AJW362"/>
      <c r="AJX362"/>
      <c r="AJY362"/>
      <c r="AJZ362"/>
      <c r="AKA362"/>
      <c r="AKB362"/>
      <c r="AKC362"/>
      <c r="AKD362"/>
      <c r="AKE362"/>
      <c r="AKF362"/>
      <c r="AKG362"/>
      <c r="AKH362"/>
      <c r="AKI362"/>
      <c r="AKJ362"/>
      <c r="AKK362"/>
      <c r="AKL362"/>
      <c r="AKM362"/>
      <c r="AKN362"/>
      <c r="AKO362"/>
      <c r="AKP362"/>
      <c r="AKQ362"/>
      <c r="AKR362"/>
      <c r="AKS362"/>
      <c r="AKT362"/>
      <c r="AKU362"/>
      <c r="AKV362"/>
      <c r="AKW362"/>
      <c r="AKX362"/>
      <c r="AKY362"/>
      <c r="AKZ362"/>
      <c r="ALA362"/>
      <c r="ALB362"/>
      <c r="ALC362"/>
      <c r="ALD362"/>
      <c r="ALE362"/>
      <c r="ALF362"/>
      <c r="ALG362"/>
      <c r="ALH362"/>
      <c r="ALI362"/>
      <c r="ALJ362"/>
      <c r="ALK362"/>
      <c r="ALL362"/>
      <c r="ALM362"/>
      <c r="ALN362"/>
      <c r="ALO362"/>
      <c r="ALP362"/>
      <c r="ALQ362"/>
      <c r="ALR362"/>
      <c r="ALS362"/>
      <c r="ALT362"/>
      <c r="ALU362"/>
      <c r="ALV362"/>
      <c r="ALW362"/>
      <c r="ALX362"/>
      <c r="ALY362"/>
      <c r="ALZ362"/>
      <c r="AMA362"/>
      <c r="AMB362"/>
      <c r="AMC362"/>
      <c r="AMD362"/>
      <c r="AME362"/>
      <c r="AMF362"/>
      <c r="AMG362"/>
      <c r="AMH362"/>
      <c r="AMI362"/>
      <c r="AMJ362"/>
      <c r="AMK362"/>
      <c r="AML362"/>
      <c r="AMM362"/>
      <c r="AMN362"/>
      <c r="AMO362"/>
      <c r="AMP362"/>
      <c r="AMQ362"/>
      <c r="AMR362"/>
      <c r="AMS362"/>
      <c r="AMT362"/>
      <c r="AMU362"/>
      <c r="AMV362"/>
      <c r="AMW362"/>
      <c r="AMX362"/>
      <c r="AMY362"/>
      <c r="AMZ362"/>
      <c r="ANA362"/>
      <c r="ANB362"/>
      <c r="ANC362"/>
      <c r="AND362"/>
      <c r="ANE362"/>
      <c r="ANF362"/>
      <c r="ANG362"/>
      <c r="ANH362"/>
      <c r="ANI362"/>
      <c r="ANJ362"/>
      <c r="ANK362"/>
      <c r="ANL362"/>
      <c r="ANM362"/>
      <c r="ANN362"/>
      <c r="ANO362"/>
      <c r="ANP362"/>
      <c r="ANQ362"/>
      <c r="ANR362"/>
      <c r="ANS362"/>
      <c r="ANT362"/>
      <c r="ANU362"/>
      <c r="ANV362"/>
      <c r="ANW362"/>
      <c r="ANX362"/>
      <c r="ANY362"/>
      <c r="ANZ362"/>
      <c r="AOA362"/>
      <c r="AOB362"/>
      <c r="AOC362"/>
      <c r="AOD362"/>
      <c r="AOE362"/>
      <c r="AOF362"/>
      <c r="AOG362"/>
      <c r="AOH362"/>
      <c r="AOI362"/>
      <c r="AOJ362"/>
      <c r="AOK362"/>
      <c r="AOL362"/>
      <c r="AOM362"/>
      <c r="AON362"/>
      <c r="AOO362"/>
      <c r="AOP362"/>
      <c r="AOQ362"/>
      <c r="AOR362"/>
      <c r="AOS362"/>
      <c r="AOT362"/>
      <c r="AOU362"/>
      <c r="AOV362"/>
      <c r="AOW362"/>
      <c r="AOX362"/>
      <c r="AOY362"/>
      <c r="AOZ362"/>
      <c r="APA362"/>
      <c r="APB362"/>
      <c r="APC362"/>
      <c r="APD362"/>
      <c r="APE362"/>
      <c r="APF362"/>
      <c r="APG362"/>
      <c r="APH362"/>
      <c r="API362"/>
      <c r="APJ362"/>
      <c r="APK362"/>
      <c r="APL362"/>
      <c r="APM362"/>
      <c r="APN362"/>
      <c r="APO362"/>
      <c r="APP362"/>
      <c r="APQ362"/>
      <c r="APR362"/>
      <c r="APS362"/>
      <c r="APT362"/>
      <c r="APU362"/>
      <c r="APV362"/>
      <c r="APW362"/>
      <c r="APX362"/>
      <c r="APY362"/>
      <c r="APZ362"/>
      <c r="AQA362"/>
      <c r="AQB362"/>
      <c r="AQC362"/>
      <c r="AQD362"/>
      <c r="AQE362"/>
      <c r="AQF362"/>
      <c r="AQG362"/>
      <c r="AQH362"/>
      <c r="AQI362"/>
      <c r="AQJ362"/>
      <c r="AQK362"/>
      <c r="AQL362"/>
      <c r="AQM362"/>
      <c r="AQN362"/>
      <c r="AQO362"/>
      <c r="AQP362"/>
      <c r="AQQ362"/>
      <c r="AQR362"/>
      <c r="AQS362"/>
      <c r="AQT362"/>
      <c r="AQU362"/>
      <c r="AQV362"/>
      <c r="AQW362"/>
      <c r="AQX362"/>
      <c r="AQY362"/>
      <c r="AQZ362"/>
      <c r="ARA362"/>
      <c r="ARB362"/>
      <c r="ARC362"/>
      <c r="ARD362"/>
      <c r="ARE362"/>
      <c r="ARF362"/>
      <c r="ARG362"/>
      <c r="ARH362"/>
      <c r="ARI362"/>
      <c r="ARJ362"/>
      <c r="ARK362"/>
      <c r="ARL362"/>
      <c r="ARM362"/>
      <c r="ARN362"/>
      <c r="ARO362"/>
      <c r="ARP362"/>
      <c r="ARQ362"/>
      <c r="ARR362"/>
      <c r="ARS362"/>
      <c r="ART362"/>
      <c r="ARU362"/>
      <c r="ARV362"/>
      <c r="ARW362"/>
      <c r="ARX362"/>
      <c r="ARY362"/>
      <c r="ARZ362"/>
      <c r="ASA362"/>
      <c r="ASB362"/>
      <c r="ASC362"/>
      <c r="ASD362"/>
      <c r="ASE362"/>
      <c r="ASF362"/>
      <c r="ASG362"/>
      <c r="ASH362"/>
      <c r="ASI362"/>
      <c r="ASJ362"/>
      <c r="ASK362"/>
      <c r="ASL362"/>
      <c r="ASM362"/>
      <c r="ASN362"/>
      <c r="ASO362"/>
      <c r="ASP362"/>
      <c r="ASQ362"/>
      <c r="ASR362"/>
      <c r="ASS362"/>
      <c r="AST362"/>
      <c r="ASU362"/>
      <c r="ASV362"/>
      <c r="ASW362"/>
      <c r="ASX362"/>
      <c r="ASY362"/>
      <c r="ASZ362"/>
      <c r="ATA362"/>
      <c r="ATB362"/>
      <c r="ATC362"/>
      <c r="ATD362"/>
      <c r="ATE362"/>
      <c r="ATF362"/>
      <c r="ATG362"/>
      <c r="ATH362"/>
      <c r="ATI362"/>
      <c r="ATJ362"/>
      <c r="ATK362"/>
      <c r="ATL362"/>
      <c r="ATM362"/>
      <c r="ATN362"/>
      <c r="ATO362"/>
      <c r="ATP362"/>
      <c r="ATQ362"/>
      <c r="ATR362"/>
      <c r="ATS362"/>
      <c r="ATT362"/>
      <c r="ATU362"/>
      <c r="ATV362"/>
      <c r="ATW362"/>
      <c r="ATX362"/>
      <c r="ATY362"/>
      <c r="ATZ362"/>
      <c r="AUA362"/>
      <c r="AUB362"/>
      <c r="AUC362"/>
      <c r="AUD362"/>
      <c r="AUE362"/>
      <c r="AUF362"/>
      <c r="AUG362"/>
      <c r="AUH362"/>
      <c r="AUI362"/>
      <c r="AUJ362"/>
      <c r="AUK362"/>
      <c r="AUL362"/>
      <c r="AUM362"/>
      <c r="AUN362"/>
      <c r="AUO362"/>
      <c r="AUP362"/>
      <c r="AUQ362"/>
      <c r="AUR362"/>
      <c r="AUS362"/>
      <c r="AUT362"/>
      <c r="AUU362"/>
      <c r="AUV362"/>
      <c r="AUW362"/>
      <c r="AUX362"/>
      <c r="AUY362"/>
      <c r="AUZ362"/>
      <c r="AVA362"/>
      <c r="AVB362"/>
      <c r="AVC362"/>
      <c r="AVD362"/>
      <c r="AVE362"/>
      <c r="AVF362"/>
      <c r="AVG362"/>
      <c r="AVH362"/>
      <c r="AVI362"/>
      <c r="AVJ362"/>
      <c r="AVK362"/>
      <c r="AVL362"/>
      <c r="AVM362"/>
      <c r="AVN362"/>
      <c r="AVO362"/>
      <c r="AVP362"/>
      <c r="AVQ362"/>
      <c r="AVR362"/>
      <c r="AVS362"/>
      <c r="AVT362"/>
      <c r="AVU362"/>
      <c r="AVV362"/>
      <c r="AVW362"/>
      <c r="AVX362"/>
      <c r="AVY362"/>
      <c r="AVZ362"/>
      <c r="AWA362"/>
      <c r="AWB362"/>
      <c r="AWC362"/>
      <c r="AWD362"/>
      <c r="AWE362"/>
      <c r="AWF362"/>
      <c r="AWG362"/>
      <c r="AWH362"/>
      <c r="AWI362"/>
      <c r="AWJ362"/>
      <c r="AWK362"/>
      <c r="AWL362"/>
      <c r="AWM362"/>
      <c r="AWN362"/>
      <c r="AWO362"/>
      <c r="AWP362"/>
      <c r="AWQ362"/>
      <c r="AWR362"/>
      <c r="AWS362"/>
      <c r="AWT362"/>
      <c r="AWU362"/>
      <c r="AWV362"/>
      <c r="AWW362"/>
      <c r="AWX362"/>
      <c r="AWY362"/>
      <c r="AWZ362"/>
      <c r="AXA362"/>
      <c r="AXB362"/>
      <c r="AXC362"/>
      <c r="AXD362"/>
      <c r="AXE362"/>
      <c r="AXF362"/>
      <c r="AXG362"/>
      <c r="AXH362"/>
      <c r="AXI362"/>
      <c r="AXJ362"/>
      <c r="AXK362"/>
      <c r="AXL362"/>
      <c r="AXM362"/>
      <c r="AXN362"/>
      <c r="AXO362"/>
      <c r="AXP362"/>
      <c r="AXQ362"/>
      <c r="AXR362"/>
      <c r="AXS362"/>
      <c r="AXT362"/>
      <c r="AXU362"/>
      <c r="AXV362"/>
      <c r="AXW362"/>
      <c r="AXX362"/>
      <c r="AXY362"/>
      <c r="AXZ362"/>
      <c r="AYA362"/>
      <c r="AYB362"/>
      <c r="AYC362"/>
      <c r="AYD362"/>
      <c r="AYE362"/>
      <c r="AYF362"/>
      <c r="AYG362"/>
      <c r="AYH362"/>
      <c r="AYI362"/>
      <c r="AYJ362"/>
      <c r="AYK362"/>
      <c r="AYL362"/>
      <c r="AYM362"/>
    </row>
    <row r="363" spans="1:1339" x14ac:dyDescent="0.3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  <c r="AGN363"/>
      <c r="AGO363"/>
      <c r="AGP363"/>
      <c r="AGQ363"/>
      <c r="AGR363"/>
      <c r="AGS363"/>
      <c r="AGT363"/>
      <c r="AGU363"/>
      <c r="AGV363"/>
      <c r="AGW363"/>
      <c r="AGX363"/>
      <c r="AGY363"/>
      <c r="AGZ363"/>
      <c r="AHA363"/>
      <c r="AHB363"/>
      <c r="AHC363"/>
      <c r="AHD363"/>
      <c r="AHE363"/>
      <c r="AHF363"/>
      <c r="AHG363"/>
      <c r="AHH363"/>
      <c r="AHI363"/>
      <c r="AHJ363"/>
      <c r="AHK363"/>
      <c r="AHL363"/>
      <c r="AHM363"/>
      <c r="AHN363"/>
      <c r="AHO363"/>
      <c r="AHP363"/>
      <c r="AHQ363"/>
      <c r="AHR363"/>
      <c r="AHS363"/>
      <c r="AHT363"/>
      <c r="AHU363"/>
      <c r="AHV363"/>
      <c r="AHW363"/>
      <c r="AHX363"/>
      <c r="AHY363"/>
      <c r="AHZ363"/>
      <c r="AIA363"/>
      <c r="AIB363"/>
      <c r="AIC363"/>
      <c r="AID363"/>
      <c r="AIE363"/>
      <c r="AIF363"/>
      <c r="AIG363"/>
      <c r="AIH363"/>
      <c r="AII363"/>
      <c r="AIJ363"/>
      <c r="AIK363"/>
      <c r="AIL363"/>
      <c r="AIM363"/>
      <c r="AIN363"/>
      <c r="AIO363"/>
      <c r="AIP363"/>
      <c r="AIQ363"/>
      <c r="AIR363"/>
      <c r="AIS363"/>
      <c r="AIT363"/>
      <c r="AIU363"/>
      <c r="AIV363"/>
      <c r="AIW363"/>
      <c r="AIX363"/>
      <c r="AIY363"/>
      <c r="AIZ363"/>
      <c r="AJA363"/>
      <c r="AJB363"/>
      <c r="AJC363"/>
      <c r="AJD363"/>
      <c r="AJE363"/>
      <c r="AJF363"/>
      <c r="AJG363"/>
      <c r="AJH363"/>
      <c r="AJI363"/>
      <c r="AJJ363"/>
      <c r="AJK363"/>
      <c r="AJL363"/>
      <c r="AJM363"/>
      <c r="AJN363"/>
      <c r="AJO363"/>
      <c r="AJP363"/>
      <c r="AJQ363"/>
      <c r="AJR363"/>
      <c r="AJS363"/>
      <c r="AJT363"/>
      <c r="AJU363"/>
      <c r="AJV363"/>
      <c r="AJW363"/>
      <c r="AJX363"/>
      <c r="AJY363"/>
      <c r="AJZ363"/>
      <c r="AKA363"/>
      <c r="AKB363"/>
      <c r="AKC363"/>
      <c r="AKD363"/>
      <c r="AKE363"/>
      <c r="AKF363"/>
      <c r="AKG363"/>
      <c r="AKH363"/>
      <c r="AKI363"/>
      <c r="AKJ363"/>
      <c r="AKK363"/>
      <c r="AKL363"/>
      <c r="AKM363"/>
      <c r="AKN363"/>
      <c r="AKO363"/>
      <c r="AKP363"/>
      <c r="AKQ363"/>
      <c r="AKR363"/>
      <c r="AKS363"/>
      <c r="AKT363"/>
      <c r="AKU363"/>
      <c r="AKV363"/>
      <c r="AKW363"/>
      <c r="AKX363"/>
      <c r="AKY363"/>
      <c r="AKZ363"/>
      <c r="ALA363"/>
      <c r="ALB363"/>
      <c r="ALC363"/>
      <c r="ALD363"/>
      <c r="ALE363"/>
      <c r="ALF363"/>
      <c r="ALG363"/>
      <c r="ALH363"/>
      <c r="ALI363"/>
      <c r="ALJ363"/>
      <c r="ALK363"/>
      <c r="ALL363"/>
      <c r="ALM363"/>
      <c r="ALN363"/>
      <c r="ALO363"/>
      <c r="ALP363"/>
      <c r="ALQ363"/>
      <c r="ALR363"/>
      <c r="ALS363"/>
      <c r="ALT363"/>
      <c r="ALU363"/>
      <c r="ALV363"/>
      <c r="ALW363"/>
      <c r="ALX363"/>
      <c r="ALY363"/>
      <c r="ALZ363"/>
      <c r="AMA363"/>
      <c r="AMB363"/>
      <c r="AMC363"/>
      <c r="AMD363"/>
      <c r="AME363"/>
      <c r="AMF363"/>
      <c r="AMG363"/>
      <c r="AMH363"/>
      <c r="AMI363"/>
      <c r="AMJ363"/>
      <c r="AMK363"/>
      <c r="AML363"/>
      <c r="AMM363"/>
      <c r="AMN363"/>
      <c r="AMO363"/>
      <c r="AMP363"/>
      <c r="AMQ363"/>
      <c r="AMR363"/>
      <c r="AMS363"/>
      <c r="AMT363"/>
      <c r="AMU363"/>
      <c r="AMV363"/>
      <c r="AMW363"/>
      <c r="AMX363"/>
      <c r="AMY363"/>
      <c r="AMZ363"/>
      <c r="ANA363"/>
      <c r="ANB363"/>
      <c r="ANC363"/>
      <c r="AND363"/>
      <c r="ANE363"/>
      <c r="ANF363"/>
      <c r="ANG363"/>
      <c r="ANH363"/>
      <c r="ANI363"/>
      <c r="ANJ363"/>
      <c r="ANK363"/>
      <c r="ANL363"/>
      <c r="ANM363"/>
      <c r="ANN363"/>
      <c r="ANO363"/>
      <c r="ANP363"/>
      <c r="ANQ363"/>
      <c r="ANR363"/>
      <c r="ANS363"/>
      <c r="ANT363"/>
      <c r="ANU363"/>
      <c r="ANV363"/>
      <c r="ANW363"/>
      <c r="ANX363"/>
      <c r="ANY363"/>
      <c r="ANZ363"/>
      <c r="AOA363"/>
      <c r="AOB363"/>
      <c r="AOC363"/>
      <c r="AOD363"/>
      <c r="AOE363"/>
      <c r="AOF363"/>
      <c r="AOG363"/>
      <c r="AOH363"/>
      <c r="AOI363"/>
      <c r="AOJ363"/>
      <c r="AOK363"/>
      <c r="AOL363"/>
      <c r="AOM363"/>
      <c r="AON363"/>
      <c r="AOO363"/>
      <c r="AOP363"/>
      <c r="AOQ363"/>
      <c r="AOR363"/>
      <c r="AOS363"/>
      <c r="AOT363"/>
      <c r="AOU363"/>
      <c r="AOV363"/>
      <c r="AOW363"/>
      <c r="AOX363"/>
      <c r="AOY363"/>
      <c r="AOZ363"/>
      <c r="APA363"/>
      <c r="APB363"/>
      <c r="APC363"/>
      <c r="APD363"/>
      <c r="APE363"/>
      <c r="APF363"/>
      <c r="APG363"/>
      <c r="APH363"/>
      <c r="API363"/>
      <c r="APJ363"/>
      <c r="APK363"/>
      <c r="APL363"/>
      <c r="APM363"/>
      <c r="APN363"/>
      <c r="APO363"/>
      <c r="APP363"/>
      <c r="APQ363"/>
      <c r="APR363"/>
      <c r="APS363"/>
      <c r="APT363"/>
      <c r="APU363"/>
      <c r="APV363"/>
      <c r="APW363"/>
      <c r="APX363"/>
      <c r="APY363"/>
      <c r="APZ363"/>
      <c r="AQA363"/>
      <c r="AQB363"/>
      <c r="AQC363"/>
      <c r="AQD363"/>
      <c r="AQE363"/>
      <c r="AQF363"/>
      <c r="AQG363"/>
      <c r="AQH363"/>
      <c r="AQI363"/>
      <c r="AQJ363"/>
      <c r="AQK363"/>
      <c r="AQL363"/>
      <c r="AQM363"/>
      <c r="AQN363"/>
      <c r="AQO363"/>
      <c r="AQP363"/>
      <c r="AQQ363"/>
      <c r="AQR363"/>
      <c r="AQS363"/>
      <c r="AQT363"/>
      <c r="AQU363"/>
      <c r="AQV363"/>
      <c r="AQW363"/>
      <c r="AQX363"/>
      <c r="AQY363"/>
      <c r="AQZ363"/>
      <c r="ARA363"/>
      <c r="ARB363"/>
      <c r="ARC363"/>
      <c r="ARD363"/>
      <c r="ARE363"/>
      <c r="ARF363"/>
      <c r="ARG363"/>
      <c r="ARH363"/>
      <c r="ARI363"/>
      <c r="ARJ363"/>
      <c r="ARK363"/>
      <c r="ARL363"/>
      <c r="ARM363"/>
      <c r="ARN363"/>
      <c r="ARO363"/>
      <c r="ARP363"/>
      <c r="ARQ363"/>
      <c r="ARR363"/>
      <c r="ARS363"/>
      <c r="ART363"/>
      <c r="ARU363"/>
      <c r="ARV363"/>
      <c r="ARW363"/>
      <c r="ARX363"/>
      <c r="ARY363"/>
      <c r="ARZ363"/>
      <c r="ASA363"/>
      <c r="ASB363"/>
      <c r="ASC363"/>
      <c r="ASD363"/>
      <c r="ASE363"/>
      <c r="ASF363"/>
      <c r="ASG363"/>
      <c r="ASH363"/>
      <c r="ASI363"/>
      <c r="ASJ363"/>
      <c r="ASK363"/>
      <c r="ASL363"/>
      <c r="ASM363"/>
      <c r="ASN363"/>
      <c r="ASO363"/>
      <c r="ASP363"/>
      <c r="ASQ363"/>
      <c r="ASR363"/>
      <c r="ASS363"/>
      <c r="AST363"/>
      <c r="ASU363"/>
      <c r="ASV363"/>
      <c r="ASW363"/>
      <c r="ASX363"/>
      <c r="ASY363"/>
      <c r="ASZ363"/>
      <c r="ATA363"/>
      <c r="ATB363"/>
      <c r="ATC363"/>
      <c r="ATD363"/>
      <c r="ATE363"/>
      <c r="ATF363"/>
      <c r="ATG363"/>
      <c r="ATH363"/>
      <c r="ATI363"/>
      <c r="ATJ363"/>
      <c r="ATK363"/>
      <c r="ATL363"/>
      <c r="ATM363"/>
      <c r="ATN363"/>
      <c r="ATO363"/>
      <c r="ATP363"/>
      <c r="ATQ363"/>
      <c r="ATR363"/>
      <c r="ATS363"/>
      <c r="ATT363"/>
      <c r="ATU363"/>
      <c r="ATV363"/>
      <c r="ATW363"/>
      <c r="ATX363"/>
      <c r="ATY363"/>
      <c r="ATZ363"/>
      <c r="AUA363"/>
      <c r="AUB363"/>
      <c r="AUC363"/>
      <c r="AUD363"/>
      <c r="AUE363"/>
      <c r="AUF363"/>
      <c r="AUG363"/>
      <c r="AUH363"/>
      <c r="AUI363"/>
      <c r="AUJ363"/>
      <c r="AUK363"/>
      <c r="AUL363"/>
      <c r="AUM363"/>
      <c r="AUN363"/>
      <c r="AUO363"/>
      <c r="AUP363"/>
      <c r="AUQ363"/>
      <c r="AUR363"/>
      <c r="AUS363"/>
      <c r="AUT363"/>
      <c r="AUU363"/>
      <c r="AUV363"/>
      <c r="AUW363"/>
      <c r="AUX363"/>
      <c r="AUY363"/>
      <c r="AUZ363"/>
      <c r="AVA363"/>
      <c r="AVB363"/>
      <c r="AVC363"/>
      <c r="AVD363"/>
      <c r="AVE363"/>
      <c r="AVF363"/>
      <c r="AVG363"/>
      <c r="AVH363"/>
      <c r="AVI363"/>
      <c r="AVJ363"/>
      <c r="AVK363"/>
      <c r="AVL363"/>
      <c r="AVM363"/>
      <c r="AVN363"/>
      <c r="AVO363"/>
      <c r="AVP363"/>
      <c r="AVQ363"/>
      <c r="AVR363"/>
      <c r="AVS363"/>
      <c r="AVT363"/>
      <c r="AVU363"/>
      <c r="AVV363"/>
      <c r="AVW363"/>
      <c r="AVX363"/>
      <c r="AVY363"/>
      <c r="AVZ363"/>
      <c r="AWA363"/>
      <c r="AWB363"/>
      <c r="AWC363"/>
      <c r="AWD363"/>
      <c r="AWE363"/>
      <c r="AWF363"/>
      <c r="AWG363"/>
      <c r="AWH363"/>
      <c r="AWI363"/>
      <c r="AWJ363"/>
      <c r="AWK363"/>
      <c r="AWL363"/>
      <c r="AWM363"/>
      <c r="AWN363"/>
      <c r="AWO363"/>
      <c r="AWP363"/>
      <c r="AWQ363"/>
      <c r="AWR363"/>
      <c r="AWS363"/>
      <c r="AWT363"/>
      <c r="AWU363"/>
      <c r="AWV363"/>
      <c r="AWW363"/>
      <c r="AWX363"/>
      <c r="AWY363"/>
      <c r="AWZ363"/>
      <c r="AXA363"/>
      <c r="AXB363"/>
      <c r="AXC363"/>
      <c r="AXD363"/>
      <c r="AXE363"/>
      <c r="AXF363"/>
      <c r="AXG363"/>
      <c r="AXH363"/>
      <c r="AXI363"/>
      <c r="AXJ363"/>
      <c r="AXK363"/>
      <c r="AXL363"/>
      <c r="AXM363"/>
      <c r="AXN363"/>
      <c r="AXO363"/>
      <c r="AXP363"/>
      <c r="AXQ363"/>
      <c r="AXR363"/>
      <c r="AXS363"/>
      <c r="AXT363"/>
      <c r="AXU363"/>
      <c r="AXV363"/>
      <c r="AXW363"/>
      <c r="AXX363"/>
      <c r="AXY363"/>
      <c r="AXZ363"/>
      <c r="AYA363"/>
      <c r="AYB363"/>
      <c r="AYC363"/>
      <c r="AYD363"/>
      <c r="AYE363"/>
      <c r="AYF363"/>
      <c r="AYG363"/>
      <c r="AYH363"/>
      <c r="AYI363"/>
      <c r="AYJ363"/>
      <c r="AYK363"/>
      <c r="AYL363"/>
      <c r="AYM363"/>
    </row>
    <row r="364" spans="1:1339" x14ac:dyDescent="0.3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  <c r="AGN364"/>
      <c r="AGO364"/>
      <c r="AGP364"/>
      <c r="AGQ364"/>
      <c r="AGR364"/>
      <c r="AGS364"/>
      <c r="AGT364"/>
      <c r="AGU364"/>
      <c r="AGV364"/>
      <c r="AGW364"/>
      <c r="AGX364"/>
      <c r="AGY364"/>
      <c r="AGZ364"/>
      <c r="AHA364"/>
      <c r="AHB364"/>
      <c r="AHC364"/>
      <c r="AHD364"/>
      <c r="AHE364"/>
      <c r="AHF364"/>
      <c r="AHG364"/>
      <c r="AHH364"/>
      <c r="AHI364"/>
      <c r="AHJ364"/>
      <c r="AHK364"/>
      <c r="AHL364"/>
      <c r="AHM364"/>
      <c r="AHN364"/>
      <c r="AHO364"/>
      <c r="AHP364"/>
      <c r="AHQ364"/>
      <c r="AHR364"/>
      <c r="AHS364"/>
      <c r="AHT364"/>
      <c r="AHU364"/>
      <c r="AHV364"/>
      <c r="AHW364"/>
      <c r="AHX364"/>
      <c r="AHY364"/>
      <c r="AHZ364"/>
      <c r="AIA364"/>
      <c r="AIB364"/>
      <c r="AIC364"/>
      <c r="AID364"/>
      <c r="AIE364"/>
      <c r="AIF364"/>
      <c r="AIG364"/>
      <c r="AIH364"/>
      <c r="AII364"/>
      <c r="AIJ364"/>
      <c r="AIK364"/>
      <c r="AIL364"/>
      <c r="AIM364"/>
      <c r="AIN364"/>
      <c r="AIO364"/>
      <c r="AIP364"/>
      <c r="AIQ364"/>
      <c r="AIR364"/>
      <c r="AIS364"/>
      <c r="AIT364"/>
      <c r="AIU364"/>
      <c r="AIV364"/>
      <c r="AIW364"/>
      <c r="AIX364"/>
      <c r="AIY364"/>
      <c r="AIZ364"/>
      <c r="AJA364"/>
      <c r="AJB364"/>
      <c r="AJC364"/>
      <c r="AJD364"/>
      <c r="AJE364"/>
      <c r="AJF364"/>
      <c r="AJG364"/>
      <c r="AJH364"/>
      <c r="AJI364"/>
      <c r="AJJ364"/>
      <c r="AJK364"/>
      <c r="AJL364"/>
      <c r="AJM364"/>
      <c r="AJN364"/>
      <c r="AJO364"/>
      <c r="AJP364"/>
      <c r="AJQ364"/>
      <c r="AJR364"/>
      <c r="AJS364"/>
      <c r="AJT364"/>
      <c r="AJU364"/>
      <c r="AJV364"/>
      <c r="AJW364"/>
      <c r="AJX364"/>
      <c r="AJY364"/>
      <c r="AJZ364"/>
      <c r="AKA364"/>
      <c r="AKB364"/>
      <c r="AKC364"/>
      <c r="AKD364"/>
      <c r="AKE364"/>
      <c r="AKF364"/>
      <c r="AKG364"/>
      <c r="AKH364"/>
      <c r="AKI364"/>
      <c r="AKJ364"/>
      <c r="AKK364"/>
      <c r="AKL364"/>
      <c r="AKM364"/>
      <c r="AKN364"/>
      <c r="AKO364"/>
      <c r="AKP364"/>
      <c r="AKQ364"/>
      <c r="AKR364"/>
      <c r="AKS364"/>
      <c r="AKT364"/>
      <c r="AKU364"/>
      <c r="AKV364"/>
      <c r="AKW364"/>
      <c r="AKX364"/>
      <c r="AKY364"/>
      <c r="AKZ364"/>
      <c r="ALA364"/>
      <c r="ALB364"/>
      <c r="ALC364"/>
      <c r="ALD364"/>
      <c r="ALE364"/>
      <c r="ALF364"/>
      <c r="ALG364"/>
      <c r="ALH364"/>
      <c r="ALI364"/>
      <c r="ALJ364"/>
      <c r="ALK364"/>
      <c r="ALL364"/>
      <c r="ALM364"/>
      <c r="ALN364"/>
      <c r="ALO364"/>
      <c r="ALP364"/>
      <c r="ALQ364"/>
      <c r="ALR364"/>
      <c r="ALS364"/>
      <c r="ALT364"/>
      <c r="ALU364"/>
      <c r="ALV364"/>
      <c r="ALW364"/>
      <c r="ALX364"/>
      <c r="ALY364"/>
      <c r="ALZ364"/>
      <c r="AMA364"/>
      <c r="AMB364"/>
      <c r="AMC364"/>
      <c r="AMD364"/>
      <c r="AME364"/>
      <c r="AMF364"/>
      <c r="AMG364"/>
      <c r="AMH364"/>
      <c r="AMI364"/>
      <c r="AMJ364"/>
      <c r="AMK364"/>
      <c r="AML364"/>
      <c r="AMM364"/>
      <c r="AMN364"/>
      <c r="AMO364"/>
      <c r="AMP364"/>
      <c r="AMQ364"/>
      <c r="AMR364"/>
      <c r="AMS364"/>
      <c r="AMT364"/>
      <c r="AMU364"/>
      <c r="AMV364"/>
      <c r="AMW364"/>
      <c r="AMX364"/>
      <c r="AMY364"/>
      <c r="AMZ364"/>
      <c r="ANA364"/>
      <c r="ANB364"/>
      <c r="ANC364"/>
      <c r="AND364"/>
      <c r="ANE364"/>
      <c r="ANF364"/>
      <c r="ANG364"/>
      <c r="ANH364"/>
      <c r="ANI364"/>
      <c r="ANJ364"/>
      <c r="ANK364"/>
      <c r="ANL364"/>
      <c r="ANM364"/>
      <c r="ANN364"/>
      <c r="ANO364"/>
      <c r="ANP364"/>
      <c r="ANQ364"/>
      <c r="ANR364"/>
      <c r="ANS364"/>
      <c r="ANT364"/>
      <c r="ANU364"/>
      <c r="ANV364"/>
      <c r="ANW364"/>
      <c r="ANX364"/>
      <c r="ANY364"/>
      <c r="ANZ364"/>
      <c r="AOA364"/>
      <c r="AOB364"/>
      <c r="AOC364"/>
      <c r="AOD364"/>
      <c r="AOE364"/>
      <c r="AOF364"/>
      <c r="AOG364"/>
      <c r="AOH364"/>
      <c r="AOI364"/>
      <c r="AOJ364"/>
      <c r="AOK364"/>
      <c r="AOL364"/>
      <c r="AOM364"/>
      <c r="AON364"/>
      <c r="AOO364"/>
      <c r="AOP364"/>
      <c r="AOQ364"/>
      <c r="AOR364"/>
      <c r="AOS364"/>
      <c r="AOT364"/>
      <c r="AOU364"/>
      <c r="AOV364"/>
      <c r="AOW364"/>
      <c r="AOX364"/>
      <c r="AOY364"/>
      <c r="AOZ364"/>
      <c r="APA364"/>
      <c r="APB364"/>
      <c r="APC364"/>
      <c r="APD364"/>
      <c r="APE364"/>
      <c r="APF364"/>
      <c r="APG364"/>
      <c r="APH364"/>
      <c r="API364"/>
      <c r="APJ364"/>
      <c r="APK364"/>
      <c r="APL364"/>
      <c r="APM364"/>
      <c r="APN364"/>
      <c r="APO364"/>
      <c r="APP364"/>
      <c r="APQ364"/>
      <c r="APR364"/>
      <c r="APS364"/>
      <c r="APT364"/>
      <c r="APU364"/>
      <c r="APV364"/>
      <c r="APW364"/>
      <c r="APX364"/>
      <c r="APY364"/>
      <c r="APZ364"/>
      <c r="AQA364"/>
      <c r="AQB364"/>
      <c r="AQC364"/>
      <c r="AQD364"/>
      <c r="AQE364"/>
      <c r="AQF364"/>
      <c r="AQG364"/>
      <c r="AQH364"/>
      <c r="AQI364"/>
      <c r="AQJ364"/>
      <c r="AQK364"/>
      <c r="AQL364"/>
      <c r="AQM364"/>
      <c r="AQN364"/>
      <c r="AQO364"/>
      <c r="AQP364"/>
      <c r="AQQ364"/>
      <c r="AQR364"/>
      <c r="AQS364"/>
      <c r="AQT364"/>
      <c r="AQU364"/>
      <c r="AQV364"/>
      <c r="AQW364"/>
      <c r="AQX364"/>
      <c r="AQY364"/>
      <c r="AQZ364"/>
      <c r="ARA364"/>
      <c r="ARB364"/>
      <c r="ARC364"/>
      <c r="ARD364"/>
      <c r="ARE364"/>
      <c r="ARF364"/>
      <c r="ARG364"/>
      <c r="ARH364"/>
      <c r="ARI364"/>
      <c r="ARJ364"/>
      <c r="ARK364"/>
      <c r="ARL364"/>
      <c r="ARM364"/>
      <c r="ARN364"/>
      <c r="ARO364"/>
      <c r="ARP364"/>
      <c r="ARQ364"/>
      <c r="ARR364"/>
      <c r="ARS364"/>
      <c r="ART364"/>
      <c r="ARU364"/>
      <c r="ARV364"/>
      <c r="ARW364"/>
      <c r="ARX364"/>
      <c r="ARY364"/>
      <c r="ARZ364"/>
      <c r="ASA364"/>
      <c r="ASB364"/>
      <c r="ASC364"/>
      <c r="ASD364"/>
      <c r="ASE364"/>
      <c r="ASF364"/>
      <c r="ASG364"/>
      <c r="ASH364"/>
      <c r="ASI364"/>
      <c r="ASJ364"/>
      <c r="ASK364"/>
      <c r="ASL364"/>
      <c r="ASM364"/>
      <c r="ASN364"/>
      <c r="ASO364"/>
      <c r="ASP364"/>
      <c r="ASQ364"/>
      <c r="ASR364"/>
      <c r="ASS364"/>
      <c r="AST364"/>
      <c r="ASU364"/>
      <c r="ASV364"/>
      <c r="ASW364"/>
      <c r="ASX364"/>
      <c r="ASY364"/>
      <c r="ASZ364"/>
      <c r="ATA364"/>
      <c r="ATB364"/>
      <c r="ATC364"/>
      <c r="ATD364"/>
      <c r="ATE364"/>
      <c r="ATF364"/>
      <c r="ATG364"/>
      <c r="ATH364"/>
      <c r="ATI364"/>
      <c r="ATJ364"/>
      <c r="ATK364"/>
      <c r="ATL364"/>
      <c r="ATM364"/>
      <c r="ATN364"/>
      <c r="ATO364"/>
      <c r="ATP364"/>
      <c r="ATQ364"/>
      <c r="ATR364"/>
      <c r="ATS364"/>
      <c r="ATT364"/>
      <c r="ATU364"/>
      <c r="ATV364"/>
      <c r="ATW364"/>
      <c r="ATX364"/>
      <c r="ATY364"/>
      <c r="ATZ364"/>
      <c r="AUA364"/>
      <c r="AUB364"/>
      <c r="AUC364"/>
      <c r="AUD364"/>
      <c r="AUE364"/>
      <c r="AUF364"/>
      <c r="AUG364"/>
      <c r="AUH364"/>
      <c r="AUI364"/>
      <c r="AUJ364"/>
      <c r="AUK364"/>
      <c r="AUL364"/>
      <c r="AUM364"/>
      <c r="AUN364"/>
      <c r="AUO364"/>
      <c r="AUP364"/>
      <c r="AUQ364"/>
      <c r="AUR364"/>
      <c r="AUS364"/>
      <c r="AUT364"/>
      <c r="AUU364"/>
      <c r="AUV364"/>
      <c r="AUW364"/>
      <c r="AUX364"/>
      <c r="AUY364"/>
      <c r="AUZ364"/>
      <c r="AVA364"/>
      <c r="AVB364"/>
      <c r="AVC364"/>
      <c r="AVD364"/>
      <c r="AVE364"/>
      <c r="AVF364"/>
      <c r="AVG364"/>
      <c r="AVH364"/>
      <c r="AVI364"/>
      <c r="AVJ364"/>
      <c r="AVK364"/>
      <c r="AVL364"/>
      <c r="AVM364"/>
      <c r="AVN364"/>
      <c r="AVO364"/>
      <c r="AVP364"/>
      <c r="AVQ364"/>
      <c r="AVR364"/>
      <c r="AVS364"/>
      <c r="AVT364"/>
      <c r="AVU364"/>
      <c r="AVV364"/>
      <c r="AVW364"/>
      <c r="AVX364"/>
      <c r="AVY364"/>
      <c r="AVZ364"/>
      <c r="AWA364"/>
      <c r="AWB364"/>
      <c r="AWC364"/>
      <c r="AWD364"/>
      <c r="AWE364"/>
      <c r="AWF364"/>
      <c r="AWG364"/>
      <c r="AWH364"/>
      <c r="AWI364"/>
      <c r="AWJ364"/>
      <c r="AWK364"/>
      <c r="AWL364"/>
      <c r="AWM364"/>
      <c r="AWN364"/>
      <c r="AWO364"/>
      <c r="AWP364"/>
      <c r="AWQ364"/>
      <c r="AWR364"/>
      <c r="AWS364"/>
      <c r="AWT364"/>
      <c r="AWU364"/>
      <c r="AWV364"/>
      <c r="AWW364"/>
      <c r="AWX364"/>
      <c r="AWY364"/>
      <c r="AWZ364"/>
      <c r="AXA364"/>
      <c r="AXB364"/>
      <c r="AXC364"/>
      <c r="AXD364"/>
      <c r="AXE364"/>
      <c r="AXF364"/>
      <c r="AXG364"/>
      <c r="AXH364"/>
      <c r="AXI364"/>
      <c r="AXJ364"/>
      <c r="AXK364"/>
      <c r="AXL364"/>
      <c r="AXM364"/>
      <c r="AXN364"/>
      <c r="AXO364"/>
      <c r="AXP364"/>
      <c r="AXQ364"/>
      <c r="AXR364"/>
      <c r="AXS364"/>
      <c r="AXT364"/>
      <c r="AXU364"/>
      <c r="AXV364"/>
      <c r="AXW364"/>
      <c r="AXX364"/>
      <c r="AXY364"/>
      <c r="AXZ364"/>
      <c r="AYA364"/>
      <c r="AYB364"/>
      <c r="AYC364"/>
      <c r="AYD364"/>
      <c r="AYE364"/>
      <c r="AYF364"/>
      <c r="AYG364"/>
      <c r="AYH364"/>
      <c r="AYI364"/>
      <c r="AYJ364"/>
      <c r="AYK364"/>
      <c r="AYL364"/>
      <c r="AYM364"/>
    </row>
    <row r="365" spans="1:1339" x14ac:dyDescent="0.3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  <c r="AGN365"/>
      <c r="AGO365"/>
      <c r="AGP365"/>
      <c r="AGQ365"/>
      <c r="AGR365"/>
      <c r="AGS365"/>
      <c r="AGT365"/>
      <c r="AGU365"/>
      <c r="AGV365"/>
      <c r="AGW365"/>
      <c r="AGX365"/>
      <c r="AGY365"/>
      <c r="AGZ365"/>
      <c r="AHA365"/>
      <c r="AHB365"/>
      <c r="AHC365"/>
      <c r="AHD365"/>
      <c r="AHE365"/>
      <c r="AHF365"/>
      <c r="AHG365"/>
      <c r="AHH365"/>
      <c r="AHI365"/>
      <c r="AHJ365"/>
      <c r="AHK365"/>
      <c r="AHL365"/>
      <c r="AHM365"/>
      <c r="AHN365"/>
      <c r="AHO365"/>
      <c r="AHP365"/>
      <c r="AHQ365"/>
      <c r="AHR365"/>
      <c r="AHS365"/>
      <c r="AHT365"/>
      <c r="AHU365"/>
      <c r="AHV365"/>
      <c r="AHW365"/>
      <c r="AHX365"/>
      <c r="AHY365"/>
      <c r="AHZ365"/>
      <c r="AIA365"/>
      <c r="AIB365"/>
      <c r="AIC365"/>
      <c r="AID365"/>
      <c r="AIE365"/>
      <c r="AIF365"/>
      <c r="AIG365"/>
      <c r="AIH365"/>
      <c r="AII365"/>
      <c r="AIJ365"/>
      <c r="AIK365"/>
      <c r="AIL365"/>
      <c r="AIM365"/>
      <c r="AIN365"/>
      <c r="AIO365"/>
      <c r="AIP365"/>
      <c r="AIQ365"/>
      <c r="AIR365"/>
      <c r="AIS365"/>
      <c r="AIT365"/>
      <c r="AIU365"/>
      <c r="AIV365"/>
      <c r="AIW365"/>
      <c r="AIX365"/>
      <c r="AIY365"/>
      <c r="AIZ365"/>
      <c r="AJA365"/>
      <c r="AJB365"/>
      <c r="AJC365"/>
      <c r="AJD365"/>
      <c r="AJE365"/>
      <c r="AJF365"/>
      <c r="AJG365"/>
      <c r="AJH365"/>
      <c r="AJI365"/>
      <c r="AJJ365"/>
      <c r="AJK365"/>
      <c r="AJL365"/>
      <c r="AJM365"/>
      <c r="AJN365"/>
      <c r="AJO365"/>
      <c r="AJP365"/>
      <c r="AJQ365"/>
      <c r="AJR365"/>
      <c r="AJS365"/>
      <c r="AJT365"/>
      <c r="AJU365"/>
      <c r="AJV365"/>
      <c r="AJW365"/>
      <c r="AJX365"/>
      <c r="AJY365"/>
      <c r="AJZ365"/>
      <c r="AKA365"/>
      <c r="AKB365"/>
      <c r="AKC365"/>
      <c r="AKD365"/>
      <c r="AKE365"/>
      <c r="AKF365"/>
      <c r="AKG365"/>
      <c r="AKH365"/>
      <c r="AKI365"/>
      <c r="AKJ365"/>
      <c r="AKK365"/>
      <c r="AKL365"/>
      <c r="AKM365"/>
      <c r="AKN365"/>
      <c r="AKO365"/>
      <c r="AKP365"/>
      <c r="AKQ365"/>
      <c r="AKR365"/>
      <c r="AKS365"/>
      <c r="AKT365"/>
      <c r="AKU365"/>
      <c r="AKV365"/>
      <c r="AKW365"/>
      <c r="AKX365"/>
      <c r="AKY365"/>
      <c r="AKZ365"/>
      <c r="ALA365"/>
      <c r="ALB365"/>
      <c r="ALC365"/>
      <c r="ALD365"/>
      <c r="ALE365"/>
      <c r="ALF365"/>
      <c r="ALG365"/>
      <c r="ALH365"/>
      <c r="ALI365"/>
      <c r="ALJ365"/>
      <c r="ALK365"/>
      <c r="ALL365"/>
      <c r="ALM365"/>
      <c r="ALN365"/>
      <c r="ALO365"/>
      <c r="ALP365"/>
      <c r="ALQ365"/>
      <c r="ALR365"/>
      <c r="ALS365"/>
      <c r="ALT365"/>
      <c r="ALU365"/>
      <c r="ALV365"/>
      <c r="ALW365"/>
      <c r="ALX365"/>
      <c r="ALY365"/>
      <c r="ALZ365"/>
      <c r="AMA365"/>
      <c r="AMB365"/>
      <c r="AMC365"/>
      <c r="AMD365"/>
      <c r="AME365"/>
      <c r="AMF365"/>
      <c r="AMG365"/>
      <c r="AMH365"/>
      <c r="AMI365"/>
      <c r="AMJ365"/>
      <c r="AMK365"/>
      <c r="AML365"/>
      <c r="AMM365"/>
      <c r="AMN365"/>
      <c r="AMO365"/>
      <c r="AMP365"/>
      <c r="AMQ365"/>
      <c r="AMR365"/>
      <c r="AMS365"/>
      <c r="AMT365"/>
      <c r="AMU365"/>
      <c r="AMV365"/>
      <c r="AMW365"/>
      <c r="AMX365"/>
      <c r="AMY365"/>
      <c r="AMZ365"/>
      <c r="ANA365"/>
      <c r="ANB365"/>
      <c r="ANC365"/>
      <c r="AND365"/>
      <c r="ANE365"/>
      <c r="ANF365"/>
      <c r="ANG365"/>
      <c r="ANH365"/>
      <c r="ANI365"/>
      <c r="ANJ365"/>
      <c r="ANK365"/>
      <c r="ANL365"/>
      <c r="ANM365"/>
      <c r="ANN365"/>
      <c r="ANO365"/>
      <c r="ANP365"/>
      <c r="ANQ365"/>
      <c r="ANR365"/>
      <c r="ANS365"/>
      <c r="ANT365"/>
      <c r="ANU365"/>
      <c r="ANV365"/>
      <c r="ANW365"/>
      <c r="ANX365"/>
      <c r="ANY365"/>
      <c r="ANZ365"/>
      <c r="AOA365"/>
      <c r="AOB365"/>
      <c r="AOC365"/>
      <c r="AOD365"/>
      <c r="AOE365"/>
      <c r="AOF365"/>
      <c r="AOG365"/>
      <c r="AOH365"/>
      <c r="AOI365"/>
      <c r="AOJ365"/>
      <c r="AOK365"/>
      <c r="AOL365"/>
      <c r="AOM365"/>
      <c r="AON365"/>
      <c r="AOO365"/>
      <c r="AOP365"/>
      <c r="AOQ365"/>
      <c r="AOR365"/>
      <c r="AOS365"/>
      <c r="AOT365"/>
      <c r="AOU365"/>
      <c r="AOV365"/>
      <c r="AOW365"/>
      <c r="AOX365"/>
      <c r="AOY365"/>
      <c r="AOZ365"/>
      <c r="APA365"/>
      <c r="APB365"/>
      <c r="APC365"/>
      <c r="APD365"/>
      <c r="APE365"/>
      <c r="APF365"/>
      <c r="APG365"/>
      <c r="APH365"/>
      <c r="API365"/>
      <c r="APJ365"/>
      <c r="APK365"/>
      <c r="APL365"/>
      <c r="APM365"/>
      <c r="APN365"/>
      <c r="APO365"/>
      <c r="APP365"/>
      <c r="APQ365"/>
      <c r="APR365"/>
      <c r="APS365"/>
      <c r="APT365"/>
      <c r="APU365"/>
      <c r="APV365"/>
      <c r="APW365"/>
      <c r="APX365"/>
      <c r="APY365"/>
      <c r="APZ365"/>
      <c r="AQA365"/>
      <c r="AQB365"/>
      <c r="AQC365"/>
      <c r="AQD365"/>
      <c r="AQE365"/>
      <c r="AQF365"/>
      <c r="AQG365"/>
      <c r="AQH365"/>
      <c r="AQI365"/>
      <c r="AQJ365"/>
      <c r="AQK365"/>
      <c r="AQL365"/>
      <c r="AQM365"/>
      <c r="AQN365"/>
      <c r="AQO365"/>
      <c r="AQP365"/>
      <c r="AQQ365"/>
      <c r="AQR365"/>
      <c r="AQS365"/>
      <c r="AQT365"/>
      <c r="AQU365"/>
      <c r="AQV365"/>
      <c r="AQW365"/>
      <c r="AQX365"/>
      <c r="AQY365"/>
      <c r="AQZ365"/>
      <c r="ARA365"/>
      <c r="ARB365"/>
      <c r="ARC365"/>
      <c r="ARD365"/>
      <c r="ARE365"/>
      <c r="ARF365"/>
      <c r="ARG365"/>
      <c r="ARH365"/>
      <c r="ARI365"/>
      <c r="ARJ365"/>
      <c r="ARK365"/>
      <c r="ARL365"/>
      <c r="ARM365"/>
      <c r="ARN365"/>
      <c r="ARO365"/>
      <c r="ARP365"/>
      <c r="ARQ365"/>
      <c r="ARR365"/>
      <c r="ARS365"/>
      <c r="ART365"/>
      <c r="ARU365"/>
      <c r="ARV365"/>
      <c r="ARW365"/>
      <c r="ARX365"/>
      <c r="ARY365"/>
      <c r="ARZ365"/>
      <c r="ASA365"/>
      <c r="ASB365"/>
      <c r="ASC365"/>
      <c r="ASD365"/>
      <c r="ASE365"/>
      <c r="ASF365"/>
      <c r="ASG365"/>
      <c r="ASH365"/>
      <c r="ASI365"/>
      <c r="ASJ365"/>
      <c r="ASK365"/>
      <c r="ASL365"/>
      <c r="ASM365"/>
      <c r="ASN365"/>
      <c r="ASO365"/>
      <c r="ASP365"/>
      <c r="ASQ365"/>
      <c r="ASR365"/>
      <c r="ASS365"/>
      <c r="AST365"/>
      <c r="ASU365"/>
      <c r="ASV365"/>
      <c r="ASW365"/>
      <c r="ASX365"/>
      <c r="ASY365"/>
      <c r="ASZ365"/>
      <c r="ATA365"/>
      <c r="ATB365"/>
      <c r="ATC365"/>
      <c r="ATD365"/>
      <c r="ATE365"/>
      <c r="ATF365"/>
      <c r="ATG365"/>
      <c r="ATH365"/>
      <c r="ATI365"/>
      <c r="ATJ365"/>
      <c r="ATK365"/>
      <c r="ATL365"/>
      <c r="ATM365"/>
      <c r="ATN365"/>
      <c r="ATO365"/>
      <c r="ATP365"/>
      <c r="ATQ365"/>
      <c r="ATR365"/>
      <c r="ATS365"/>
      <c r="ATT365"/>
      <c r="ATU365"/>
      <c r="ATV365"/>
      <c r="ATW365"/>
      <c r="ATX365"/>
      <c r="ATY365"/>
      <c r="ATZ365"/>
      <c r="AUA365"/>
      <c r="AUB365"/>
      <c r="AUC365"/>
      <c r="AUD365"/>
      <c r="AUE365"/>
      <c r="AUF365"/>
      <c r="AUG365"/>
      <c r="AUH365"/>
      <c r="AUI365"/>
      <c r="AUJ365"/>
      <c r="AUK365"/>
      <c r="AUL365"/>
      <c r="AUM365"/>
      <c r="AUN365"/>
      <c r="AUO365"/>
      <c r="AUP365"/>
      <c r="AUQ365"/>
      <c r="AUR365"/>
      <c r="AUS365"/>
      <c r="AUT365"/>
      <c r="AUU365"/>
      <c r="AUV365"/>
      <c r="AUW365"/>
      <c r="AUX365"/>
      <c r="AUY365"/>
      <c r="AUZ365"/>
      <c r="AVA365"/>
      <c r="AVB365"/>
      <c r="AVC365"/>
      <c r="AVD365"/>
      <c r="AVE365"/>
      <c r="AVF365"/>
      <c r="AVG365"/>
      <c r="AVH365"/>
      <c r="AVI365"/>
      <c r="AVJ365"/>
      <c r="AVK365"/>
      <c r="AVL365"/>
      <c r="AVM365"/>
      <c r="AVN365"/>
      <c r="AVO365"/>
      <c r="AVP365"/>
      <c r="AVQ365"/>
      <c r="AVR365"/>
      <c r="AVS365"/>
      <c r="AVT365"/>
      <c r="AVU365"/>
      <c r="AVV365"/>
      <c r="AVW365"/>
      <c r="AVX365"/>
      <c r="AVY365"/>
      <c r="AVZ365"/>
      <c r="AWA365"/>
      <c r="AWB365"/>
      <c r="AWC365"/>
      <c r="AWD365"/>
      <c r="AWE365"/>
      <c r="AWF365"/>
      <c r="AWG365"/>
      <c r="AWH365"/>
      <c r="AWI365"/>
      <c r="AWJ365"/>
      <c r="AWK365"/>
      <c r="AWL365"/>
      <c r="AWM365"/>
      <c r="AWN365"/>
      <c r="AWO365"/>
      <c r="AWP365"/>
      <c r="AWQ365"/>
      <c r="AWR365"/>
      <c r="AWS365"/>
      <c r="AWT365"/>
      <c r="AWU365"/>
      <c r="AWV365"/>
      <c r="AWW365"/>
      <c r="AWX365"/>
      <c r="AWY365"/>
      <c r="AWZ365"/>
      <c r="AXA365"/>
      <c r="AXB365"/>
      <c r="AXC365"/>
      <c r="AXD365"/>
      <c r="AXE365"/>
      <c r="AXF365"/>
      <c r="AXG365"/>
      <c r="AXH365"/>
      <c r="AXI365"/>
      <c r="AXJ365"/>
      <c r="AXK365"/>
      <c r="AXL365"/>
      <c r="AXM365"/>
      <c r="AXN365"/>
      <c r="AXO365"/>
      <c r="AXP365"/>
      <c r="AXQ365"/>
      <c r="AXR365"/>
      <c r="AXS365"/>
      <c r="AXT365"/>
      <c r="AXU365"/>
      <c r="AXV365"/>
      <c r="AXW365"/>
      <c r="AXX365"/>
      <c r="AXY365"/>
      <c r="AXZ365"/>
      <c r="AYA365"/>
      <c r="AYB365"/>
      <c r="AYC365"/>
      <c r="AYD365"/>
      <c r="AYE365"/>
      <c r="AYF365"/>
      <c r="AYG365"/>
      <c r="AYH365"/>
      <c r="AYI365"/>
      <c r="AYJ365"/>
      <c r="AYK365"/>
      <c r="AYL365"/>
      <c r="AYM365"/>
    </row>
    <row r="366" spans="1:1339" x14ac:dyDescent="0.3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  <c r="AGN366"/>
      <c r="AGO366"/>
      <c r="AGP366"/>
      <c r="AGQ366"/>
      <c r="AGR366"/>
      <c r="AGS366"/>
      <c r="AGT366"/>
      <c r="AGU366"/>
      <c r="AGV366"/>
      <c r="AGW366"/>
      <c r="AGX366"/>
      <c r="AGY366"/>
      <c r="AGZ366"/>
      <c r="AHA366"/>
      <c r="AHB366"/>
      <c r="AHC366"/>
      <c r="AHD366"/>
      <c r="AHE366"/>
      <c r="AHF366"/>
      <c r="AHG366"/>
      <c r="AHH366"/>
      <c r="AHI366"/>
      <c r="AHJ366"/>
      <c r="AHK366"/>
      <c r="AHL366"/>
      <c r="AHM366"/>
      <c r="AHN366"/>
      <c r="AHO366"/>
      <c r="AHP366"/>
      <c r="AHQ366"/>
      <c r="AHR366"/>
      <c r="AHS366"/>
      <c r="AHT366"/>
      <c r="AHU366"/>
      <c r="AHV366"/>
      <c r="AHW366"/>
      <c r="AHX366"/>
      <c r="AHY366"/>
      <c r="AHZ366"/>
      <c r="AIA366"/>
      <c r="AIB366"/>
      <c r="AIC366"/>
      <c r="AID366"/>
      <c r="AIE366"/>
      <c r="AIF366"/>
      <c r="AIG366"/>
      <c r="AIH366"/>
      <c r="AII366"/>
      <c r="AIJ366"/>
      <c r="AIK366"/>
      <c r="AIL366"/>
      <c r="AIM366"/>
      <c r="AIN366"/>
      <c r="AIO366"/>
      <c r="AIP366"/>
      <c r="AIQ366"/>
      <c r="AIR366"/>
      <c r="AIS366"/>
      <c r="AIT366"/>
      <c r="AIU366"/>
      <c r="AIV366"/>
      <c r="AIW366"/>
      <c r="AIX366"/>
      <c r="AIY366"/>
      <c r="AIZ366"/>
      <c r="AJA366"/>
      <c r="AJB366"/>
      <c r="AJC366"/>
      <c r="AJD366"/>
      <c r="AJE366"/>
      <c r="AJF366"/>
      <c r="AJG366"/>
      <c r="AJH366"/>
      <c r="AJI366"/>
      <c r="AJJ366"/>
      <c r="AJK366"/>
      <c r="AJL366"/>
      <c r="AJM366"/>
      <c r="AJN366"/>
      <c r="AJO366"/>
      <c r="AJP366"/>
      <c r="AJQ366"/>
      <c r="AJR366"/>
      <c r="AJS366"/>
      <c r="AJT366"/>
      <c r="AJU366"/>
      <c r="AJV366"/>
      <c r="AJW366"/>
      <c r="AJX366"/>
      <c r="AJY366"/>
      <c r="AJZ366"/>
      <c r="AKA366"/>
      <c r="AKB366"/>
      <c r="AKC366"/>
      <c r="AKD366"/>
      <c r="AKE366"/>
      <c r="AKF366"/>
      <c r="AKG366"/>
      <c r="AKH366"/>
      <c r="AKI366"/>
      <c r="AKJ366"/>
      <c r="AKK366"/>
      <c r="AKL366"/>
      <c r="AKM366"/>
      <c r="AKN366"/>
      <c r="AKO366"/>
      <c r="AKP366"/>
      <c r="AKQ366"/>
      <c r="AKR366"/>
      <c r="AKS366"/>
      <c r="AKT366"/>
      <c r="AKU366"/>
      <c r="AKV366"/>
      <c r="AKW366"/>
      <c r="AKX366"/>
      <c r="AKY366"/>
      <c r="AKZ366"/>
      <c r="ALA366"/>
      <c r="ALB366"/>
      <c r="ALC366"/>
      <c r="ALD366"/>
      <c r="ALE366"/>
      <c r="ALF366"/>
      <c r="ALG366"/>
      <c r="ALH366"/>
      <c r="ALI366"/>
      <c r="ALJ366"/>
      <c r="ALK366"/>
      <c r="ALL366"/>
      <c r="ALM366"/>
      <c r="ALN366"/>
      <c r="ALO366"/>
      <c r="ALP366"/>
      <c r="ALQ366"/>
      <c r="ALR366"/>
      <c r="ALS366"/>
      <c r="ALT366"/>
      <c r="ALU366"/>
      <c r="ALV366"/>
      <c r="ALW366"/>
      <c r="ALX366"/>
      <c r="ALY366"/>
      <c r="ALZ366"/>
      <c r="AMA366"/>
      <c r="AMB366"/>
      <c r="AMC366"/>
      <c r="AMD366"/>
      <c r="AME366"/>
      <c r="AMF366"/>
      <c r="AMG366"/>
      <c r="AMH366"/>
      <c r="AMI366"/>
      <c r="AMJ366"/>
      <c r="AMK366"/>
      <c r="AML366"/>
      <c r="AMM366"/>
      <c r="AMN366"/>
      <c r="AMO366"/>
      <c r="AMP366"/>
      <c r="AMQ366"/>
      <c r="AMR366"/>
      <c r="AMS366"/>
      <c r="AMT366"/>
      <c r="AMU366"/>
      <c r="AMV366"/>
      <c r="AMW366"/>
      <c r="AMX366"/>
      <c r="AMY366"/>
      <c r="AMZ366"/>
      <c r="ANA366"/>
      <c r="ANB366"/>
      <c r="ANC366"/>
      <c r="AND366"/>
      <c r="ANE366"/>
      <c r="ANF366"/>
      <c r="ANG366"/>
      <c r="ANH366"/>
      <c r="ANI366"/>
      <c r="ANJ366"/>
      <c r="ANK366"/>
      <c r="ANL366"/>
      <c r="ANM366"/>
      <c r="ANN366"/>
      <c r="ANO366"/>
      <c r="ANP366"/>
      <c r="ANQ366"/>
      <c r="ANR366"/>
      <c r="ANS366"/>
      <c r="ANT366"/>
      <c r="ANU366"/>
      <c r="ANV366"/>
      <c r="ANW366"/>
      <c r="ANX366"/>
      <c r="ANY366"/>
      <c r="ANZ366"/>
      <c r="AOA366"/>
      <c r="AOB366"/>
      <c r="AOC366"/>
      <c r="AOD366"/>
      <c r="AOE366"/>
      <c r="AOF366"/>
      <c r="AOG366"/>
      <c r="AOH366"/>
      <c r="AOI366"/>
      <c r="AOJ366"/>
      <c r="AOK366"/>
      <c r="AOL366"/>
      <c r="AOM366"/>
      <c r="AON366"/>
      <c r="AOO366"/>
      <c r="AOP366"/>
      <c r="AOQ366"/>
      <c r="AOR366"/>
      <c r="AOS366"/>
      <c r="AOT366"/>
      <c r="AOU366"/>
      <c r="AOV366"/>
      <c r="AOW366"/>
      <c r="AOX366"/>
      <c r="AOY366"/>
      <c r="AOZ366"/>
      <c r="APA366"/>
      <c r="APB366"/>
      <c r="APC366"/>
      <c r="APD366"/>
      <c r="APE366"/>
      <c r="APF366"/>
      <c r="APG366"/>
      <c r="APH366"/>
      <c r="API366"/>
      <c r="APJ366"/>
      <c r="APK366"/>
      <c r="APL366"/>
      <c r="APM366"/>
      <c r="APN366"/>
      <c r="APO366"/>
      <c r="APP366"/>
      <c r="APQ366"/>
      <c r="APR366"/>
      <c r="APS366"/>
      <c r="APT366"/>
      <c r="APU366"/>
      <c r="APV366"/>
      <c r="APW366"/>
      <c r="APX366"/>
      <c r="APY366"/>
      <c r="APZ366"/>
      <c r="AQA366"/>
      <c r="AQB366"/>
      <c r="AQC366"/>
      <c r="AQD366"/>
      <c r="AQE366"/>
      <c r="AQF366"/>
      <c r="AQG366"/>
      <c r="AQH366"/>
      <c r="AQI366"/>
      <c r="AQJ366"/>
      <c r="AQK366"/>
      <c r="AQL366"/>
      <c r="AQM366"/>
      <c r="AQN366"/>
      <c r="AQO366"/>
      <c r="AQP366"/>
      <c r="AQQ366"/>
      <c r="AQR366"/>
      <c r="AQS366"/>
      <c r="AQT366"/>
      <c r="AQU366"/>
      <c r="AQV366"/>
      <c r="AQW366"/>
      <c r="AQX366"/>
      <c r="AQY366"/>
      <c r="AQZ366"/>
      <c r="ARA366"/>
      <c r="ARB366"/>
      <c r="ARC366"/>
      <c r="ARD366"/>
      <c r="ARE366"/>
      <c r="ARF366"/>
      <c r="ARG366"/>
      <c r="ARH366"/>
      <c r="ARI366"/>
      <c r="ARJ366"/>
      <c r="ARK366"/>
      <c r="ARL366"/>
      <c r="ARM366"/>
      <c r="ARN366"/>
      <c r="ARO366"/>
      <c r="ARP366"/>
      <c r="ARQ366"/>
      <c r="ARR366"/>
      <c r="ARS366"/>
      <c r="ART366"/>
      <c r="ARU366"/>
      <c r="ARV366"/>
      <c r="ARW366"/>
      <c r="ARX366"/>
      <c r="ARY366"/>
      <c r="ARZ366"/>
      <c r="ASA366"/>
      <c r="ASB366"/>
      <c r="ASC366"/>
      <c r="ASD366"/>
      <c r="ASE366"/>
      <c r="ASF366"/>
      <c r="ASG366"/>
      <c r="ASH366"/>
      <c r="ASI366"/>
      <c r="ASJ366"/>
      <c r="ASK366"/>
      <c r="ASL366"/>
      <c r="ASM366"/>
      <c r="ASN366"/>
      <c r="ASO366"/>
      <c r="ASP366"/>
      <c r="ASQ366"/>
      <c r="ASR366"/>
      <c r="ASS366"/>
      <c r="AST366"/>
      <c r="ASU366"/>
      <c r="ASV366"/>
      <c r="ASW366"/>
      <c r="ASX366"/>
      <c r="ASY366"/>
      <c r="ASZ366"/>
      <c r="ATA366"/>
      <c r="ATB366"/>
      <c r="ATC366"/>
      <c r="ATD366"/>
      <c r="ATE366"/>
      <c r="ATF366"/>
      <c r="ATG366"/>
      <c r="ATH366"/>
      <c r="ATI366"/>
      <c r="ATJ366"/>
      <c r="ATK366"/>
      <c r="ATL366"/>
      <c r="ATM366"/>
      <c r="ATN366"/>
      <c r="ATO366"/>
      <c r="ATP366"/>
      <c r="ATQ366"/>
      <c r="ATR366"/>
      <c r="ATS366"/>
      <c r="ATT366"/>
      <c r="ATU366"/>
      <c r="ATV366"/>
      <c r="ATW366"/>
      <c r="ATX366"/>
      <c r="ATY366"/>
      <c r="ATZ366"/>
      <c r="AUA366"/>
      <c r="AUB366"/>
      <c r="AUC366"/>
      <c r="AUD366"/>
      <c r="AUE366"/>
      <c r="AUF366"/>
      <c r="AUG366"/>
      <c r="AUH366"/>
      <c r="AUI366"/>
      <c r="AUJ366"/>
      <c r="AUK366"/>
      <c r="AUL366"/>
      <c r="AUM366"/>
      <c r="AUN366"/>
      <c r="AUO366"/>
      <c r="AUP366"/>
      <c r="AUQ366"/>
      <c r="AUR366"/>
      <c r="AUS366"/>
      <c r="AUT366"/>
      <c r="AUU366"/>
      <c r="AUV366"/>
      <c r="AUW366"/>
      <c r="AUX366"/>
      <c r="AUY366"/>
      <c r="AUZ366"/>
      <c r="AVA366"/>
      <c r="AVB366"/>
      <c r="AVC366"/>
      <c r="AVD366"/>
      <c r="AVE366"/>
      <c r="AVF366"/>
      <c r="AVG366"/>
      <c r="AVH366"/>
      <c r="AVI366"/>
      <c r="AVJ366"/>
      <c r="AVK366"/>
      <c r="AVL366"/>
      <c r="AVM366"/>
      <c r="AVN366"/>
      <c r="AVO366"/>
      <c r="AVP366"/>
      <c r="AVQ366"/>
      <c r="AVR366"/>
      <c r="AVS366"/>
      <c r="AVT366"/>
      <c r="AVU366"/>
      <c r="AVV366"/>
      <c r="AVW366"/>
      <c r="AVX366"/>
      <c r="AVY366"/>
      <c r="AVZ366"/>
      <c r="AWA366"/>
      <c r="AWB366"/>
      <c r="AWC366"/>
      <c r="AWD366"/>
      <c r="AWE366"/>
      <c r="AWF366"/>
      <c r="AWG366"/>
      <c r="AWH366"/>
      <c r="AWI366"/>
      <c r="AWJ366"/>
      <c r="AWK366"/>
      <c r="AWL366"/>
      <c r="AWM366"/>
      <c r="AWN366"/>
      <c r="AWO366"/>
      <c r="AWP366"/>
      <c r="AWQ366"/>
      <c r="AWR366"/>
      <c r="AWS366"/>
      <c r="AWT366"/>
      <c r="AWU366"/>
      <c r="AWV366"/>
      <c r="AWW366"/>
      <c r="AWX366"/>
      <c r="AWY366"/>
      <c r="AWZ366"/>
      <c r="AXA366"/>
      <c r="AXB366"/>
      <c r="AXC366"/>
      <c r="AXD366"/>
      <c r="AXE366"/>
      <c r="AXF366"/>
      <c r="AXG366"/>
      <c r="AXH366"/>
      <c r="AXI366"/>
      <c r="AXJ366"/>
      <c r="AXK366"/>
      <c r="AXL366"/>
      <c r="AXM366"/>
      <c r="AXN366"/>
      <c r="AXO366"/>
      <c r="AXP366"/>
      <c r="AXQ366"/>
      <c r="AXR366"/>
      <c r="AXS366"/>
      <c r="AXT366"/>
      <c r="AXU366"/>
      <c r="AXV366"/>
      <c r="AXW366"/>
      <c r="AXX366"/>
      <c r="AXY366"/>
      <c r="AXZ366"/>
      <c r="AYA366"/>
      <c r="AYB366"/>
      <c r="AYC366"/>
      <c r="AYD366"/>
      <c r="AYE366"/>
      <c r="AYF366"/>
      <c r="AYG366"/>
      <c r="AYH366"/>
      <c r="AYI366"/>
      <c r="AYJ366"/>
      <c r="AYK366"/>
      <c r="AYL366"/>
      <c r="AYM366"/>
    </row>
    <row r="367" spans="1:1339" x14ac:dyDescent="0.3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  <c r="AGN367"/>
      <c r="AGO367"/>
      <c r="AGP367"/>
      <c r="AGQ367"/>
      <c r="AGR367"/>
      <c r="AGS367"/>
      <c r="AGT367"/>
      <c r="AGU367"/>
      <c r="AGV367"/>
      <c r="AGW367"/>
      <c r="AGX367"/>
      <c r="AGY367"/>
      <c r="AGZ367"/>
      <c r="AHA367"/>
      <c r="AHB367"/>
      <c r="AHC367"/>
      <c r="AHD367"/>
      <c r="AHE367"/>
      <c r="AHF367"/>
      <c r="AHG367"/>
      <c r="AHH367"/>
      <c r="AHI367"/>
      <c r="AHJ367"/>
      <c r="AHK367"/>
      <c r="AHL367"/>
      <c r="AHM367"/>
      <c r="AHN367"/>
      <c r="AHO367"/>
      <c r="AHP367"/>
      <c r="AHQ367"/>
      <c r="AHR367"/>
      <c r="AHS367"/>
      <c r="AHT367"/>
      <c r="AHU367"/>
      <c r="AHV367"/>
      <c r="AHW367"/>
      <c r="AHX367"/>
      <c r="AHY367"/>
      <c r="AHZ367"/>
      <c r="AIA367"/>
      <c r="AIB367"/>
      <c r="AIC367"/>
      <c r="AID367"/>
      <c r="AIE367"/>
      <c r="AIF367"/>
      <c r="AIG367"/>
      <c r="AIH367"/>
      <c r="AII367"/>
      <c r="AIJ367"/>
      <c r="AIK367"/>
      <c r="AIL367"/>
      <c r="AIM367"/>
      <c r="AIN367"/>
      <c r="AIO367"/>
      <c r="AIP367"/>
      <c r="AIQ367"/>
      <c r="AIR367"/>
      <c r="AIS367"/>
      <c r="AIT367"/>
      <c r="AIU367"/>
      <c r="AIV367"/>
      <c r="AIW367"/>
      <c r="AIX367"/>
      <c r="AIY367"/>
      <c r="AIZ367"/>
      <c r="AJA367"/>
      <c r="AJB367"/>
      <c r="AJC367"/>
      <c r="AJD367"/>
      <c r="AJE367"/>
      <c r="AJF367"/>
      <c r="AJG367"/>
      <c r="AJH367"/>
      <c r="AJI367"/>
      <c r="AJJ367"/>
      <c r="AJK367"/>
      <c r="AJL367"/>
      <c r="AJM367"/>
      <c r="AJN367"/>
      <c r="AJO367"/>
      <c r="AJP367"/>
      <c r="AJQ367"/>
      <c r="AJR367"/>
      <c r="AJS367"/>
      <c r="AJT367"/>
      <c r="AJU367"/>
      <c r="AJV367"/>
      <c r="AJW367"/>
      <c r="AJX367"/>
      <c r="AJY367"/>
      <c r="AJZ367"/>
      <c r="AKA367"/>
      <c r="AKB367"/>
      <c r="AKC367"/>
      <c r="AKD367"/>
      <c r="AKE367"/>
      <c r="AKF367"/>
      <c r="AKG367"/>
      <c r="AKH367"/>
      <c r="AKI367"/>
      <c r="AKJ367"/>
      <c r="AKK367"/>
      <c r="AKL367"/>
      <c r="AKM367"/>
      <c r="AKN367"/>
      <c r="AKO367"/>
      <c r="AKP367"/>
      <c r="AKQ367"/>
      <c r="AKR367"/>
      <c r="AKS367"/>
      <c r="AKT367"/>
      <c r="AKU367"/>
      <c r="AKV367"/>
      <c r="AKW367"/>
      <c r="AKX367"/>
      <c r="AKY367"/>
      <c r="AKZ367"/>
      <c r="ALA367"/>
      <c r="ALB367"/>
      <c r="ALC367"/>
      <c r="ALD367"/>
      <c r="ALE367"/>
      <c r="ALF367"/>
      <c r="ALG367"/>
      <c r="ALH367"/>
      <c r="ALI367"/>
      <c r="ALJ367"/>
      <c r="ALK367"/>
      <c r="ALL367"/>
      <c r="ALM367"/>
      <c r="ALN367"/>
      <c r="ALO367"/>
      <c r="ALP367"/>
      <c r="ALQ367"/>
      <c r="ALR367"/>
      <c r="ALS367"/>
      <c r="ALT367"/>
      <c r="ALU367"/>
      <c r="ALV367"/>
      <c r="ALW367"/>
      <c r="ALX367"/>
      <c r="ALY367"/>
      <c r="ALZ367"/>
      <c r="AMA367"/>
      <c r="AMB367"/>
      <c r="AMC367"/>
      <c r="AMD367"/>
      <c r="AME367"/>
      <c r="AMF367"/>
      <c r="AMG367"/>
      <c r="AMH367"/>
      <c r="AMI367"/>
      <c r="AMJ367"/>
      <c r="AMK367"/>
      <c r="AML367"/>
      <c r="AMM367"/>
      <c r="AMN367"/>
      <c r="AMO367"/>
      <c r="AMP367"/>
      <c r="AMQ367"/>
      <c r="AMR367"/>
      <c r="AMS367"/>
      <c r="AMT367"/>
      <c r="AMU367"/>
      <c r="AMV367"/>
      <c r="AMW367"/>
      <c r="AMX367"/>
      <c r="AMY367"/>
      <c r="AMZ367"/>
      <c r="ANA367"/>
      <c r="ANB367"/>
      <c r="ANC367"/>
      <c r="AND367"/>
      <c r="ANE367"/>
      <c r="ANF367"/>
      <c r="ANG367"/>
      <c r="ANH367"/>
      <c r="ANI367"/>
      <c r="ANJ367"/>
      <c r="ANK367"/>
      <c r="ANL367"/>
      <c r="ANM367"/>
      <c r="ANN367"/>
      <c r="ANO367"/>
      <c r="ANP367"/>
      <c r="ANQ367"/>
      <c r="ANR367"/>
      <c r="ANS367"/>
      <c r="ANT367"/>
      <c r="ANU367"/>
      <c r="ANV367"/>
      <c r="ANW367"/>
      <c r="ANX367"/>
      <c r="ANY367"/>
      <c r="ANZ367"/>
      <c r="AOA367"/>
      <c r="AOB367"/>
      <c r="AOC367"/>
      <c r="AOD367"/>
      <c r="AOE367"/>
      <c r="AOF367"/>
      <c r="AOG367"/>
      <c r="AOH367"/>
      <c r="AOI367"/>
      <c r="AOJ367"/>
      <c r="AOK367"/>
      <c r="AOL367"/>
      <c r="AOM367"/>
      <c r="AON367"/>
      <c r="AOO367"/>
      <c r="AOP367"/>
      <c r="AOQ367"/>
      <c r="AOR367"/>
      <c r="AOS367"/>
      <c r="AOT367"/>
      <c r="AOU367"/>
      <c r="AOV367"/>
      <c r="AOW367"/>
      <c r="AOX367"/>
      <c r="AOY367"/>
      <c r="AOZ367"/>
      <c r="APA367"/>
      <c r="APB367"/>
      <c r="APC367"/>
      <c r="APD367"/>
      <c r="APE367"/>
      <c r="APF367"/>
      <c r="APG367"/>
      <c r="APH367"/>
      <c r="API367"/>
      <c r="APJ367"/>
      <c r="APK367"/>
      <c r="APL367"/>
      <c r="APM367"/>
      <c r="APN367"/>
      <c r="APO367"/>
      <c r="APP367"/>
      <c r="APQ367"/>
      <c r="APR367"/>
      <c r="APS367"/>
      <c r="APT367"/>
      <c r="APU367"/>
      <c r="APV367"/>
      <c r="APW367"/>
      <c r="APX367"/>
      <c r="APY367"/>
      <c r="APZ367"/>
      <c r="AQA367"/>
      <c r="AQB367"/>
      <c r="AQC367"/>
      <c r="AQD367"/>
      <c r="AQE367"/>
      <c r="AQF367"/>
      <c r="AQG367"/>
      <c r="AQH367"/>
      <c r="AQI367"/>
      <c r="AQJ367"/>
      <c r="AQK367"/>
      <c r="AQL367"/>
      <c r="AQM367"/>
      <c r="AQN367"/>
      <c r="AQO367"/>
      <c r="AQP367"/>
      <c r="AQQ367"/>
      <c r="AQR367"/>
      <c r="AQS367"/>
      <c r="AQT367"/>
      <c r="AQU367"/>
      <c r="AQV367"/>
      <c r="AQW367"/>
      <c r="AQX367"/>
      <c r="AQY367"/>
      <c r="AQZ367"/>
      <c r="ARA367"/>
      <c r="ARB367"/>
      <c r="ARC367"/>
      <c r="ARD367"/>
      <c r="ARE367"/>
      <c r="ARF367"/>
      <c r="ARG367"/>
      <c r="ARH367"/>
      <c r="ARI367"/>
      <c r="ARJ367"/>
      <c r="ARK367"/>
      <c r="ARL367"/>
      <c r="ARM367"/>
      <c r="ARN367"/>
      <c r="ARO367"/>
      <c r="ARP367"/>
      <c r="ARQ367"/>
      <c r="ARR367"/>
      <c r="ARS367"/>
      <c r="ART367"/>
      <c r="ARU367"/>
      <c r="ARV367"/>
      <c r="ARW367"/>
      <c r="ARX367"/>
      <c r="ARY367"/>
      <c r="ARZ367"/>
      <c r="ASA367"/>
      <c r="ASB367"/>
      <c r="ASC367"/>
      <c r="ASD367"/>
      <c r="ASE367"/>
      <c r="ASF367"/>
      <c r="ASG367"/>
      <c r="ASH367"/>
      <c r="ASI367"/>
      <c r="ASJ367"/>
      <c r="ASK367"/>
      <c r="ASL367"/>
      <c r="ASM367"/>
      <c r="ASN367"/>
      <c r="ASO367"/>
      <c r="ASP367"/>
      <c r="ASQ367"/>
      <c r="ASR367"/>
      <c r="ASS367"/>
      <c r="AST367"/>
      <c r="ASU367"/>
      <c r="ASV367"/>
      <c r="ASW367"/>
      <c r="ASX367"/>
      <c r="ASY367"/>
      <c r="ASZ367"/>
      <c r="ATA367"/>
      <c r="ATB367"/>
      <c r="ATC367"/>
      <c r="ATD367"/>
      <c r="ATE367"/>
      <c r="ATF367"/>
      <c r="ATG367"/>
      <c r="ATH367"/>
      <c r="ATI367"/>
      <c r="ATJ367"/>
      <c r="ATK367"/>
      <c r="ATL367"/>
      <c r="ATM367"/>
      <c r="ATN367"/>
      <c r="ATO367"/>
      <c r="ATP367"/>
      <c r="ATQ367"/>
      <c r="ATR367"/>
      <c r="ATS367"/>
      <c r="ATT367"/>
      <c r="ATU367"/>
      <c r="ATV367"/>
      <c r="ATW367"/>
      <c r="ATX367"/>
      <c r="ATY367"/>
      <c r="ATZ367"/>
      <c r="AUA367"/>
      <c r="AUB367"/>
      <c r="AUC367"/>
      <c r="AUD367"/>
      <c r="AUE367"/>
      <c r="AUF367"/>
      <c r="AUG367"/>
      <c r="AUH367"/>
      <c r="AUI367"/>
      <c r="AUJ367"/>
      <c r="AUK367"/>
      <c r="AUL367"/>
      <c r="AUM367"/>
      <c r="AUN367"/>
      <c r="AUO367"/>
      <c r="AUP367"/>
      <c r="AUQ367"/>
      <c r="AUR367"/>
      <c r="AUS367"/>
      <c r="AUT367"/>
      <c r="AUU367"/>
      <c r="AUV367"/>
      <c r="AUW367"/>
      <c r="AUX367"/>
      <c r="AUY367"/>
      <c r="AUZ367"/>
      <c r="AVA367"/>
      <c r="AVB367"/>
      <c r="AVC367"/>
      <c r="AVD367"/>
      <c r="AVE367"/>
      <c r="AVF367"/>
      <c r="AVG367"/>
      <c r="AVH367"/>
      <c r="AVI367"/>
      <c r="AVJ367"/>
      <c r="AVK367"/>
      <c r="AVL367"/>
      <c r="AVM367"/>
      <c r="AVN367"/>
      <c r="AVO367"/>
      <c r="AVP367"/>
      <c r="AVQ367"/>
      <c r="AVR367"/>
      <c r="AVS367"/>
      <c r="AVT367"/>
      <c r="AVU367"/>
      <c r="AVV367"/>
      <c r="AVW367"/>
      <c r="AVX367"/>
      <c r="AVY367"/>
      <c r="AVZ367"/>
      <c r="AWA367"/>
      <c r="AWB367"/>
      <c r="AWC367"/>
      <c r="AWD367"/>
      <c r="AWE367"/>
      <c r="AWF367"/>
      <c r="AWG367"/>
      <c r="AWH367"/>
      <c r="AWI367"/>
      <c r="AWJ367"/>
      <c r="AWK367"/>
      <c r="AWL367"/>
      <c r="AWM367"/>
      <c r="AWN367"/>
      <c r="AWO367"/>
      <c r="AWP367"/>
      <c r="AWQ367"/>
      <c r="AWR367"/>
      <c r="AWS367"/>
      <c r="AWT367"/>
      <c r="AWU367"/>
      <c r="AWV367"/>
      <c r="AWW367"/>
      <c r="AWX367"/>
      <c r="AWY367"/>
      <c r="AWZ367"/>
      <c r="AXA367"/>
      <c r="AXB367"/>
      <c r="AXC367"/>
      <c r="AXD367"/>
      <c r="AXE367"/>
      <c r="AXF367"/>
      <c r="AXG367"/>
      <c r="AXH367"/>
      <c r="AXI367"/>
      <c r="AXJ367"/>
      <c r="AXK367"/>
      <c r="AXL367"/>
      <c r="AXM367"/>
      <c r="AXN367"/>
      <c r="AXO367"/>
      <c r="AXP367"/>
      <c r="AXQ367"/>
      <c r="AXR367"/>
      <c r="AXS367"/>
      <c r="AXT367"/>
      <c r="AXU367"/>
      <c r="AXV367"/>
      <c r="AXW367"/>
      <c r="AXX367"/>
      <c r="AXY367"/>
      <c r="AXZ367"/>
      <c r="AYA367"/>
      <c r="AYB367"/>
      <c r="AYC367"/>
      <c r="AYD367"/>
      <c r="AYE367"/>
      <c r="AYF367"/>
      <c r="AYG367"/>
      <c r="AYH367"/>
      <c r="AYI367"/>
      <c r="AYJ367"/>
      <c r="AYK367"/>
      <c r="AYL367"/>
      <c r="AYM367"/>
    </row>
    <row r="368" spans="1:1339" x14ac:dyDescent="0.3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  <c r="AGN368"/>
      <c r="AGO368"/>
      <c r="AGP368"/>
      <c r="AGQ368"/>
      <c r="AGR368"/>
      <c r="AGS368"/>
      <c r="AGT368"/>
      <c r="AGU368"/>
      <c r="AGV368"/>
      <c r="AGW368"/>
      <c r="AGX368"/>
      <c r="AGY368"/>
      <c r="AGZ368"/>
      <c r="AHA368"/>
      <c r="AHB368"/>
      <c r="AHC368"/>
      <c r="AHD368"/>
      <c r="AHE368"/>
      <c r="AHF368"/>
      <c r="AHG368"/>
      <c r="AHH368"/>
      <c r="AHI368"/>
      <c r="AHJ368"/>
      <c r="AHK368"/>
      <c r="AHL368"/>
      <c r="AHM368"/>
      <c r="AHN368"/>
      <c r="AHO368"/>
      <c r="AHP368"/>
      <c r="AHQ368"/>
      <c r="AHR368"/>
      <c r="AHS368"/>
      <c r="AHT368"/>
      <c r="AHU368"/>
      <c r="AHV368"/>
      <c r="AHW368"/>
      <c r="AHX368"/>
      <c r="AHY368"/>
      <c r="AHZ368"/>
      <c r="AIA368"/>
      <c r="AIB368"/>
      <c r="AIC368"/>
      <c r="AID368"/>
      <c r="AIE368"/>
      <c r="AIF368"/>
      <c r="AIG368"/>
      <c r="AIH368"/>
      <c r="AII368"/>
      <c r="AIJ368"/>
      <c r="AIK368"/>
      <c r="AIL368"/>
      <c r="AIM368"/>
      <c r="AIN368"/>
      <c r="AIO368"/>
      <c r="AIP368"/>
      <c r="AIQ368"/>
      <c r="AIR368"/>
      <c r="AIS368"/>
      <c r="AIT368"/>
      <c r="AIU368"/>
      <c r="AIV368"/>
      <c r="AIW368"/>
      <c r="AIX368"/>
      <c r="AIY368"/>
      <c r="AIZ368"/>
      <c r="AJA368"/>
      <c r="AJB368"/>
      <c r="AJC368"/>
      <c r="AJD368"/>
      <c r="AJE368"/>
      <c r="AJF368"/>
      <c r="AJG368"/>
      <c r="AJH368"/>
      <c r="AJI368"/>
      <c r="AJJ368"/>
      <c r="AJK368"/>
      <c r="AJL368"/>
      <c r="AJM368"/>
      <c r="AJN368"/>
      <c r="AJO368"/>
      <c r="AJP368"/>
      <c r="AJQ368"/>
      <c r="AJR368"/>
      <c r="AJS368"/>
      <c r="AJT368"/>
      <c r="AJU368"/>
      <c r="AJV368"/>
      <c r="AJW368"/>
      <c r="AJX368"/>
      <c r="AJY368"/>
      <c r="AJZ368"/>
      <c r="AKA368"/>
      <c r="AKB368"/>
      <c r="AKC368"/>
      <c r="AKD368"/>
      <c r="AKE368"/>
      <c r="AKF368"/>
      <c r="AKG368"/>
      <c r="AKH368"/>
      <c r="AKI368"/>
      <c r="AKJ368"/>
      <c r="AKK368"/>
      <c r="AKL368"/>
      <c r="AKM368"/>
      <c r="AKN368"/>
      <c r="AKO368"/>
      <c r="AKP368"/>
      <c r="AKQ368"/>
      <c r="AKR368"/>
      <c r="AKS368"/>
      <c r="AKT368"/>
      <c r="AKU368"/>
      <c r="AKV368"/>
      <c r="AKW368"/>
      <c r="AKX368"/>
      <c r="AKY368"/>
      <c r="AKZ368"/>
      <c r="ALA368"/>
      <c r="ALB368"/>
      <c r="ALC368"/>
      <c r="ALD368"/>
      <c r="ALE368"/>
      <c r="ALF368"/>
      <c r="ALG368"/>
      <c r="ALH368"/>
      <c r="ALI368"/>
      <c r="ALJ368"/>
      <c r="ALK368"/>
      <c r="ALL368"/>
      <c r="ALM368"/>
      <c r="ALN368"/>
      <c r="ALO368"/>
      <c r="ALP368"/>
      <c r="ALQ368"/>
      <c r="ALR368"/>
      <c r="ALS368"/>
      <c r="ALT368"/>
      <c r="ALU368"/>
      <c r="ALV368"/>
      <c r="ALW368"/>
      <c r="ALX368"/>
      <c r="ALY368"/>
      <c r="ALZ368"/>
      <c r="AMA368"/>
      <c r="AMB368"/>
      <c r="AMC368"/>
      <c r="AMD368"/>
      <c r="AME368"/>
      <c r="AMF368"/>
      <c r="AMG368"/>
      <c r="AMH368"/>
      <c r="AMI368"/>
      <c r="AMJ368"/>
      <c r="AMK368"/>
      <c r="AML368"/>
      <c r="AMM368"/>
      <c r="AMN368"/>
      <c r="AMO368"/>
      <c r="AMP368"/>
      <c r="AMQ368"/>
      <c r="AMR368"/>
      <c r="AMS368"/>
      <c r="AMT368"/>
      <c r="AMU368"/>
      <c r="AMV368"/>
      <c r="AMW368"/>
      <c r="AMX368"/>
      <c r="AMY368"/>
      <c r="AMZ368"/>
      <c r="ANA368"/>
      <c r="ANB368"/>
      <c r="ANC368"/>
      <c r="AND368"/>
      <c r="ANE368"/>
      <c r="ANF368"/>
      <c r="ANG368"/>
      <c r="ANH368"/>
      <c r="ANI368"/>
      <c r="ANJ368"/>
      <c r="ANK368"/>
      <c r="ANL368"/>
      <c r="ANM368"/>
      <c r="ANN368"/>
      <c r="ANO368"/>
      <c r="ANP368"/>
      <c r="ANQ368"/>
      <c r="ANR368"/>
      <c r="ANS368"/>
      <c r="ANT368"/>
      <c r="ANU368"/>
      <c r="ANV368"/>
      <c r="ANW368"/>
      <c r="ANX368"/>
      <c r="ANY368"/>
      <c r="ANZ368"/>
      <c r="AOA368"/>
      <c r="AOB368"/>
      <c r="AOC368"/>
      <c r="AOD368"/>
      <c r="AOE368"/>
      <c r="AOF368"/>
      <c r="AOG368"/>
      <c r="AOH368"/>
      <c r="AOI368"/>
      <c r="AOJ368"/>
      <c r="AOK368"/>
      <c r="AOL368"/>
      <c r="AOM368"/>
      <c r="AON368"/>
      <c r="AOO368"/>
      <c r="AOP368"/>
      <c r="AOQ368"/>
      <c r="AOR368"/>
      <c r="AOS368"/>
      <c r="AOT368"/>
      <c r="AOU368"/>
      <c r="AOV368"/>
      <c r="AOW368"/>
      <c r="AOX368"/>
      <c r="AOY368"/>
      <c r="AOZ368"/>
      <c r="APA368"/>
      <c r="APB368"/>
      <c r="APC368"/>
      <c r="APD368"/>
      <c r="APE368"/>
      <c r="APF368"/>
      <c r="APG368"/>
      <c r="APH368"/>
      <c r="API368"/>
      <c r="APJ368"/>
      <c r="APK368"/>
      <c r="APL368"/>
      <c r="APM368"/>
      <c r="APN368"/>
      <c r="APO368"/>
      <c r="APP368"/>
      <c r="APQ368"/>
      <c r="APR368"/>
      <c r="APS368"/>
      <c r="APT368"/>
      <c r="APU368"/>
      <c r="APV368"/>
      <c r="APW368"/>
      <c r="APX368"/>
      <c r="APY368"/>
      <c r="APZ368"/>
      <c r="AQA368"/>
      <c r="AQB368"/>
      <c r="AQC368"/>
      <c r="AQD368"/>
      <c r="AQE368"/>
      <c r="AQF368"/>
      <c r="AQG368"/>
      <c r="AQH368"/>
      <c r="AQI368"/>
      <c r="AQJ368"/>
      <c r="AQK368"/>
      <c r="AQL368"/>
      <c r="AQM368"/>
      <c r="AQN368"/>
      <c r="AQO368"/>
      <c r="AQP368"/>
      <c r="AQQ368"/>
      <c r="AQR368"/>
      <c r="AQS368"/>
      <c r="AQT368"/>
      <c r="AQU368"/>
      <c r="AQV368"/>
      <c r="AQW368"/>
      <c r="AQX368"/>
      <c r="AQY368"/>
      <c r="AQZ368"/>
      <c r="ARA368"/>
      <c r="ARB368"/>
      <c r="ARC368"/>
      <c r="ARD368"/>
      <c r="ARE368"/>
      <c r="ARF368"/>
      <c r="ARG368"/>
      <c r="ARH368"/>
      <c r="ARI368"/>
      <c r="ARJ368"/>
      <c r="ARK368"/>
      <c r="ARL368"/>
      <c r="ARM368"/>
      <c r="ARN368"/>
      <c r="ARO368"/>
      <c r="ARP368"/>
      <c r="ARQ368"/>
      <c r="ARR368"/>
      <c r="ARS368"/>
      <c r="ART368"/>
      <c r="ARU368"/>
      <c r="ARV368"/>
      <c r="ARW368"/>
      <c r="ARX368"/>
      <c r="ARY368"/>
      <c r="ARZ368"/>
      <c r="ASA368"/>
      <c r="ASB368"/>
      <c r="ASC368"/>
      <c r="ASD368"/>
      <c r="ASE368"/>
      <c r="ASF368"/>
      <c r="ASG368"/>
      <c r="ASH368"/>
      <c r="ASI368"/>
      <c r="ASJ368"/>
      <c r="ASK368"/>
      <c r="ASL368"/>
      <c r="ASM368"/>
      <c r="ASN368"/>
      <c r="ASO368"/>
      <c r="ASP368"/>
      <c r="ASQ368"/>
      <c r="ASR368"/>
      <c r="ASS368"/>
      <c r="AST368"/>
      <c r="ASU368"/>
      <c r="ASV368"/>
      <c r="ASW368"/>
      <c r="ASX368"/>
      <c r="ASY368"/>
      <c r="ASZ368"/>
      <c r="ATA368"/>
      <c r="ATB368"/>
      <c r="ATC368"/>
      <c r="ATD368"/>
      <c r="ATE368"/>
      <c r="ATF368"/>
      <c r="ATG368"/>
      <c r="ATH368"/>
      <c r="ATI368"/>
      <c r="ATJ368"/>
      <c r="ATK368"/>
      <c r="ATL368"/>
      <c r="ATM368"/>
      <c r="ATN368"/>
      <c r="ATO368"/>
      <c r="ATP368"/>
      <c r="ATQ368"/>
      <c r="ATR368"/>
      <c r="ATS368"/>
      <c r="ATT368"/>
      <c r="ATU368"/>
      <c r="ATV368"/>
      <c r="ATW368"/>
      <c r="ATX368"/>
      <c r="ATY368"/>
      <c r="ATZ368"/>
      <c r="AUA368"/>
      <c r="AUB368"/>
      <c r="AUC368"/>
      <c r="AUD368"/>
      <c r="AUE368"/>
      <c r="AUF368"/>
      <c r="AUG368"/>
      <c r="AUH368"/>
      <c r="AUI368"/>
      <c r="AUJ368"/>
      <c r="AUK368"/>
      <c r="AUL368"/>
      <c r="AUM368"/>
      <c r="AUN368"/>
      <c r="AUO368"/>
      <c r="AUP368"/>
      <c r="AUQ368"/>
      <c r="AUR368"/>
      <c r="AUS368"/>
      <c r="AUT368"/>
      <c r="AUU368"/>
      <c r="AUV368"/>
      <c r="AUW368"/>
      <c r="AUX368"/>
      <c r="AUY368"/>
      <c r="AUZ368"/>
      <c r="AVA368"/>
      <c r="AVB368"/>
      <c r="AVC368"/>
      <c r="AVD368"/>
      <c r="AVE368"/>
      <c r="AVF368"/>
      <c r="AVG368"/>
      <c r="AVH368"/>
      <c r="AVI368"/>
      <c r="AVJ368"/>
      <c r="AVK368"/>
      <c r="AVL368"/>
      <c r="AVM368"/>
      <c r="AVN368"/>
      <c r="AVO368"/>
      <c r="AVP368"/>
      <c r="AVQ368"/>
      <c r="AVR368"/>
      <c r="AVS368"/>
      <c r="AVT368"/>
      <c r="AVU368"/>
      <c r="AVV368"/>
      <c r="AVW368"/>
      <c r="AVX368"/>
      <c r="AVY368"/>
      <c r="AVZ368"/>
      <c r="AWA368"/>
      <c r="AWB368"/>
      <c r="AWC368"/>
      <c r="AWD368"/>
      <c r="AWE368"/>
      <c r="AWF368"/>
      <c r="AWG368"/>
      <c r="AWH368"/>
      <c r="AWI368"/>
      <c r="AWJ368"/>
      <c r="AWK368"/>
      <c r="AWL368"/>
      <c r="AWM368"/>
      <c r="AWN368"/>
      <c r="AWO368"/>
      <c r="AWP368"/>
      <c r="AWQ368"/>
      <c r="AWR368"/>
      <c r="AWS368"/>
      <c r="AWT368"/>
      <c r="AWU368"/>
      <c r="AWV368"/>
      <c r="AWW368"/>
      <c r="AWX368"/>
      <c r="AWY368"/>
      <c r="AWZ368"/>
      <c r="AXA368"/>
      <c r="AXB368"/>
      <c r="AXC368"/>
      <c r="AXD368"/>
      <c r="AXE368"/>
      <c r="AXF368"/>
      <c r="AXG368"/>
      <c r="AXH368"/>
      <c r="AXI368"/>
      <c r="AXJ368"/>
      <c r="AXK368"/>
      <c r="AXL368"/>
      <c r="AXM368"/>
      <c r="AXN368"/>
      <c r="AXO368"/>
      <c r="AXP368"/>
      <c r="AXQ368"/>
      <c r="AXR368"/>
      <c r="AXS368"/>
      <c r="AXT368"/>
      <c r="AXU368"/>
      <c r="AXV368"/>
      <c r="AXW368"/>
      <c r="AXX368"/>
      <c r="AXY368"/>
      <c r="AXZ368"/>
      <c r="AYA368"/>
      <c r="AYB368"/>
      <c r="AYC368"/>
      <c r="AYD368"/>
      <c r="AYE368"/>
      <c r="AYF368"/>
      <c r="AYG368"/>
      <c r="AYH368"/>
      <c r="AYI368"/>
      <c r="AYJ368"/>
      <c r="AYK368"/>
      <c r="AYL368"/>
      <c r="AYM368"/>
    </row>
    <row r="369" spans="1:1339" x14ac:dyDescent="0.3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  <c r="ZW369"/>
      <c r="ZX369"/>
      <c r="ZY369"/>
      <c r="ZZ369"/>
      <c r="AAA369"/>
      <c r="AAB369"/>
      <c r="AAC369"/>
      <c r="AAD369"/>
      <c r="AAE369"/>
      <c r="AAF369"/>
      <c r="AAG369"/>
      <c r="AAH369"/>
      <c r="AAI369"/>
      <c r="AAJ369"/>
      <c r="AAK369"/>
      <c r="AAL369"/>
      <c r="AAM369"/>
      <c r="AAN369"/>
      <c r="AAO369"/>
      <c r="AAP369"/>
      <c r="AAQ369"/>
      <c r="AAR369"/>
      <c r="AAS369"/>
      <c r="AAT369"/>
      <c r="AAU369"/>
      <c r="AAV369"/>
      <c r="AAW369"/>
      <c r="AAX369"/>
      <c r="AAY369"/>
      <c r="AAZ369"/>
      <c r="ABA369"/>
      <c r="ABB369"/>
      <c r="ABC369"/>
      <c r="ABD369"/>
      <c r="ABE369"/>
      <c r="ABF369"/>
      <c r="ABG369"/>
      <c r="ABH369"/>
      <c r="ABI369"/>
      <c r="ABJ369"/>
      <c r="ABK369"/>
      <c r="ABL369"/>
      <c r="ABM369"/>
      <c r="ABN369"/>
      <c r="ABO369"/>
      <c r="ABP369"/>
      <c r="ABQ369"/>
      <c r="ABR369"/>
      <c r="ABS369"/>
      <c r="ABT369"/>
      <c r="ABU369"/>
      <c r="ABV369"/>
      <c r="ABW369"/>
      <c r="ABX369"/>
      <c r="ABY369"/>
      <c r="ABZ369"/>
      <c r="ACA369"/>
      <c r="ACB369"/>
      <c r="ACC369"/>
      <c r="ACD369"/>
      <c r="ACE369"/>
      <c r="ACF369"/>
      <c r="ACG369"/>
      <c r="ACH369"/>
      <c r="ACI369"/>
      <c r="ACJ369"/>
      <c r="ACK369"/>
      <c r="ACL369"/>
      <c r="ACM369"/>
      <c r="ACN369"/>
      <c r="ACO369"/>
      <c r="ACP369"/>
      <c r="ACQ369"/>
      <c r="ACR369"/>
      <c r="ACS369"/>
      <c r="ACT369"/>
      <c r="ACU369"/>
      <c r="ACV369"/>
      <c r="ACW369"/>
      <c r="ACX369"/>
      <c r="ACY369"/>
      <c r="ACZ369"/>
      <c r="ADA369"/>
      <c r="ADB369"/>
      <c r="ADC369"/>
      <c r="ADD369"/>
      <c r="ADE369"/>
      <c r="ADF369"/>
      <c r="ADG369"/>
      <c r="ADH369"/>
      <c r="ADI369"/>
      <c r="ADJ369"/>
      <c r="ADK369"/>
      <c r="ADL369"/>
      <c r="ADM369"/>
      <c r="ADN369"/>
      <c r="ADO369"/>
      <c r="ADP369"/>
      <c r="ADQ369"/>
      <c r="ADR369"/>
      <c r="ADS369"/>
      <c r="ADT369"/>
      <c r="ADU369"/>
      <c r="ADV369"/>
      <c r="ADW369"/>
      <c r="ADX369"/>
      <c r="ADY369"/>
      <c r="ADZ369"/>
      <c r="AEA369"/>
      <c r="AEB369"/>
      <c r="AEC369"/>
      <c r="AED369"/>
      <c r="AEE369"/>
      <c r="AEF369"/>
      <c r="AEG369"/>
      <c r="AEH369"/>
      <c r="AEI369"/>
      <c r="AEJ369"/>
      <c r="AEK369"/>
      <c r="AEL369"/>
      <c r="AEM369"/>
      <c r="AEN369"/>
      <c r="AEO369"/>
      <c r="AEP369"/>
      <c r="AEQ369"/>
      <c r="AER369"/>
      <c r="AES369"/>
      <c r="AET369"/>
      <c r="AEU369"/>
      <c r="AEV369"/>
      <c r="AEW369"/>
      <c r="AEX369"/>
      <c r="AEY369"/>
      <c r="AEZ369"/>
      <c r="AFA369"/>
      <c r="AFB369"/>
      <c r="AFC369"/>
      <c r="AFD369"/>
      <c r="AFE369"/>
      <c r="AFF369"/>
      <c r="AFG369"/>
      <c r="AFH369"/>
      <c r="AFI369"/>
      <c r="AFJ369"/>
      <c r="AFK369"/>
      <c r="AFL369"/>
      <c r="AFM369"/>
      <c r="AFN369"/>
      <c r="AFO369"/>
      <c r="AFP369"/>
      <c r="AFQ369"/>
      <c r="AFR369"/>
      <c r="AFS369"/>
      <c r="AFT369"/>
      <c r="AFU369"/>
      <c r="AFV369"/>
      <c r="AFW369"/>
      <c r="AFX369"/>
      <c r="AFY369"/>
      <c r="AFZ369"/>
      <c r="AGA369"/>
      <c r="AGB369"/>
      <c r="AGC369"/>
      <c r="AGD369"/>
      <c r="AGE369"/>
      <c r="AGF369"/>
      <c r="AGG369"/>
      <c r="AGH369"/>
      <c r="AGI369"/>
      <c r="AGJ369"/>
      <c r="AGK369"/>
      <c r="AGL369"/>
      <c r="AGM369"/>
      <c r="AGN369"/>
      <c r="AGO369"/>
      <c r="AGP369"/>
      <c r="AGQ369"/>
      <c r="AGR369"/>
      <c r="AGS369"/>
      <c r="AGT369"/>
      <c r="AGU369"/>
      <c r="AGV369"/>
      <c r="AGW369"/>
      <c r="AGX369"/>
      <c r="AGY369"/>
      <c r="AGZ369"/>
      <c r="AHA369"/>
      <c r="AHB369"/>
      <c r="AHC369"/>
      <c r="AHD369"/>
      <c r="AHE369"/>
      <c r="AHF369"/>
      <c r="AHG369"/>
      <c r="AHH369"/>
      <c r="AHI369"/>
      <c r="AHJ369"/>
      <c r="AHK369"/>
      <c r="AHL369"/>
      <c r="AHM369"/>
      <c r="AHN369"/>
      <c r="AHO369"/>
      <c r="AHP369"/>
      <c r="AHQ369"/>
      <c r="AHR369"/>
      <c r="AHS369"/>
      <c r="AHT369"/>
      <c r="AHU369"/>
      <c r="AHV369"/>
      <c r="AHW369"/>
      <c r="AHX369"/>
      <c r="AHY369"/>
      <c r="AHZ369"/>
      <c r="AIA369"/>
      <c r="AIB369"/>
      <c r="AIC369"/>
      <c r="AID369"/>
      <c r="AIE369"/>
      <c r="AIF369"/>
      <c r="AIG369"/>
      <c r="AIH369"/>
      <c r="AII369"/>
      <c r="AIJ369"/>
      <c r="AIK369"/>
      <c r="AIL369"/>
      <c r="AIM369"/>
      <c r="AIN369"/>
      <c r="AIO369"/>
      <c r="AIP369"/>
      <c r="AIQ369"/>
      <c r="AIR369"/>
      <c r="AIS369"/>
      <c r="AIT369"/>
      <c r="AIU369"/>
      <c r="AIV369"/>
      <c r="AIW369"/>
      <c r="AIX369"/>
      <c r="AIY369"/>
      <c r="AIZ369"/>
      <c r="AJA369"/>
      <c r="AJB369"/>
      <c r="AJC369"/>
      <c r="AJD369"/>
      <c r="AJE369"/>
      <c r="AJF369"/>
      <c r="AJG369"/>
      <c r="AJH369"/>
      <c r="AJI369"/>
      <c r="AJJ369"/>
      <c r="AJK369"/>
      <c r="AJL369"/>
      <c r="AJM369"/>
      <c r="AJN369"/>
      <c r="AJO369"/>
      <c r="AJP369"/>
      <c r="AJQ369"/>
      <c r="AJR369"/>
      <c r="AJS369"/>
      <c r="AJT369"/>
      <c r="AJU369"/>
      <c r="AJV369"/>
      <c r="AJW369"/>
      <c r="AJX369"/>
      <c r="AJY369"/>
      <c r="AJZ369"/>
      <c r="AKA369"/>
      <c r="AKB369"/>
      <c r="AKC369"/>
      <c r="AKD369"/>
      <c r="AKE369"/>
      <c r="AKF369"/>
      <c r="AKG369"/>
      <c r="AKH369"/>
      <c r="AKI369"/>
      <c r="AKJ369"/>
      <c r="AKK369"/>
      <c r="AKL369"/>
      <c r="AKM369"/>
      <c r="AKN369"/>
      <c r="AKO369"/>
      <c r="AKP369"/>
      <c r="AKQ369"/>
      <c r="AKR369"/>
      <c r="AKS369"/>
      <c r="AKT369"/>
      <c r="AKU369"/>
      <c r="AKV369"/>
      <c r="AKW369"/>
      <c r="AKX369"/>
      <c r="AKY369"/>
      <c r="AKZ369"/>
      <c r="ALA369"/>
      <c r="ALB369"/>
      <c r="ALC369"/>
      <c r="ALD369"/>
      <c r="ALE369"/>
      <c r="ALF369"/>
      <c r="ALG369"/>
      <c r="ALH369"/>
      <c r="ALI369"/>
      <c r="ALJ369"/>
      <c r="ALK369"/>
      <c r="ALL369"/>
      <c r="ALM369"/>
      <c r="ALN369"/>
      <c r="ALO369"/>
      <c r="ALP369"/>
      <c r="ALQ369"/>
      <c r="ALR369"/>
      <c r="ALS369"/>
      <c r="ALT369"/>
      <c r="ALU369"/>
      <c r="ALV369"/>
      <c r="ALW369"/>
      <c r="ALX369"/>
      <c r="ALY369"/>
      <c r="ALZ369"/>
      <c r="AMA369"/>
      <c r="AMB369"/>
      <c r="AMC369"/>
      <c r="AMD369"/>
      <c r="AME369"/>
      <c r="AMF369"/>
      <c r="AMG369"/>
      <c r="AMH369"/>
      <c r="AMI369"/>
      <c r="AMJ369"/>
      <c r="AMK369"/>
      <c r="AML369"/>
      <c r="AMM369"/>
      <c r="AMN369"/>
      <c r="AMO369"/>
      <c r="AMP369"/>
      <c r="AMQ369"/>
      <c r="AMR369"/>
      <c r="AMS369"/>
      <c r="AMT369"/>
      <c r="AMU369"/>
      <c r="AMV369"/>
      <c r="AMW369"/>
      <c r="AMX369"/>
      <c r="AMY369"/>
      <c r="AMZ369"/>
      <c r="ANA369"/>
      <c r="ANB369"/>
      <c r="ANC369"/>
      <c r="AND369"/>
      <c r="ANE369"/>
      <c r="ANF369"/>
      <c r="ANG369"/>
      <c r="ANH369"/>
      <c r="ANI369"/>
      <c r="ANJ369"/>
      <c r="ANK369"/>
      <c r="ANL369"/>
      <c r="ANM369"/>
      <c r="ANN369"/>
      <c r="ANO369"/>
      <c r="ANP369"/>
      <c r="ANQ369"/>
      <c r="ANR369"/>
      <c r="ANS369"/>
      <c r="ANT369"/>
      <c r="ANU369"/>
      <c r="ANV369"/>
      <c r="ANW369"/>
      <c r="ANX369"/>
      <c r="ANY369"/>
      <c r="ANZ369"/>
      <c r="AOA369"/>
      <c r="AOB369"/>
      <c r="AOC369"/>
      <c r="AOD369"/>
      <c r="AOE369"/>
      <c r="AOF369"/>
      <c r="AOG369"/>
      <c r="AOH369"/>
      <c r="AOI369"/>
      <c r="AOJ369"/>
      <c r="AOK369"/>
      <c r="AOL369"/>
      <c r="AOM369"/>
      <c r="AON369"/>
      <c r="AOO369"/>
      <c r="AOP369"/>
      <c r="AOQ369"/>
      <c r="AOR369"/>
      <c r="AOS369"/>
      <c r="AOT369"/>
      <c r="AOU369"/>
      <c r="AOV369"/>
      <c r="AOW369"/>
      <c r="AOX369"/>
      <c r="AOY369"/>
      <c r="AOZ369"/>
      <c r="APA369"/>
      <c r="APB369"/>
      <c r="APC369"/>
      <c r="APD369"/>
      <c r="APE369"/>
      <c r="APF369"/>
      <c r="APG369"/>
      <c r="APH369"/>
      <c r="API369"/>
      <c r="APJ369"/>
      <c r="APK369"/>
      <c r="APL369"/>
      <c r="APM369"/>
      <c r="APN369"/>
      <c r="APO369"/>
      <c r="APP369"/>
      <c r="APQ369"/>
      <c r="APR369"/>
      <c r="APS369"/>
      <c r="APT369"/>
      <c r="APU369"/>
      <c r="APV369"/>
      <c r="APW369"/>
      <c r="APX369"/>
      <c r="APY369"/>
      <c r="APZ369"/>
      <c r="AQA369"/>
      <c r="AQB369"/>
      <c r="AQC369"/>
      <c r="AQD369"/>
      <c r="AQE369"/>
      <c r="AQF369"/>
      <c r="AQG369"/>
      <c r="AQH369"/>
      <c r="AQI369"/>
      <c r="AQJ369"/>
      <c r="AQK369"/>
      <c r="AQL369"/>
      <c r="AQM369"/>
      <c r="AQN369"/>
      <c r="AQO369"/>
      <c r="AQP369"/>
      <c r="AQQ369"/>
      <c r="AQR369"/>
      <c r="AQS369"/>
      <c r="AQT369"/>
      <c r="AQU369"/>
      <c r="AQV369"/>
      <c r="AQW369"/>
      <c r="AQX369"/>
      <c r="AQY369"/>
      <c r="AQZ369"/>
      <c r="ARA369"/>
      <c r="ARB369"/>
      <c r="ARC369"/>
      <c r="ARD369"/>
      <c r="ARE369"/>
      <c r="ARF369"/>
      <c r="ARG369"/>
      <c r="ARH369"/>
      <c r="ARI369"/>
      <c r="ARJ369"/>
      <c r="ARK369"/>
      <c r="ARL369"/>
      <c r="ARM369"/>
      <c r="ARN369"/>
      <c r="ARO369"/>
      <c r="ARP369"/>
      <c r="ARQ369"/>
      <c r="ARR369"/>
      <c r="ARS369"/>
      <c r="ART369"/>
      <c r="ARU369"/>
      <c r="ARV369"/>
      <c r="ARW369"/>
      <c r="ARX369"/>
      <c r="ARY369"/>
      <c r="ARZ369"/>
      <c r="ASA369"/>
      <c r="ASB369"/>
      <c r="ASC369"/>
      <c r="ASD369"/>
      <c r="ASE369"/>
      <c r="ASF369"/>
      <c r="ASG369"/>
      <c r="ASH369"/>
      <c r="ASI369"/>
      <c r="ASJ369"/>
      <c r="ASK369"/>
      <c r="ASL369"/>
      <c r="ASM369"/>
      <c r="ASN369"/>
      <c r="ASO369"/>
      <c r="ASP369"/>
      <c r="ASQ369"/>
      <c r="ASR369"/>
      <c r="ASS369"/>
      <c r="AST369"/>
      <c r="ASU369"/>
      <c r="ASV369"/>
      <c r="ASW369"/>
      <c r="ASX369"/>
      <c r="ASY369"/>
      <c r="ASZ369"/>
      <c r="ATA369"/>
      <c r="ATB369"/>
      <c r="ATC369"/>
      <c r="ATD369"/>
      <c r="ATE369"/>
      <c r="ATF369"/>
      <c r="ATG369"/>
      <c r="ATH369"/>
      <c r="ATI369"/>
      <c r="ATJ369"/>
      <c r="ATK369"/>
      <c r="ATL369"/>
      <c r="ATM369"/>
      <c r="ATN369"/>
      <c r="ATO369"/>
      <c r="ATP369"/>
      <c r="ATQ369"/>
      <c r="ATR369"/>
      <c r="ATS369"/>
      <c r="ATT369"/>
      <c r="ATU369"/>
      <c r="ATV369"/>
      <c r="ATW369"/>
      <c r="ATX369"/>
      <c r="ATY369"/>
      <c r="ATZ369"/>
      <c r="AUA369"/>
      <c r="AUB369"/>
      <c r="AUC369"/>
      <c r="AUD369"/>
      <c r="AUE369"/>
      <c r="AUF369"/>
      <c r="AUG369"/>
      <c r="AUH369"/>
      <c r="AUI369"/>
      <c r="AUJ369"/>
      <c r="AUK369"/>
      <c r="AUL369"/>
      <c r="AUM369"/>
      <c r="AUN369"/>
      <c r="AUO369"/>
      <c r="AUP369"/>
      <c r="AUQ369"/>
      <c r="AUR369"/>
      <c r="AUS369"/>
      <c r="AUT369"/>
      <c r="AUU369"/>
      <c r="AUV369"/>
      <c r="AUW369"/>
      <c r="AUX369"/>
      <c r="AUY369"/>
      <c r="AUZ369"/>
      <c r="AVA369"/>
      <c r="AVB369"/>
      <c r="AVC369"/>
      <c r="AVD369"/>
      <c r="AVE369"/>
      <c r="AVF369"/>
      <c r="AVG369"/>
      <c r="AVH369"/>
      <c r="AVI369"/>
      <c r="AVJ369"/>
      <c r="AVK369"/>
      <c r="AVL369"/>
      <c r="AVM369"/>
      <c r="AVN369"/>
      <c r="AVO369"/>
      <c r="AVP369"/>
      <c r="AVQ369"/>
      <c r="AVR369"/>
      <c r="AVS369"/>
      <c r="AVT369"/>
      <c r="AVU369"/>
      <c r="AVV369"/>
      <c r="AVW369"/>
      <c r="AVX369"/>
      <c r="AVY369"/>
      <c r="AVZ369"/>
      <c r="AWA369"/>
      <c r="AWB369"/>
      <c r="AWC369"/>
      <c r="AWD369"/>
      <c r="AWE369"/>
      <c r="AWF369"/>
      <c r="AWG369"/>
      <c r="AWH369"/>
      <c r="AWI369"/>
      <c r="AWJ369"/>
      <c r="AWK369"/>
      <c r="AWL369"/>
      <c r="AWM369"/>
      <c r="AWN369"/>
      <c r="AWO369"/>
      <c r="AWP369"/>
      <c r="AWQ369"/>
      <c r="AWR369"/>
      <c r="AWS369"/>
      <c r="AWT369"/>
      <c r="AWU369"/>
      <c r="AWV369"/>
      <c r="AWW369"/>
      <c r="AWX369"/>
      <c r="AWY369"/>
      <c r="AWZ369"/>
      <c r="AXA369"/>
      <c r="AXB369"/>
      <c r="AXC369"/>
      <c r="AXD369"/>
      <c r="AXE369"/>
      <c r="AXF369"/>
      <c r="AXG369"/>
      <c r="AXH369"/>
      <c r="AXI369"/>
      <c r="AXJ369"/>
      <c r="AXK369"/>
      <c r="AXL369"/>
      <c r="AXM369"/>
      <c r="AXN369"/>
      <c r="AXO369"/>
      <c r="AXP369"/>
      <c r="AXQ369"/>
      <c r="AXR369"/>
      <c r="AXS369"/>
      <c r="AXT369"/>
      <c r="AXU369"/>
      <c r="AXV369"/>
      <c r="AXW369"/>
      <c r="AXX369"/>
      <c r="AXY369"/>
      <c r="AXZ369"/>
      <c r="AYA369"/>
      <c r="AYB369"/>
      <c r="AYC369"/>
      <c r="AYD369"/>
      <c r="AYE369"/>
      <c r="AYF369"/>
      <c r="AYG369"/>
      <c r="AYH369"/>
      <c r="AYI369"/>
      <c r="AYJ369"/>
      <c r="AYK369"/>
      <c r="AYL369"/>
      <c r="AYM369"/>
    </row>
    <row r="370" spans="1:1339" x14ac:dyDescent="0.3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  <c r="ZW370"/>
      <c r="ZX370"/>
      <c r="ZY370"/>
      <c r="ZZ370"/>
      <c r="AAA370"/>
      <c r="AAB370"/>
      <c r="AAC370"/>
      <c r="AAD370"/>
      <c r="AAE370"/>
      <c r="AAF370"/>
      <c r="AAG370"/>
      <c r="AAH370"/>
      <c r="AAI370"/>
      <c r="AAJ370"/>
      <c r="AAK370"/>
      <c r="AAL370"/>
      <c r="AAM370"/>
      <c r="AAN370"/>
      <c r="AAO370"/>
      <c r="AAP370"/>
      <c r="AAQ370"/>
      <c r="AAR370"/>
      <c r="AAS370"/>
      <c r="AAT370"/>
      <c r="AAU370"/>
      <c r="AAV370"/>
      <c r="AAW370"/>
      <c r="AAX370"/>
      <c r="AAY370"/>
      <c r="AAZ370"/>
      <c r="ABA370"/>
      <c r="ABB370"/>
      <c r="ABC370"/>
      <c r="ABD370"/>
      <c r="ABE370"/>
      <c r="ABF370"/>
      <c r="ABG370"/>
      <c r="ABH370"/>
      <c r="ABI370"/>
      <c r="ABJ370"/>
      <c r="ABK370"/>
      <c r="ABL370"/>
      <c r="ABM370"/>
      <c r="ABN370"/>
      <c r="ABO370"/>
      <c r="ABP370"/>
      <c r="ABQ370"/>
      <c r="ABR370"/>
      <c r="ABS370"/>
      <c r="ABT370"/>
      <c r="ABU370"/>
      <c r="ABV370"/>
      <c r="ABW370"/>
      <c r="ABX370"/>
      <c r="ABY370"/>
      <c r="ABZ370"/>
      <c r="ACA370"/>
      <c r="ACB370"/>
      <c r="ACC370"/>
      <c r="ACD370"/>
      <c r="ACE370"/>
      <c r="ACF370"/>
      <c r="ACG370"/>
      <c r="ACH370"/>
      <c r="ACI370"/>
      <c r="ACJ370"/>
      <c r="ACK370"/>
      <c r="ACL370"/>
      <c r="ACM370"/>
      <c r="ACN370"/>
      <c r="ACO370"/>
      <c r="ACP370"/>
      <c r="ACQ370"/>
      <c r="ACR370"/>
      <c r="ACS370"/>
      <c r="ACT370"/>
      <c r="ACU370"/>
      <c r="ACV370"/>
      <c r="ACW370"/>
      <c r="ACX370"/>
      <c r="ACY370"/>
      <c r="ACZ370"/>
      <c r="ADA370"/>
      <c r="ADB370"/>
      <c r="ADC370"/>
      <c r="ADD370"/>
      <c r="ADE370"/>
      <c r="ADF370"/>
      <c r="ADG370"/>
      <c r="ADH370"/>
      <c r="ADI370"/>
      <c r="ADJ370"/>
      <c r="ADK370"/>
      <c r="ADL370"/>
      <c r="ADM370"/>
      <c r="ADN370"/>
      <c r="ADO370"/>
      <c r="ADP370"/>
      <c r="ADQ370"/>
      <c r="ADR370"/>
      <c r="ADS370"/>
      <c r="ADT370"/>
      <c r="ADU370"/>
      <c r="ADV370"/>
      <c r="ADW370"/>
      <c r="ADX370"/>
      <c r="ADY370"/>
      <c r="ADZ370"/>
      <c r="AEA370"/>
      <c r="AEB370"/>
      <c r="AEC370"/>
      <c r="AED370"/>
      <c r="AEE370"/>
      <c r="AEF370"/>
      <c r="AEG370"/>
      <c r="AEH370"/>
      <c r="AEI370"/>
      <c r="AEJ370"/>
      <c r="AEK370"/>
      <c r="AEL370"/>
      <c r="AEM370"/>
      <c r="AEN370"/>
      <c r="AEO370"/>
      <c r="AEP370"/>
      <c r="AEQ370"/>
      <c r="AER370"/>
      <c r="AES370"/>
      <c r="AET370"/>
      <c r="AEU370"/>
      <c r="AEV370"/>
      <c r="AEW370"/>
      <c r="AEX370"/>
      <c r="AEY370"/>
      <c r="AEZ370"/>
      <c r="AFA370"/>
      <c r="AFB370"/>
      <c r="AFC370"/>
      <c r="AFD370"/>
      <c r="AFE370"/>
      <c r="AFF370"/>
      <c r="AFG370"/>
      <c r="AFH370"/>
      <c r="AFI370"/>
      <c r="AFJ370"/>
      <c r="AFK370"/>
      <c r="AFL370"/>
      <c r="AFM370"/>
      <c r="AFN370"/>
      <c r="AFO370"/>
      <c r="AFP370"/>
      <c r="AFQ370"/>
      <c r="AFR370"/>
      <c r="AFS370"/>
      <c r="AFT370"/>
      <c r="AFU370"/>
      <c r="AFV370"/>
      <c r="AFW370"/>
      <c r="AFX370"/>
      <c r="AFY370"/>
      <c r="AFZ370"/>
      <c r="AGA370"/>
      <c r="AGB370"/>
      <c r="AGC370"/>
      <c r="AGD370"/>
      <c r="AGE370"/>
      <c r="AGF370"/>
      <c r="AGG370"/>
      <c r="AGH370"/>
      <c r="AGI370"/>
      <c r="AGJ370"/>
      <c r="AGK370"/>
      <c r="AGL370"/>
      <c r="AGM370"/>
      <c r="AGN370"/>
      <c r="AGO370"/>
      <c r="AGP370"/>
      <c r="AGQ370"/>
      <c r="AGR370"/>
      <c r="AGS370"/>
      <c r="AGT370"/>
      <c r="AGU370"/>
      <c r="AGV370"/>
      <c r="AGW370"/>
      <c r="AGX370"/>
      <c r="AGY370"/>
      <c r="AGZ370"/>
      <c r="AHA370"/>
      <c r="AHB370"/>
      <c r="AHC370"/>
      <c r="AHD370"/>
      <c r="AHE370"/>
      <c r="AHF370"/>
      <c r="AHG370"/>
      <c r="AHH370"/>
      <c r="AHI370"/>
      <c r="AHJ370"/>
      <c r="AHK370"/>
      <c r="AHL370"/>
      <c r="AHM370"/>
      <c r="AHN370"/>
      <c r="AHO370"/>
      <c r="AHP370"/>
      <c r="AHQ370"/>
      <c r="AHR370"/>
      <c r="AHS370"/>
      <c r="AHT370"/>
      <c r="AHU370"/>
      <c r="AHV370"/>
      <c r="AHW370"/>
      <c r="AHX370"/>
      <c r="AHY370"/>
      <c r="AHZ370"/>
      <c r="AIA370"/>
      <c r="AIB370"/>
      <c r="AIC370"/>
      <c r="AID370"/>
      <c r="AIE370"/>
      <c r="AIF370"/>
      <c r="AIG370"/>
      <c r="AIH370"/>
      <c r="AII370"/>
      <c r="AIJ370"/>
      <c r="AIK370"/>
      <c r="AIL370"/>
      <c r="AIM370"/>
      <c r="AIN370"/>
      <c r="AIO370"/>
      <c r="AIP370"/>
      <c r="AIQ370"/>
      <c r="AIR370"/>
      <c r="AIS370"/>
      <c r="AIT370"/>
      <c r="AIU370"/>
      <c r="AIV370"/>
      <c r="AIW370"/>
      <c r="AIX370"/>
      <c r="AIY370"/>
      <c r="AIZ370"/>
      <c r="AJA370"/>
      <c r="AJB370"/>
      <c r="AJC370"/>
      <c r="AJD370"/>
      <c r="AJE370"/>
      <c r="AJF370"/>
      <c r="AJG370"/>
      <c r="AJH370"/>
      <c r="AJI370"/>
      <c r="AJJ370"/>
      <c r="AJK370"/>
      <c r="AJL370"/>
      <c r="AJM370"/>
      <c r="AJN370"/>
      <c r="AJO370"/>
      <c r="AJP370"/>
      <c r="AJQ370"/>
      <c r="AJR370"/>
      <c r="AJS370"/>
      <c r="AJT370"/>
      <c r="AJU370"/>
      <c r="AJV370"/>
      <c r="AJW370"/>
      <c r="AJX370"/>
      <c r="AJY370"/>
      <c r="AJZ370"/>
      <c r="AKA370"/>
      <c r="AKB370"/>
      <c r="AKC370"/>
      <c r="AKD370"/>
      <c r="AKE370"/>
      <c r="AKF370"/>
      <c r="AKG370"/>
      <c r="AKH370"/>
      <c r="AKI370"/>
      <c r="AKJ370"/>
      <c r="AKK370"/>
      <c r="AKL370"/>
      <c r="AKM370"/>
      <c r="AKN370"/>
      <c r="AKO370"/>
      <c r="AKP370"/>
      <c r="AKQ370"/>
      <c r="AKR370"/>
      <c r="AKS370"/>
      <c r="AKT370"/>
      <c r="AKU370"/>
      <c r="AKV370"/>
      <c r="AKW370"/>
      <c r="AKX370"/>
      <c r="AKY370"/>
      <c r="AKZ370"/>
      <c r="ALA370"/>
      <c r="ALB370"/>
      <c r="ALC370"/>
      <c r="ALD370"/>
      <c r="ALE370"/>
      <c r="ALF370"/>
      <c r="ALG370"/>
      <c r="ALH370"/>
      <c r="ALI370"/>
      <c r="ALJ370"/>
      <c r="ALK370"/>
      <c r="ALL370"/>
      <c r="ALM370"/>
      <c r="ALN370"/>
      <c r="ALO370"/>
      <c r="ALP370"/>
      <c r="ALQ370"/>
      <c r="ALR370"/>
      <c r="ALS370"/>
      <c r="ALT370"/>
      <c r="ALU370"/>
      <c r="ALV370"/>
      <c r="ALW370"/>
      <c r="ALX370"/>
      <c r="ALY370"/>
      <c r="ALZ370"/>
      <c r="AMA370"/>
      <c r="AMB370"/>
      <c r="AMC370"/>
      <c r="AMD370"/>
      <c r="AME370"/>
      <c r="AMF370"/>
      <c r="AMG370"/>
      <c r="AMH370"/>
      <c r="AMI370"/>
      <c r="AMJ370"/>
      <c r="AMK370"/>
      <c r="AML370"/>
      <c r="AMM370"/>
      <c r="AMN370"/>
      <c r="AMO370"/>
      <c r="AMP370"/>
      <c r="AMQ370"/>
      <c r="AMR370"/>
      <c r="AMS370"/>
      <c r="AMT370"/>
      <c r="AMU370"/>
      <c r="AMV370"/>
      <c r="AMW370"/>
      <c r="AMX370"/>
      <c r="AMY370"/>
      <c r="AMZ370"/>
      <c r="ANA370"/>
      <c r="ANB370"/>
      <c r="ANC370"/>
      <c r="AND370"/>
      <c r="ANE370"/>
      <c r="ANF370"/>
      <c r="ANG370"/>
      <c r="ANH370"/>
      <c r="ANI370"/>
      <c r="ANJ370"/>
      <c r="ANK370"/>
      <c r="ANL370"/>
      <c r="ANM370"/>
      <c r="ANN370"/>
      <c r="ANO370"/>
      <c r="ANP370"/>
      <c r="ANQ370"/>
      <c r="ANR370"/>
      <c r="ANS370"/>
      <c r="ANT370"/>
      <c r="ANU370"/>
      <c r="ANV370"/>
      <c r="ANW370"/>
      <c r="ANX370"/>
      <c r="ANY370"/>
      <c r="ANZ370"/>
      <c r="AOA370"/>
      <c r="AOB370"/>
      <c r="AOC370"/>
      <c r="AOD370"/>
      <c r="AOE370"/>
      <c r="AOF370"/>
      <c r="AOG370"/>
      <c r="AOH370"/>
      <c r="AOI370"/>
      <c r="AOJ370"/>
      <c r="AOK370"/>
      <c r="AOL370"/>
      <c r="AOM370"/>
      <c r="AON370"/>
      <c r="AOO370"/>
      <c r="AOP370"/>
      <c r="AOQ370"/>
      <c r="AOR370"/>
      <c r="AOS370"/>
      <c r="AOT370"/>
      <c r="AOU370"/>
      <c r="AOV370"/>
      <c r="AOW370"/>
      <c r="AOX370"/>
      <c r="AOY370"/>
      <c r="AOZ370"/>
      <c r="APA370"/>
      <c r="APB370"/>
      <c r="APC370"/>
      <c r="APD370"/>
      <c r="APE370"/>
      <c r="APF370"/>
      <c r="APG370"/>
      <c r="APH370"/>
      <c r="API370"/>
      <c r="APJ370"/>
      <c r="APK370"/>
      <c r="APL370"/>
      <c r="APM370"/>
      <c r="APN370"/>
      <c r="APO370"/>
      <c r="APP370"/>
      <c r="APQ370"/>
      <c r="APR370"/>
      <c r="APS370"/>
      <c r="APT370"/>
      <c r="APU370"/>
      <c r="APV370"/>
      <c r="APW370"/>
      <c r="APX370"/>
      <c r="APY370"/>
      <c r="APZ370"/>
      <c r="AQA370"/>
      <c r="AQB370"/>
      <c r="AQC370"/>
      <c r="AQD370"/>
      <c r="AQE370"/>
      <c r="AQF370"/>
      <c r="AQG370"/>
      <c r="AQH370"/>
      <c r="AQI370"/>
      <c r="AQJ370"/>
      <c r="AQK370"/>
      <c r="AQL370"/>
      <c r="AQM370"/>
      <c r="AQN370"/>
      <c r="AQO370"/>
      <c r="AQP370"/>
      <c r="AQQ370"/>
      <c r="AQR370"/>
      <c r="AQS370"/>
      <c r="AQT370"/>
      <c r="AQU370"/>
      <c r="AQV370"/>
      <c r="AQW370"/>
      <c r="AQX370"/>
      <c r="AQY370"/>
      <c r="AQZ370"/>
      <c r="ARA370"/>
      <c r="ARB370"/>
      <c r="ARC370"/>
      <c r="ARD370"/>
      <c r="ARE370"/>
      <c r="ARF370"/>
      <c r="ARG370"/>
      <c r="ARH370"/>
      <c r="ARI370"/>
      <c r="ARJ370"/>
      <c r="ARK370"/>
      <c r="ARL370"/>
      <c r="ARM370"/>
      <c r="ARN370"/>
      <c r="ARO370"/>
      <c r="ARP370"/>
      <c r="ARQ370"/>
      <c r="ARR370"/>
      <c r="ARS370"/>
      <c r="ART370"/>
      <c r="ARU370"/>
      <c r="ARV370"/>
      <c r="ARW370"/>
      <c r="ARX370"/>
      <c r="ARY370"/>
      <c r="ARZ370"/>
      <c r="ASA370"/>
      <c r="ASB370"/>
      <c r="ASC370"/>
      <c r="ASD370"/>
      <c r="ASE370"/>
      <c r="ASF370"/>
      <c r="ASG370"/>
      <c r="ASH370"/>
      <c r="ASI370"/>
      <c r="ASJ370"/>
      <c r="ASK370"/>
      <c r="ASL370"/>
      <c r="ASM370"/>
      <c r="ASN370"/>
      <c r="ASO370"/>
      <c r="ASP370"/>
      <c r="ASQ370"/>
      <c r="ASR370"/>
      <c r="ASS370"/>
      <c r="AST370"/>
      <c r="ASU370"/>
      <c r="ASV370"/>
      <c r="ASW370"/>
      <c r="ASX370"/>
      <c r="ASY370"/>
      <c r="ASZ370"/>
      <c r="ATA370"/>
      <c r="ATB370"/>
      <c r="ATC370"/>
      <c r="ATD370"/>
      <c r="ATE370"/>
      <c r="ATF370"/>
      <c r="ATG370"/>
      <c r="ATH370"/>
      <c r="ATI370"/>
      <c r="ATJ370"/>
      <c r="ATK370"/>
      <c r="ATL370"/>
      <c r="ATM370"/>
      <c r="ATN370"/>
      <c r="ATO370"/>
      <c r="ATP370"/>
      <c r="ATQ370"/>
      <c r="ATR370"/>
      <c r="ATS370"/>
      <c r="ATT370"/>
      <c r="ATU370"/>
      <c r="ATV370"/>
      <c r="ATW370"/>
      <c r="ATX370"/>
      <c r="ATY370"/>
      <c r="ATZ370"/>
      <c r="AUA370"/>
      <c r="AUB370"/>
      <c r="AUC370"/>
      <c r="AUD370"/>
      <c r="AUE370"/>
      <c r="AUF370"/>
      <c r="AUG370"/>
      <c r="AUH370"/>
      <c r="AUI370"/>
      <c r="AUJ370"/>
      <c r="AUK370"/>
      <c r="AUL370"/>
      <c r="AUM370"/>
      <c r="AUN370"/>
      <c r="AUO370"/>
      <c r="AUP370"/>
      <c r="AUQ370"/>
      <c r="AUR370"/>
      <c r="AUS370"/>
      <c r="AUT370"/>
      <c r="AUU370"/>
      <c r="AUV370"/>
      <c r="AUW370"/>
      <c r="AUX370"/>
      <c r="AUY370"/>
      <c r="AUZ370"/>
      <c r="AVA370"/>
      <c r="AVB370"/>
      <c r="AVC370"/>
      <c r="AVD370"/>
      <c r="AVE370"/>
      <c r="AVF370"/>
      <c r="AVG370"/>
      <c r="AVH370"/>
      <c r="AVI370"/>
      <c r="AVJ370"/>
      <c r="AVK370"/>
      <c r="AVL370"/>
      <c r="AVM370"/>
      <c r="AVN370"/>
      <c r="AVO370"/>
      <c r="AVP370"/>
      <c r="AVQ370"/>
      <c r="AVR370"/>
      <c r="AVS370"/>
      <c r="AVT370"/>
      <c r="AVU370"/>
      <c r="AVV370"/>
      <c r="AVW370"/>
      <c r="AVX370"/>
      <c r="AVY370"/>
      <c r="AVZ370"/>
      <c r="AWA370"/>
      <c r="AWB370"/>
      <c r="AWC370"/>
      <c r="AWD370"/>
      <c r="AWE370"/>
      <c r="AWF370"/>
      <c r="AWG370"/>
      <c r="AWH370"/>
      <c r="AWI370"/>
      <c r="AWJ370"/>
      <c r="AWK370"/>
      <c r="AWL370"/>
      <c r="AWM370"/>
      <c r="AWN370"/>
      <c r="AWO370"/>
      <c r="AWP370"/>
      <c r="AWQ370"/>
      <c r="AWR370"/>
      <c r="AWS370"/>
      <c r="AWT370"/>
      <c r="AWU370"/>
      <c r="AWV370"/>
      <c r="AWW370"/>
      <c r="AWX370"/>
      <c r="AWY370"/>
      <c r="AWZ370"/>
      <c r="AXA370"/>
      <c r="AXB370"/>
      <c r="AXC370"/>
      <c r="AXD370"/>
      <c r="AXE370"/>
      <c r="AXF370"/>
      <c r="AXG370"/>
      <c r="AXH370"/>
      <c r="AXI370"/>
      <c r="AXJ370"/>
      <c r="AXK370"/>
      <c r="AXL370"/>
      <c r="AXM370"/>
      <c r="AXN370"/>
      <c r="AXO370"/>
      <c r="AXP370"/>
      <c r="AXQ370"/>
      <c r="AXR370"/>
      <c r="AXS370"/>
      <c r="AXT370"/>
      <c r="AXU370"/>
      <c r="AXV370"/>
      <c r="AXW370"/>
      <c r="AXX370"/>
      <c r="AXY370"/>
      <c r="AXZ370"/>
      <c r="AYA370"/>
      <c r="AYB370"/>
      <c r="AYC370"/>
      <c r="AYD370"/>
      <c r="AYE370"/>
      <c r="AYF370"/>
      <c r="AYG370"/>
      <c r="AYH370"/>
      <c r="AYI370"/>
      <c r="AYJ370"/>
      <c r="AYK370"/>
      <c r="AYL370"/>
      <c r="AYM370"/>
    </row>
    <row r="371" spans="1:1339" x14ac:dyDescent="0.3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  <c r="ZW371"/>
      <c r="ZX371"/>
      <c r="ZY371"/>
      <c r="ZZ371"/>
      <c r="AAA371"/>
      <c r="AAB371"/>
      <c r="AAC371"/>
      <c r="AAD371"/>
      <c r="AAE371"/>
      <c r="AAF371"/>
      <c r="AAG371"/>
      <c r="AAH371"/>
      <c r="AAI371"/>
      <c r="AAJ371"/>
      <c r="AAK371"/>
      <c r="AAL371"/>
      <c r="AAM371"/>
      <c r="AAN371"/>
      <c r="AAO371"/>
      <c r="AAP371"/>
      <c r="AAQ371"/>
      <c r="AAR371"/>
      <c r="AAS371"/>
      <c r="AAT371"/>
      <c r="AAU371"/>
      <c r="AAV371"/>
      <c r="AAW371"/>
      <c r="AAX371"/>
      <c r="AAY371"/>
      <c r="AAZ371"/>
      <c r="ABA371"/>
      <c r="ABB371"/>
      <c r="ABC371"/>
      <c r="ABD371"/>
      <c r="ABE371"/>
      <c r="ABF371"/>
      <c r="ABG371"/>
      <c r="ABH371"/>
      <c r="ABI371"/>
      <c r="ABJ371"/>
      <c r="ABK371"/>
      <c r="ABL371"/>
      <c r="ABM371"/>
      <c r="ABN371"/>
      <c r="ABO371"/>
      <c r="ABP371"/>
      <c r="ABQ371"/>
      <c r="ABR371"/>
      <c r="ABS371"/>
      <c r="ABT371"/>
      <c r="ABU371"/>
      <c r="ABV371"/>
      <c r="ABW371"/>
      <c r="ABX371"/>
      <c r="ABY371"/>
      <c r="ABZ371"/>
      <c r="ACA371"/>
      <c r="ACB371"/>
      <c r="ACC371"/>
      <c r="ACD371"/>
      <c r="ACE371"/>
      <c r="ACF371"/>
      <c r="ACG371"/>
      <c r="ACH371"/>
      <c r="ACI371"/>
      <c r="ACJ371"/>
      <c r="ACK371"/>
      <c r="ACL371"/>
      <c r="ACM371"/>
      <c r="ACN371"/>
      <c r="ACO371"/>
      <c r="ACP371"/>
      <c r="ACQ371"/>
      <c r="ACR371"/>
      <c r="ACS371"/>
      <c r="ACT371"/>
      <c r="ACU371"/>
      <c r="ACV371"/>
      <c r="ACW371"/>
      <c r="ACX371"/>
      <c r="ACY371"/>
      <c r="ACZ371"/>
      <c r="ADA371"/>
      <c r="ADB371"/>
      <c r="ADC371"/>
      <c r="ADD371"/>
      <c r="ADE371"/>
      <c r="ADF371"/>
      <c r="ADG371"/>
      <c r="ADH371"/>
      <c r="ADI371"/>
      <c r="ADJ371"/>
      <c r="ADK371"/>
      <c r="ADL371"/>
      <c r="ADM371"/>
      <c r="ADN371"/>
      <c r="ADO371"/>
      <c r="ADP371"/>
      <c r="ADQ371"/>
      <c r="ADR371"/>
      <c r="ADS371"/>
      <c r="ADT371"/>
      <c r="ADU371"/>
      <c r="ADV371"/>
      <c r="ADW371"/>
      <c r="ADX371"/>
      <c r="ADY371"/>
      <c r="ADZ371"/>
      <c r="AEA371"/>
      <c r="AEB371"/>
      <c r="AEC371"/>
      <c r="AED371"/>
      <c r="AEE371"/>
      <c r="AEF371"/>
      <c r="AEG371"/>
      <c r="AEH371"/>
      <c r="AEI371"/>
      <c r="AEJ371"/>
      <c r="AEK371"/>
      <c r="AEL371"/>
      <c r="AEM371"/>
      <c r="AEN371"/>
      <c r="AEO371"/>
      <c r="AEP371"/>
      <c r="AEQ371"/>
      <c r="AER371"/>
      <c r="AES371"/>
      <c r="AET371"/>
      <c r="AEU371"/>
      <c r="AEV371"/>
      <c r="AEW371"/>
      <c r="AEX371"/>
      <c r="AEY371"/>
      <c r="AEZ371"/>
      <c r="AFA371"/>
      <c r="AFB371"/>
      <c r="AFC371"/>
      <c r="AFD371"/>
      <c r="AFE371"/>
      <c r="AFF371"/>
      <c r="AFG371"/>
      <c r="AFH371"/>
      <c r="AFI371"/>
      <c r="AFJ371"/>
      <c r="AFK371"/>
      <c r="AFL371"/>
      <c r="AFM371"/>
      <c r="AFN371"/>
      <c r="AFO371"/>
      <c r="AFP371"/>
      <c r="AFQ371"/>
      <c r="AFR371"/>
      <c r="AFS371"/>
      <c r="AFT371"/>
      <c r="AFU371"/>
      <c r="AFV371"/>
      <c r="AFW371"/>
      <c r="AFX371"/>
      <c r="AFY371"/>
      <c r="AFZ371"/>
      <c r="AGA371"/>
      <c r="AGB371"/>
      <c r="AGC371"/>
      <c r="AGD371"/>
      <c r="AGE371"/>
      <c r="AGF371"/>
      <c r="AGG371"/>
      <c r="AGH371"/>
      <c r="AGI371"/>
      <c r="AGJ371"/>
      <c r="AGK371"/>
      <c r="AGL371"/>
      <c r="AGM371"/>
      <c r="AGN371"/>
      <c r="AGO371"/>
      <c r="AGP371"/>
      <c r="AGQ371"/>
      <c r="AGR371"/>
      <c r="AGS371"/>
      <c r="AGT371"/>
      <c r="AGU371"/>
      <c r="AGV371"/>
      <c r="AGW371"/>
      <c r="AGX371"/>
      <c r="AGY371"/>
      <c r="AGZ371"/>
      <c r="AHA371"/>
      <c r="AHB371"/>
      <c r="AHC371"/>
      <c r="AHD371"/>
      <c r="AHE371"/>
      <c r="AHF371"/>
      <c r="AHG371"/>
      <c r="AHH371"/>
      <c r="AHI371"/>
      <c r="AHJ371"/>
      <c r="AHK371"/>
      <c r="AHL371"/>
      <c r="AHM371"/>
      <c r="AHN371"/>
      <c r="AHO371"/>
      <c r="AHP371"/>
      <c r="AHQ371"/>
      <c r="AHR371"/>
      <c r="AHS371"/>
      <c r="AHT371"/>
      <c r="AHU371"/>
      <c r="AHV371"/>
      <c r="AHW371"/>
      <c r="AHX371"/>
      <c r="AHY371"/>
      <c r="AHZ371"/>
      <c r="AIA371"/>
      <c r="AIB371"/>
      <c r="AIC371"/>
      <c r="AID371"/>
      <c r="AIE371"/>
      <c r="AIF371"/>
      <c r="AIG371"/>
      <c r="AIH371"/>
      <c r="AII371"/>
      <c r="AIJ371"/>
      <c r="AIK371"/>
      <c r="AIL371"/>
      <c r="AIM371"/>
      <c r="AIN371"/>
      <c r="AIO371"/>
      <c r="AIP371"/>
      <c r="AIQ371"/>
      <c r="AIR371"/>
      <c r="AIS371"/>
      <c r="AIT371"/>
      <c r="AIU371"/>
      <c r="AIV371"/>
      <c r="AIW371"/>
      <c r="AIX371"/>
      <c r="AIY371"/>
      <c r="AIZ371"/>
      <c r="AJA371"/>
      <c r="AJB371"/>
      <c r="AJC371"/>
      <c r="AJD371"/>
      <c r="AJE371"/>
      <c r="AJF371"/>
      <c r="AJG371"/>
      <c r="AJH371"/>
      <c r="AJI371"/>
      <c r="AJJ371"/>
      <c r="AJK371"/>
      <c r="AJL371"/>
      <c r="AJM371"/>
      <c r="AJN371"/>
      <c r="AJO371"/>
      <c r="AJP371"/>
      <c r="AJQ371"/>
      <c r="AJR371"/>
      <c r="AJS371"/>
      <c r="AJT371"/>
      <c r="AJU371"/>
      <c r="AJV371"/>
      <c r="AJW371"/>
      <c r="AJX371"/>
      <c r="AJY371"/>
      <c r="AJZ371"/>
      <c r="AKA371"/>
      <c r="AKB371"/>
      <c r="AKC371"/>
      <c r="AKD371"/>
      <c r="AKE371"/>
      <c r="AKF371"/>
      <c r="AKG371"/>
      <c r="AKH371"/>
      <c r="AKI371"/>
      <c r="AKJ371"/>
      <c r="AKK371"/>
      <c r="AKL371"/>
      <c r="AKM371"/>
      <c r="AKN371"/>
      <c r="AKO371"/>
      <c r="AKP371"/>
      <c r="AKQ371"/>
      <c r="AKR371"/>
      <c r="AKS371"/>
      <c r="AKT371"/>
      <c r="AKU371"/>
      <c r="AKV371"/>
      <c r="AKW371"/>
      <c r="AKX371"/>
      <c r="AKY371"/>
      <c r="AKZ371"/>
      <c r="ALA371"/>
      <c r="ALB371"/>
      <c r="ALC371"/>
      <c r="ALD371"/>
      <c r="ALE371"/>
      <c r="ALF371"/>
      <c r="ALG371"/>
      <c r="ALH371"/>
      <c r="ALI371"/>
      <c r="ALJ371"/>
      <c r="ALK371"/>
      <c r="ALL371"/>
      <c r="ALM371"/>
      <c r="ALN371"/>
      <c r="ALO371"/>
      <c r="ALP371"/>
      <c r="ALQ371"/>
      <c r="ALR371"/>
      <c r="ALS371"/>
      <c r="ALT371"/>
      <c r="ALU371"/>
      <c r="ALV371"/>
      <c r="ALW371"/>
      <c r="ALX371"/>
      <c r="ALY371"/>
      <c r="ALZ371"/>
      <c r="AMA371"/>
      <c r="AMB371"/>
      <c r="AMC371"/>
      <c r="AMD371"/>
      <c r="AME371"/>
      <c r="AMF371"/>
      <c r="AMG371"/>
      <c r="AMH371"/>
      <c r="AMI371"/>
      <c r="AMJ371"/>
      <c r="AMK371"/>
      <c r="AML371"/>
      <c r="AMM371"/>
      <c r="AMN371"/>
      <c r="AMO371"/>
      <c r="AMP371"/>
      <c r="AMQ371"/>
      <c r="AMR371"/>
      <c r="AMS371"/>
      <c r="AMT371"/>
      <c r="AMU371"/>
      <c r="AMV371"/>
      <c r="AMW371"/>
      <c r="AMX371"/>
      <c r="AMY371"/>
      <c r="AMZ371"/>
      <c r="ANA371"/>
      <c r="ANB371"/>
      <c r="ANC371"/>
      <c r="AND371"/>
      <c r="ANE371"/>
      <c r="ANF371"/>
      <c r="ANG371"/>
      <c r="ANH371"/>
      <c r="ANI371"/>
      <c r="ANJ371"/>
      <c r="ANK371"/>
      <c r="ANL371"/>
      <c r="ANM371"/>
      <c r="ANN371"/>
      <c r="ANO371"/>
      <c r="ANP371"/>
      <c r="ANQ371"/>
      <c r="ANR371"/>
      <c r="ANS371"/>
      <c r="ANT371"/>
      <c r="ANU371"/>
      <c r="ANV371"/>
      <c r="ANW371"/>
      <c r="ANX371"/>
      <c r="ANY371"/>
      <c r="ANZ371"/>
      <c r="AOA371"/>
      <c r="AOB371"/>
      <c r="AOC371"/>
      <c r="AOD371"/>
      <c r="AOE371"/>
      <c r="AOF371"/>
      <c r="AOG371"/>
      <c r="AOH371"/>
      <c r="AOI371"/>
      <c r="AOJ371"/>
      <c r="AOK371"/>
      <c r="AOL371"/>
      <c r="AOM371"/>
      <c r="AON371"/>
      <c r="AOO371"/>
      <c r="AOP371"/>
      <c r="AOQ371"/>
      <c r="AOR371"/>
      <c r="AOS371"/>
      <c r="AOT371"/>
      <c r="AOU371"/>
      <c r="AOV371"/>
      <c r="AOW371"/>
      <c r="AOX371"/>
      <c r="AOY371"/>
      <c r="AOZ371"/>
      <c r="APA371"/>
      <c r="APB371"/>
      <c r="APC371"/>
      <c r="APD371"/>
      <c r="APE371"/>
      <c r="APF371"/>
      <c r="APG371"/>
      <c r="APH371"/>
      <c r="API371"/>
      <c r="APJ371"/>
      <c r="APK371"/>
      <c r="APL371"/>
      <c r="APM371"/>
      <c r="APN371"/>
      <c r="APO371"/>
      <c r="APP371"/>
      <c r="APQ371"/>
      <c r="APR371"/>
      <c r="APS371"/>
      <c r="APT371"/>
      <c r="APU371"/>
      <c r="APV371"/>
      <c r="APW371"/>
      <c r="APX371"/>
      <c r="APY371"/>
      <c r="APZ371"/>
      <c r="AQA371"/>
      <c r="AQB371"/>
      <c r="AQC371"/>
      <c r="AQD371"/>
      <c r="AQE371"/>
      <c r="AQF371"/>
      <c r="AQG371"/>
      <c r="AQH371"/>
      <c r="AQI371"/>
      <c r="AQJ371"/>
      <c r="AQK371"/>
      <c r="AQL371"/>
      <c r="AQM371"/>
      <c r="AQN371"/>
      <c r="AQO371"/>
      <c r="AQP371"/>
      <c r="AQQ371"/>
      <c r="AQR371"/>
      <c r="AQS371"/>
      <c r="AQT371"/>
      <c r="AQU371"/>
      <c r="AQV371"/>
      <c r="AQW371"/>
      <c r="AQX371"/>
      <c r="AQY371"/>
      <c r="AQZ371"/>
      <c r="ARA371"/>
      <c r="ARB371"/>
      <c r="ARC371"/>
      <c r="ARD371"/>
      <c r="ARE371"/>
      <c r="ARF371"/>
      <c r="ARG371"/>
      <c r="ARH371"/>
      <c r="ARI371"/>
      <c r="ARJ371"/>
      <c r="ARK371"/>
      <c r="ARL371"/>
      <c r="ARM371"/>
      <c r="ARN371"/>
      <c r="ARO371"/>
      <c r="ARP371"/>
      <c r="ARQ371"/>
      <c r="ARR371"/>
      <c r="ARS371"/>
      <c r="ART371"/>
      <c r="ARU371"/>
      <c r="ARV371"/>
      <c r="ARW371"/>
      <c r="ARX371"/>
      <c r="ARY371"/>
      <c r="ARZ371"/>
      <c r="ASA371"/>
      <c r="ASB371"/>
      <c r="ASC371"/>
      <c r="ASD371"/>
      <c r="ASE371"/>
      <c r="ASF371"/>
      <c r="ASG371"/>
      <c r="ASH371"/>
      <c r="ASI371"/>
      <c r="ASJ371"/>
      <c r="ASK371"/>
      <c r="ASL371"/>
      <c r="ASM371"/>
      <c r="ASN371"/>
      <c r="ASO371"/>
      <c r="ASP371"/>
      <c r="ASQ371"/>
      <c r="ASR371"/>
      <c r="ASS371"/>
      <c r="AST371"/>
      <c r="ASU371"/>
      <c r="ASV371"/>
      <c r="ASW371"/>
      <c r="ASX371"/>
      <c r="ASY371"/>
      <c r="ASZ371"/>
      <c r="ATA371"/>
      <c r="ATB371"/>
      <c r="ATC371"/>
      <c r="ATD371"/>
      <c r="ATE371"/>
      <c r="ATF371"/>
      <c r="ATG371"/>
      <c r="ATH371"/>
      <c r="ATI371"/>
      <c r="ATJ371"/>
      <c r="ATK371"/>
      <c r="ATL371"/>
      <c r="ATM371"/>
      <c r="ATN371"/>
      <c r="ATO371"/>
      <c r="ATP371"/>
      <c r="ATQ371"/>
      <c r="ATR371"/>
      <c r="ATS371"/>
      <c r="ATT371"/>
      <c r="ATU371"/>
      <c r="ATV371"/>
      <c r="ATW371"/>
      <c r="ATX371"/>
      <c r="ATY371"/>
      <c r="ATZ371"/>
      <c r="AUA371"/>
      <c r="AUB371"/>
      <c r="AUC371"/>
      <c r="AUD371"/>
      <c r="AUE371"/>
      <c r="AUF371"/>
      <c r="AUG371"/>
      <c r="AUH371"/>
      <c r="AUI371"/>
      <c r="AUJ371"/>
      <c r="AUK371"/>
      <c r="AUL371"/>
      <c r="AUM371"/>
      <c r="AUN371"/>
      <c r="AUO371"/>
      <c r="AUP371"/>
      <c r="AUQ371"/>
      <c r="AUR371"/>
      <c r="AUS371"/>
      <c r="AUT371"/>
      <c r="AUU371"/>
      <c r="AUV371"/>
      <c r="AUW371"/>
      <c r="AUX371"/>
      <c r="AUY371"/>
      <c r="AUZ371"/>
      <c r="AVA371"/>
      <c r="AVB371"/>
      <c r="AVC371"/>
      <c r="AVD371"/>
      <c r="AVE371"/>
      <c r="AVF371"/>
      <c r="AVG371"/>
      <c r="AVH371"/>
      <c r="AVI371"/>
      <c r="AVJ371"/>
      <c r="AVK371"/>
      <c r="AVL371"/>
      <c r="AVM371"/>
      <c r="AVN371"/>
      <c r="AVO371"/>
      <c r="AVP371"/>
      <c r="AVQ371"/>
      <c r="AVR371"/>
      <c r="AVS371"/>
      <c r="AVT371"/>
      <c r="AVU371"/>
      <c r="AVV371"/>
      <c r="AVW371"/>
      <c r="AVX371"/>
      <c r="AVY371"/>
      <c r="AVZ371"/>
      <c r="AWA371"/>
      <c r="AWB371"/>
      <c r="AWC371"/>
      <c r="AWD371"/>
      <c r="AWE371"/>
      <c r="AWF371"/>
      <c r="AWG371"/>
      <c r="AWH371"/>
      <c r="AWI371"/>
      <c r="AWJ371"/>
      <c r="AWK371"/>
      <c r="AWL371"/>
      <c r="AWM371"/>
      <c r="AWN371"/>
      <c r="AWO371"/>
      <c r="AWP371"/>
      <c r="AWQ371"/>
      <c r="AWR371"/>
      <c r="AWS371"/>
      <c r="AWT371"/>
      <c r="AWU371"/>
      <c r="AWV371"/>
      <c r="AWW371"/>
      <c r="AWX371"/>
      <c r="AWY371"/>
      <c r="AWZ371"/>
      <c r="AXA371"/>
      <c r="AXB371"/>
      <c r="AXC371"/>
      <c r="AXD371"/>
      <c r="AXE371"/>
      <c r="AXF371"/>
      <c r="AXG371"/>
      <c r="AXH371"/>
      <c r="AXI371"/>
      <c r="AXJ371"/>
      <c r="AXK371"/>
      <c r="AXL371"/>
      <c r="AXM371"/>
      <c r="AXN371"/>
      <c r="AXO371"/>
      <c r="AXP371"/>
      <c r="AXQ371"/>
      <c r="AXR371"/>
      <c r="AXS371"/>
      <c r="AXT371"/>
      <c r="AXU371"/>
      <c r="AXV371"/>
      <c r="AXW371"/>
      <c r="AXX371"/>
      <c r="AXY371"/>
      <c r="AXZ371"/>
      <c r="AYA371"/>
      <c r="AYB371"/>
      <c r="AYC371"/>
      <c r="AYD371"/>
      <c r="AYE371"/>
      <c r="AYF371"/>
      <c r="AYG371"/>
      <c r="AYH371"/>
      <c r="AYI371"/>
      <c r="AYJ371"/>
      <c r="AYK371"/>
      <c r="AYL371"/>
      <c r="AYM371"/>
    </row>
    <row r="372" spans="1:1339" x14ac:dyDescent="0.3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  <c r="ZW372"/>
      <c r="ZX372"/>
      <c r="ZY372"/>
      <c r="ZZ372"/>
      <c r="AAA372"/>
      <c r="AAB372"/>
      <c r="AAC372"/>
      <c r="AAD372"/>
      <c r="AAE372"/>
      <c r="AAF372"/>
      <c r="AAG372"/>
      <c r="AAH372"/>
      <c r="AAI372"/>
      <c r="AAJ372"/>
      <c r="AAK372"/>
      <c r="AAL372"/>
      <c r="AAM372"/>
      <c r="AAN372"/>
      <c r="AAO372"/>
      <c r="AAP372"/>
      <c r="AAQ372"/>
      <c r="AAR372"/>
      <c r="AAS372"/>
      <c r="AAT372"/>
      <c r="AAU372"/>
      <c r="AAV372"/>
      <c r="AAW372"/>
      <c r="AAX372"/>
      <c r="AAY372"/>
      <c r="AAZ372"/>
      <c r="ABA372"/>
      <c r="ABB372"/>
      <c r="ABC372"/>
      <c r="ABD372"/>
      <c r="ABE372"/>
      <c r="ABF372"/>
      <c r="ABG372"/>
      <c r="ABH372"/>
      <c r="ABI372"/>
      <c r="ABJ372"/>
      <c r="ABK372"/>
      <c r="ABL372"/>
      <c r="ABM372"/>
      <c r="ABN372"/>
      <c r="ABO372"/>
      <c r="ABP372"/>
      <c r="ABQ372"/>
      <c r="ABR372"/>
      <c r="ABS372"/>
      <c r="ABT372"/>
      <c r="ABU372"/>
      <c r="ABV372"/>
      <c r="ABW372"/>
      <c r="ABX372"/>
      <c r="ABY372"/>
      <c r="ABZ372"/>
      <c r="ACA372"/>
      <c r="ACB372"/>
      <c r="ACC372"/>
      <c r="ACD372"/>
      <c r="ACE372"/>
      <c r="ACF372"/>
      <c r="ACG372"/>
      <c r="ACH372"/>
      <c r="ACI372"/>
      <c r="ACJ372"/>
      <c r="ACK372"/>
      <c r="ACL372"/>
      <c r="ACM372"/>
      <c r="ACN372"/>
      <c r="ACO372"/>
      <c r="ACP372"/>
      <c r="ACQ372"/>
      <c r="ACR372"/>
      <c r="ACS372"/>
      <c r="ACT372"/>
      <c r="ACU372"/>
      <c r="ACV372"/>
      <c r="ACW372"/>
      <c r="ACX372"/>
      <c r="ACY372"/>
      <c r="ACZ372"/>
      <c r="ADA372"/>
      <c r="ADB372"/>
      <c r="ADC372"/>
      <c r="ADD372"/>
      <c r="ADE372"/>
      <c r="ADF372"/>
      <c r="ADG372"/>
      <c r="ADH372"/>
      <c r="ADI372"/>
      <c r="ADJ372"/>
      <c r="ADK372"/>
      <c r="ADL372"/>
      <c r="ADM372"/>
      <c r="ADN372"/>
      <c r="ADO372"/>
      <c r="ADP372"/>
      <c r="ADQ372"/>
      <c r="ADR372"/>
      <c r="ADS372"/>
      <c r="ADT372"/>
      <c r="ADU372"/>
      <c r="ADV372"/>
      <c r="ADW372"/>
      <c r="ADX372"/>
      <c r="ADY372"/>
      <c r="ADZ372"/>
      <c r="AEA372"/>
      <c r="AEB372"/>
      <c r="AEC372"/>
      <c r="AED372"/>
      <c r="AEE372"/>
      <c r="AEF372"/>
      <c r="AEG372"/>
      <c r="AEH372"/>
      <c r="AEI372"/>
      <c r="AEJ372"/>
      <c r="AEK372"/>
      <c r="AEL372"/>
      <c r="AEM372"/>
      <c r="AEN372"/>
      <c r="AEO372"/>
      <c r="AEP372"/>
      <c r="AEQ372"/>
      <c r="AER372"/>
      <c r="AES372"/>
      <c r="AET372"/>
      <c r="AEU372"/>
      <c r="AEV372"/>
      <c r="AEW372"/>
      <c r="AEX372"/>
      <c r="AEY372"/>
      <c r="AEZ372"/>
      <c r="AFA372"/>
      <c r="AFB372"/>
      <c r="AFC372"/>
      <c r="AFD372"/>
      <c r="AFE372"/>
      <c r="AFF372"/>
      <c r="AFG372"/>
      <c r="AFH372"/>
      <c r="AFI372"/>
      <c r="AFJ372"/>
      <c r="AFK372"/>
      <c r="AFL372"/>
      <c r="AFM372"/>
      <c r="AFN372"/>
      <c r="AFO372"/>
      <c r="AFP372"/>
      <c r="AFQ372"/>
      <c r="AFR372"/>
      <c r="AFS372"/>
      <c r="AFT372"/>
      <c r="AFU372"/>
      <c r="AFV372"/>
      <c r="AFW372"/>
      <c r="AFX372"/>
      <c r="AFY372"/>
      <c r="AFZ372"/>
      <c r="AGA372"/>
      <c r="AGB372"/>
      <c r="AGC372"/>
      <c r="AGD372"/>
      <c r="AGE372"/>
      <c r="AGF372"/>
      <c r="AGG372"/>
      <c r="AGH372"/>
      <c r="AGI372"/>
      <c r="AGJ372"/>
      <c r="AGK372"/>
      <c r="AGL372"/>
      <c r="AGM372"/>
      <c r="AGN372"/>
      <c r="AGO372"/>
      <c r="AGP372"/>
      <c r="AGQ372"/>
      <c r="AGR372"/>
      <c r="AGS372"/>
      <c r="AGT372"/>
      <c r="AGU372"/>
      <c r="AGV372"/>
      <c r="AGW372"/>
      <c r="AGX372"/>
      <c r="AGY372"/>
      <c r="AGZ372"/>
      <c r="AHA372"/>
      <c r="AHB372"/>
      <c r="AHC372"/>
      <c r="AHD372"/>
      <c r="AHE372"/>
      <c r="AHF372"/>
      <c r="AHG372"/>
      <c r="AHH372"/>
      <c r="AHI372"/>
      <c r="AHJ372"/>
      <c r="AHK372"/>
      <c r="AHL372"/>
      <c r="AHM372"/>
      <c r="AHN372"/>
      <c r="AHO372"/>
      <c r="AHP372"/>
      <c r="AHQ372"/>
      <c r="AHR372"/>
      <c r="AHS372"/>
      <c r="AHT372"/>
      <c r="AHU372"/>
      <c r="AHV372"/>
      <c r="AHW372"/>
      <c r="AHX372"/>
      <c r="AHY372"/>
      <c r="AHZ372"/>
      <c r="AIA372"/>
      <c r="AIB372"/>
      <c r="AIC372"/>
      <c r="AID372"/>
      <c r="AIE372"/>
      <c r="AIF372"/>
      <c r="AIG372"/>
      <c r="AIH372"/>
      <c r="AII372"/>
      <c r="AIJ372"/>
      <c r="AIK372"/>
      <c r="AIL372"/>
      <c r="AIM372"/>
      <c r="AIN372"/>
      <c r="AIO372"/>
      <c r="AIP372"/>
      <c r="AIQ372"/>
      <c r="AIR372"/>
      <c r="AIS372"/>
      <c r="AIT372"/>
      <c r="AIU372"/>
      <c r="AIV372"/>
      <c r="AIW372"/>
      <c r="AIX372"/>
      <c r="AIY372"/>
      <c r="AIZ372"/>
      <c r="AJA372"/>
      <c r="AJB372"/>
      <c r="AJC372"/>
      <c r="AJD372"/>
      <c r="AJE372"/>
      <c r="AJF372"/>
      <c r="AJG372"/>
      <c r="AJH372"/>
      <c r="AJI372"/>
      <c r="AJJ372"/>
      <c r="AJK372"/>
      <c r="AJL372"/>
      <c r="AJM372"/>
      <c r="AJN372"/>
      <c r="AJO372"/>
      <c r="AJP372"/>
      <c r="AJQ372"/>
      <c r="AJR372"/>
      <c r="AJS372"/>
      <c r="AJT372"/>
      <c r="AJU372"/>
      <c r="AJV372"/>
      <c r="AJW372"/>
      <c r="AJX372"/>
      <c r="AJY372"/>
      <c r="AJZ372"/>
      <c r="AKA372"/>
      <c r="AKB372"/>
      <c r="AKC372"/>
      <c r="AKD372"/>
      <c r="AKE372"/>
      <c r="AKF372"/>
      <c r="AKG372"/>
      <c r="AKH372"/>
      <c r="AKI372"/>
      <c r="AKJ372"/>
      <c r="AKK372"/>
      <c r="AKL372"/>
      <c r="AKM372"/>
      <c r="AKN372"/>
      <c r="AKO372"/>
      <c r="AKP372"/>
      <c r="AKQ372"/>
      <c r="AKR372"/>
      <c r="AKS372"/>
      <c r="AKT372"/>
      <c r="AKU372"/>
      <c r="AKV372"/>
      <c r="AKW372"/>
      <c r="AKX372"/>
      <c r="AKY372"/>
      <c r="AKZ372"/>
      <c r="ALA372"/>
      <c r="ALB372"/>
      <c r="ALC372"/>
      <c r="ALD372"/>
      <c r="ALE372"/>
      <c r="ALF372"/>
      <c r="ALG372"/>
      <c r="ALH372"/>
      <c r="ALI372"/>
      <c r="ALJ372"/>
      <c r="ALK372"/>
      <c r="ALL372"/>
      <c r="ALM372"/>
      <c r="ALN372"/>
      <c r="ALO372"/>
      <c r="ALP372"/>
      <c r="ALQ372"/>
      <c r="ALR372"/>
      <c r="ALS372"/>
      <c r="ALT372"/>
      <c r="ALU372"/>
      <c r="ALV372"/>
      <c r="ALW372"/>
      <c r="ALX372"/>
      <c r="ALY372"/>
      <c r="ALZ372"/>
      <c r="AMA372"/>
      <c r="AMB372"/>
      <c r="AMC372"/>
      <c r="AMD372"/>
      <c r="AME372"/>
      <c r="AMF372"/>
      <c r="AMG372"/>
      <c r="AMH372"/>
      <c r="AMI372"/>
      <c r="AMJ372"/>
      <c r="AMK372"/>
      <c r="AML372"/>
      <c r="AMM372"/>
      <c r="AMN372"/>
      <c r="AMO372"/>
      <c r="AMP372"/>
      <c r="AMQ372"/>
      <c r="AMR372"/>
      <c r="AMS372"/>
      <c r="AMT372"/>
      <c r="AMU372"/>
      <c r="AMV372"/>
      <c r="AMW372"/>
      <c r="AMX372"/>
      <c r="AMY372"/>
      <c r="AMZ372"/>
      <c r="ANA372"/>
      <c r="ANB372"/>
      <c r="ANC372"/>
      <c r="AND372"/>
      <c r="ANE372"/>
      <c r="ANF372"/>
      <c r="ANG372"/>
      <c r="ANH372"/>
      <c r="ANI372"/>
      <c r="ANJ372"/>
      <c r="ANK372"/>
      <c r="ANL372"/>
      <c r="ANM372"/>
      <c r="ANN372"/>
      <c r="ANO372"/>
      <c r="ANP372"/>
      <c r="ANQ372"/>
      <c r="ANR372"/>
      <c r="ANS372"/>
      <c r="ANT372"/>
      <c r="ANU372"/>
      <c r="ANV372"/>
      <c r="ANW372"/>
      <c r="ANX372"/>
      <c r="ANY372"/>
      <c r="ANZ372"/>
      <c r="AOA372"/>
      <c r="AOB372"/>
      <c r="AOC372"/>
      <c r="AOD372"/>
      <c r="AOE372"/>
      <c r="AOF372"/>
      <c r="AOG372"/>
      <c r="AOH372"/>
      <c r="AOI372"/>
      <c r="AOJ372"/>
      <c r="AOK372"/>
      <c r="AOL372"/>
      <c r="AOM372"/>
      <c r="AON372"/>
      <c r="AOO372"/>
      <c r="AOP372"/>
      <c r="AOQ372"/>
      <c r="AOR372"/>
      <c r="AOS372"/>
      <c r="AOT372"/>
      <c r="AOU372"/>
      <c r="AOV372"/>
      <c r="AOW372"/>
      <c r="AOX372"/>
      <c r="AOY372"/>
      <c r="AOZ372"/>
      <c r="APA372"/>
      <c r="APB372"/>
      <c r="APC372"/>
      <c r="APD372"/>
      <c r="APE372"/>
      <c r="APF372"/>
      <c r="APG372"/>
      <c r="APH372"/>
      <c r="API372"/>
      <c r="APJ372"/>
      <c r="APK372"/>
      <c r="APL372"/>
      <c r="APM372"/>
      <c r="APN372"/>
      <c r="APO372"/>
      <c r="APP372"/>
      <c r="APQ372"/>
      <c r="APR372"/>
      <c r="APS372"/>
      <c r="APT372"/>
      <c r="APU372"/>
      <c r="APV372"/>
      <c r="APW372"/>
      <c r="APX372"/>
      <c r="APY372"/>
      <c r="APZ372"/>
      <c r="AQA372"/>
      <c r="AQB372"/>
      <c r="AQC372"/>
      <c r="AQD372"/>
      <c r="AQE372"/>
      <c r="AQF372"/>
      <c r="AQG372"/>
      <c r="AQH372"/>
      <c r="AQI372"/>
      <c r="AQJ372"/>
      <c r="AQK372"/>
      <c r="AQL372"/>
      <c r="AQM372"/>
      <c r="AQN372"/>
      <c r="AQO372"/>
      <c r="AQP372"/>
      <c r="AQQ372"/>
      <c r="AQR372"/>
      <c r="AQS372"/>
      <c r="AQT372"/>
      <c r="AQU372"/>
      <c r="AQV372"/>
      <c r="AQW372"/>
      <c r="AQX372"/>
      <c r="AQY372"/>
      <c r="AQZ372"/>
      <c r="ARA372"/>
      <c r="ARB372"/>
      <c r="ARC372"/>
      <c r="ARD372"/>
      <c r="ARE372"/>
      <c r="ARF372"/>
      <c r="ARG372"/>
      <c r="ARH372"/>
      <c r="ARI372"/>
      <c r="ARJ372"/>
      <c r="ARK372"/>
      <c r="ARL372"/>
      <c r="ARM372"/>
      <c r="ARN372"/>
      <c r="ARO372"/>
      <c r="ARP372"/>
      <c r="ARQ372"/>
      <c r="ARR372"/>
      <c r="ARS372"/>
      <c r="ART372"/>
      <c r="ARU372"/>
      <c r="ARV372"/>
      <c r="ARW372"/>
      <c r="ARX372"/>
      <c r="ARY372"/>
      <c r="ARZ372"/>
      <c r="ASA372"/>
      <c r="ASB372"/>
      <c r="ASC372"/>
      <c r="ASD372"/>
      <c r="ASE372"/>
      <c r="ASF372"/>
      <c r="ASG372"/>
      <c r="ASH372"/>
      <c r="ASI372"/>
      <c r="ASJ372"/>
      <c r="ASK372"/>
      <c r="ASL372"/>
      <c r="ASM372"/>
      <c r="ASN372"/>
      <c r="ASO372"/>
      <c r="ASP372"/>
      <c r="ASQ372"/>
      <c r="ASR372"/>
      <c r="ASS372"/>
      <c r="AST372"/>
      <c r="ASU372"/>
      <c r="ASV372"/>
      <c r="ASW372"/>
      <c r="ASX372"/>
      <c r="ASY372"/>
      <c r="ASZ372"/>
      <c r="ATA372"/>
      <c r="ATB372"/>
      <c r="ATC372"/>
      <c r="ATD372"/>
      <c r="ATE372"/>
      <c r="ATF372"/>
      <c r="ATG372"/>
      <c r="ATH372"/>
      <c r="ATI372"/>
      <c r="ATJ372"/>
      <c r="ATK372"/>
      <c r="ATL372"/>
      <c r="ATM372"/>
      <c r="ATN372"/>
      <c r="ATO372"/>
      <c r="ATP372"/>
      <c r="ATQ372"/>
      <c r="ATR372"/>
      <c r="ATS372"/>
      <c r="ATT372"/>
      <c r="ATU372"/>
      <c r="ATV372"/>
      <c r="ATW372"/>
      <c r="ATX372"/>
      <c r="ATY372"/>
      <c r="ATZ372"/>
      <c r="AUA372"/>
      <c r="AUB372"/>
      <c r="AUC372"/>
      <c r="AUD372"/>
      <c r="AUE372"/>
      <c r="AUF372"/>
      <c r="AUG372"/>
      <c r="AUH372"/>
      <c r="AUI372"/>
      <c r="AUJ372"/>
      <c r="AUK372"/>
      <c r="AUL372"/>
      <c r="AUM372"/>
      <c r="AUN372"/>
      <c r="AUO372"/>
      <c r="AUP372"/>
      <c r="AUQ372"/>
      <c r="AUR372"/>
      <c r="AUS372"/>
      <c r="AUT372"/>
      <c r="AUU372"/>
      <c r="AUV372"/>
      <c r="AUW372"/>
      <c r="AUX372"/>
      <c r="AUY372"/>
      <c r="AUZ372"/>
      <c r="AVA372"/>
      <c r="AVB372"/>
      <c r="AVC372"/>
      <c r="AVD372"/>
      <c r="AVE372"/>
      <c r="AVF372"/>
      <c r="AVG372"/>
      <c r="AVH372"/>
      <c r="AVI372"/>
      <c r="AVJ372"/>
      <c r="AVK372"/>
      <c r="AVL372"/>
      <c r="AVM372"/>
      <c r="AVN372"/>
      <c r="AVO372"/>
      <c r="AVP372"/>
      <c r="AVQ372"/>
      <c r="AVR372"/>
      <c r="AVS372"/>
      <c r="AVT372"/>
      <c r="AVU372"/>
      <c r="AVV372"/>
      <c r="AVW372"/>
      <c r="AVX372"/>
      <c r="AVY372"/>
      <c r="AVZ372"/>
      <c r="AWA372"/>
      <c r="AWB372"/>
      <c r="AWC372"/>
      <c r="AWD372"/>
      <c r="AWE372"/>
      <c r="AWF372"/>
      <c r="AWG372"/>
      <c r="AWH372"/>
      <c r="AWI372"/>
      <c r="AWJ372"/>
      <c r="AWK372"/>
      <c r="AWL372"/>
      <c r="AWM372"/>
      <c r="AWN372"/>
      <c r="AWO372"/>
      <c r="AWP372"/>
      <c r="AWQ372"/>
      <c r="AWR372"/>
      <c r="AWS372"/>
      <c r="AWT372"/>
      <c r="AWU372"/>
      <c r="AWV372"/>
      <c r="AWW372"/>
      <c r="AWX372"/>
      <c r="AWY372"/>
      <c r="AWZ372"/>
      <c r="AXA372"/>
      <c r="AXB372"/>
      <c r="AXC372"/>
      <c r="AXD372"/>
      <c r="AXE372"/>
      <c r="AXF372"/>
      <c r="AXG372"/>
      <c r="AXH372"/>
      <c r="AXI372"/>
      <c r="AXJ372"/>
      <c r="AXK372"/>
      <c r="AXL372"/>
      <c r="AXM372"/>
      <c r="AXN372"/>
      <c r="AXO372"/>
      <c r="AXP372"/>
      <c r="AXQ372"/>
      <c r="AXR372"/>
      <c r="AXS372"/>
      <c r="AXT372"/>
      <c r="AXU372"/>
      <c r="AXV372"/>
      <c r="AXW372"/>
      <c r="AXX372"/>
      <c r="AXY372"/>
      <c r="AXZ372"/>
      <c r="AYA372"/>
      <c r="AYB372"/>
      <c r="AYC372"/>
      <c r="AYD372"/>
      <c r="AYE372"/>
      <c r="AYF372"/>
      <c r="AYG372"/>
      <c r="AYH372"/>
      <c r="AYI372"/>
      <c r="AYJ372"/>
      <c r="AYK372"/>
      <c r="AYL372"/>
      <c r="AYM372"/>
    </row>
    <row r="373" spans="1:1339" x14ac:dyDescent="0.3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  <c r="ZW373"/>
      <c r="ZX373"/>
      <c r="ZY373"/>
      <c r="ZZ373"/>
      <c r="AAA373"/>
      <c r="AAB373"/>
      <c r="AAC373"/>
      <c r="AAD373"/>
      <c r="AAE373"/>
      <c r="AAF373"/>
      <c r="AAG373"/>
      <c r="AAH373"/>
      <c r="AAI373"/>
      <c r="AAJ373"/>
      <c r="AAK373"/>
      <c r="AAL373"/>
      <c r="AAM373"/>
      <c r="AAN373"/>
      <c r="AAO373"/>
      <c r="AAP373"/>
      <c r="AAQ373"/>
      <c r="AAR373"/>
      <c r="AAS373"/>
      <c r="AAT373"/>
      <c r="AAU373"/>
      <c r="AAV373"/>
      <c r="AAW373"/>
      <c r="AAX373"/>
      <c r="AAY373"/>
      <c r="AAZ373"/>
      <c r="ABA373"/>
      <c r="ABB373"/>
      <c r="ABC373"/>
      <c r="ABD373"/>
      <c r="ABE373"/>
      <c r="ABF373"/>
      <c r="ABG373"/>
      <c r="ABH373"/>
      <c r="ABI373"/>
      <c r="ABJ373"/>
      <c r="ABK373"/>
      <c r="ABL373"/>
      <c r="ABM373"/>
      <c r="ABN373"/>
      <c r="ABO373"/>
      <c r="ABP373"/>
      <c r="ABQ373"/>
      <c r="ABR373"/>
      <c r="ABS373"/>
      <c r="ABT373"/>
      <c r="ABU373"/>
      <c r="ABV373"/>
      <c r="ABW373"/>
      <c r="ABX373"/>
      <c r="ABY373"/>
      <c r="ABZ373"/>
      <c r="ACA373"/>
      <c r="ACB373"/>
      <c r="ACC373"/>
      <c r="ACD373"/>
      <c r="ACE373"/>
      <c r="ACF373"/>
      <c r="ACG373"/>
      <c r="ACH373"/>
      <c r="ACI373"/>
      <c r="ACJ373"/>
      <c r="ACK373"/>
      <c r="ACL373"/>
      <c r="ACM373"/>
      <c r="ACN373"/>
      <c r="ACO373"/>
      <c r="ACP373"/>
      <c r="ACQ373"/>
      <c r="ACR373"/>
      <c r="ACS373"/>
      <c r="ACT373"/>
      <c r="ACU373"/>
      <c r="ACV373"/>
      <c r="ACW373"/>
      <c r="ACX373"/>
      <c r="ACY373"/>
      <c r="ACZ373"/>
      <c r="ADA373"/>
      <c r="ADB373"/>
      <c r="ADC373"/>
      <c r="ADD373"/>
      <c r="ADE373"/>
      <c r="ADF373"/>
      <c r="ADG373"/>
      <c r="ADH373"/>
      <c r="ADI373"/>
      <c r="ADJ373"/>
      <c r="ADK373"/>
      <c r="ADL373"/>
      <c r="ADM373"/>
      <c r="ADN373"/>
      <c r="ADO373"/>
      <c r="ADP373"/>
      <c r="ADQ373"/>
      <c r="ADR373"/>
      <c r="ADS373"/>
      <c r="ADT373"/>
      <c r="ADU373"/>
      <c r="ADV373"/>
      <c r="ADW373"/>
      <c r="ADX373"/>
      <c r="ADY373"/>
      <c r="ADZ373"/>
      <c r="AEA373"/>
      <c r="AEB373"/>
      <c r="AEC373"/>
      <c r="AED373"/>
      <c r="AEE373"/>
      <c r="AEF373"/>
      <c r="AEG373"/>
      <c r="AEH373"/>
      <c r="AEI373"/>
      <c r="AEJ373"/>
      <c r="AEK373"/>
      <c r="AEL373"/>
      <c r="AEM373"/>
      <c r="AEN373"/>
      <c r="AEO373"/>
      <c r="AEP373"/>
      <c r="AEQ373"/>
      <c r="AER373"/>
      <c r="AES373"/>
      <c r="AET373"/>
      <c r="AEU373"/>
      <c r="AEV373"/>
      <c r="AEW373"/>
      <c r="AEX373"/>
      <c r="AEY373"/>
      <c r="AEZ373"/>
      <c r="AFA373"/>
      <c r="AFB373"/>
      <c r="AFC373"/>
      <c r="AFD373"/>
      <c r="AFE373"/>
      <c r="AFF373"/>
      <c r="AFG373"/>
      <c r="AFH373"/>
      <c r="AFI373"/>
      <c r="AFJ373"/>
      <c r="AFK373"/>
      <c r="AFL373"/>
      <c r="AFM373"/>
      <c r="AFN373"/>
      <c r="AFO373"/>
      <c r="AFP373"/>
      <c r="AFQ373"/>
      <c r="AFR373"/>
      <c r="AFS373"/>
      <c r="AFT373"/>
      <c r="AFU373"/>
      <c r="AFV373"/>
      <c r="AFW373"/>
      <c r="AFX373"/>
      <c r="AFY373"/>
      <c r="AFZ373"/>
      <c r="AGA373"/>
      <c r="AGB373"/>
      <c r="AGC373"/>
      <c r="AGD373"/>
      <c r="AGE373"/>
      <c r="AGF373"/>
      <c r="AGG373"/>
      <c r="AGH373"/>
      <c r="AGI373"/>
      <c r="AGJ373"/>
      <c r="AGK373"/>
      <c r="AGL373"/>
      <c r="AGM373"/>
      <c r="AGN373"/>
      <c r="AGO373"/>
      <c r="AGP373"/>
      <c r="AGQ373"/>
      <c r="AGR373"/>
      <c r="AGS373"/>
      <c r="AGT373"/>
      <c r="AGU373"/>
      <c r="AGV373"/>
      <c r="AGW373"/>
      <c r="AGX373"/>
      <c r="AGY373"/>
      <c r="AGZ373"/>
      <c r="AHA373"/>
      <c r="AHB373"/>
      <c r="AHC373"/>
      <c r="AHD373"/>
      <c r="AHE373"/>
      <c r="AHF373"/>
      <c r="AHG373"/>
      <c r="AHH373"/>
      <c r="AHI373"/>
      <c r="AHJ373"/>
      <c r="AHK373"/>
      <c r="AHL373"/>
      <c r="AHM373"/>
      <c r="AHN373"/>
      <c r="AHO373"/>
      <c r="AHP373"/>
      <c r="AHQ373"/>
      <c r="AHR373"/>
      <c r="AHS373"/>
      <c r="AHT373"/>
      <c r="AHU373"/>
      <c r="AHV373"/>
      <c r="AHW373"/>
      <c r="AHX373"/>
      <c r="AHY373"/>
      <c r="AHZ373"/>
      <c r="AIA373"/>
      <c r="AIB373"/>
      <c r="AIC373"/>
      <c r="AID373"/>
      <c r="AIE373"/>
      <c r="AIF373"/>
      <c r="AIG373"/>
      <c r="AIH373"/>
      <c r="AII373"/>
      <c r="AIJ373"/>
      <c r="AIK373"/>
      <c r="AIL373"/>
      <c r="AIM373"/>
      <c r="AIN373"/>
      <c r="AIO373"/>
      <c r="AIP373"/>
      <c r="AIQ373"/>
      <c r="AIR373"/>
      <c r="AIS373"/>
      <c r="AIT373"/>
      <c r="AIU373"/>
      <c r="AIV373"/>
      <c r="AIW373"/>
      <c r="AIX373"/>
      <c r="AIY373"/>
      <c r="AIZ373"/>
      <c r="AJA373"/>
      <c r="AJB373"/>
      <c r="AJC373"/>
      <c r="AJD373"/>
      <c r="AJE373"/>
      <c r="AJF373"/>
      <c r="AJG373"/>
      <c r="AJH373"/>
      <c r="AJI373"/>
      <c r="AJJ373"/>
      <c r="AJK373"/>
      <c r="AJL373"/>
      <c r="AJM373"/>
      <c r="AJN373"/>
      <c r="AJO373"/>
      <c r="AJP373"/>
      <c r="AJQ373"/>
      <c r="AJR373"/>
      <c r="AJS373"/>
      <c r="AJT373"/>
      <c r="AJU373"/>
      <c r="AJV373"/>
      <c r="AJW373"/>
      <c r="AJX373"/>
      <c r="AJY373"/>
      <c r="AJZ373"/>
      <c r="AKA373"/>
      <c r="AKB373"/>
      <c r="AKC373"/>
      <c r="AKD373"/>
      <c r="AKE373"/>
      <c r="AKF373"/>
      <c r="AKG373"/>
      <c r="AKH373"/>
      <c r="AKI373"/>
      <c r="AKJ373"/>
      <c r="AKK373"/>
      <c r="AKL373"/>
      <c r="AKM373"/>
      <c r="AKN373"/>
      <c r="AKO373"/>
      <c r="AKP373"/>
      <c r="AKQ373"/>
      <c r="AKR373"/>
      <c r="AKS373"/>
      <c r="AKT373"/>
      <c r="AKU373"/>
      <c r="AKV373"/>
      <c r="AKW373"/>
      <c r="AKX373"/>
      <c r="AKY373"/>
      <c r="AKZ373"/>
      <c r="ALA373"/>
      <c r="ALB373"/>
      <c r="ALC373"/>
      <c r="ALD373"/>
      <c r="ALE373"/>
      <c r="ALF373"/>
      <c r="ALG373"/>
      <c r="ALH373"/>
      <c r="ALI373"/>
      <c r="ALJ373"/>
      <c r="ALK373"/>
      <c r="ALL373"/>
      <c r="ALM373"/>
      <c r="ALN373"/>
      <c r="ALO373"/>
      <c r="ALP373"/>
      <c r="ALQ373"/>
      <c r="ALR373"/>
      <c r="ALS373"/>
      <c r="ALT373"/>
      <c r="ALU373"/>
      <c r="ALV373"/>
      <c r="ALW373"/>
      <c r="ALX373"/>
      <c r="ALY373"/>
      <c r="ALZ373"/>
      <c r="AMA373"/>
      <c r="AMB373"/>
      <c r="AMC373"/>
      <c r="AMD373"/>
      <c r="AME373"/>
      <c r="AMF373"/>
      <c r="AMG373"/>
      <c r="AMH373"/>
      <c r="AMI373"/>
      <c r="AMJ373"/>
      <c r="AMK373"/>
      <c r="AML373"/>
      <c r="AMM373"/>
      <c r="AMN373"/>
      <c r="AMO373"/>
      <c r="AMP373"/>
      <c r="AMQ373"/>
      <c r="AMR373"/>
      <c r="AMS373"/>
      <c r="AMT373"/>
      <c r="AMU373"/>
      <c r="AMV373"/>
      <c r="AMW373"/>
      <c r="AMX373"/>
      <c r="AMY373"/>
      <c r="AMZ373"/>
      <c r="ANA373"/>
      <c r="ANB373"/>
      <c r="ANC373"/>
      <c r="AND373"/>
      <c r="ANE373"/>
      <c r="ANF373"/>
      <c r="ANG373"/>
      <c r="ANH373"/>
      <c r="ANI373"/>
      <c r="ANJ373"/>
      <c r="ANK373"/>
      <c r="ANL373"/>
      <c r="ANM373"/>
      <c r="ANN373"/>
      <c r="ANO373"/>
      <c r="ANP373"/>
      <c r="ANQ373"/>
      <c r="ANR373"/>
      <c r="ANS373"/>
      <c r="ANT373"/>
      <c r="ANU373"/>
      <c r="ANV373"/>
      <c r="ANW373"/>
      <c r="ANX373"/>
      <c r="ANY373"/>
      <c r="ANZ373"/>
      <c r="AOA373"/>
      <c r="AOB373"/>
      <c r="AOC373"/>
      <c r="AOD373"/>
      <c r="AOE373"/>
      <c r="AOF373"/>
      <c r="AOG373"/>
      <c r="AOH373"/>
      <c r="AOI373"/>
      <c r="AOJ373"/>
      <c r="AOK373"/>
      <c r="AOL373"/>
      <c r="AOM373"/>
      <c r="AON373"/>
      <c r="AOO373"/>
      <c r="AOP373"/>
      <c r="AOQ373"/>
      <c r="AOR373"/>
      <c r="AOS373"/>
      <c r="AOT373"/>
      <c r="AOU373"/>
      <c r="AOV373"/>
      <c r="AOW373"/>
      <c r="AOX373"/>
      <c r="AOY373"/>
      <c r="AOZ373"/>
      <c r="APA373"/>
      <c r="APB373"/>
      <c r="APC373"/>
      <c r="APD373"/>
      <c r="APE373"/>
      <c r="APF373"/>
      <c r="APG373"/>
      <c r="APH373"/>
      <c r="API373"/>
      <c r="APJ373"/>
      <c r="APK373"/>
      <c r="APL373"/>
      <c r="APM373"/>
      <c r="APN373"/>
      <c r="APO373"/>
      <c r="APP373"/>
      <c r="APQ373"/>
      <c r="APR373"/>
      <c r="APS373"/>
      <c r="APT373"/>
      <c r="APU373"/>
      <c r="APV373"/>
      <c r="APW373"/>
      <c r="APX373"/>
      <c r="APY373"/>
      <c r="APZ373"/>
      <c r="AQA373"/>
      <c r="AQB373"/>
      <c r="AQC373"/>
      <c r="AQD373"/>
      <c r="AQE373"/>
      <c r="AQF373"/>
      <c r="AQG373"/>
      <c r="AQH373"/>
      <c r="AQI373"/>
      <c r="AQJ373"/>
      <c r="AQK373"/>
      <c r="AQL373"/>
      <c r="AQM373"/>
      <c r="AQN373"/>
      <c r="AQO373"/>
      <c r="AQP373"/>
      <c r="AQQ373"/>
      <c r="AQR373"/>
      <c r="AQS373"/>
      <c r="AQT373"/>
      <c r="AQU373"/>
      <c r="AQV373"/>
      <c r="AQW373"/>
      <c r="AQX373"/>
      <c r="AQY373"/>
      <c r="AQZ373"/>
      <c r="ARA373"/>
      <c r="ARB373"/>
      <c r="ARC373"/>
      <c r="ARD373"/>
      <c r="ARE373"/>
      <c r="ARF373"/>
      <c r="ARG373"/>
      <c r="ARH373"/>
      <c r="ARI373"/>
      <c r="ARJ373"/>
      <c r="ARK373"/>
      <c r="ARL373"/>
      <c r="ARM373"/>
      <c r="ARN373"/>
      <c r="ARO373"/>
      <c r="ARP373"/>
      <c r="ARQ373"/>
      <c r="ARR373"/>
      <c r="ARS373"/>
      <c r="ART373"/>
      <c r="ARU373"/>
      <c r="ARV373"/>
      <c r="ARW373"/>
      <c r="ARX373"/>
      <c r="ARY373"/>
      <c r="ARZ373"/>
      <c r="ASA373"/>
      <c r="ASB373"/>
      <c r="ASC373"/>
      <c r="ASD373"/>
      <c r="ASE373"/>
      <c r="ASF373"/>
      <c r="ASG373"/>
      <c r="ASH373"/>
      <c r="ASI373"/>
      <c r="ASJ373"/>
      <c r="ASK373"/>
      <c r="ASL373"/>
      <c r="ASM373"/>
      <c r="ASN373"/>
      <c r="ASO373"/>
      <c r="ASP373"/>
      <c r="ASQ373"/>
      <c r="ASR373"/>
      <c r="ASS373"/>
      <c r="AST373"/>
      <c r="ASU373"/>
      <c r="ASV373"/>
      <c r="ASW373"/>
      <c r="ASX373"/>
      <c r="ASY373"/>
      <c r="ASZ373"/>
      <c r="ATA373"/>
      <c r="ATB373"/>
      <c r="ATC373"/>
      <c r="ATD373"/>
      <c r="ATE373"/>
      <c r="ATF373"/>
      <c r="ATG373"/>
      <c r="ATH373"/>
      <c r="ATI373"/>
      <c r="ATJ373"/>
      <c r="ATK373"/>
      <c r="ATL373"/>
      <c r="ATM373"/>
      <c r="ATN373"/>
      <c r="ATO373"/>
      <c r="ATP373"/>
      <c r="ATQ373"/>
      <c r="ATR373"/>
      <c r="ATS373"/>
      <c r="ATT373"/>
      <c r="ATU373"/>
      <c r="ATV373"/>
      <c r="ATW373"/>
      <c r="ATX373"/>
      <c r="ATY373"/>
      <c r="ATZ373"/>
      <c r="AUA373"/>
      <c r="AUB373"/>
      <c r="AUC373"/>
      <c r="AUD373"/>
      <c r="AUE373"/>
      <c r="AUF373"/>
      <c r="AUG373"/>
      <c r="AUH373"/>
      <c r="AUI373"/>
      <c r="AUJ373"/>
      <c r="AUK373"/>
      <c r="AUL373"/>
      <c r="AUM373"/>
      <c r="AUN373"/>
      <c r="AUO373"/>
      <c r="AUP373"/>
      <c r="AUQ373"/>
      <c r="AUR373"/>
      <c r="AUS373"/>
      <c r="AUT373"/>
      <c r="AUU373"/>
      <c r="AUV373"/>
      <c r="AUW373"/>
      <c r="AUX373"/>
      <c r="AUY373"/>
      <c r="AUZ373"/>
      <c r="AVA373"/>
      <c r="AVB373"/>
      <c r="AVC373"/>
      <c r="AVD373"/>
      <c r="AVE373"/>
      <c r="AVF373"/>
      <c r="AVG373"/>
      <c r="AVH373"/>
      <c r="AVI373"/>
      <c r="AVJ373"/>
      <c r="AVK373"/>
      <c r="AVL373"/>
      <c r="AVM373"/>
      <c r="AVN373"/>
      <c r="AVO373"/>
      <c r="AVP373"/>
      <c r="AVQ373"/>
      <c r="AVR373"/>
      <c r="AVS373"/>
      <c r="AVT373"/>
      <c r="AVU373"/>
      <c r="AVV373"/>
      <c r="AVW373"/>
      <c r="AVX373"/>
      <c r="AVY373"/>
      <c r="AVZ373"/>
      <c r="AWA373"/>
      <c r="AWB373"/>
      <c r="AWC373"/>
      <c r="AWD373"/>
      <c r="AWE373"/>
      <c r="AWF373"/>
      <c r="AWG373"/>
      <c r="AWH373"/>
      <c r="AWI373"/>
      <c r="AWJ373"/>
      <c r="AWK373"/>
      <c r="AWL373"/>
      <c r="AWM373"/>
      <c r="AWN373"/>
      <c r="AWO373"/>
      <c r="AWP373"/>
      <c r="AWQ373"/>
      <c r="AWR373"/>
      <c r="AWS373"/>
      <c r="AWT373"/>
      <c r="AWU373"/>
      <c r="AWV373"/>
      <c r="AWW373"/>
      <c r="AWX373"/>
      <c r="AWY373"/>
      <c r="AWZ373"/>
      <c r="AXA373"/>
      <c r="AXB373"/>
      <c r="AXC373"/>
      <c r="AXD373"/>
      <c r="AXE373"/>
      <c r="AXF373"/>
      <c r="AXG373"/>
      <c r="AXH373"/>
      <c r="AXI373"/>
      <c r="AXJ373"/>
      <c r="AXK373"/>
      <c r="AXL373"/>
      <c r="AXM373"/>
      <c r="AXN373"/>
      <c r="AXO373"/>
      <c r="AXP373"/>
      <c r="AXQ373"/>
      <c r="AXR373"/>
      <c r="AXS373"/>
      <c r="AXT373"/>
      <c r="AXU373"/>
      <c r="AXV373"/>
      <c r="AXW373"/>
      <c r="AXX373"/>
      <c r="AXY373"/>
      <c r="AXZ373"/>
      <c r="AYA373"/>
      <c r="AYB373"/>
      <c r="AYC373"/>
      <c r="AYD373"/>
      <c r="AYE373"/>
      <c r="AYF373"/>
      <c r="AYG373"/>
      <c r="AYH373"/>
      <c r="AYI373"/>
      <c r="AYJ373"/>
      <c r="AYK373"/>
      <c r="AYL373"/>
      <c r="AYM373"/>
    </row>
    <row r="374" spans="1:1339" x14ac:dyDescent="0.3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  <c r="ZW374"/>
      <c r="ZX374"/>
      <c r="ZY374"/>
      <c r="ZZ374"/>
      <c r="AAA374"/>
      <c r="AAB374"/>
      <c r="AAC374"/>
      <c r="AAD374"/>
      <c r="AAE374"/>
      <c r="AAF374"/>
      <c r="AAG374"/>
      <c r="AAH374"/>
      <c r="AAI374"/>
      <c r="AAJ374"/>
      <c r="AAK374"/>
      <c r="AAL374"/>
      <c r="AAM374"/>
      <c r="AAN374"/>
      <c r="AAO374"/>
      <c r="AAP374"/>
      <c r="AAQ374"/>
      <c r="AAR374"/>
      <c r="AAS374"/>
      <c r="AAT374"/>
      <c r="AAU374"/>
      <c r="AAV374"/>
      <c r="AAW374"/>
      <c r="AAX374"/>
      <c r="AAY374"/>
      <c r="AAZ374"/>
      <c r="ABA374"/>
      <c r="ABB374"/>
      <c r="ABC374"/>
      <c r="ABD374"/>
      <c r="ABE374"/>
      <c r="ABF374"/>
      <c r="ABG374"/>
      <c r="ABH374"/>
      <c r="ABI374"/>
      <c r="ABJ374"/>
      <c r="ABK374"/>
      <c r="ABL374"/>
      <c r="ABM374"/>
      <c r="ABN374"/>
      <c r="ABO374"/>
      <c r="ABP374"/>
      <c r="ABQ374"/>
      <c r="ABR374"/>
      <c r="ABS374"/>
      <c r="ABT374"/>
      <c r="ABU374"/>
      <c r="ABV374"/>
      <c r="ABW374"/>
      <c r="ABX374"/>
      <c r="ABY374"/>
      <c r="ABZ374"/>
      <c r="ACA374"/>
      <c r="ACB374"/>
      <c r="ACC374"/>
      <c r="ACD374"/>
      <c r="ACE374"/>
      <c r="ACF374"/>
      <c r="ACG374"/>
      <c r="ACH374"/>
      <c r="ACI374"/>
      <c r="ACJ374"/>
      <c r="ACK374"/>
      <c r="ACL374"/>
      <c r="ACM374"/>
      <c r="ACN374"/>
      <c r="ACO374"/>
      <c r="ACP374"/>
      <c r="ACQ374"/>
      <c r="ACR374"/>
      <c r="ACS374"/>
      <c r="ACT374"/>
      <c r="ACU374"/>
      <c r="ACV374"/>
      <c r="ACW374"/>
      <c r="ACX374"/>
      <c r="ACY374"/>
      <c r="ACZ374"/>
      <c r="ADA374"/>
      <c r="ADB374"/>
      <c r="ADC374"/>
      <c r="ADD374"/>
      <c r="ADE374"/>
      <c r="ADF374"/>
      <c r="ADG374"/>
      <c r="ADH374"/>
      <c r="ADI374"/>
      <c r="ADJ374"/>
      <c r="ADK374"/>
      <c r="ADL374"/>
      <c r="ADM374"/>
      <c r="ADN374"/>
      <c r="ADO374"/>
      <c r="ADP374"/>
      <c r="ADQ374"/>
      <c r="ADR374"/>
      <c r="ADS374"/>
      <c r="ADT374"/>
      <c r="ADU374"/>
      <c r="ADV374"/>
      <c r="ADW374"/>
      <c r="ADX374"/>
      <c r="ADY374"/>
      <c r="ADZ374"/>
      <c r="AEA374"/>
      <c r="AEB374"/>
      <c r="AEC374"/>
      <c r="AED374"/>
      <c r="AEE374"/>
      <c r="AEF374"/>
      <c r="AEG374"/>
      <c r="AEH374"/>
      <c r="AEI374"/>
      <c r="AEJ374"/>
      <c r="AEK374"/>
      <c r="AEL374"/>
      <c r="AEM374"/>
      <c r="AEN374"/>
      <c r="AEO374"/>
      <c r="AEP374"/>
      <c r="AEQ374"/>
      <c r="AER374"/>
      <c r="AES374"/>
      <c r="AET374"/>
      <c r="AEU374"/>
      <c r="AEV374"/>
      <c r="AEW374"/>
      <c r="AEX374"/>
      <c r="AEY374"/>
      <c r="AEZ374"/>
      <c r="AFA374"/>
      <c r="AFB374"/>
      <c r="AFC374"/>
      <c r="AFD374"/>
      <c r="AFE374"/>
      <c r="AFF374"/>
      <c r="AFG374"/>
      <c r="AFH374"/>
      <c r="AFI374"/>
      <c r="AFJ374"/>
      <c r="AFK374"/>
      <c r="AFL374"/>
      <c r="AFM374"/>
      <c r="AFN374"/>
      <c r="AFO374"/>
      <c r="AFP374"/>
      <c r="AFQ374"/>
      <c r="AFR374"/>
      <c r="AFS374"/>
      <c r="AFT374"/>
      <c r="AFU374"/>
      <c r="AFV374"/>
      <c r="AFW374"/>
      <c r="AFX374"/>
      <c r="AFY374"/>
      <c r="AFZ374"/>
      <c r="AGA374"/>
      <c r="AGB374"/>
      <c r="AGC374"/>
      <c r="AGD374"/>
      <c r="AGE374"/>
      <c r="AGF374"/>
      <c r="AGG374"/>
      <c r="AGH374"/>
      <c r="AGI374"/>
      <c r="AGJ374"/>
      <c r="AGK374"/>
      <c r="AGL374"/>
      <c r="AGM374"/>
      <c r="AGN374"/>
      <c r="AGO374"/>
      <c r="AGP374"/>
      <c r="AGQ374"/>
      <c r="AGR374"/>
      <c r="AGS374"/>
      <c r="AGT374"/>
      <c r="AGU374"/>
      <c r="AGV374"/>
      <c r="AGW374"/>
      <c r="AGX374"/>
      <c r="AGY374"/>
      <c r="AGZ374"/>
      <c r="AHA374"/>
      <c r="AHB374"/>
      <c r="AHC374"/>
      <c r="AHD374"/>
      <c r="AHE374"/>
      <c r="AHF374"/>
      <c r="AHG374"/>
      <c r="AHH374"/>
      <c r="AHI374"/>
      <c r="AHJ374"/>
      <c r="AHK374"/>
      <c r="AHL374"/>
      <c r="AHM374"/>
      <c r="AHN374"/>
      <c r="AHO374"/>
      <c r="AHP374"/>
      <c r="AHQ374"/>
      <c r="AHR374"/>
      <c r="AHS374"/>
      <c r="AHT374"/>
      <c r="AHU374"/>
      <c r="AHV374"/>
      <c r="AHW374"/>
      <c r="AHX374"/>
      <c r="AHY374"/>
      <c r="AHZ374"/>
      <c r="AIA374"/>
      <c r="AIB374"/>
      <c r="AIC374"/>
      <c r="AID374"/>
      <c r="AIE374"/>
      <c r="AIF374"/>
      <c r="AIG374"/>
      <c r="AIH374"/>
      <c r="AII374"/>
      <c r="AIJ374"/>
      <c r="AIK374"/>
      <c r="AIL374"/>
      <c r="AIM374"/>
      <c r="AIN374"/>
      <c r="AIO374"/>
      <c r="AIP374"/>
      <c r="AIQ374"/>
      <c r="AIR374"/>
      <c r="AIS374"/>
      <c r="AIT374"/>
      <c r="AIU374"/>
      <c r="AIV374"/>
      <c r="AIW374"/>
      <c r="AIX374"/>
      <c r="AIY374"/>
      <c r="AIZ374"/>
      <c r="AJA374"/>
      <c r="AJB374"/>
      <c r="AJC374"/>
      <c r="AJD374"/>
      <c r="AJE374"/>
      <c r="AJF374"/>
      <c r="AJG374"/>
      <c r="AJH374"/>
      <c r="AJI374"/>
      <c r="AJJ374"/>
      <c r="AJK374"/>
      <c r="AJL374"/>
      <c r="AJM374"/>
      <c r="AJN374"/>
      <c r="AJO374"/>
      <c r="AJP374"/>
      <c r="AJQ374"/>
      <c r="AJR374"/>
      <c r="AJS374"/>
      <c r="AJT374"/>
      <c r="AJU374"/>
      <c r="AJV374"/>
      <c r="AJW374"/>
      <c r="AJX374"/>
      <c r="AJY374"/>
      <c r="AJZ374"/>
      <c r="AKA374"/>
      <c r="AKB374"/>
      <c r="AKC374"/>
      <c r="AKD374"/>
      <c r="AKE374"/>
      <c r="AKF374"/>
      <c r="AKG374"/>
      <c r="AKH374"/>
      <c r="AKI374"/>
      <c r="AKJ374"/>
      <c r="AKK374"/>
      <c r="AKL374"/>
      <c r="AKM374"/>
      <c r="AKN374"/>
      <c r="AKO374"/>
      <c r="AKP374"/>
      <c r="AKQ374"/>
      <c r="AKR374"/>
      <c r="AKS374"/>
      <c r="AKT374"/>
      <c r="AKU374"/>
      <c r="AKV374"/>
      <c r="AKW374"/>
      <c r="AKX374"/>
      <c r="AKY374"/>
      <c r="AKZ374"/>
      <c r="ALA374"/>
      <c r="ALB374"/>
      <c r="ALC374"/>
      <c r="ALD374"/>
      <c r="ALE374"/>
      <c r="ALF374"/>
      <c r="ALG374"/>
      <c r="ALH374"/>
      <c r="ALI374"/>
      <c r="ALJ374"/>
      <c r="ALK374"/>
      <c r="ALL374"/>
      <c r="ALM374"/>
      <c r="ALN374"/>
      <c r="ALO374"/>
      <c r="ALP374"/>
      <c r="ALQ374"/>
      <c r="ALR374"/>
      <c r="ALS374"/>
      <c r="ALT374"/>
      <c r="ALU374"/>
      <c r="ALV374"/>
      <c r="ALW374"/>
      <c r="ALX374"/>
      <c r="ALY374"/>
      <c r="ALZ374"/>
      <c r="AMA374"/>
      <c r="AMB374"/>
      <c r="AMC374"/>
      <c r="AMD374"/>
      <c r="AME374"/>
      <c r="AMF374"/>
      <c r="AMG374"/>
      <c r="AMH374"/>
      <c r="AMI374"/>
      <c r="AMJ374"/>
      <c r="AMK374"/>
      <c r="AML374"/>
      <c r="AMM374"/>
      <c r="AMN374"/>
      <c r="AMO374"/>
      <c r="AMP374"/>
      <c r="AMQ374"/>
      <c r="AMR374"/>
      <c r="AMS374"/>
      <c r="AMT374"/>
      <c r="AMU374"/>
      <c r="AMV374"/>
      <c r="AMW374"/>
      <c r="AMX374"/>
      <c r="AMY374"/>
      <c r="AMZ374"/>
      <c r="ANA374"/>
      <c r="ANB374"/>
      <c r="ANC374"/>
      <c r="AND374"/>
      <c r="ANE374"/>
      <c r="ANF374"/>
      <c r="ANG374"/>
      <c r="ANH374"/>
      <c r="ANI374"/>
      <c r="ANJ374"/>
      <c r="ANK374"/>
      <c r="ANL374"/>
      <c r="ANM374"/>
      <c r="ANN374"/>
      <c r="ANO374"/>
      <c r="ANP374"/>
      <c r="ANQ374"/>
      <c r="ANR374"/>
      <c r="ANS374"/>
      <c r="ANT374"/>
      <c r="ANU374"/>
      <c r="ANV374"/>
      <c r="ANW374"/>
      <c r="ANX374"/>
      <c r="ANY374"/>
      <c r="ANZ374"/>
      <c r="AOA374"/>
      <c r="AOB374"/>
      <c r="AOC374"/>
      <c r="AOD374"/>
      <c r="AOE374"/>
      <c r="AOF374"/>
      <c r="AOG374"/>
      <c r="AOH374"/>
      <c r="AOI374"/>
      <c r="AOJ374"/>
      <c r="AOK374"/>
      <c r="AOL374"/>
      <c r="AOM374"/>
      <c r="AON374"/>
      <c r="AOO374"/>
      <c r="AOP374"/>
      <c r="AOQ374"/>
      <c r="AOR374"/>
      <c r="AOS374"/>
      <c r="AOT374"/>
      <c r="AOU374"/>
      <c r="AOV374"/>
      <c r="AOW374"/>
      <c r="AOX374"/>
      <c r="AOY374"/>
      <c r="AOZ374"/>
      <c r="APA374"/>
      <c r="APB374"/>
      <c r="APC374"/>
      <c r="APD374"/>
      <c r="APE374"/>
      <c r="APF374"/>
      <c r="APG374"/>
      <c r="APH374"/>
      <c r="API374"/>
      <c r="APJ374"/>
      <c r="APK374"/>
      <c r="APL374"/>
      <c r="APM374"/>
      <c r="APN374"/>
      <c r="APO374"/>
      <c r="APP374"/>
      <c r="APQ374"/>
      <c r="APR374"/>
      <c r="APS374"/>
      <c r="APT374"/>
      <c r="APU374"/>
      <c r="APV374"/>
      <c r="APW374"/>
      <c r="APX374"/>
      <c r="APY374"/>
      <c r="APZ374"/>
      <c r="AQA374"/>
      <c r="AQB374"/>
      <c r="AQC374"/>
      <c r="AQD374"/>
      <c r="AQE374"/>
      <c r="AQF374"/>
      <c r="AQG374"/>
      <c r="AQH374"/>
      <c r="AQI374"/>
      <c r="AQJ374"/>
      <c r="AQK374"/>
      <c r="AQL374"/>
      <c r="AQM374"/>
      <c r="AQN374"/>
      <c r="AQO374"/>
      <c r="AQP374"/>
      <c r="AQQ374"/>
      <c r="AQR374"/>
      <c r="AQS374"/>
      <c r="AQT374"/>
      <c r="AQU374"/>
      <c r="AQV374"/>
      <c r="AQW374"/>
      <c r="AQX374"/>
      <c r="AQY374"/>
      <c r="AQZ374"/>
      <c r="ARA374"/>
      <c r="ARB374"/>
      <c r="ARC374"/>
      <c r="ARD374"/>
      <c r="ARE374"/>
      <c r="ARF374"/>
      <c r="ARG374"/>
      <c r="ARH374"/>
      <c r="ARI374"/>
      <c r="ARJ374"/>
      <c r="ARK374"/>
      <c r="ARL374"/>
      <c r="ARM374"/>
      <c r="ARN374"/>
      <c r="ARO374"/>
      <c r="ARP374"/>
      <c r="ARQ374"/>
      <c r="ARR374"/>
      <c r="ARS374"/>
      <c r="ART374"/>
      <c r="ARU374"/>
      <c r="ARV374"/>
      <c r="ARW374"/>
      <c r="ARX374"/>
      <c r="ARY374"/>
      <c r="ARZ374"/>
      <c r="ASA374"/>
      <c r="ASB374"/>
      <c r="ASC374"/>
      <c r="ASD374"/>
      <c r="ASE374"/>
      <c r="ASF374"/>
      <c r="ASG374"/>
      <c r="ASH374"/>
      <c r="ASI374"/>
      <c r="ASJ374"/>
      <c r="ASK374"/>
      <c r="ASL374"/>
      <c r="ASM374"/>
      <c r="ASN374"/>
      <c r="ASO374"/>
      <c r="ASP374"/>
      <c r="ASQ374"/>
      <c r="ASR374"/>
      <c r="ASS374"/>
      <c r="AST374"/>
      <c r="ASU374"/>
      <c r="ASV374"/>
      <c r="ASW374"/>
      <c r="ASX374"/>
      <c r="ASY374"/>
      <c r="ASZ374"/>
      <c r="ATA374"/>
      <c r="ATB374"/>
      <c r="ATC374"/>
      <c r="ATD374"/>
      <c r="ATE374"/>
      <c r="ATF374"/>
      <c r="ATG374"/>
      <c r="ATH374"/>
      <c r="ATI374"/>
      <c r="ATJ374"/>
      <c r="ATK374"/>
      <c r="ATL374"/>
      <c r="ATM374"/>
      <c r="ATN374"/>
      <c r="ATO374"/>
      <c r="ATP374"/>
      <c r="ATQ374"/>
      <c r="ATR374"/>
      <c r="ATS374"/>
      <c r="ATT374"/>
      <c r="ATU374"/>
      <c r="ATV374"/>
      <c r="ATW374"/>
      <c r="ATX374"/>
      <c r="ATY374"/>
      <c r="ATZ374"/>
      <c r="AUA374"/>
      <c r="AUB374"/>
      <c r="AUC374"/>
      <c r="AUD374"/>
      <c r="AUE374"/>
      <c r="AUF374"/>
      <c r="AUG374"/>
      <c r="AUH374"/>
      <c r="AUI374"/>
      <c r="AUJ374"/>
      <c r="AUK374"/>
      <c r="AUL374"/>
      <c r="AUM374"/>
      <c r="AUN374"/>
      <c r="AUO374"/>
      <c r="AUP374"/>
      <c r="AUQ374"/>
      <c r="AUR374"/>
      <c r="AUS374"/>
      <c r="AUT374"/>
      <c r="AUU374"/>
      <c r="AUV374"/>
      <c r="AUW374"/>
      <c r="AUX374"/>
      <c r="AUY374"/>
      <c r="AUZ374"/>
      <c r="AVA374"/>
      <c r="AVB374"/>
      <c r="AVC374"/>
      <c r="AVD374"/>
      <c r="AVE374"/>
      <c r="AVF374"/>
      <c r="AVG374"/>
      <c r="AVH374"/>
      <c r="AVI374"/>
      <c r="AVJ374"/>
      <c r="AVK374"/>
      <c r="AVL374"/>
      <c r="AVM374"/>
      <c r="AVN374"/>
      <c r="AVO374"/>
      <c r="AVP374"/>
      <c r="AVQ374"/>
      <c r="AVR374"/>
      <c r="AVS374"/>
      <c r="AVT374"/>
      <c r="AVU374"/>
      <c r="AVV374"/>
      <c r="AVW374"/>
      <c r="AVX374"/>
      <c r="AVY374"/>
      <c r="AVZ374"/>
      <c r="AWA374"/>
      <c r="AWB374"/>
      <c r="AWC374"/>
      <c r="AWD374"/>
      <c r="AWE374"/>
      <c r="AWF374"/>
      <c r="AWG374"/>
      <c r="AWH374"/>
      <c r="AWI374"/>
      <c r="AWJ374"/>
      <c r="AWK374"/>
      <c r="AWL374"/>
      <c r="AWM374"/>
      <c r="AWN374"/>
      <c r="AWO374"/>
      <c r="AWP374"/>
      <c r="AWQ374"/>
      <c r="AWR374"/>
      <c r="AWS374"/>
      <c r="AWT374"/>
      <c r="AWU374"/>
      <c r="AWV374"/>
      <c r="AWW374"/>
      <c r="AWX374"/>
      <c r="AWY374"/>
      <c r="AWZ374"/>
      <c r="AXA374"/>
      <c r="AXB374"/>
      <c r="AXC374"/>
      <c r="AXD374"/>
      <c r="AXE374"/>
      <c r="AXF374"/>
      <c r="AXG374"/>
      <c r="AXH374"/>
      <c r="AXI374"/>
      <c r="AXJ374"/>
      <c r="AXK374"/>
      <c r="AXL374"/>
      <c r="AXM374"/>
      <c r="AXN374"/>
      <c r="AXO374"/>
      <c r="AXP374"/>
      <c r="AXQ374"/>
      <c r="AXR374"/>
      <c r="AXS374"/>
      <c r="AXT374"/>
      <c r="AXU374"/>
      <c r="AXV374"/>
      <c r="AXW374"/>
      <c r="AXX374"/>
      <c r="AXY374"/>
      <c r="AXZ374"/>
      <c r="AYA374"/>
      <c r="AYB374"/>
      <c r="AYC374"/>
      <c r="AYD374"/>
      <c r="AYE374"/>
      <c r="AYF374"/>
      <c r="AYG374"/>
      <c r="AYH374"/>
      <c r="AYI374"/>
      <c r="AYJ374"/>
      <c r="AYK374"/>
      <c r="AYL374"/>
      <c r="AYM374"/>
    </row>
    <row r="375" spans="1:1339" x14ac:dyDescent="0.3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  <c r="ZW375"/>
      <c r="ZX375"/>
      <c r="ZY375"/>
      <c r="ZZ375"/>
      <c r="AAA375"/>
      <c r="AAB375"/>
      <c r="AAC375"/>
      <c r="AAD375"/>
      <c r="AAE375"/>
      <c r="AAF375"/>
      <c r="AAG375"/>
      <c r="AAH375"/>
      <c r="AAI375"/>
      <c r="AAJ375"/>
      <c r="AAK375"/>
      <c r="AAL375"/>
      <c r="AAM375"/>
      <c r="AAN375"/>
      <c r="AAO375"/>
      <c r="AAP375"/>
      <c r="AAQ375"/>
      <c r="AAR375"/>
      <c r="AAS375"/>
      <c r="AAT375"/>
      <c r="AAU375"/>
      <c r="AAV375"/>
      <c r="AAW375"/>
      <c r="AAX375"/>
      <c r="AAY375"/>
      <c r="AAZ375"/>
      <c r="ABA375"/>
      <c r="ABB375"/>
      <c r="ABC375"/>
      <c r="ABD375"/>
      <c r="ABE375"/>
      <c r="ABF375"/>
      <c r="ABG375"/>
      <c r="ABH375"/>
      <c r="ABI375"/>
      <c r="ABJ375"/>
      <c r="ABK375"/>
      <c r="ABL375"/>
      <c r="ABM375"/>
      <c r="ABN375"/>
      <c r="ABO375"/>
      <c r="ABP375"/>
      <c r="ABQ375"/>
      <c r="ABR375"/>
      <c r="ABS375"/>
      <c r="ABT375"/>
      <c r="ABU375"/>
      <c r="ABV375"/>
      <c r="ABW375"/>
      <c r="ABX375"/>
      <c r="ABY375"/>
      <c r="ABZ375"/>
      <c r="ACA375"/>
      <c r="ACB375"/>
      <c r="ACC375"/>
      <c r="ACD375"/>
      <c r="ACE375"/>
      <c r="ACF375"/>
      <c r="ACG375"/>
      <c r="ACH375"/>
      <c r="ACI375"/>
      <c r="ACJ375"/>
      <c r="ACK375"/>
      <c r="ACL375"/>
      <c r="ACM375"/>
      <c r="ACN375"/>
      <c r="ACO375"/>
      <c r="ACP375"/>
      <c r="ACQ375"/>
      <c r="ACR375"/>
      <c r="ACS375"/>
      <c r="ACT375"/>
      <c r="ACU375"/>
      <c r="ACV375"/>
      <c r="ACW375"/>
      <c r="ACX375"/>
      <c r="ACY375"/>
      <c r="ACZ375"/>
      <c r="ADA375"/>
      <c r="ADB375"/>
      <c r="ADC375"/>
      <c r="ADD375"/>
      <c r="ADE375"/>
      <c r="ADF375"/>
      <c r="ADG375"/>
      <c r="ADH375"/>
      <c r="ADI375"/>
      <c r="ADJ375"/>
      <c r="ADK375"/>
      <c r="ADL375"/>
      <c r="ADM375"/>
      <c r="ADN375"/>
      <c r="ADO375"/>
      <c r="ADP375"/>
      <c r="ADQ375"/>
      <c r="ADR375"/>
      <c r="ADS375"/>
      <c r="ADT375"/>
      <c r="ADU375"/>
      <c r="ADV375"/>
      <c r="ADW375"/>
      <c r="ADX375"/>
      <c r="ADY375"/>
      <c r="ADZ375"/>
      <c r="AEA375"/>
      <c r="AEB375"/>
      <c r="AEC375"/>
      <c r="AED375"/>
      <c r="AEE375"/>
      <c r="AEF375"/>
      <c r="AEG375"/>
      <c r="AEH375"/>
      <c r="AEI375"/>
      <c r="AEJ375"/>
      <c r="AEK375"/>
      <c r="AEL375"/>
      <c r="AEM375"/>
      <c r="AEN375"/>
      <c r="AEO375"/>
      <c r="AEP375"/>
      <c r="AEQ375"/>
      <c r="AER375"/>
      <c r="AES375"/>
      <c r="AET375"/>
      <c r="AEU375"/>
      <c r="AEV375"/>
      <c r="AEW375"/>
      <c r="AEX375"/>
      <c r="AEY375"/>
      <c r="AEZ375"/>
      <c r="AFA375"/>
      <c r="AFB375"/>
      <c r="AFC375"/>
      <c r="AFD375"/>
      <c r="AFE375"/>
      <c r="AFF375"/>
      <c r="AFG375"/>
      <c r="AFH375"/>
      <c r="AFI375"/>
      <c r="AFJ375"/>
      <c r="AFK375"/>
      <c r="AFL375"/>
      <c r="AFM375"/>
      <c r="AFN375"/>
      <c r="AFO375"/>
      <c r="AFP375"/>
      <c r="AFQ375"/>
      <c r="AFR375"/>
      <c r="AFS375"/>
      <c r="AFT375"/>
      <c r="AFU375"/>
      <c r="AFV375"/>
      <c r="AFW375"/>
      <c r="AFX375"/>
      <c r="AFY375"/>
      <c r="AFZ375"/>
      <c r="AGA375"/>
      <c r="AGB375"/>
      <c r="AGC375"/>
      <c r="AGD375"/>
      <c r="AGE375"/>
      <c r="AGF375"/>
      <c r="AGG375"/>
      <c r="AGH375"/>
      <c r="AGI375"/>
      <c r="AGJ375"/>
      <c r="AGK375"/>
      <c r="AGL375"/>
      <c r="AGM375"/>
      <c r="AGN375"/>
      <c r="AGO375"/>
      <c r="AGP375"/>
      <c r="AGQ375"/>
      <c r="AGR375"/>
      <c r="AGS375"/>
      <c r="AGT375"/>
      <c r="AGU375"/>
      <c r="AGV375"/>
      <c r="AGW375"/>
      <c r="AGX375"/>
      <c r="AGY375"/>
      <c r="AGZ375"/>
      <c r="AHA375"/>
      <c r="AHB375"/>
      <c r="AHC375"/>
      <c r="AHD375"/>
      <c r="AHE375"/>
      <c r="AHF375"/>
      <c r="AHG375"/>
      <c r="AHH375"/>
      <c r="AHI375"/>
      <c r="AHJ375"/>
      <c r="AHK375"/>
      <c r="AHL375"/>
      <c r="AHM375"/>
      <c r="AHN375"/>
      <c r="AHO375"/>
      <c r="AHP375"/>
      <c r="AHQ375"/>
      <c r="AHR375"/>
      <c r="AHS375"/>
      <c r="AHT375"/>
      <c r="AHU375"/>
      <c r="AHV375"/>
      <c r="AHW375"/>
      <c r="AHX375"/>
      <c r="AHY375"/>
      <c r="AHZ375"/>
      <c r="AIA375"/>
      <c r="AIB375"/>
      <c r="AIC375"/>
      <c r="AID375"/>
      <c r="AIE375"/>
      <c r="AIF375"/>
      <c r="AIG375"/>
      <c r="AIH375"/>
      <c r="AII375"/>
      <c r="AIJ375"/>
      <c r="AIK375"/>
      <c r="AIL375"/>
      <c r="AIM375"/>
      <c r="AIN375"/>
      <c r="AIO375"/>
      <c r="AIP375"/>
      <c r="AIQ375"/>
      <c r="AIR375"/>
      <c r="AIS375"/>
      <c r="AIT375"/>
      <c r="AIU375"/>
      <c r="AIV375"/>
      <c r="AIW375"/>
      <c r="AIX375"/>
      <c r="AIY375"/>
      <c r="AIZ375"/>
      <c r="AJA375"/>
      <c r="AJB375"/>
      <c r="AJC375"/>
      <c r="AJD375"/>
      <c r="AJE375"/>
      <c r="AJF375"/>
      <c r="AJG375"/>
      <c r="AJH375"/>
      <c r="AJI375"/>
      <c r="AJJ375"/>
      <c r="AJK375"/>
      <c r="AJL375"/>
      <c r="AJM375"/>
      <c r="AJN375"/>
      <c r="AJO375"/>
      <c r="AJP375"/>
      <c r="AJQ375"/>
      <c r="AJR375"/>
      <c r="AJS375"/>
      <c r="AJT375"/>
      <c r="AJU375"/>
      <c r="AJV375"/>
      <c r="AJW375"/>
      <c r="AJX375"/>
      <c r="AJY375"/>
      <c r="AJZ375"/>
      <c r="AKA375"/>
      <c r="AKB375"/>
      <c r="AKC375"/>
      <c r="AKD375"/>
      <c r="AKE375"/>
      <c r="AKF375"/>
      <c r="AKG375"/>
      <c r="AKH375"/>
      <c r="AKI375"/>
      <c r="AKJ375"/>
      <c r="AKK375"/>
      <c r="AKL375"/>
      <c r="AKM375"/>
      <c r="AKN375"/>
      <c r="AKO375"/>
      <c r="AKP375"/>
      <c r="AKQ375"/>
      <c r="AKR375"/>
      <c r="AKS375"/>
      <c r="AKT375"/>
      <c r="AKU375"/>
      <c r="AKV375"/>
      <c r="AKW375"/>
      <c r="AKX375"/>
      <c r="AKY375"/>
      <c r="AKZ375"/>
      <c r="ALA375"/>
      <c r="ALB375"/>
      <c r="ALC375"/>
      <c r="ALD375"/>
      <c r="ALE375"/>
      <c r="ALF375"/>
      <c r="ALG375"/>
      <c r="ALH375"/>
      <c r="ALI375"/>
      <c r="ALJ375"/>
      <c r="ALK375"/>
      <c r="ALL375"/>
      <c r="ALM375"/>
      <c r="ALN375"/>
      <c r="ALO375"/>
      <c r="ALP375"/>
      <c r="ALQ375"/>
      <c r="ALR375"/>
      <c r="ALS375"/>
      <c r="ALT375"/>
      <c r="ALU375"/>
      <c r="ALV375"/>
      <c r="ALW375"/>
      <c r="ALX375"/>
      <c r="ALY375"/>
      <c r="ALZ375"/>
      <c r="AMA375"/>
      <c r="AMB375"/>
      <c r="AMC375"/>
      <c r="AMD375"/>
      <c r="AME375"/>
      <c r="AMF375"/>
      <c r="AMG375"/>
      <c r="AMH375"/>
      <c r="AMI375"/>
      <c r="AMJ375"/>
      <c r="AMK375"/>
      <c r="AML375"/>
      <c r="AMM375"/>
      <c r="AMN375"/>
      <c r="AMO375"/>
      <c r="AMP375"/>
      <c r="AMQ375"/>
      <c r="AMR375"/>
      <c r="AMS375"/>
      <c r="AMT375"/>
      <c r="AMU375"/>
      <c r="AMV375"/>
      <c r="AMW375"/>
      <c r="AMX375"/>
      <c r="AMY375"/>
      <c r="AMZ375"/>
      <c r="ANA375"/>
      <c r="ANB375"/>
      <c r="ANC375"/>
      <c r="AND375"/>
      <c r="ANE375"/>
      <c r="ANF375"/>
      <c r="ANG375"/>
      <c r="ANH375"/>
      <c r="ANI375"/>
      <c r="ANJ375"/>
      <c r="ANK375"/>
      <c r="ANL375"/>
      <c r="ANM375"/>
      <c r="ANN375"/>
      <c r="ANO375"/>
      <c r="ANP375"/>
      <c r="ANQ375"/>
      <c r="ANR375"/>
      <c r="ANS375"/>
      <c r="ANT375"/>
      <c r="ANU375"/>
      <c r="ANV375"/>
      <c r="ANW375"/>
      <c r="ANX375"/>
      <c r="ANY375"/>
      <c r="ANZ375"/>
      <c r="AOA375"/>
      <c r="AOB375"/>
      <c r="AOC375"/>
      <c r="AOD375"/>
      <c r="AOE375"/>
      <c r="AOF375"/>
      <c r="AOG375"/>
      <c r="AOH375"/>
      <c r="AOI375"/>
      <c r="AOJ375"/>
      <c r="AOK375"/>
      <c r="AOL375"/>
      <c r="AOM375"/>
      <c r="AON375"/>
      <c r="AOO375"/>
      <c r="AOP375"/>
      <c r="AOQ375"/>
      <c r="AOR375"/>
      <c r="AOS375"/>
      <c r="AOT375"/>
      <c r="AOU375"/>
      <c r="AOV375"/>
      <c r="AOW375"/>
      <c r="AOX375"/>
      <c r="AOY375"/>
      <c r="AOZ375"/>
      <c r="APA375"/>
      <c r="APB375"/>
      <c r="APC375"/>
      <c r="APD375"/>
      <c r="APE375"/>
      <c r="APF375"/>
      <c r="APG375"/>
      <c r="APH375"/>
      <c r="API375"/>
      <c r="APJ375"/>
      <c r="APK375"/>
      <c r="APL375"/>
      <c r="APM375"/>
      <c r="APN375"/>
      <c r="APO375"/>
      <c r="APP375"/>
      <c r="APQ375"/>
      <c r="APR375"/>
      <c r="APS375"/>
      <c r="APT375"/>
      <c r="APU375"/>
      <c r="APV375"/>
      <c r="APW375"/>
      <c r="APX375"/>
      <c r="APY375"/>
      <c r="APZ375"/>
      <c r="AQA375"/>
      <c r="AQB375"/>
      <c r="AQC375"/>
      <c r="AQD375"/>
      <c r="AQE375"/>
      <c r="AQF375"/>
      <c r="AQG375"/>
      <c r="AQH375"/>
      <c r="AQI375"/>
      <c r="AQJ375"/>
      <c r="AQK375"/>
      <c r="AQL375"/>
      <c r="AQM375"/>
      <c r="AQN375"/>
      <c r="AQO375"/>
      <c r="AQP375"/>
      <c r="AQQ375"/>
      <c r="AQR375"/>
      <c r="AQS375"/>
      <c r="AQT375"/>
      <c r="AQU375"/>
      <c r="AQV375"/>
      <c r="AQW375"/>
      <c r="AQX375"/>
      <c r="AQY375"/>
      <c r="AQZ375"/>
      <c r="ARA375"/>
      <c r="ARB375"/>
      <c r="ARC375"/>
      <c r="ARD375"/>
      <c r="ARE375"/>
      <c r="ARF375"/>
      <c r="ARG375"/>
      <c r="ARH375"/>
      <c r="ARI375"/>
      <c r="ARJ375"/>
      <c r="ARK375"/>
      <c r="ARL375"/>
      <c r="ARM375"/>
      <c r="ARN375"/>
      <c r="ARO375"/>
      <c r="ARP375"/>
      <c r="ARQ375"/>
      <c r="ARR375"/>
      <c r="ARS375"/>
      <c r="ART375"/>
      <c r="ARU375"/>
      <c r="ARV375"/>
      <c r="ARW375"/>
      <c r="ARX375"/>
      <c r="ARY375"/>
      <c r="ARZ375"/>
      <c r="ASA375"/>
      <c r="ASB375"/>
      <c r="ASC375"/>
      <c r="ASD375"/>
      <c r="ASE375"/>
      <c r="ASF375"/>
      <c r="ASG375"/>
      <c r="ASH375"/>
      <c r="ASI375"/>
      <c r="ASJ375"/>
      <c r="ASK375"/>
      <c r="ASL375"/>
      <c r="ASM375"/>
      <c r="ASN375"/>
      <c r="ASO375"/>
      <c r="ASP375"/>
      <c r="ASQ375"/>
      <c r="ASR375"/>
      <c r="ASS375"/>
      <c r="AST375"/>
      <c r="ASU375"/>
      <c r="ASV375"/>
      <c r="ASW375"/>
      <c r="ASX375"/>
      <c r="ASY375"/>
      <c r="ASZ375"/>
      <c r="ATA375"/>
      <c r="ATB375"/>
      <c r="ATC375"/>
      <c r="ATD375"/>
      <c r="ATE375"/>
      <c r="ATF375"/>
      <c r="ATG375"/>
      <c r="ATH375"/>
      <c r="ATI375"/>
      <c r="ATJ375"/>
      <c r="ATK375"/>
      <c r="ATL375"/>
      <c r="ATM375"/>
      <c r="ATN375"/>
      <c r="ATO375"/>
      <c r="ATP375"/>
      <c r="ATQ375"/>
      <c r="ATR375"/>
      <c r="ATS375"/>
      <c r="ATT375"/>
      <c r="ATU375"/>
      <c r="ATV375"/>
      <c r="ATW375"/>
      <c r="ATX375"/>
      <c r="ATY375"/>
      <c r="ATZ375"/>
      <c r="AUA375"/>
      <c r="AUB375"/>
      <c r="AUC375"/>
      <c r="AUD375"/>
      <c r="AUE375"/>
      <c r="AUF375"/>
      <c r="AUG375"/>
      <c r="AUH375"/>
      <c r="AUI375"/>
      <c r="AUJ375"/>
      <c r="AUK375"/>
      <c r="AUL375"/>
      <c r="AUM375"/>
      <c r="AUN375"/>
      <c r="AUO375"/>
      <c r="AUP375"/>
      <c r="AUQ375"/>
      <c r="AUR375"/>
      <c r="AUS375"/>
      <c r="AUT375"/>
      <c r="AUU375"/>
      <c r="AUV375"/>
      <c r="AUW375"/>
      <c r="AUX375"/>
      <c r="AUY375"/>
      <c r="AUZ375"/>
      <c r="AVA375"/>
      <c r="AVB375"/>
      <c r="AVC375"/>
      <c r="AVD375"/>
      <c r="AVE375"/>
      <c r="AVF375"/>
      <c r="AVG375"/>
      <c r="AVH375"/>
      <c r="AVI375"/>
      <c r="AVJ375"/>
      <c r="AVK375"/>
      <c r="AVL375"/>
      <c r="AVM375"/>
      <c r="AVN375"/>
      <c r="AVO375"/>
      <c r="AVP375"/>
      <c r="AVQ375"/>
      <c r="AVR375"/>
      <c r="AVS375"/>
      <c r="AVT375"/>
      <c r="AVU375"/>
      <c r="AVV375"/>
      <c r="AVW375"/>
      <c r="AVX375"/>
      <c r="AVY375"/>
      <c r="AVZ375"/>
      <c r="AWA375"/>
      <c r="AWB375"/>
      <c r="AWC375"/>
      <c r="AWD375"/>
      <c r="AWE375"/>
      <c r="AWF375"/>
      <c r="AWG375"/>
      <c r="AWH375"/>
      <c r="AWI375"/>
      <c r="AWJ375"/>
      <c r="AWK375"/>
      <c r="AWL375"/>
      <c r="AWM375"/>
      <c r="AWN375"/>
      <c r="AWO375"/>
      <c r="AWP375"/>
      <c r="AWQ375"/>
      <c r="AWR375"/>
      <c r="AWS375"/>
      <c r="AWT375"/>
      <c r="AWU375"/>
      <c r="AWV375"/>
      <c r="AWW375"/>
      <c r="AWX375"/>
      <c r="AWY375"/>
      <c r="AWZ375"/>
      <c r="AXA375"/>
      <c r="AXB375"/>
      <c r="AXC375"/>
      <c r="AXD375"/>
      <c r="AXE375"/>
      <c r="AXF375"/>
      <c r="AXG375"/>
      <c r="AXH375"/>
      <c r="AXI375"/>
      <c r="AXJ375"/>
      <c r="AXK375"/>
      <c r="AXL375"/>
      <c r="AXM375"/>
      <c r="AXN375"/>
      <c r="AXO375"/>
      <c r="AXP375"/>
      <c r="AXQ375"/>
      <c r="AXR375"/>
      <c r="AXS375"/>
      <c r="AXT375"/>
      <c r="AXU375"/>
      <c r="AXV375"/>
      <c r="AXW375"/>
      <c r="AXX375"/>
      <c r="AXY375"/>
      <c r="AXZ375"/>
      <c r="AYA375"/>
      <c r="AYB375"/>
      <c r="AYC375"/>
      <c r="AYD375"/>
      <c r="AYE375"/>
      <c r="AYF375"/>
      <c r="AYG375"/>
      <c r="AYH375"/>
      <c r="AYI375"/>
      <c r="AYJ375"/>
      <c r="AYK375"/>
      <c r="AYL375"/>
      <c r="AYM375"/>
    </row>
    <row r="376" spans="1:1339" x14ac:dyDescent="0.3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  <c r="ZW376"/>
      <c r="ZX376"/>
      <c r="ZY376"/>
      <c r="ZZ376"/>
      <c r="AAA376"/>
      <c r="AAB376"/>
      <c r="AAC376"/>
      <c r="AAD376"/>
      <c r="AAE376"/>
      <c r="AAF376"/>
      <c r="AAG376"/>
      <c r="AAH376"/>
      <c r="AAI376"/>
      <c r="AAJ376"/>
      <c r="AAK376"/>
      <c r="AAL376"/>
      <c r="AAM376"/>
      <c r="AAN376"/>
      <c r="AAO376"/>
      <c r="AAP376"/>
      <c r="AAQ376"/>
      <c r="AAR376"/>
      <c r="AAS376"/>
      <c r="AAT376"/>
      <c r="AAU376"/>
      <c r="AAV376"/>
      <c r="AAW376"/>
      <c r="AAX376"/>
      <c r="AAY376"/>
      <c r="AAZ376"/>
      <c r="ABA376"/>
      <c r="ABB376"/>
      <c r="ABC376"/>
      <c r="ABD376"/>
      <c r="ABE376"/>
      <c r="ABF376"/>
      <c r="ABG376"/>
      <c r="ABH376"/>
      <c r="ABI376"/>
      <c r="ABJ376"/>
      <c r="ABK376"/>
      <c r="ABL376"/>
      <c r="ABM376"/>
      <c r="ABN376"/>
      <c r="ABO376"/>
      <c r="ABP376"/>
      <c r="ABQ376"/>
      <c r="ABR376"/>
      <c r="ABS376"/>
      <c r="ABT376"/>
      <c r="ABU376"/>
      <c r="ABV376"/>
      <c r="ABW376"/>
      <c r="ABX376"/>
      <c r="ABY376"/>
      <c r="ABZ376"/>
      <c r="ACA376"/>
      <c r="ACB376"/>
      <c r="ACC376"/>
      <c r="ACD376"/>
      <c r="ACE376"/>
      <c r="ACF376"/>
      <c r="ACG376"/>
      <c r="ACH376"/>
      <c r="ACI376"/>
      <c r="ACJ376"/>
      <c r="ACK376"/>
      <c r="ACL376"/>
      <c r="ACM376"/>
      <c r="ACN376"/>
      <c r="ACO376"/>
      <c r="ACP376"/>
      <c r="ACQ376"/>
      <c r="ACR376"/>
      <c r="ACS376"/>
      <c r="ACT376"/>
      <c r="ACU376"/>
      <c r="ACV376"/>
      <c r="ACW376"/>
      <c r="ACX376"/>
      <c r="ACY376"/>
      <c r="ACZ376"/>
      <c r="ADA376"/>
      <c r="ADB376"/>
      <c r="ADC376"/>
      <c r="ADD376"/>
      <c r="ADE376"/>
      <c r="ADF376"/>
      <c r="ADG376"/>
      <c r="ADH376"/>
      <c r="ADI376"/>
      <c r="ADJ376"/>
      <c r="ADK376"/>
      <c r="ADL376"/>
      <c r="ADM376"/>
      <c r="ADN376"/>
      <c r="ADO376"/>
      <c r="ADP376"/>
      <c r="ADQ376"/>
      <c r="ADR376"/>
      <c r="ADS376"/>
      <c r="ADT376"/>
      <c r="ADU376"/>
      <c r="ADV376"/>
      <c r="ADW376"/>
      <c r="ADX376"/>
      <c r="ADY376"/>
      <c r="ADZ376"/>
      <c r="AEA376"/>
      <c r="AEB376"/>
      <c r="AEC376"/>
      <c r="AED376"/>
      <c r="AEE376"/>
      <c r="AEF376"/>
      <c r="AEG376"/>
      <c r="AEH376"/>
      <c r="AEI376"/>
      <c r="AEJ376"/>
      <c r="AEK376"/>
      <c r="AEL376"/>
      <c r="AEM376"/>
      <c r="AEN376"/>
      <c r="AEO376"/>
      <c r="AEP376"/>
      <c r="AEQ376"/>
      <c r="AER376"/>
      <c r="AES376"/>
      <c r="AET376"/>
      <c r="AEU376"/>
      <c r="AEV376"/>
      <c r="AEW376"/>
      <c r="AEX376"/>
      <c r="AEY376"/>
      <c r="AEZ376"/>
      <c r="AFA376"/>
      <c r="AFB376"/>
      <c r="AFC376"/>
      <c r="AFD376"/>
      <c r="AFE376"/>
      <c r="AFF376"/>
      <c r="AFG376"/>
      <c r="AFH376"/>
      <c r="AFI376"/>
      <c r="AFJ376"/>
      <c r="AFK376"/>
      <c r="AFL376"/>
      <c r="AFM376"/>
      <c r="AFN376"/>
      <c r="AFO376"/>
      <c r="AFP376"/>
      <c r="AFQ376"/>
      <c r="AFR376"/>
      <c r="AFS376"/>
      <c r="AFT376"/>
      <c r="AFU376"/>
      <c r="AFV376"/>
      <c r="AFW376"/>
      <c r="AFX376"/>
      <c r="AFY376"/>
      <c r="AFZ376"/>
      <c r="AGA376"/>
      <c r="AGB376"/>
      <c r="AGC376"/>
      <c r="AGD376"/>
      <c r="AGE376"/>
      <c r="AGF376"/>
      <c r="AGG376"/>
      <c r="AGH376"/>
      <c r="AGI376"/>
      <c r="AGJ376"/>
      <c r="AGK376"/>
      <c r="AGL376"/>
      <c r="AGM376"/>
      <c r="AGN376"/>
      <c r="AGO376"/>
      <c r="AGP376"/>
      <c r="AGQ376"/>
      <c r="AGR376"/>
      <c r="AGS376"/>
      <c r="AGT376"/>
      <c r="AGU376"/>
      <c r="AGV376"/>
      <c r="AGW376"/>
      <c r="AGX376"/>
      <c r="AGY376"/>
      <c r="AGZ376"/>
      <c r="AHA376"/>
      <c r="AHB376"/>
      <c r="AHC376"/>
      <c r="AHD376"/>
      <c r="AHE376"/>
      <c r="AHF376"/>
      <c r="AHG376"/>
      <c r="AHH376"/>
      <c r="AHI376"/>
      <c r="AHJ376"/>
      <c r="AHK376"/>
      <c r="AHL376"/>
      <c r="AHM376"/>
      <c r="AHN376"/>
      <c r="AHO376"/>
      <c r="AHP376"/>
      <c r="AHQ376"/>
      <c r="AHR376"/>
      <c r="AHS376"/>
      <c r="AHT376"/>
      <c r="AHU376"/>
      <c r="AHV376"/>
      <c r="AHW376"/>
      <c r="AHX376"/>
      <c r="AHY376"/>
      <c r="AHZ376"/>
      <c r="AIA376"/>
      <c r="AIB376"/>
      <c r="AIC376"/>
      <c r="AID376"/>
      <c r="AIE376"/>
      <c r="AIF376"/>
      <c r="AIG376"/>
      <c r="AIH376"/>
      <c r="AII376"/>
      <c r="AIJ376"/>
      <c r="AIK376"/>
      <c r="AIL376"/>
      <c r="AIM376"/>
      <c r="AIN376"/>
      <c r="AIO376"/>
      <c r="AIP376"/>
      <c r="AIQ376"/>
      <c r="AIR376"/>
      <c r="AIS376"/>
      <c r="AIT376"/>
      <c r="AIU376"/>
      <c r="AIV376"/>
      <c r="AIW376"/>
      <c r="AIX376"/>
      <c r="AIY376"/>
      <c r="AIZ376"/>
      <c r="AJA376"/>
      <c r="AJB376"/>
      <c r="AJC376"/>
      <c r="AJD376"/>
      <c r="AJE376"/>
      <c r="AJF376"/>
      <c r="AJG376"/>
      <c r="AJH376"/>
      <c r="AJI376"/>
      <c r="AJJ376"/>
      <c r="AJK376"/>
      <c r="AJL376"/>
      <c r="AJM376"/>
      <c r="AJN376"/>
      <c r="AJO376"/>
      <c r="AJP376"/>
      <c r="AJQ376"/>
      <c r="AJR376"/>
      <c r="AJS376"/>
      <c r="AJT376"/>
      <c r="AJU376"/>
      <c r="AJV376"/>
      <c r="AJW376"/>
      <c r="AJX376"/>
      <c r="AJY376"/>
      <c r="AJZ376"/>
      <c r="AKA376"/>
      <c r="AKB376"/>
      <c r="AKC376"/>
      <c r="AKD376"/>
      <c r="AKE376"/>
      <c r="AKF376"/>
      <c r="AKG376"/>
      <c r="AKH376"/>
      <c r="AKI376"/>
      <c r="AKJ376"/>
      <c r="AKK376"/>
      <c r="AKL376"/>
      <c r="AKM376"/>
      <c r="AKN376"/>
      <c r="AKO376"/>
      <c r="AKP376"/>
      <c r="AKQ376"/>
      <c r="AKR376"/>
      <c r="AKS376"/>
      <c r="AKT376"/>
      <c r="AKU376"/>
      <c r="AKV376"/>
      <c r="AKW376"/>
      <c r="AKX376"/>
      <c r="AKY376"/>
      <c r="AKZ376"/>
      <c r="ALA376"/>
      <c r="ALB376"/>
      <c r="ALC376"/>
      <c r="ALD376"/>
      <c r="ALE376"/>
      <c r="ALF376"/>
      <c r="ALG376"/>
      <c r="ALH376"/>
      <c r="ALI376"/>
      <c r="ALJ376"/>
      <c r="ALK376"/>
      <c r="ALL376"/>
      <c r="ALM376"/>
      <c r="ALN376"/>
      <c r="ALO376"/>
      <c r="ALP376"/>
      <c r="ALQ376"/>
      <c r="ALR376"/>
      <c r="ALS376"/>
      <c r="ALT376"/>
      <c r="ALU376"/>
      <c r="ALV376"/>
      <c r="ALW376"/>
      <c r="ALX376"/>
      <c r="ALY376"/>
      <c r="ALZ376"/>
      <c r="AMA376"/>
      <c r="AMB376"/>
      <c r="AMC376"/>
      <c r="AMD376"/>
      <c r="AME376"/>
      <c r="AMF376"/>
      <c r="AMG376"/>
      <c r="AMH376"/>
      <c r="AMI376"/>
      <c r="AMJ376"/>
      <c r="AMK376"/>
      <c r="AML376"/>
      <c r="AMM376"/>
      <c r="AMN376"/>
      <c r="AMO376"/>
      <c r="AMP376"/>
      <c r="AMQ376"/>
      <c r="AMR376"/>
      <c r="AMS376"/>
      <c r="AMT376"/>
      <c r="AMU376"/>
      <c r="AMV376"/>
      <c r="AMW376"/>
      <c r="AMX376"/>
      <c r="AMY376"/>
      <c r="AMZ376"/>
      <c r="ANA376"/>
      <c r="ANB376"/>
      <c r="ANC376"/>
      <c r="AND376"/>
      <c r="ANE376"/>
      <c r="ANF376"/>
      <c r="ANG376"/>
      <c r="ANH376"/>
      <c r="ANI376"/>
      <c r="ANJ376"/>
      <c r="ANK376"/>
      <c r="ANL376"/>
      <c r="ANM376"/>
      <c r="ANN376"/>
      <c r="ANO376"/>
      <c r="ANP376"/>
      <c r="ANQ376"/>
      <c r="ANR376"/>
      <c r="ANS376"/>
      <c r="ANT376"/>
      <c r="ANU376"/>
      <c r="ANV376"/>
      <c r="ANW376"/>
      <c r="ANX376"/>
      <c r="ANY376"/>
      <c r="ANZ376"/>
      <c r="AOA376"/>
      <c r="AOB376"/>
      <c r="AOC376"/>
      <c r="AOD376"/>
      <c r="AOE376"/>
      <c r="AOF376"/>
      <c r="AOG376"/>
      <c r="AOH376"/>
      <c r="AOI376"/>
      <c r="AOJ376"/>
      <c r="AOK376"/>
      <c r="AOL376"/>
      <c r="AOM376"/>
      <c r="AON376"/>
      <c r="AOO376"/>
      <c r="AOP376"/>
      <c r="AOQ376"/>
      <c r="AOR376"/>
      <c r="AOS376"/>
      <c r="AOT376"/>
      <c r="AOU376"/>
      <c r="AOV376"/>
      <c r="AOW376"/>
      <c r="AOX376"/>
      <c r="AOY376"/>
      <c r="AOZ376"/>
      <c r="APA376"/>
      <c r="APB376"/>
      <c r="APC376"/>
      <c r="APD376"/>
      <c r="APE376"/>
      <c r="APF376"/>
      <c r="APG376"/>
      <c r="APH376"/>
      <c r="API376"/>
      <c r="APJ376"/>
      <c r="APK376"/>
      <c r="APL376"/>
      <c r="APM376"/>
      <c r="APN376"/>
      <c r="APO376"/>
      <c r="APP376"/>
      <c r="APQ376"/>
      <c r="APR376"/>
      <c r="APS376"/>
      <c r="APT376"/>
      <c r="APU376"/>
      <c r="APV376"/>
      <c r="APW376"/>
      <c r="APX376"/>
      <c r="APY376"/>
      <c r="APZ376"/>
      <c r="AQA376"/>
      <c r="AQB376"/>
      <c r="AQC376"/>
      <c r="AQD376"/>
      <c r="AQE376"/>
      <c r="AQF376"/>
      <c r="AQG376"/>
      <c r="AQH376"/>
      <c r="AQI376"/>
      <c r="AQJ376"/>
      <c r="AQK376"/>
      <c r="AQL376"/>
      <c r="AQM376"/>
      <c r="AQN376"/>
      <c r="AQO376"/>
      <c r="AQP376"/>
      <c r="AQQ376"/>
      <c r="AQR376"/>
      <c r="AQS376"/>
      <c r="AQT376"/>
      <c r="AQU376"/>
      <c r="AQV376"/>
      <c r="AQW376"/>
      <c r="AQX376"/>
      <c r="AQY376"/>
      <c r="AQZ376"/>
      <c r="ARA376"/>
      <c r="ARB376"/>
      <c r="ARC376"/>
      <c r="ARD376"/>
      <c r="ARE376"/>
      <c r="ARF376"/>
      <c r="ARG376"/>
      <c r="ARH376"/>
      <c r="ARI376"/>
      <c r="ARJ376"/>
      <c r="ARK376"/>
      <c r="ARL376"/>
      <c r="ARM376"/>
      <c r="ARN376"/>
      <c r="ARO376"/>
      <c r="ARP376"/>
      <c r="ARQ376"/>
      <c r="ARR376"/>
      <c r="ARS376"/>
      <c r="ART376"/>
      <c r="ARU376"/>
      <c r="ARV376"/>
      <c r="ARW376"/>
      <c r="ARX376"/>
      <c r="ARY376"/>
      <c r="ARZ376"/>
      <c r="ASA376"/>
      <c r="ASB376"/>
      <c r="ASC376"/>
      <c r="ASD376"/>
      <c r="ASE376"/>
      <c r="ASF376"/>
      <c r="ASG376"/>
      <c r="ASH376"/>
      <c r="ASI376"/>
      <c r="ASJ376"/>
      <c r="ASK376"/>
      <c r="ASL376"/>
      <c r="ASM376"/>
      <c r="ASN376"/>
      <c r="ASO376"/>
      <c r="ASP376"/>
      <c r="ASQ376"/>
      <c r="ASR376"/>
      <c r="ASS376"/>
      <c r="AST376"/>
      <c r="ASU376"/>
      <c r="ASV376"/>
      <c r="ASW376"/>
      <c r="ASX376"/>
      <c r="ASY376"/>
      <c r="ASZ376"/>
      <c r="ATA376"/>
      <c r="ATB376"/>
      <c r="ATC376"/>
      <c r="ATD376"/>
      <c r="ATE376"/>
      <c r="ATF376"/>
      <c r="ATG376"/>
      <c r="ATH376"/>
      <c r="ATI376"/>
      <c r="ATJ376"/>
      <c r="ATK376"/>
      <c r="ATL376"/>
      <c r="ATM376"/>
      <c r="ATN376"/>
      <c r="ATO376"/>
      <c r="ATP376"/>
      <c r="ATQ376"/>
      <c r="ATR376"/>
      <c r="ATS376"/>
      <c r="ATT376"/>
      <c r="ATU376"/>
      <c r="ATV376"/>
      <c r="ATW376"/>
      <c r="ATX376"/>
      <c r="ATY376"/>
      <c r="ATZ376"/>
      <c r="AUA376"/>
      <c r="AUB376"/>
      <c r="AUC376"/>
      <c r="AUD376"/>
      <c r="AUE376"/>
      <c r="AUF376"/>
      <c r="AUG376"/>
      <c r="AUH376"/>
      <c r="AUI376"/>
      <c r="AUJ376"/>
      <c r="AUK376"/>
      <c r="AUL376"/>
      <c r="AUM376"/>
      <c r="AUN376"/>
      <c r="AUO376"/>
      <c r="AUP376"/>
      <c r="AUQ376"/>
      <c r="AUR376"/>
      <c r="AUS376"/>
      <c r="AUT376"/>
      <c r="AUU376"/>
      <c r="AUV376"/>
      <c r="AUW376"/>
      <c r="AUX376"/>
      <c r="AUY376"/>
      <c r="AUZ376"/>
      <c r="AVA376"/>
      <c r="AVB376"/>
      <c r="AVC376"/>
      <c r="AVD376"/>
      <c r="AVE376"/>
      <c r="AVF376"/>
      <c r="AVG376"/>
      <c r="AVH376"/>
      <c r="AVI376"/>
      <c r="AVJ376"/>
      <c r="AVK376"/>
      <c r="AVL376"/>
      <c r="AVM376"/>
      <c r="AVN376"/>
      <c r="AVO376"/>
      <c r="AVP376"/>
      <c r="AVQ376"/>
      <c r="AVR376"/>
      <c r="AVS376"/>
      <c r="AVT376"/>
      <c r="AVU376"/>
      <c r="AVV376"/>
      <c r="AVW376"/>
      <c r="AVX376"/>
      <c r="AVY376"/>
      <c r="AVZ376"/>
      <c r="AWA376"/>
      <c r="AWB376"/>
      <c r="AWC376"/>
      <c r="AWD376"/>
      <c r="AWE376"/>
      <c r="AWF376"/>
      <c r="AWG376"/>
      <c r="AWH376"/>
      <c r="AWI376"/>
      <c r="AWJ376"/>
      <c r="AWK376"/>
      <c r="AWL376"/>
      <c r="AWM376"/>
      <c r="AWN376"/>
      <c r="AWO376"/>
      <c r="AWP376"/>
      <c r="AWQ376"/>
      <c r="AWR376"/>
      <c r="AWS376"/>
      <c r="AWT376"/>
      <c r="AWU376"/>
      <c r="AWV376"/>
      <c r="AWW376"/>
      <c r="AWX376"/>
      <c r="AWY376"/>
      <c r="AWZ376"/>
      <c r="AXA376"/>
      <c r="AXB376"/>
      <c r="AXC376"/>
      <c r="AXD376"/>
      <c r="AXE376"/>
      <c r="AXF376"/>
      <c r="AXG376"/>
      <c r="AXH376"/>
      <c r="AXI376"/>
      <c r="AXJ376"/>
      <c r="AXK376"/>
      <c r="AXL376"/>
      <c r="AXM376"/>
      <c r="AXN376"/>
      <c r="AXO376"/>
      <c r="AXP376"/>
      <c r="AXQ376"/>
      <c r="AXR376"/>
      <c r="AXS376"/>
      <c r="AXT376"/>
      <c r="AXU376"/>
      <c r="AXV376"/>
      <c r="AXW376"/>
      <c r="AXX376"/>
      <c r="AXY376"/>
      <c r="AXZ376"/>
      <c r="AYA376"/>
      <c r="AYB376"/>
      <c r="AYC376"/>
      <c r="AYD376"/>
      <c r="AYE376"/>
      <c r="AYF376"/>
      <c r="AYG376"/>
      <c r="AYH376"/>
      <c r="AYI376"/>
      <c r="AYJ376"/>
      <c r="AYK376"/>
      <c r="AYL376"/>
      <c r="AYM376"/>
    </row>
    <row r="377" spans="1:1339" x14ac:dyDescent="0.3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  <c r="ZW377"/>
      <c r="ZX377"/>
      <c r="ZY377"/>
      <c r="ZZ377"/>
      <c r="AAA377"/>
      <c r="AAB377"/>
      <c r="AAC377"/>
      <c r="AAD377"/>
      <c r="AAE377"/>
      <c r="AAF377"/>
      <c r="AAG377"/>
      <c r="AAH377"/>
      <c r="AAI377"/>
      <c r="AAJ377"/>
      <c r="AAK377"/>
      <c r="AAL377"/>
      <c r="AAM377"/>
      <c r="AAN377"/>
      <c r="AAO377"/>
      <c r="AAP377"/>
      <c r="AAQ377"/>
      <c r="AAR377"/>
      <c r="AAS377"/>
      <c r="AAT377"/>
      <c r="AAU377"/>
      <c r="AAV377"/>
      <c r="AAW377"/>
      <c r="AAX377"/>
      <c r="AAY377"/>
      <c r="AAZ377"/>
      <c r="ABA377"/>
      <c r="ABB377"/>
      <c r="ABC377"/>
      <c r="ABD377"/>
      <c r="ABE377"/>
      <c r="ABF377"/>
      <c r="ABG377"/>
      <c r="ABH377"/>
      <c r="ABI377"/>
      <c r="ABJ377"/>
      <c r="ABK377"/>
      <c r="ABL377"/>
      <c r="ABM377"/>
      <c r="ABN377"/>
      <c r="ABO377"/>
      <c r="ABP377"/>
      <c r="ABQ377"/>
      <c r="ABR377"/>
      <c r="ABS377"/>
      <c r="ABT377"/>
      <c r="ABU377"/>
      <c r="ABV377"/>
      <c r="ABW377"/>
      <c r="ABX377"/>
      <c r="ABY377"/>
      <c r="ABZ377"/>
      <c r="ACA377"/>
      <c r="ACB377"/>
      <c r="ACC377"/>
      <c r="ACD377"/>
      <c r="ACE377"/>
      <c r="ACF377"/>
      <c r="ACG377"/>
      <c r="ACH377"/>
      <c r="ACI377"/>
      <c r="ACJ377"/>
      <c r="ACK377"/>
      <c r="ACL377"/>
      <c r="ACM377"/>
      <c r="ACN377"/>
      <c r="ACO377"/>
      <c r="ACP377"/>
      <c r="ACQ377"/>
      <c r="ACR377"/>
      <c r="ACS377"/>
      <c r="ACT377"/>
      <c r="ACU377"/>
      <c r="ACV377"/>
      <c r="ACW377"/>
      <c r="ACX377"/>
      <c r="ACY377"/>
      <c r="ACZ377"/>
      <c r="ADA377"/>
      <c r="ADB377"/>
      <c r="ADC377"/>
      <c r="ADD377"/>
      <c r="ADE377"/>
      <c r="ADF377"/>
      <c r="ADG377"/>
      <c r="ADH377"/>
      <c r="ADI377"/>
      <c r="ADJ377"/>
      <c r="ADK377"/>
      <c r="ADL377"/>
      <c r="ADM377"/>
      <c r="ADN377"/>
      <c r="ADO377"/>
      <c r="ADP377"/>
      <c r="ADQ377"/>
      <c r="ADR377"/>
      <c r="ADS377"/>
      <c r="ADT377"/>
      <c r="ADU377"/>
      <c r="ADV377"/>
      <c r="ADW377"/>
      <c r="ADX377"/>
      <c r="ADY377"/>
      <c r="ADZ377"/>
      <c r="AEA377"/>
      <c r="AEB377"/>
      <c r="AEC377"/>
      <c r="AED377"/>
      <c r="AEE377"/>
      <c r="AEF377"/>
      <c r="AEG377"/>
      <c r="AEH377"/>
      <c r="AEI377"/>
      <c r="AEJ377"/>
      <c r="AEK377"/>
      <c r="AEL377"/>
      <c r="AEM377"/>
      <c r="AEN377"/>
      <c r="AEO377"/>
      <c r="AEP377"/>
      <c r="AEQ377"/>
      <c r="AER377"/>
      <c r="AES377"/>
      <c r="AET377"/>
      <c r="AEU377"/>
      <c r="AEV377"/>
      <c r="AEW377"/>
      <c r="AEX377"/>
      <c r="AEY377"/>
      <c r="AEZ377"/>
      <c r="AFA377"/>
      <c r="AFB377"/>
      <c r="AFC377"/>
      <c r="AFD377"/>
      <c r="AFE377"/>
      <c r="AFF377"/>
      <c r="AFG377"/>
      <c r="AFH377"/>
      <c r="AFI377"/>
      <c r="AFJ377"/>
      <c r="AFK377"/>
      <c r="AFL377"/>
      <c r="AFM377"/>
      <c r="AFN377"/>
      <c r="AFO377"/>
      <c r="AFP377"/>
      <c r="AFQ377"/>
      <c r="AFR377"/>
      <c r="AFS377"/>
      <c r="AFT377"/>
      <c r="AFU377"/>
      <c r="AFV377"/>
      <c r="AFW377"/>
      <c r="AFX377"/>
      <c r="AFY377"/>
      <c r="AFZ377"/>
      <c r="AGA377"/>
      <c r="AGB377"/>
      <c r="AGC377"/>
      <c r="AGD377"/>
      <c r="AGE377"/>
      <c r="AGF377"/>
      <c r="AGG377"/>
      <c r="AGH377"/>
      <c r="AGI377"/>
      <c r="AGJ377"/>
      <c r="AGK377"/>
      <c r="AGL377"/>
      <c r="AGM377"/>
      <c r="AGN377"/>
      <c r="AGO377"/>
      <c r="AGP377"/>
      <c r="AGQ377"/>
      <c r="AGR377"/>
      <c r="AGS377"/>
      <c r="AGT377"/>
      <c r="AGU377"/>
      <c r="AGV377"/>
      <c r="AGW377"/>
      <c r="AGX377"/>
      <c r="AGY377"/>
      <c r="AGZ377"/>
      <c r="AHA377"/>
      <c r="AHB377"/>
      <c r="AHC377"/>
      <c r="AHD377"/>
      <c r="AHE377"/>
      <c r="AHF377"/>
      <c r="AHG377"/>
      <c r="AHH377"/>
      <c r="AHI377"/>
      <c r="AHJ377"/>
      <c r="AHK377"/>
      <c r="AHL377"/>
      <c r="AHM377"/>
      <c r="AHN377"/>
      <c r="AHO377"/>
      <c r="AHP377"/>
      <c r="AHQ377"/>
      <c r="AHR377"/>
      <c r="AHS377"/>
      <c r="AHT377"/>
      <c r="AHU377"/>
      <c r="AHV377"/>
      <c r="AHW377"/>
      <c r="AHX377"/>
      <c r="AHY377"/>
      <c r="AHZ377"/>
      <c r="AIA377"/>
      <c r="AIB377"/>
      <c r="AIC377"/>
      <c r="AID377"/>
      <c r="AIE377"/>
      <c r="AIF377"/>
      <c r="AIG377"/>
      <c r="AIH377"/>
      <c r="AII377"/>
      <c r="AIJ377"/>
      <c r="AIK377"/>
      <c r="AIL377"/>
      <c r="AIM377"/>
      <c r="AIN377"/>
      <c r="AIO377"/>
      <c r="AIP377"/>
      <c r="AIQ377"/>
      <c r="AIR377"/>
      <c r="AIS377"/>
      <c r="AIT377"/>
      <c r="AIU377"/>
      <c r="AIV377"/>
      <c r="AIW377"/>
      <c r="AIX377"/>
      <c r="AIY377"/>
      <c r="AIZ377"/>
      <c r="AJA377"/>
      <c r="AJB377"/>
      <c r="AJC377"/>
      <c r="AJD377"/>
      <c r="AJE377"/>
      <c r="AJF377"/>
      <c r="AJG377"/>
      <c r="AJH377"/>
      <c r="AJI377"/>
      <c r="AJJ377"/>
      <c r="AJK377"/>
      <c r="AJL377"/>
      <c r="AJM377"/>
      <c r="AJN377"/>
      <c r="AJO377"/>
      <c r="AJP377"/>
      <c r="AJQ377"/>
      <c r="AJR377"/>
      <c r="AJS377"/>
      <c r="AJT377"/>
      <c r="AJU377"/>
      <c r="AJV377"/>
      <c r="AJW377"/>
      <c r="AJX377"/>
      <c r="AJY377"/>
      <c r="AJZ377"/>
      <c r="AKA377"/>
      <c r="AKB377"/>
      <c r="AKC377"/>
      <c r="AKD377"/>
      <c r="AKE377"/>
      <c r="AKF377"/>
      <c r="AKG377"/>
      <c r="AKH377"/>
      <c r="AKI377"/>
      <c r="AKJ377"/>
      <c r="AKK377"/>
      <c r="AKL377"/>
      <c r="AKM377"/>
      <c r="AKN377"/>
      <c r="AKO377"/>
      <c r="AKP377"/>
      <c r="AKQ377"/>
      <c r="AKR377"/>
      <c r="AKS377"/>
      <c r="AKT377"/>
      <c r="AKU377"/>
      <c r="AKV377"/>
      <c r="AKW377"/>
      <c r="AKX377"/>
      <c r="AKY377"/>
      <c r="AKZ377"/>
      <c r="ALA377"/>
      <c r="ALB377"/>
      <c r="ALC377"/>
      <c r="ALD377"/>
      <c r="ALE377"/>
      <c r="ALF377"/>
      <c r="ALG377"/>
      <c r="ALH377"/>
      <c r="ALI377"/>
      <c r="ALJ377"/>
      <c r="ALK377"/>
      <c r="ALL377"/>
      <c r="ALM377"/>
      <c r="ALN377"/>
      <c r="ALO377"/>
      <c r="ALP377"/>
      <c r="ALQ377"/>
      <c r="ALR377"/>
      <c r="ALS377"/>
      <c r="ALT377"/>
      <c r="ALU377"/>
      <c r="ALV377"/>
      <c r="ALW377"/>
      <c r="ALX377"/>
      <c r="ALY377"/>
      <c r="ALZ377"/>
      <c r="AMA377"/>
      <c r="AMB377"/>
      <c r="AMC377"/>
      <c r="AMD377"/>
      <c r="AME377"/>
      <c r="AMF377"/>
      <c r="AMG377"/>
      <c r="AMH377"/>
      <c r="AMI377"/>
      <c r="AMJ377"/>
      <c r="AMK377"/>
      <c r="AML377"/>
      <c r="AMM377"/>
      <c r="AMN377"/>
      <c r="AMO377"/>
      <c r="AMP377"/>
      <c r="AMQ377"/>
      <c r="AMR377"/>
      <c r="AMS377"/>
      <c r="AMT377"/>
      <c r="AMU377"/>
      <c r="AMV377"/>
      <c r="AMW377"/>
      <c r="AMX377"/>
      <c r="AMY377"/>
      <c r="AMZ377"/>
      <c r="ANA377"/>
      <c r="ANB377"/>
      <c r="ANC377"/>
      <c r="AND377"/>
      <c r="ANE377"/>
      <c r="ANF377"/>
      <c r="ANG377"/>
      <c r="ANH377"/>
      <c r="ANI377"/>
      <c r="ANJ377"/>
      <c r="ANK377"/>
      <c r="ANL377"/>
      <c r="ANM377"/>
      <c r="ANN377"/>
      <c r="ANO377"/>
      <c r="ANP377"/>
      <c r="ANQ377"/>
      <c r="ANR377"/>
      <c r="ANS377"/>
      <c r="ANT377"/>
      <c r="ANU377"/>
      <c r="ANV377"/>
      <c r="ANW377"/>
      <c r="ANX377"/>
      <c r="ANY377"/>
      <c r="ANZ377"/>
      <c r="AOA377"/>
      <c r="AOB377"/>
      <c r="AOC377"/>
      <c r="AOD377"/>
      <c r="AOE377"/>
      <c r="AOF377"/>
      <c r="AOG377"/>
      <c r="AOH377"/>
      <c r="AOI377"/>
      <c r="AOJ377"/>
      <c r="AOK377"/>
      <c r="AOL377"/>
      <c r="AOM377"/>
      <c r="AON377"/>
      <c r="AOO377"/>
      <c r="AOP377"/>
      <c r="AOQ377"/>
      <c r="AOR377"/>
      <c r="AOS377"/>
      <c r="AOT377"/>
      <c r="AOU377"/>
      <c r="AOV377"/>
      <c r="AOW377"/>
      <c r="AOX377"/>
      <c r="AOY377"/>
      <c r="AOZ377"/>
      <c r="APA377"/>
      <c r="APB377"/>
      <c r="APC377"/>
      <c r="APD377"/>
      <c r="APE377"/>
      <c r="APF377"/>
      <c r="APG377"/>
      <c r="APH377"/>
      <c r="API377"/>
      <c r="APJ377"/>
      <c r="APK377"/>
      <c r="APL377"/>
      <c r="APM377"/>
      <c r="APN377"/>
      <c r="APO377"/>
      <c r="APP377"/>
      <c r="APQ377"/>
      <c r="APR377"/>
      <c r="APS377"/>
      <c r="APT377"/>
      <c r="APU377"/>
      <c r="APV377"/>
      <c r="APW377"/>
      <c r="APX377"/>
      <c r="APY377"/>
      <c r="APZ377"/>
      <c r="AQA377"/>
      <c r="AQB377"/>
      <c r="AQC377"/>
      <c r="AQD377"/>
      <c r="AQE377"/>
      <c r="AQF377"/>
      <c r="AQG377"/>
      <c r="AQH377"/>
      <c r="AQI377"/>
      <c r="AQJ377"/>
      <c r="AQK377"/>
      <c r="AQL377"/>
      <c r="AQM377"/>
      <c r="AQN377"/>
      <c r="AQO377"/>
      <c r="AQP377"/>
      <c r="AQQ377"/>
      <c r="AQR377"/>
      <c r="AQS377"/>
      <c r="AQT377"/>
      <c r="AQU377"/>
      <c r="AQV377"/>
      <c r="AQW377"/>
      <c r="AQX377"/>
      <c r="AQY377"/>
      <c r="AQZ377"/>
      <c r="ARA377"/>
      <c r="ARB377"/>
      <c r="ARC377"/>
      <c r="ARD377"/>
      <c r="ARE377"/>
      <c r="ARF377"/>
      <c r="ARG377"/>
      <c r="ARH377"/>
      <c r="ARI377"/>
      <c r="ARJ377"/>
      <c r="ARK377"/>
      <c r="ARL377"/>
      <c r="ARM377"/>
      <c r="ARN377"/>
      <c r="ARO377"/>
      <c r="ARP377"/>
      <c r="ARQ377"/>
      <c r="ARR377"/>
      <c r="ARS377"/>
      <c r="ART377"/>
      <c r="ARU377"/>
      <c r="ARV377"/>
      <c r="ARW377"/>
      <c r="ARX377"/>
      <c r="ARY377"/>
      <c r="ARZ377"/>
      <c r="ASA377"/>
      <c r="ASB377"/>
      <c r="ASC377"/>
      <c r="ASD377"/>
      <c r="ASE377"/>
      <c r="ASF377"/>
      <c r="ASG377"/>
      <c r="ASH377"/>
      <c r="ASI377"/>
      <c r="ASJ377"/>
      <c r="ASK377"/>
      <c r="ASL377"/>
      <c r="ASM377"/>
      <c r="ASN377"/>
      <c r="ASO377"/>
      <c r="ASP377"/>
      <c r="ASQ377"/>
      <c r="ASR377"/>
      <c r="ASS377"/>
      <c r="AST377"/>
      <c r="ASU377"/>
      <c r="ASV377"/>
      <c r="ASW377"/>
      <c r="ASX377"/>
      <c r="ASY377"/>
      <c r="ASZ377"/>
      <c r="ATA377"/>
      <c r="ATB377"/>
      <c r="ATC377"/>
      <c r="ATD377"/>
      <c r="ATE377"/>
      <c r="ATF377"/>
      <c r="ATG377"/>
      <c r="ATH377"/>
      <c r="ATI377"/>
      <c r="ATJ377"/>
      <c r="ATK377"/>
      <c r="ATL377"/>
      <c r="ATM377"/>
      <c r="ATN377"/>
      <c r="ATO377"/>
      <c r="ATP377"/>
      <c r="ATQ377"/>
      <c r="ATR377"/>
      <c r="ATS377"/>
      <c r="ATT377"/>
      <c r="ATU377"/>
      <c r="ATV377"/>
      <c r="ATW377"/>
      <c r="ATX377"/>
      <c r="ATY377"/>
      <c r="ATZ377"/>
      <c r="AUA377"/>
      <c r="AUB377"/>
      <c r="AUC377"/>
      <c r="AUD377"/>
      <c r="AUE377"/>
      <c r="AUF377"/>
      <c r="AUG377"/>
      <c r="AUH377"/>
      <c r="AUI377"/>
      <c r="AUJ377"/>
      <c r="AUK377"/>
      <c r="AUL377"/>
      <c r="AUM377"/>
      <c r="AUN377"/>
      <c r="AUO377"/>
      <c r="AUP377"/>
      <c r="AUQ377"/>
      <c r="AUR377"/>
      <c r="AUS377"/>
      <c r="AUT377"/>
      <c r="AUU377"/>
      <c r="AUV377"/>
      <c r="AUW377"/>
      <c r="AUX377"/>
      <c r="AUY377"/>
      <c r="AUZ377"/>
      <c r="AVA377"/>
      <c r="AVB377"/>
      <c r="AVC377"/>
      <c r="AVD377"/>
      <c r="AVE377"/>
      <c r="AVF377"/>
      <c r="AVG377"/>
      <c r="AVH377"/>
      <c r="AVI377"/>
      <c r="AVJ377"/>
      <c r="AVK377"/>
      <c r="AVL377"/>
      <c r="AVM377"/>
      <c r="AVN377"/>
      <c r="AVO377"/>
      <c r="AVP377"/>
      <c r="AVQ377"/>
      <c r="AVR377"/>
      <c r="AVS377"/>
      <c r="AVT377"/>
      <c r="AVU377"/>
      <c r="AVV377"/>
      <c r="AVW377"/>
      <c r="AVX377"/>
      <c r="AVY377"/>
      <c r="AVZ377"/>
      <c r="AWA377"/>
      <c r="AWB377"/>
      <c r="AWC377"/>
      <c r="AWD377"/>
      <c r="AWE377"/>
      <c r="AWF377"/>
      <c r="AWG377"/>
      <c r="AWH377"/>
      <c r="AWI377"/>
      <c r="AWJ377"/>
      <c r="AWK377"/>
      <c r="AWL377"/>
      <c r="AWM377"/>
      <c r="AWN377"/>
      <c r="AWO377"/>
      <c r="AWP377"/>
      <c r="AWQ377"/>
      <c r="AWR377"/>
      <c r="AWS377"/>
      <c r="AWT377"/>
      <c r="AWU377"/>
      <c r="AWV377"/>
      <c r="AWW377"/>
      <c r="AWX377"/>
      <c r="AWY377"/>
      <c r="AWZ377"/>
      <c r="AXA377"/>
      <c r="AXB377"/>
      <c r="AXC377"/>
      <c r="AXD377"/>
      <c r="AXE377"/>
      <c r="AXF377"/>
      <c r="AXG377"/>
      <c r="AXH377"/>
      <c r="AXI377"/>
      <c r="AXJ377"/>
      <c r="AXK377"/>
      <c r="AXL377"/>
      <c r="AXM377"/>
      <c r="AXN377"/>
      <c r="AXO377"/>
      <c r="AXP377"/>
      <c r="AXQ377"/>
      <c r="AXR377"/>
      <c r="AXS377"/>
      <c r="AXT377"/>
      <c r="AXU377"/>
      <c r="AXV377"/>
      <c r="AXW377"/>
      <c r="AXX377"/>
      <c r="AXY377"/>
      <c r="AXZ377"/>
      <c r="AYA377"/>
      <c r="AYB377"/>
      <c r="AYC377"/>
      <c r="AYD377"/>
      <c r="AYE377"/>
      <c r="AYF377"/>
      <c r="AYG377"/>
      <c r="AYH377"/>
      <c r="AYI377"/>
      <c r="AYJ377"/>
      <c r="AYK377"/>
      <c r="AYL377"/>
      <c r="AYM377"/>
    </row>
    <row r="378" spans="1:1339" x14ac:dyDescent="0.3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  <c r="ZW378"/>
      <c r="ZX378"/>
      <c r="ZY378"/>
      <c r="ZZ378"/>
      <c r="AAA378"/>
      <c r="AAB378"/>
      <c r="AAC378"/>
      <c r="AAD378"/>
      <c r="AAE378"/>
      <c r="AAF378"/>
      <c r="AAG378"/>
      <c r="AAH378"/>
      <c r="AAI378"/>
      <c r="AAJ378"/>
      <c r="AAK378"/>
      <c r="AAL378"/>
      <c r="AAM378"/>
      <c r="AAN378"/>
      <c r="AAO378"/>
      <c r="AAP378"/>
      <c r="AAQ378"/>
      <c r="AAR378"/>
      <c r="AAS378"/>
      <c r="AAT378"/>
      <c r="AAU378"/>
      <c r="AAV378"/>
      <c r="AAW378"/>
      <c r="AAX378"/>
      <c r="AAY378"/>
      <c r="AAZ378"/>
      <c r="ABA378"/>
      <c r="ABB378"/>
      <c r="ABC378"/>
      <c r="ABD378"/>
      <c r="ABE378"/>
      <c r="ABF378"/>
      <c r="ABG378"/>
      <c r="ABH378"/>
      <c r="ABI378"/>
      <c r="ABJ378"/>
      <c r="ABK378"/>
      <c r="ABL378"/>
      <c r="ABM378"/>
      <c r="ABN378"/>
      <c r="ABO378"/>
      <c r="ABP378"/>
      <c r="ABQ378"/>
      <c r="ABR378"/>
      <c r="ABS378"/>
      <c r="ABT378"/>
      <c r="ABU378"/>
      <c r="ABV378"/>
      <c r="ABW378"/>
      <c r="ABX378"/>
      <c r="ABY378"/>
      <c r="ABZ378"/>
      <c r="ACA378"/>
      <c r="ACB378"/>
      <c r="ACC378"/>
      <c r="ACD378"/>
      <c r="ACE378"/>
      <c r="ACF378"/>
      <c r="ACG378"/>
      <c r="ACH378"/>
      <c r="ACI378"/>
      <c r="ACJ378"/>
      <c r="ACK378"/>
      <c r="ACL378"/>
      <c r="ACM378"/>
      <c r="ACN378"/>
      <c r="ACO378"/>
      <c r="ACP378"/>
      <c r="ACQ378"/>
      <c r="ACR378"/>
      <c r="ACS378"/>
      <c r="ACT378"/>
      <c r="ACU378"/>
      <c r="ACV378"/>
      <c r="ACW378"/>
      <c r="ACX378"/>
      <c r="ACY378"/>
      <c r="ACZ378"/>
      <c r="ADA378"/>
      <c r="ADB378"/>
      <c r="ADC378"/>
      <c r="ADD378"/>
      <c r="ADE378"/>
      <c r="ADF378"/>
      <c r="ADG378"/>
      <c r="ADH378"/>
      <c r="ADI378"/>
      <c r="ADJ378"/>
      <c r="ADK378"/>
      <c r="ADL378"/>
      <c r="ADM378"/>
      <c r="ADN378"/>
      <c r="ADO378"/>
      <c r="ADP378"/>
      <c r="ADQ378"/>
      <c r="ADR378"/>
      <c r="ADS378"/>
      <c r="ADT378"/>
      <c r="ADU378"/>
      <c r="ADV378"/>
      <c r="ADW378"/>
      <c r="ADX378"/>
      <c r="ADY378"/>
      <c r="ADZ378"/>
      <c r="AEA378"/>
      <c r="AEB378"/>
      <c r="AEC378"/>
      <c r="AED378"/>
      <c r="AEE378"/>
      <c r="AEF378"/>
      <c r="AEG378"/>
      <c r="AEH378"/>
      <c r="AEI378"/>
      <c r="AEJ378"/>
      <c r="AEK378"/>
      <c r="AEL378"/>
      <c r="AEM378"/>
      <c r="AEN378"/>
      <c r="AEO378"/>
      <c r="AEP378"/>
      <c r="AEQ378"/>
      <c r="AER378"/>
      <c r="AES378"/>
      <c r="AET378"/>
      <c r="AEU378"/>
      <c r="AEV378"/>
      <c r="AEW378"/>
      <c r="AEX378"/>
      <c r="AEY378"/>
      <c r="AEZ378"/>
      <c r="AFA378"/>
      <c r="AFB378"/>
      <c r="AFC378"/>
      <c r="AFD378"/>
      <c r="AFE378"/>
      <c r="AFF378"/>
      <c r="AFG378"/>
      <c r="AFH378"/>
      <c r="AFI378"/>
      <c r="AFJ378"/>
      <c r="AFK378"/>
      <c r="AFL378"/>
      <c r="AFM378"/>
      <c r="AFN378"/>
      <c r="AFO378"/>
      <c r="AFP378"/>
      <c r="AFQ378"/>
      <c r="AFR378"/>
      <c r="AFS378"/>
      <c r="AFT378"/>
      <c r="AFU378"/>
      <c r="AFV378"/>
      <c r="AFW378"/>
      <c r="AFX378"/>
      <c r="AFY378"/>
      <c r="AFZ378"/>
      <c r="AGA378"/>
      <c r="AGB378"/>
      <c r="AGC378"/>
      <c r="AGD378"/>
      <c r="AGE378"/>
      <c r="AGF378"/>
      <c r="AGG378"/>
      <c r="AGH378"/>
      <c r="AGI378"/>
      <c r="AGJ378"/>
      <c r="AGK378"/>
      <c r="AGL378"/>
      <c r="AGM378"/>
      <c r="AGN378"/>
      <c r="AGO378"/>
      <c r="AGP378"/>
      <c r="AGQ378"/>
      <c r="AGR378"/>
      <c r="AGS378"/>
      <c r="AGT378"/>
      <c r="AGU378"/>
      <c r="AGV378"/>
      <c r="AGW378"/>
      <c r="AGX378"/>
      <c r="AGY378"/>
      <c r="AGZ378"/>
      <c r="AHA378"/>
      <c r="AHB378"/>
      <c r="AHC378"/>
      <c r="AHD378"/>
      <c r="AHE378"/>
      <c r="AHF378"/>
      <c r="AHG378"/>
      <c r="AHH378"/>
      <c r="AHI378"/>
      <c r="AHJ378"/>
      <c r="AHK378"/>
      <c r="AHL378"/>
      <c r="AHM378"/>
      <c r="AHN378"/>
      <c r="AHO378"/>
      <c r="AHP378"/>
      <c r="AHQ378"/>
      <c r="AHR378"/>
      <c r="AHS378"/>
      <c r="AHT378"/>
      <c r="AHU378"/>
      <c r="AHV378"/>
      <c r="AHW378"/>
      <c r="AHX378"/>
      <c r="AHY378"/>
      <c r="AHZ378"/>
      <c r="AIA378"/>
      <c r="AIB378"/>
      <c r="AIC378"/>
      <c r="AID378"/>
      <c r="AIE378"/>
      <c r="AIF378"/>
      <c r="AIG378"/>
      <c r="AIH378"/>
      <c r="AII378"/>
      <c r="AIJ378"/>
      <c r="AIK378"/>
      <c r="AIL378"/>
      <c r="AIM378"/>
      <c r="AIN378"/>
      <c r="AIO378"/>
      <c r="AIP378"/>
      <c r="AIQ378"/>
      <c r="AIR378"/>
      <c r="AIS378"/>
      <c r="AIT378"/>
      <c r="AIU378"/>
      <c r="AIV378"/>
      <c r="AIW378"/>
      <c r="AIX378"/>
      <c r="AIY378"/>
      <c r="AIZ378"/>
      <c r="AJA378"/>
      <c r="AJB378"/>
      <c r="AJC378"/>
      <c r="AJD378"/>
      <c r="AJE378"/>
      <c r="AJF378"/>
      <c r="AJG378"/>
      <c r="AJH378"/>
      <c r="AJI378"/>
      <c r="AJJ378"/>
      <c r="AJK378"/>
      <c r="AJL378"/>
      <c r="AJM378"/>
      <c r="AJN378"/>
      <c r="AJO378"/>
      <c r="AJP378"/>
      <c r="AJQ378"/>
      <c r="AJR378"/>
      <c r="AJS378"/>
      <c r="AJT378"/>
      <c r="AJU378"/>
      <c r="AJV378"/>
      <c r="AJW378"/>
      <c r="AJX378"/>
      <c r="AJY378"/>
      <c r="AJZ378"/>
      <c r="AKA378"/>
      <c r="AKB378"/>
      <c r="AKC378"/>
      <c r="AKD378"/>
      <c r="AKE378"/>
      <c r="AKF378"/>
      <c r="AKG378"/>
      <c r="AKH378"/>
      <c r="AKI378"/>
      <c r="AKJ378"/>
      <c r="AKK378"/>
      <c r="AKL378"/>
      <c r="AKM378"/>
      <c r="AKN378"/>
      <c r="AKO378"/>
      <c r="AKP378"/>
      <c r="AKQ378"/>
      <c r="AKR378"/>
      <c r="AKS378"/>
      <c r="AKT378"/>
      <c r="AKU378"/>
      <c r="AKV378"/>
      <c r="AKW378"/>
      <c r="AKX378"/>
      <c r="AKY378"/>
      <c r="AKZ378"/>
      <c r="ALA378"/>
      <c r="ALB378"/>
      <c r="ALC378"/>
      <c r="ALD378"/>
      <c r="ALE378"/>
      <c r="ALF378"/>
      <c r="ALG378"/>
      <c r="ALH378"/>
      <c r="ALI378"/>
      <c r="ALJ378"/>
      <c r="ALK378"/>
      <c r="ALL378"/>
      <c r="ALM378"/>
      <c r="ALN378"/>
      <c r="ALO378"/>
      <c r="ALP378"/>
      <c r="ALQ378"/>
      <c r="ALR378"/>
      <c r="ALS378"/>
      <c r="ALT378"/>
      <c r="ALU378"/>
      <c r="ALV378"/>
      <c r="ALW378"/>
      <c r="ALX378"/>
      <c r="ALY378"/>
      <c r="ALZ378"/>
      <c r="AMA378"/>
      <c r="AMB378"/>
      <c r="AMC378"/>
      <c r="AMD378"/>
      <c r="AME378"/>
      <c r="AMF378"/>
      <c r="AMG378"/>
      <c r="AMH378"/>
      <c r="AMI378"/>
      <c r="AMJ378"/>
      <c r="AMK378"/>
      <c r="AML378"/>
      <c r="AMM378"/>
      <c r="AMN378"/>
      <c r="AMO378"/>
      <c r="AMP378"/>
      <c r="AMQ378"/>
      <c r="AMR378"/>
      <c r="AMS378"/>
      <c r="AMT378"/>
      <c r="AMU378"/>
      <c r="AMV378"/>
      <c r="AMW378"/>
      <c r="AMX378"/>
      <c r="AMY378"/>
      <c r="AMZ378"/>
      <c r="ANA378"/>
      <c r="ANB378"/>
      <c r="ANC378"/>
      <c r="AND378"/>
      <c r="ANE378"/>
      <c r="ANF378"/>
      <c r="ANG378"/>
      <c r="ANH378"/>
      <c r="ANI378"/>
      <c r="ANJ378"/>
      <c r="ANK378"/>
      <c r="ANL378"/>
      <c r="ANM378"/>
      <c r="ANN378"/>
      <c r="ANO378"/>
      <c r="ANP378"/>
      <c r="ANQ378"/>
      <c r="ANR378"/>
      <c r="ANS378"/>
      <c r="ANT378"/>
      <c r="ANU378"/>
      <c r="ANV378"/>
      <c r="ANW378"/>
      <c r="ANX378"/>
      <c r="ANY378"/>
      <c r="ANZ378"/>
      <c r="AOA378"/>
      <c r="AOB378"/>
      <c r="AOC378"/>
      <c r="AOD378"/>
      <c r="AOE378"/>
      <c r="AOF378"/>
      <c r="AOG378"/>
      <c r="AOH378"/>
      <c r="AOI378"/>
      <c r="AOJ378"/>
      <c r="AOK378"/>
      <c r="AOL378"/>
      <c r="AOM378"/>
      <c r="AON378"/>
      <c r="AOO378"/>
      <c r="AOP378"/>
      <c r="AOQ378"/>
      <c r="AOR378"/>
      <c r="AOS378"/>
      <c r="AOT378"/>
      <c r="AOU378"/>
      <c r="AOV378"/>
      <c r="AOW378"/>
      <c r="AOX378"/>
      <c r="AOY378"/>
      <c r="AOZ378"/>
      <c r="APA378"/>
      <c r="APB378"/>
      <c r="APC378"/>
      <c r="APD378"/>
      <c r="APE378"/>
      <c r="APF378"/>
      <c r="APG378"/>
      <c r="APH378"/>
      <c r="API378"/>
      <c r="APJ378"/>
      <c r="APK378"/>
      <c r="APL378"/>
      <c r="APM378"/>
      <c r="APN378"/>
      <c r="APO378"/>
      <c r="APP378"/>
      <c r="APQ378"/>
      <c r="APR378"/>
      <c r="APS378"/>
      <c r="APT378"/>
      <c r="APU378"/>
      <c r="APV378"/>
      <c r="APW378"/>
      <c r="APX378"/>
      <c r="APY378"/>
      <c r="APZ378"/>
      <c r="AQA378"/>
      <c r="AQB378"/>
      <c r="AQC378"/>
      <c r="AQD378"/>
      <c r="AQE378"/>
      <c r="AQF378"/>
      <c r="AQG378"/>
      <c r="AQH378"/>
      <c r="AQI378"/>
      <c r="AQJ378"/>
      <c r="AQK378"/>
      <c r="AQL378"/>
      <c r="AQM378"/>
      <c r="AQN378"/>
      <c r="AQO378"/>
      <c r="AQP378"/>
      <c r="AQQ378"/>
      <c r="AQR378"/>
      <c r="AQS378"/>
      <c r="AQT378"/>
      <c r="AQU378"/>
      <c r="AQV378"/>
      <c r="AQW378"/>
      <c r="AQX378"/>
      <c r="AQY378"/>
      <c r="AQZ378"/>
      <c r="ARA378"/>
      <c r="ARB378"/>
      <c r="ARC378"/>
      <c r="ARD378"/>
      <c r="ARE378"/>
      <c r="ARF378"/>
      <c r="ARG378"/>
      <c r="ARH378"/>
      <c r="ARI378"/>
      <c r="ARJ378"/>
      <c r="ARK378"/>
      <c r="ARL378"/>
      <c r="ARM378"/>
      <c r="ARN378"/>
      <c r="ARO378"/>
      <c r="ARP378"/>
      <c r="ARQ378"/>
      <c r="ARR378"/>
      <c r="ARS378"/>
      <c r="ART378"/>
      <c r="ARU378"/>
      <c r="ARV378"/>
      <c r="ARW378"/>
      <c r="ARX378"/>
      <c r="ARY378"/>
      <c r="ARZ378"/>
      <c r="ASA378"/>
      <c r="ASB378"/>
      <c r="ASC378"/>
      <c r="ASD378"/>
      <c r="ASE378"/>
      <c r="ASF378"/>
      <c r="ASG378"/>
      <c r="ASH378"/>
      <c r="ASI378"/>
      <c r="ASJ378"/>
      <c r="ASK378"/>
      <c r="ASL378"/>
      <c r="ASM378"/>
      <c r="ASN378"/>
      <c r="ASO378"/>
      <c r="ASP378"/>
      <c r="ASQ378"/>
      <c r="ASR378"/>
      <c r="ASS378"/>
      <c r="AST378"/>
      <c r="ASU378"/>
      <c r="ASV378"/>
      <c r="ASW378"/>
      <c r="ASX378"/>
      <c r="ASY378"/>
      <c r="ASZ378"/>
      <c r="ATA378"/>
      <c r="ATB378"/>
      <c r="ATC378"/>
      <c r="ATD378"/>
      <c r="ATE378"/>
      <c r="ATF378"/>
      <c r="ATG378"/>
      <c r="ATH378"/>
      <c r="ATI378"/>
      <c r="ATJ378"/>
      <c r="ATK378"/>
      <c r="ATL378"/>
      <c r="ATM378"/>
      <c r="ATN378"/>
      <c r="ATO378"/>
      <c r="ATP378"/>
      <c r="ATQ378"/>
      <c r="ATR378"/>
      <c r="ATS378"/>
      <c r="ATT378"/>
      <c r="ATU378"/>
      <c r="ATV378"/>
      <c r="ATW378"/>
      <c r="ATX378"/>
      <c r="ATY378"/>
      <c r="ATZ378"/>
      <c r="AUA378"/>
      <c r="AUB378"/>
      <c r="AUC378"/>
      <c r="AUD378"/>
      <c r="AUE378"/>
      <c r="AUF378"/>
      <c r="AUG378"/>
      <c r="AUH378"/>
      <c r="AUI378"/>
      <c r="AUJ378"/>
      <c r="AUK378"/>
      <c r="AUL378"/>
      <c r="AUM378"/>
      <c r="AUN378"/>
      <c r="AUO378"/>
      <c r="AUP378"/>
      <c r="AUQ378"/>
      <c r="AUR378"/>
      <c r="AUS378"/>
      <c r="AUT378"/>
      <c r="AUU378"/>
      <c r="AUV378"/>
      <c r="AUW378"/>
      <c r="AUX378"/>
      <c r="AUY378"/>
      <c r="AUZ378"/>
      <c r="AVA378"/>
      <c r="AVB378"/>
      <c r="AVC378"/>
      <c r="AVD378"/>
      <c r="AVE378"/>
      <c r="AVF378"/>
      <c r="AVG378"/>
      <c r="AVH378"/>
      <c r="AVI378"/>
      <c r="AVJ378"/>
      <c r="AVK378"/>
      <c r="AVL378"/>
      <c r="AVM378"/>
      <c r="AVN378"/>
      <c r="AVO378"/>
      <c r="AVP378"/>
      <c r="AVQ378"/>
      <c r="AVR378"/>
      <c r="AVS378"/>
      <c r="AVT378"/>
      <c r="AVU378"/>
      <c r="AVV378"/>
      <c r="AVW378"/>
      <c r="AVX378"/>
      <c r="AVY378"/>
      <c r="AVZ378"/>
      <c r="AWA378"/>
      <c r="AWB378"/>
      <c r="AWC378"/>
      <c r="AWD378"/>
      <c r="AWE378"/>
      <c r="AWF378"/>
      <c r="AWG378"/>
      <c r="AWH378"/>
      <c r="AWI378"/>
      <c r="AWJ378"/>
      <c r="AWK378"/>
      <c r="AWL378"/>
      <c r="AWM378"/>
      <c r="AWN378"/>
      <c r="AWO378"/>
      <c r="AWP378"/>
      <c r="AWQ378"/>
      <c r="AWR378"/>
      <c r="AWS378"/>
      <c r="AWT378"/>
      <c r="AWU378"/>
      <c r="AWV378"/>
      <c r="AWW378"/>
      <c r="AWX378"/>
      <c r="AWY378"/>
      <c r="AWZ378"/>
      <c r="AXA378"/>
      <c r="AXB378"/>
      <c r="AXC378"/>
      <c r="AXD378"/>
      <c r="AXE378"/>
      <c r="AXF378"/>
      <c r="AXG378"/>
      <c r="AXH378"/>
      <c r="AXI378"/>
      <c r="AXJ378"/>
      <c r="AXK378"/>
      <c r="AXL378"/>
      <c r="AXM378"/>
      <c r="AXN378"/>
      <c r="AXO378"/>
      <c r="AXP378"/>
      <c r="AXQ378"/>
      <c r="AXR378"/>
      <c r="AXS378"/>
      <c r="AXT378"/>
      <c r="AXU378"/>
      <c r="AXV378"/>
      <c r="AXW378"/>
      <c r="AXX378"/>
      <c r="AXY378"/>
      <c r="AXZ378"/>
      <c r="AYA378"/>
      <c r="AYB378"/>
      <c r="AYC378"/>
      <c r="AYD378"/>
      <c r="AYE378"/>
      <c r="AYF378"/>
      <c r="AYG378"/>
      <c r="AYH378"/>
      <c r="AYI378"/>
      <c r="AYJ378"/>
      <c r="AYK378"/>
      <c r="AYL378"/>
      <c r="AYM378"/>
    </row>
    <row r="379" spans="1:1339" x14ac:dyDescent="0.3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  <c r="ZW379"/>
      <c r="ZX379"/>
      <c r="ZY379"/>
      <c r="ZZ379"/>
      <c r="AAA379"/>
      <c r="AAB379"/>
      <c r="AAC379"/>
      <c r="AAD379"/>
      <c r="AAE379"/>
      <c r="AAF379"/>
      <c r="AAG379"/>
      <c r="AAH379"/>
      <c r="AAI379"/>
      <c r="AAJ379"/>
      <c r="AAK379"/>
      <c r="AAL379"/>
      <c r="AAM379"/>
      <c r="AAN379"/>
      <c r="AAO379"/>
      <c r="AAP379"/>
      <c r="AAQ379"/>
      <c r="AAR379"/>
      <c r="AAS379"/>
      <c r="AAT379"/>
      <c r="AAU379"/>
      <c r="AAV379"/>
      <c r="AAW379"/>
      <c r="AAX379"/>
      <c r="AAY379"/>
      <c r="AAZ379"/>
      <c r="ABA379"/>
      <c r="ABB379"/>
      <c r="ABC379"/>
      <c r="ABD379"/>
      <c r="ABE379"/>
      <c r="ABF379"/>
      <c r="ABG379"/>
      <c r="ABH379"/>
      <c r="ABI379"/>
      <c r="ABJ379"/>
      <c r="ABK379"/>
      <c r="ABL379"/>
      <c r="ABM379"/>
      <c r="ABN379"/>
      <c r="ABO379"/>
      <c r="ABP379"/>
      <c r="ABQ379"/>
      <c r="ABR379"/>
      <c r="ABS379"/>
      <c r="ABT379"/>
      <c r="ABU379"/>
      <c r="ABV379"/>
      <c r="ABW379"/>
      <c r="ABX379"/>
      <c r="ABY379"/>
      <c r="ABZ379"/>
      <c r="ACA379"/>
      <c r="ACB379"/>
      <c r="ACC379"/>
      <c r="ACD379"/>
      <c r="ACE379"/>
      <c r="ACF379"/>
      <c r="ACG379"/>
      <c r="ACH379"/>
      <c r="ACI379"/>
      <c r="ACJ379"/>
      <c r="ACK379"/>
      <c r="ACL379"/>
      <c r="ACM379"/>
      <c r="ACN379"/>
      <c r="ACO379"/>
      <c r="ACP379"/>
      <c r="ACQ379"/>
      <c r="ACR379"/>
      <c r="ACS379"/>
      <c r="ACT379"/>
      <c r="ACU379"/>
      <c r="ACV379"/>
      <c r="ACW379"/>
      <c r="ACX379"/>
      <c r="ACY379"/>
      <c r="ACZ379"/>
      <c r="ADA379"/>
      <c r="ADB379"/>
      <c r="ADC379"/>
      <c r="ADD379"/>
      <c r="ADE379"/>
      <c r="ADF379"/>
      <c r="ADG379"/>
      <c r="ADH379"/>
      <c r="ADI379"/>
      <c r="ADJ379"/>
      <c r="ADK379"/>
      <c r="ADL379"/>
      <c r="ADM379"/>
      <c r="ADN379"/>
      <c r="ADO379"/>
      <c r="ADP379"/>
      <c r="ADQ379"/>
      <c r="ADR379"/>
      <c r="ADS379"/>
      <c r="ADT379"/>
      <c r="ADU379"/>
      <c r="ADV379"/>
      <c r="ADW379"/>
      <c r="ADX379"/>
      <c r="ADY379"/>
      <c r="ADZ379"/>
      <c r="AEA379"/>
      <c r="AEB379"/>
      <c r="AEC379"/>
      <c r="AED379"/>
      <c r="AEE379"/>
      <c r="AEF379"/>
      <c r="AEG379"/>
      <c r="AEH379"/>
      <c r="AEI379"/>
      <c r="AEJ379"/>
      <c r="AEK379"/>
      <c r="AEL379"/>
      <c r="AEM379"/>
      <c r="AEN379"/>
      <c r="AEO379"/>
      <c r="AEP379"/>
      <c r="AEQ379"/>
      <c r="AER379"/>
      <c r="AES379"/>
      <c r="AET379"/>
      <c r="AEU379"/>
      <c r="AEV379"/>
      <c r="AEW379"/>
      <c r="AEX379"/>
      <c r="AEY379"/>
      <c r="AEZ379"/>
      <c r="AFA379"/>
      <c r="AFB379"/>
      <c r="AFC379"/>
      <c r="AFD379"/>
      <c r="AFE379"/>
      <c r="AFF379"/>
      <c r="AFG379"/>
      <c r="AFH379"/>
      <c r="AFI379"/>
      <c r="AFJ379"/>
      <c r="AFK379"/>
      <c r="AFL379"/>
      <c r="AFM379"/>
      <c r="AFN379"/>
      <c r="AFO379"/>
      <c r="AFP379"/>
      <c r="AFQ379"/>
      <c r="AFR379"/>
      <c r="AFS379"/>
      <c r="AFT379"/>
      <c r="AFU379"/>
      <c r="AFV379"/>
      <c r="AFW379"/>
      <c r="AFX379"/>
      <c r="AFY379"/>
      <c r="AFZ379"/>
      <c r="AGA379"/>
      <c r="AGB379"/>
      <c r="AGC379"/>
      <c r="AGD379"/>
      <c r="AGE379"/>
      <c r="AGF379"/>
      <c r="AGG379"/>
      <c r="AGH379"/>
      <c r="AGI379"/>
      <c r="AGJ379"/>
      <c r="AGK379"/>
      <c r="AGL379"/>
      <c r="AGM379"/>
      <c r="AGN379"/>
      <c r="AGO379"/>
      <c r="AGP379"/>
      <c r="AGQ379"/>
      <c r="AGR379"/>
      <c r="AGS379"/>
      <c r="AGT379"/>
      <c r="AGU379"/>
      <c r="AGV379"/>
      <c r="AGW379"/>
      <c r="AGX379"/>
      <c r="AGY379"/>
      <c r="AGZ379"/>
      <c r="AHA379"/>
      <c r="AHB379"/>
      <c r="AHC379"/>
      <c r="AHD379"/>
      <c r="AHE379"/>
      <c r="AHF379"/>
      <c r="AHG379"/>
      <c r="AHH379"/>
      <c r="AHI379"/>
      <c r="AHJ379"/>
      <c r="AHK379"/>
      <c r="AHL379"/>
      <c r="AHM379"/>
      <c r="AHN379"/>
      <c r="AHO379"/>
      <c r="AHP379"/>
      <c r="AHQ379"/>
      <c r="AHR379"/>
      <c r="AHS379"/>
      <c r="AHT379"/>
      <c r="AHU379"/>
      <c r="AHV379"/>
      <c r="AHW379"/>
      <c r="AHX379"/>
      <c r="AHY379"/>
      <c r="AHZ379"/>
      <c r="AIA379"/>
      <c r="AIB379"/>
      <c r="AIC379"/>
      <c r="AID379"/>
      <c r="AIE379"/>
      <c r="AIF379"/>
      <c r="AIG379"/>
      <c r="AIH379"/>
      <c r="AII379"/>
      <c r="AIJ379"/>
      <c r="AIK379"/>
      <c r="AIL379"/>
      <c r="AIM379"/>
      <c r="AIN379"/>
      <c r="AIO379"/>
      <c r="AIP379"/>
      <c r="AIQ379"/>
      <c r="AIR379"/>
      <c r="AIS379"/>
      <c r="AIT379"/>
      <c r="AIU379"/>
      <c r="AIV379"/>
      <c r="AIW379"/>
      <c r="AIX379"/>
      <c r="AIY379"/>
      <c r="AIZ379"/>
      <c r="AJA379"/>
      <c r="AJB379"/>
      <c r="AJC379"/>
      <c r="AJD379"/>
      <c r="AJE379"/>
      <c r="AJF379"/>
      <c r="AJG379"/>
      <c r="AJH379"/>
      <c r="AJI379"/>
      <c r="AJJ379"/>
      <c r="AJK379"/>
      <c r="AJL379"/>
      <c r="AJM379"/>
      <c r="AJN379"/>
      <c r="AJO379"/>
      <c r="AJP379"/>
      <c r="AJQ379"/>
      <c r="AJR379"/>
      <c r="AJS379"/>
      <c r="AJT379"/>
      <c r="AJU379"/>
      <c r="AJV379"/>
      <c r="AJW379"/>
      <c r="AJX379"/>
      <c r="AJY379"/>
      <c r="AJZ379"/>
      <c r="AKA379"/>
      <c r="AKB379"/>
      <c r="AKC379"/>
      <c r="AKD379"/>
      <c r="AKE379"/>
      <c r="AKF379"/>
      <c r="AKG379"/>
      <c r="AKH379"/>
      <c r="AKI379"/>
      <c r="AKJ379"/>
      <c r="AKK379"/>
      <c r="AKL379"/>
      <c r="AKM379"/>
      <c r="AKN379"/>
      <c r="AKO379"/>
      <c r="AKP379"/>
      <c r="AKQ379"/>
      <c r="AKR379"/>
      <c r="AKS379"/>
      <c r="AKT379"/>
      <c r="AKU379"/>
      <c r="AKV379"/>
      <c r="AKW379"/>
      <c r="AKX379"/>
      <c r="AKY379"/>
      <c r="AKZ379"/>
      <c r="ALA379"/>
      <c r="ALB379"/>
      <c r="ALC379"/>
      <c r="ALD379"/>
      <c r="ALE379"/>
      <c r="ALF379"/>
      <c r="ALG379"/>
      <c r="ALH379"/>
      <c r="ALI379"/>
      <c r="ALJ379"/>
      <c r="ALK379"/>
      <c r="ALL379"/>
      <c r="ALM379"/>
      <c r="ALN379"/>
      <c r="ALO379"/>
      <c r="ALP379"/>
      <c r="ALQ379"/>
      <c r="ALR379"/>
      <c r="ALS379"/>
      <c r="ALT379"/>
      <c r="ALU379"/>
      <c r="ALV379"/>
      <c r="ALW379"/>
      <c r="ALX379"/>
      <c r="ALY379"/>
      <c r="ALZ379"/>
      <c r="AMA379"/>
      <c r="AMB379"/>
      <c r="AMC379"/>
      <c r="AMD379"/>
      <c r="AME379"/>
      <c r="AMF379"/>
      <c r="AMG379"/>
      <c r="AMH379"/>
      <c r="AMI379"/>
      <c r="AMJ379"/>
      <c r="AMK379"/>
      <c r="AML379"/>
      <c r="AMM379"/>
      <c r="AMN379"/>
      <c r="AMO379"/>
      <c r="AMP379"/>
      <c r="AMQ379"/>
      <c r="AMR379"/>
      <c r="AMS379"/>
      <c r="AMT379"/>
      <c r="AMU379"/>
      <c r="AMV379"/>
      <c r="AMW379"/>
      <c r="AMX379"/>
      <c r="AMY379"/>
      <c r="AMZ379"/>
      <c r="ANA379"/>
      <c r="ANB379"/>
      <c r="ANC379"/>
      <c r="AND379"/>
      <c r="ANE379"/>
      <c r="ANF379"/>
      <c r="ANG379"/>
      <c r="ANH379"/>
      <c r="ANI379"/>
      <c r="ANJ379"/>
      <c r="ANK379"/>
      <c r="ANL379"/>
      <c r="ANM379"/>
      <c r="ANN379"/>
      <c r="ANO379"/>
      <c r="ANP379"/>
      <c r="ANQ379"/>
      <c r="ANR379"/>
      <c r="ANS379"/>
      <c r="ANT379"/>
      <c r="ANU379"/>
      <c r="ANV379"/>
      <c r="ANW379"/>
      <c r="ANX379"/>
      <c r="ANY379"/>
      <c r="ANZ379"/>
      <c r="AOA379"/>
      <c r="AOB379"/>
      <c r="AOC379"/>
      <c r="AOD379"/>
      <c r="AOE379"/>
      <c r="AOF379"/>
      <c r="AOG379"/>
      <c r="AOH379"/>
      <c r="AOI379"/>
      <c r="AOJ379"/>
      <c r="AOK379"/>
      <c r="AOL379"/>
      <c r="AOM379"/>
      <c r="AON379"/>
      <c r="AOO379"/>
      <c r="AOP379"/>
      <c r="AOQ379"/>
      <c r="AOR379"/>
      <c r="AOS379"/>
      <c r="AOT379"/>
      <c r="AOU379"/>
      <c r="AOV379"/>
      <c r="AOW379"/>
      <c r="AOX379"/>
      <c r="AOY379"/>
      <c r="AOZ379"/>
      <c r="APA379"/>
      <c r="APB379"/>
      <c r="APC379"/>
      <c r="APD379"/>
      <c r="APE379"/>
      <c r="APF379"/>
      <c r="APG379"/>
      <c r="APH379"/>
      <c r="API379"/>
      <c r="APJ379"/>
      <c r="APK379"/>
      <c r="APL379"/>
      <c r="APM379"/>
      <c r="APN379"/>
      <c r="APO379"/>
      <c r="APP379"/>
      <c r="APQ379"/>
      <c r="APR379"/>
      <c r="APS379"/>
      <c r="APT379"/>
      <c r="APU379"/>
      <c r="APV379"/>
      <c r="APW379"/>
      <c r="APX379"/>
      <c r="APY379"/>
      <c r="APZ379"/>
      <c r="AQA379"/>
      <c r="AQB379"/>
      <c r="AQC379"/>
      <c r="AQD379"/>
      <c r="AQE379"/>
      <c r="AQF379"/>
      <c r="AQG379"/>
      <c r="AQH379"/>
      <c r="AQI379"/>
      <c r="AQJ379"/>
      <c r="AQK379"/>
      <c r="AQL379"/>
      <c r="AQM379"/>
      <c r="AQN379"/>
      <c r="AQO379"/>
      <c r="AQP379"/>
      <c r="AQQ379"/>
      <c r="AQR379"/>
      <c r="AQS379"/>
      <c r="AQT379"/>
      <c r="AQU379"/>
      <c r="AQV379"/>
      <c r="AQW379"/>
      <c r="AQX379"/>
      <c r="AQY379"/>
      <c r="AQZ379"/>
      <c r="ARA379"/>
      <c r="ARB379"/>
      <c r="ARC379"/>
      <c r="ARD379"/>
      <c r="ARE379"/>
      <c r="ARF379"/>
      <c r="ARG379"/>
      <c r="ARH379"/>
      <c r="ARI379"/>
      <c r="ARJ379"/>
      <c r="ARK379"/>
      <c r="ARL379"/>
      <c r="ARM379"/>
      <c r="ARN379"/>
      <c r="ARO379"/>
      <c r="ARP379"/>
      <c r="ARQ379"/>
      <c r="ARR379"/>
      <c r="ARS379"/>
      <c r="ART379"/>
      <c r="ARU379"/>
      <c r="ARV379"/>
      <c r="ARW379"/>
      <c r="ARX379"/>
      <c r="ARY379"/>
      <c r="ARZ379"/>
      <c r="ASA379"/>
      <c r="ASB379"/>
      <c r="ASC379"/>
      <c r="ASD379"/>
      <c r="ASE379"/>
      <c r="ASF379"/>
      <c r="ASG379"/>
      <c r="ASH379"/>
      <c r="ASI379"/>
      <c r="ASJ379"/>
      <c r="ASK379"/>
      <c r="ASL379"/>
      <c r="ASM379"/>
      <c r="ASN379"/>
      <c r="ASO379"/>
      <c r="ASP379"/>
      <c r="ASQ379"/>
      <c r="ASR379"/>
      <c r="ASS379"/>
      <c r="AST379"/>
      <c r="ASU379"/>
      <c r="ASV379"/>
      <c r="ASW379"/>
      <c r="ASX379"/>
      <c r="ASY379"/>
      <c r="ASZ379"/>
      <c r="ATA379"/>
      <c r="ATB379"/>
      <c r="ATC379"/>
      <c r="ATD379"/>
      <c r="ATE379"/>
      <c r="ATF379"/>
      <c r="ATG379"/>
      <c r="ATH379"/>
      <c r="ATI379"/>
      <c r="ATJ379"/>
      <c r="ATK379"/>
      <c r="ATL379"/>
      <c r="ATM379"/>
      <c r="ATN379"/>
      <c r="ATO379"/>
      <c r="ATP379"/>
      <c r="ATQ379"/>
      <c r="ATR379"/>
      <c r="ATS379"/>
      <c r="ATT379"/>
      <c r="ATU379"/>
      <c r="ATV379"/>
      <c r="ATW379"/>
      <c r="ATX379"/>
      <c r="ATY379"/>
      <c r="ATZ379"/>
      <c r="AUA379"/>
      <c r="AUB379"/>
      <c r="AUC379"/>
      <c r="AUD379"/>
      <c r="AUE379"/>
      <c r="AUF379"/>
      <c r="AUG379"/>
      <c r="AUH379"/>
      <c r="AUI379"/>
      <c r="AUJ379"/>
      <c r="AUK379"/>
      <c r="AUL379"/>
      <c r="AUM379"/>
      <c r="AUN379"/>
      <c r="AUO379"/>
      <c r="AUP379"/>
      <c r="AUQ379"/>
      <c r="AUR379"/>
      <c r="AUS379"/>
      <c r="AUT379"/>
      <c r="AUU379"/>
      <c r="AUV379"/>
      <c r="AUW379"/>
      <c r="AUX379"/>
      <c r="AUY379"/>
      <c r="AUZ379"/>
      <c r="AVA379"/>
      <c r="AVB379"/>
      <c r="AVC379"/>
      <c r="AVD379"/>
      <c r="AVE379"/>
      <c r="AVF379"/>
      <c r="AVG379"/>
      <c r="AVH379"/>
      <c r="AVI379"/>
      <c r="AVJ379"/>
      <c r="AVK379"/>
      <c r="AVL379"/>
      <c r="AVM379"/>
      <c r="AVN379"/>
      <c r="AVO379"/>
      <c r="AVP379"/>
      <c r="AVQ379"/>
      <c r="AVR379"/>
      <c r="AVS379"/>
      <c r="AVT379"/>
      <c r="AVU379"/>
      <c r="AVV379"/>
      <c r="AVW379"/>
      <c r="AVX379"/>
      <c r="AVY379"/>
      <c r="AVZ379"/>
      <c r="AWA379"/>
      <c r="AWB379"/>
      <c r="AWC379"/>
      <c r="AWD379"/>
      <c r="AWE379"/>
      <c r="AWF379"/>
      <c r="AWG379"/>
      <c r="AWH379"/>
      <c r="AWI379"/>
      <c r="AWJ379"/>
      <c r="AWK379"/>
      <c r="AWL379"/>
      <c r="AWM379"/>
      <c r="AWN379"/>
      <c r="AWO379"/>
      <c r="AWP379"/>
      <c r="AWQ379"/>
      <c r="AWR379"/>
      <c r="AWS379"/>
      <c r="AWT379"/>
      <c r="AWU379"/>
      <c r="AWV379"/>
      <c r="AWW379"/>
      <c r="AWX379"/>
      <c r="AWY379"/>
      <c r="AWZ379"/>
      <c r="AXA379"/>
      <c r="AXB379"/>
      <c r="AXC379"/>
      <c r="AXD379"/>
      <c r="AXE379"/>
      <c r="AXF379"/>
      <c r="AXG379"/>
      <c r="AXH379"/>
      <c r="AXI379"/>
      <c r="AXJ379"/>
      <c r="AXK379"/>
      <c r="AXL379"/>
      <c r="AXM379"/>
      <c r="AXN379"/>
      <c r="AXO379"/>
      <c r="AXP379"/>
      <c r="AXQ379"/>
      <c r="AXR379"/>
      <c r="AXS379"/>
      <c r="AXT379"/>
      <c r="AXU379"/>
      <c r="AXV379"/>
      <c r="AXW379"/>
      <c r="AXX379"/>
      <c r="AXY379"/>
      <c r="AXZ379"/>
      <c r="AYA379"/>
      <c r="AYB379"/>
      <c r="AYC379"/>
      <c r="AYD379"/>
      <c r="AYE379"/>
      <c r="AYF379"/>
      <c r="AYG379"/>
      <c r="AYH379"/>
      <c r="AYI379"/>
      <c r="AYJ379"/>
      <c r="AYK379"/>
      <c r="AYL379"/>
      <c r="AYM379"/>
    </row>
    <row r="380" spans="1:1339" x14ac:dyDescent="0.3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  <c r="ZW380"/>
      <c r="ZX380"/>
      <c r="ZY380"/>
      <c r="ZZ380"/>
      <c r="AAA380"/>
      <c r="AAB380"/>
      <c r="AAC380"/>
      <c r="AAD380"/>
      <c r="AAE380"/>
      <c r="AAF380"/>
      <c r="AAG380"/>
      <c r="AAH380"/>
      <c r="AAI380"/>
      <c r="AAJ380"/>
      <c r="AAK380"/>
      <c r="AAL380"/>
      <c r="AAM380"/>
      <c r="AAN380"/>
      <c r="AAO380"/>
      <c r="AAP380"/>
      <c r="AAQ380"/>
      <c r="AAR380"/>
      <c r="AAS380"/>
      <c r="AAT380"/>
      <c r="AAU380"/>
      <c r="AAV380"/>
      <c r="AAW380"/>
      <c r="AAX380"/>
      <c r="AAY380"/>
      <c r="AAZ380"/>
      <c r="ABA380"/>
      <c r="ABB380"/>
      <c r="ABC380"/>
      <c r="ABD380"/>
      <c r="ABE380"/>
      <c r="ABF380"/>
      <c r="ABG380"/>
      <c r="ABH380"/>
      <c r="ABI380"/>
      <c r="ABJ380"/>
      <c r="ABK380"/>
      <c r="ABL380"/>
      <c r="ABM380"/>
      <c r="ABN380"/>
      <c r="ABO380"/>
      <c r="ABP380"/>
      <c r="ABQ380"/>
      <c r="ABR380"/>
      <c r="ABS380"/>
      <c r="ABT380"/>
      <c r="ABU380"/>
      <c r="ABV380"/>
      <c r="ABW380"/>
      <c r="ABX380"/>
      <c r="ABY380"/>
      <c r="ABZ380"/>
      <c r="ACA380"/>
      <c r="ACB380"/>
      <c r="ACC380"/>
      <c r="ACD380"/>
      <c r="ACE380"/>
      <c r="ACF380"/>
      <c r="ACG380"/>
      <c r="ACH380"/>
      <c r="ACI380"/>
      <c r="ACJ380"/>
      <c r="ACK380"/>
      <c r="ACL380"/>
      <c r="ACM380"/>
      <c r="ACN380"/>
      <c r="ACO380"/>
      <c r="ACP380"/>
      <c r="ACQ380"/>
      <c r="ACR380"/>
      <c r="ACS380"/>
      <c r="ACT380"/>
      <c r="ACU380"/>
      <c r="ACV380"/>
      <c r="ACW380"/>
      <c r="ACX380"/>
      <c r="ACY380"/>
      <c r="ACZ380"/>
      <c r="ADA380"/>
      <c r="ADB380"/>
      <c r="ADC380"/>
      <c r="ADD380"/>
      <c r="ADE380"/>
      <c r="ADF380"/>
      <c r="ADG380"/>
      <c r="ADH380"/>
      <c r="ADI380"/>
      <c r="ADJ380"/>
      <c r="ADK380"/>
      <c r="ADL380"/>
      <c r="ADM380"/>
      <c r="ADN380"/>
      <c r="ADO380"/>
      <c r="ADP380"/>
      <c r="ADQ380"/>
      <c r="ADR380"/>
      <c r="ADS380"/>
      <c r="ADT380"/>
      <c r="ADU380"/>
      <c r="ADV380"/>
      <c r="ADW380"/>
      <c r="ADX380"/>
      <c r="ADY380"/>
      <c r="ADZ380"/>
      <c r="AEA380"/>
      <c r="AEB380"/>
      <c r="AEC380"/>
      <c r="AED380"/>
      <c r="AEE380"/>
      <c r="AEF380"/>
      <c r="AEG380"/>
      <c r="AEH380"/>
      <c r="AEI380"/>
      <c r="AEJ380"/>
      <c r="AEK380"/>
      <c r="AEL380"/>
      <c r="AEM380"/>
      <c r="AEN380"/>
      <c r="AEO380"/>
      <c r="AEP380"/>
      <c r="AEQ380"/>
      <c r="AER380"/>
      <c r="AES380"/>
      <c r="AET380"/>
      <c r="AEU380"/>
      <c r="AEV380"/>
      <c r="AEW380"/>
      <c r="AEX380"/>
      <c r="AEY380"/>
      <c r="AEZ380"/>
      <c r="AFA380"/>
      <c r="AFB380"/>
      <c r="AFC380"/>
      <c r="AFD380"/>
      <c r="AFE380"/>
      <c r="AFF380"/>
      <c r="AFG380"/>
      <c r="AFH380"/>
      <c r="AFI380"/>
      <c r="AFJ380"/>
      <c r="AFK380"/>
      <c r="AFL380"/>
      <c r="AFM380"/>
      <c r="AFN380"/>
      <c r="AFO380"/>
      <c r="AFP380"/>
      <c r="AFQ380"/>
      <c r="AFR380"/>
      <c r="AFS380"/>
      <c r="AFT380"/>
      <c r="AFU380"/>
      <c r="AFV380"/>
      <c r="AFW380"/>
      <c r="AFX380"/>
      <c r="AFY380"/>
      <c r="AFZ380"/>
      <c r="AGA380"/>
      <c r="AGB380"/>
      <c r="AGC380"/>
      <c r="AGD380"/>
      <c r="AGE380"/>
      <c r="AGF380"/>
      <c r="AGG380"/>
      <c r="AGH380"/>
      <c r="AGI380"/>
      <c r="AGJ380"/>
      <c r="AGK380"/>
      <c r="AGL380"/>
      <c r="AGM380"/>
      <c r="AGN380"/>
      <c r="AGO380"/>
      <c r="AGP380"/>
      <c r="AGQ380"/>
      <c r="AGR380"/>
      <c r="AGS380"/>
      <c r="AGT380"/>
      <c r="AGU380"/>
      <c r="AGV380"/>
      <c r="AGW380"/>
      <c r="AGX380"/>
      <c r="AGY380"/>
      <c r="AGZ380"/>
      <c r="AHA380"/>
      <c r="AHB380"/>
      <c r="AHC380"/>
      <c r="AHD380"/>
      <c r="AHE380"/>
      <c r="AHF380"/>
      <c r="AHG380"/>
      <c r="AHH380"/>
      <c r="AHI380"/>
      <c r="AHJ380"/>
      <c r="AHK380"/>
      <c r="AHL380"/>
      <c r="AHM380"/>
      <c r="AHN380"/>
      <c r="AHO380"/>
      <c r="AHP380"/>
      <c r="AHQ380"/>
      <c r="AHR380"/>
      <c r="AHS380"/>
      <c r="AHT380"/>
      <c r="AHU380"/>
      <c r="AHV380"/>
      <c r="AHW380"/>
      <c r="AHX380"/>
      <c r="AHY380"/>
      <c r="AHZ380"/>
      <c r="AIA380"/>
      <c r="AIB380"/>
      <c r="AIC380"/>
      <c r="AID380"/>
      <c r="AIE380"/>
      <c r="AIF380"/>
      <c r="AIG380"/>
      <c r="AIH380"/>
      <c r="AII380"/>
      <c r="AIJ380"/>
      <c r="AIK380"/>
      <c r="AIL380"/>
      <c r="AIM380"/>
      <c r="AIN380"/>
      <c r="AIO380"/>
      <c r="AIP380"/>
      <c r="AIQ380"/>
      <c r="AIR380"/>
      <c r="AIS380"/>
      <c r="AIT380"/>
      <c r="AIU380"/>
      <c r="AIV380"/>
      <c r="AIW380"/>
      <c r="AIX380"/>
      <c r="AIY380"/>
      <c r="AIZ380"/>
      <c r="AJA380"/>
      <c r="AJB380"/>
      <c r="AJC380"/>
      <c r="AJD380"/>
      <c r="AJE380"/>
      <c r="AJF380"/>
      <c r="AJG380"/>
      <c r="AJH380"/>
      <c r="AJI380"/>
      <c r="AJJ380"/>
      <c r="AJK380"/>
      <c r="AJL380"/>
      <c r="AJM380"/>
      <c r="AJN380"/>
      <c r="AJO380"/>
      <c r="AJP380"/>
      <c r="AJQ380"/>
      <c r="AJR380"/>
      <c r="AJS380"/>
      <c r="AJT380"/>
      <c r="AJU380"/>
      <c r="AJV380"/>
      <c r="AJW380"/>
      <c r="AJX380"/>
      <c r="AJY380"/>
      <c r="AJZ380"/>
      <c r="AKA380"/>
      <c r="AKB380"/>
      <c r="AKC380"/>
      <c r="AKD380"/>
      <c r="AKE380"/>
      <c r="AKF380"/>
      <c r="AKG380"/>
      <c r="AKH380"/>
      <c r="AKI380"/>
      <c r="AKJ380"/>
      <c r="AKK380"/>
      <c r="AKL380"/>
      <c r="AKM380"/>
      <c r="AKN380"/>
      <c r="AKO380"/>
      <c r="AKP380"/>
      <c r="AKQ380"/>
      <c r="AKR380"/>
      <c r="AKS380"/>
      <c r="AKT380"/>
      <c r="AKU380"/>
      <c r="AKV380"/>
      <c r="AKW380"/>
      <c r="AKX380"/>
      <c r="AKY380"/>
      <c r="AKZ380"/>
      <c r="ALA380"/>
      <c r="ALB380"/>
      <c r="ALC380"/>
      <c r="ALD380"/>
      <c r="ALE380"/>
      <c r="ALF380"/>
      <c r="ALG380"/>
      <c r="ALH380"/>
      <c r="ALI380"/>
      <c r="ALJ380"/>
      <c r="ALK380"/>
      <c r="ALL380"/>
      <c r="ALM380"/>
      <c r="ALN380"/>
      <c r="ALO380"/>
      <c r="ALP380"/>
      <c r="ALQ380"/>
      <c r="ALR380"/>
      <c r="ALS380"/>
      <c r="ALT380"/>
      <c r="ALU380"/>
      <c r="ALV380"/>
      <c r="ALW380"/>
      <c r="ALX380"/>
      <c r="ALY380"/>
      <c r="ALZ380"/>
      <c r="AMA380"/>
      <c r="AMB380"/>
      <c r="AMC380"/>
      <c r="AMD380"/>
      <c r="AME380"/>
      <c r="AMF380"/>
      <c r="AMG380"/>
      <c r="AMH380"/>
      <c r="AMI380"/>
      <c r="AMJ380"/>
      <c r="AMK380"/>
      <c r="AML380"/>
      <c r="AMM380"/>
      <c r="AMN380"/>
      <c r="AMO380"/>
      <c r="AMP380"/>
      <c r="AMQ380"/>
      <c r="AMR380"/>
      <c r="AMS380"/>
      <c r="AMT380"/>
      <c r="AMU380"/>
      <c r="AMV380"/>
      <c r="AMW380"/>
      <c r="AMX380"/>
      <c r="AMY380"/>
      <c r="AMZ380"/>
      <c r="ANA380"/>
      <c r="ANB380"/>
      <c r="ANC380"/>
      <c r="AND380"/>
      <c r="ANE380"/>
      <c r="ANF380"/>
      <c r="ANG380"/>
      <c r="ANH380"/>
      <c r="ANI380"/>
      <c r="ANJ380"/>
      <c r="ANK380"/>
      <c r="ANL380"/>
      <c r="ANM380"/>
      <c r="ANN380"/>
      <c r="ANO380"/>
      <c r="ANP380"/>
      <c r="ANQ380"/>
      <c r="ANR380"/>
      <c r="ANS380"/>
      <c r="ANT380"/>
      <c r="ANU380"/>
      <c r="ANV380"/>
      <c r="ANW380"/>
      <c r="ANX380"/>
      <c r="ANY380"/>
      <c r="ANZ380"/>
      <c r="AOA380"/>
      <c r="AOB380"/>
      <c r="AOC380"/>
      <c r="AOD380"/>
      <c r="AOE380"/>
      <c r="AOF380"/>
      <c r="AOG380"/>
      <c r="AOH380"/>
      <c r="AOI380"/>
      <c r="AOJ380"/>
      <c r="AOK380"/>
      <c r="AOL380"/>
      <c r="AOM380"/>
      <c r="AON380"/>
      <c r="AOO380"/>
      <c r="AOP380"/>
      <c r="AOQ380"/>
      <c r="AOR380"/>
      <c r="AOS380"/>
      <c r="AOT380"/>
      <c r="AOU380"/>
      <c r="AOV380"/>
      <c r="AOW380"/>
      <c r="AOX380"/>
      <c r="AOY380"/>
      <c r="AOZ380"/>
      <c r="APA380"/>
      <c r="APB380"/>
      <c r="APC380"/>
      <c r="APD380"/>
      <c r="APE380"/>
      <c r="APF380"/>
      <c r="APG380"/>
      <c r="APH380"/>
      <c r="API380"/>
      <c r="APJ380"/>
      <c r="APK380"/>
      <c r="APL380"/>
      <c r="APM380"/>
      <c r="APN380"/>
      <c r="APO380"/>
      <c r="APP380"/>
      <c r="APQ380"/>
      <c r="APR380"/>
      <c r="APS380"/>
      <c r="APT380"/>
      <c r="APU380"/>
      <c r="APV380"/>
      <c r="APW380"/>
      <c r="APX380"/>
      <c r="APY380"/>
      <c r="APZ380"/>
      <c r="AQA380"/>
      <c r="AQB380"/>
      <c r="AQC380"/>
      <c r="AQD380"/>
      <c r="AQE380"/>
      <c r="AQF380"/>
      <c r="AQG380"/>
      <c r="AQH380"/>
      <c r="AQI380"/>
      <c r="AQJ380"/>
      <c r="AQK380"/>
      <c r="AQL380"/>
      <c r="AQM380"/>
      <c r="AQN380"/>
      <c r="AQO380"/>
      <c r="AQP380"/>
      <c r="AQQ380"/>
      <c r="AQR380"/>
      <c r="AQS380"/>
      <c r="AQT380"/>
      <c r="AQU380"/>
      <c r="AQV380"/>
      <c r="AQW380"/>
      <c r="AQX380"/>
      <c r="AQY380"/>
      <c r="AQZ380"/>
      <c r="ARA380"/>
      <c r="ARB380"/>
      <c r="ARC380"/>
      <c r="ARD380"/>
      <c r="ARE380"/>
      <c r="ARF380"/>
      <c r="ARG380"/>
      <c r="ARH380"/>
      <c r="ARI380"/>
      <c r="ARJ380"/>
      <c r="ARK380"/>
      <c r="ARL380"/>
      <c r="ARM380"/>
      <c r="ARN380"/>
      <c r="ARO380"/>
      <c r="ARP380"/>
      <c r="ARQ380"/>
      <c r="ARR380"/>
      <c r="ARS380"/>
      <c r="ART380"/>
      <c r="ARU380"/>
      <c r="ARV380"/>
      <c r="ARW380"/>
      <c r="ARX380"/>
      <c r="ARY380"/>
      <c r="ARZ380"/>
      <c r="ASA380"/>
      <c r="ASB380"/>
      <c r="ASC380"/>
      <c r="ASD380"/>
      <c r="ASE380"/>
      <c r="ASF380"/>
      <c r="ASG380"/>
      <c r="ASH380"/>
      <c r="ASI380"/>
      <c r="ASJ380"/>
      <c r="ASK380"/>
      <c r="ASL380"/>
      <c r="ASM380"/>
      <c r="ASN380"/>
      <c r="ASO380"/>
      <c r="ASP380"/>
      <c r="ASQ380"/>
      <c r="ASR380"/>
      <c r="ASS380"/>
      <c r="AST380"/>
      <c r="ASU380"/>
      <c r="ASV380"/>
      <c r="ASW380"/>
      <c r="ASX380"/>
      <c r="ASY380"/>
      <c r="ASZ380"/>
      <c r="ATA380"/>
      <c r="ATB380"/>
      <c r="ATC380"/>
      <c r="ATD380"/>
      <c r="ATE380"/>
      <c r="ATF380"/>
      <c r="ATG380"/>
      <c r="ATH380"/>
      <c r="ATI380"/>
      <c r="ATJ380"/>
      <c r="ATK380"/>
      <c r="ATL380"/>
      <c r="ATM380"/>
      <c r="ATN380"/>
      <c r="ATO380"/>
      <c r="ATP380"/>
      <c r="ATQ380"/>
      <c r="ATR380"/>
      <c r="ATS380"/>
      <c r="ATT380"/>
      <c r="ATU380"/>
      <c r="ATV380"/>
      <c r="ATW380"/>
      <c r="ATX380"/>
      <c r="ATY380"/>
      <c r="ATZ380"/>
      <c r="AUA380"/>
      <c r="AUB380"/>
      <c r="AUC380"/>
      <c r="AUD380"/>
      <c r="AUE380"/>
      <c r="AUF380"/>
      <c r="AUG380"/>
      <c r="AUH380"/>
      <c r="AUI380"/>
      <c r="AUJ380"/>
      <c r="AUK380"/>
      <c r="AUL380"/>
      <c r="AUM380"/>
      <c r="AUN380"/>
      <c r="AUO380"/>
      <c r="AUP380"/>
      <c r="AUQ380"/>
      <c r="AUR380"/>
      <c r="AUS380"/>
      <c r="AUT380"/>
      <c r="AUU380"/>
      <c r="AUV380"/>
      <c r="AUW380"/>
      <c r="AUX380"/>
      <c r="AUY380"/>
      <c r="AUZ380"/>
      <c r="AVA380"/>
      <c r="AVB380"/>
      <c r="AVC380"/>
      <c r="AVD380"/>
      <c r="AVE380"/>
      <c r="AVF380"/>
      <c r="AVG380"/>
      <c r="AVH380"/>
      <c r="AVI380"/>
      <c r="AVJ380"/>
      <c r="AVK380"/>
      <c r="AVL380"/>
      <c r="AVM380"/>
      <c r="AVN380"/>
      <c r="AVO380"/>
      <c r="AVP380"/>
      <c r="AVQ380"/>
      <c r="AVR380"/>
      <c r="AVS380"/>
      <c r="AVT380"/>
      <c r="AVU380"/>
      <c r="AVV380"/>
      <c r="AVW380"/>
      <c r="AVX380"/>
      <c r="AVY380"/>
      <c r="AVZ380"/>
      <c r="AWA380"/>
      <c r="AWB380"/>
      <c r="AWC380"/>
      <c r="AWD380"/>
      <c r="AWE380"/>
      <c r="AWF380"/>
      <c r="AWG380"/>
      <c r="AWH380"/>
      <c r="AWI380"/>
      <c r="AWJ380"/>
      <c r="AWK380"/>
      <c r="AWL380"/>
      <c r="AWM380"/>
      <c r="AWN380"/>
      <c r="AWO380"/>
      <c r="AWP380"/>
      <c r="AWQ380"/>
      <c r="AWR380"/>
      <c r="AWS380"/>
      <c r="AWT380"/>
      <c r="AWU380"/>
      <c r="AWV380"/>
      <c r="AWW380"/>
      <c r="AWX380"/>
      <c r="AWY380"/>
      <c r="AWZ380"/>
      <c r="AXA380"/>
      <c r="AXB380"/>
      <c r="AXC380"/>
      <c r="AXD380"/>
      <c r="AXE380"/>
      <c r="AXF380"/>
      <c r="AXG380"/>
      <c r="AXH380"/>
      <c r="AXI380"/>
      <c r="AXJ380"/>
      <c r="AXK380"/>
      <c r="AXL380"/>
      <c r="AXM380"/>
      <c r="AXN380"/>
      <c r="AXO380"/>
      <c r="AXP380"/>
      <c r="AXQ380"/>
      <c r="AXR380"/>
      <c r="AXS380"/>
      <c r="AXT380"/>
      <c r="AXU380"/>
      <c r="AXV380"/>
      <c r="AXW380"/>
      <c r="AXX380"/>
      <c r="AXY380"/>
      <c r="AXZ380"/>
      <c r="AYA380"/>
      <c r="AYB380"/>
      <c r="AYC380"/>
      <c r="AYD380"/>
      <c r="AYE380"/>
      <c r="AYF380"/>
      <c r="AYG380"/>
      <c r="AYH380"/>
      <c r="AYI380"/>
      <c r="AYJ380"/>
      <c r="AYK380"/>
      <c r="AYL380"/>
      <c r="AYM380"/>
    </row>
    <row r="381" spans="1:1339" x14ac:dyDescent="0.3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  <c r="ZW381"/>
      <c r="ZX381"/>
      <c r="ZY381"/>
      <c r="ZZ381"/>
      <c r="AAA381"/>
      <c r="AAB381"/>
      <c r="AAC381"/>
      <c r="AAD381"/>
      <c r="AAE381"/>
      <c r="AAF381"/>
      <c r="AAG381"/>
      <c r="AAH381"/>
      <c r="AAI381"/>
      <c r="AAJ381"/>
      <c r="AAK381"/>
      <c r="AAL381"/>
      <c r="AAM381"/>
      <c r="AAN381"/>
      <c r="AAO381"/>
      <c r="AAP381"/>
      <c r="AAQ381"/>
      <c r="AAR381"/>
      <c r="AAS381"/>
      <c r="AAT381"/>
      <c r="AAU381"/>
      <c r="AAV381"/>
      <c r="AAW381"/>
      <c r="AAX381"/>
      <c r="AAY381"/>
      <c r="AAZ381"/>
      <c r="ABA381"/>
      <c r="ABB381"/>
      <c r="ABC381"/>
      <c r="ABD381"/>
      <c r="ABE381"/>
      <c r="ABF381"/>
      <c r="ABG381"/>
      <c r="ABH381"/>
      <c r="ABI381"/>
      <c r="ABJ381"/>
      <c r="ABK381"/>
      <c r="ABL381"/>
      <c r="ABM381"/>
      <c r="ABN381"/>
      <c r="ABO381"/>
      <c r="ABP381"/>
      <c r="ABQ381"/>
      <c r="ABR381"/>
      <c r="ABS381"/>
      <c r="ABT381"/>
      <c r="ABU381"/>
      <c r="ABV381"/>
      <c r="ABW381"/>
      <c r="ABX381"/>
      <c r="ABY381"/>
      <c r="ABZ381"/>
      <c r="ACA381"/>
      <c r="ACB381"/>
      <c r="ACC381"/>
      <c r="ACD381"/>
      <c r="ACE381"/>
      <c r="ACF381"/>
      <c r="ACG381"/>
      <c r="ACH381"/>
      <c r="ACI381"/>
      <c r="ACJ381"/>
      <c r="ACK381"/>
      <c r="ACL381"/>
      <c r="ACM381"/>
      <c r="ACN381"/>
      <c r="ACO381"/>
      <c r="ACP381"/>
      <c r="ACQ381"/>
      <c r="ACR381"/>
      <c r="ACS381"/>
      <c r="ACT381"/>
      <c r="ACU381"/>
      <c r="ACV381"/>
      <c r="ACW381"/>
      <c r="ACX381"/>
      <c r="ACY381"/>
      <c r="ACZ381"/>
      <c r="ADA381"/>
      <c r="ADB381"/>
      <c r="ADC381"/>
      <c r="ADD381"/>
      <c r="ADE381"/>
      <c r="ADF381"/>
      <c r="ADG381"/>
      <c r="ADH381"/>
      <c r="ADI381"/>
      <c r="ADJ381"/>
      <c r="ADK381"/>
      <c r="ADL381"/>
      <c r="ADM381"/>
      <c r="ADN381"/>
      <c r="ADO381"/>
      <c r="ADP381"/>
      <c r="ADQ381"/>
      <c r="ADR381"/>
      <c r="ADS381"/>
      <c r="ADT381"/>
      <c r="ADU381"/>
      <c r="ADV381"/>
      <c r="ADW381"/>
      <c r="ADX381"/>
      <c r="ADY381"/>
      <c r="ADZ381"/>
      <c r="AEA381"/>
      <c r="AEB381"/>
      <c r="AEC381"/>
      <c r="AED381"/>
      <c r="AEE381"/>
      <c r="AEF381"/>
      <c r="AEG381"/>
      <c r="AEH381"/>
      <c r="AEI381"/>
      <c r="AEJ381"/>
      <c r="AEK381"/>
      <c r="AEL381"/>
      <c r="AEM381"/>
      <c r="AEN381"/>
      <c r="AEO381"/>
      <c r="AEP381"/>
      <c r="AEQ381"/>
      <c r="AER381"/>
      <c r="AES381"/>
      <c r="AET381"/>
      <c r="AEU381"/>
      <c r="AEV381"/>
      <c r="AEW381"/>
      <c r="AEX381"/>
      <c r="AEY381"/>
      <c r="AEZ381"/>
      <c r="AFA381"/>
      <c r="AFB381"/>
      <c r="AFC381"/>
      <c r="AFD381"/>
      <c r="AFE381"/>
      <c r="AFF381"/>
      <c r="AFG381"/>
      <c r="AFH381"/>
      <c r="AFI381"/>
      <c r="AFJ381"/>
      <c r="AFK381"/>
      <c r="AFL381"/>
      <c r="AFM381"/>
      <c r="AFN381"/>
      <c r="AFO381"/>
      <c r="AFP381"/>
      <c r="AFQ381"/>
      <c r="AFR381"/>
      <c r="AFS381"/>
      <c r="AFT381"/>
      <c r="AFU381"/>
      <c r="AFV381"/>
      <c r="AFW381"/>
      <c r="AFX381"/>
      <c r="AFY381"/>
      <c r="AFZ381"/>
      <c r="AGA381"/>
      <c r="AGB381"/>
      <c r="AGC381"/>
      <c r="AGD381"/>
      <c r="AGE381"/>
      <c r="AGF381"/>
      <c r="AGG381"/>
      <c r="AGH381"/>
      <c r="AGI381"/>
      <c r="AGJ381"/>
      <c r="AGK381"/>
      <c r="AGL381"/>
      <c r="AGM381"/>
      <c r="AGN381"/>
      <c r="AGO381"/>
      <c r="AGP381"/>
      <c r="AGQ381"/>
      <c r="AGR381"/>
      <c r="AGS381"/>
      <c r="AGT381"/>
      <c r="AGU381"/>
      <c r="AGV381"/>
      <c r="AGW381"/>
      <c r="AGX381"/>
      <c r="AGY381"/>
      <c r="AGZ381"/>
      <c r="AHA381"/>
      <c r="AHB381"/>
      <c r="AHC381"/>
      <c r="AHD381"/>
      <c r="AHE381"/>
      <c r="AHF381"/>
      <c r="AHG381"/>
      <c r="AHH381"/>
      <c r="AHI381"/>
      <c r="AHJ381"/>
      <c r="AHK381"/>
      <c r="AHL381"/>
      <c r="AHM381"/>
      <c r="AHN381"/>
      <c r="AHO381"/>
      <c r="AHP381"/>
      <c r="AHQ381"/>
      <c r="AHR381"/>
      <c r="AHS381"/>
      <c r="AHT381"/>
      <c r="AHU381"/>
      <c r="AHV381"/>
      <c r="AHW381"/>
      <c r="AHX381"/>
      <c r="AHY381"/>
      <c r="AHZ381"/>
      <c r="AIA381"/>
      <c r="AIB381"/>
      <c r="AIC381"/>
      <c r="AID381"/>
      <c r="AIE381"/>
      <c r="AIF381"/>
      <c r="AIG381"/>
      <c r="AIH381"/>
      <c r="AII381"/>
      <c r="AIJ381"/>
      <c r="AIK381"/>
      <c r="AIL381"/>
      <c r="AIM381"/>
      <c r="AIN381"/>
      <c r="AIO381"/>
      <c r="AIP381"/>
      <c r="AIQ381"/>
      <c r="AIR381"/>
      <c r="AIS381"/>
      <c r="AIT381"/>
      <c r="AIU381"/>
      <c r="AIV381"/>
      <c r="AIW381"/>
      <c r="AIX381"/>
      <c r="AIY381"/>
      <c r="AIZ381"/>
      <c r="AJA381"/>
      <c r="AJB381"/>
      <c r="AJC381"/>
      <c r="AJD381"/>
      <c r="AJE381"/>
      <c r="AJF381"/>
      <c r="AJG381"/>
      <c r="AJH381"/>
      <c r="AJI381"/>
      <c r="AJJ381"/>
      <c r="AJK381"/>
      <c r="AJL381"/>
      <c r="AJM381"/>
      <c r="AJN381"/>
      <c r="AJO381"/>
      <c r="AJP381"/>
      <c r="AJQ381"/>
      <c r="AJR381"/>
      <c r="AJS381"/>
      <c r="AJT381"/>
      <c r="AJU381"/>
      <c r="AJV381"/>
      <c r="AJW381"/>
      <c r="AJX381"/>
      <c r="AJY381"/>
      <c r="AJZ381"/>
      <c r="AKA381"/>
      <c r="AKB381"/>
      <c r="AKC381"/>
      <c r="AKD381"/>
      <c r="AKE381"/>
      <c r="AKF381"/>
      <c r="AKG381"/>
      <c r="AKH381"/>
      <c r="AKI381"/>
      <c r="AKJ381"/>
      <c r="AKK381"/>
      <c r="AKL381"/>
      <c r="AKM381"/>
      <c r="AKN381"/>
      <c r="AKO381"/>
      <c r="AKP381"/>
      <c r="AKQ381"/>
      <c r="AKR381"/>
      <c r="AKS381"/>
      <c r="AKT381"/>
      <c r="AKU381"/>
      <c r="AKV381"/>
      <c r="AKW381"/>
      <c r="AKX381"/>
      <c r="AKY381"/>
      <c r="AKZ381"/>
      <c r="ALA381"/>
      <c r="ALB381"/>
      <c r="ALC381"/>
      <c r="ALD381"/>
      <c r="ALE381"/>
      <c r="ALF381"/>
      <c r="ALG381"/>
      <c r="ALH381"/>
      <c r="ALI381"/>
      <c r="ALJ381"/>
      <c r="ALK381"/>
      <c r="ALL381"/>
      <c r="ALM381"/>
      <c r="ALN381"/>
      <c r="ALO381"/>
      <c r="ALP381"/>
      <c r="ALQ381"/>
      <c r="ALR381"/>
      <c r="ALS381"/>
      <c r="ALT381"/>
      <c r="ALU381"/>
      <c r="ALV381"/>
      <c r="ALW381"/>
      <c r="ALX381"/>
      <c r="ALY381"/>
      <c r="ALZ381"/>
      <c r="AMA381"/>
      <c r="AMB381"/>
      <c r="AMC381"/>
      <c r="AMD381"/>
      <c r="AME381"/>
      <c r="AMF381"/>
      <c r="AMG381"/>
      <c r="AMH381"/>
      <c r="AMI381"/>
      <c r="AMJ381"/>
      <c r="AMK381"/>
      <c r="AML381"/>
      <c r="AMM381"/>
      <c r="AMN381"/>
      <c r="AMO381"/>
      <c r="AMP381"/>
      <c r="AMQ381"/>
      <c r="AMR381"/>
      <c r="AMS381"/>
      <c r="AMT381"/>
      <c r="AMU381"/>
      <c r="AMV381"/>
      <c r="AMW381"/>
      <c r="AMX381"/>
      <c r="AMY381"/>
      <c r="AMZ381"/>
      <c r="ANA381"/>
      <c r="ANB381"/>
      <c r="ANC381"/>
      <c r="AND381"/>
      <c r="ANE381"/>
      <c r="ANF381"/>
      <c r="ANG381"/>
      <c r="ANH381"/>
      <c r="ANI381"/>
      <c r="ANJ381"/>
      <c r="ANK381"/>
      <c r="ANL381"/>
      <c r="ANM381"/>
      <c r="ANN381"/>
      <c r="ANO381"/>
      <c r="ANP381"/>
      <c r="ANQ381"/>
      <c r="ANR381"/>
      <c r="ANS381"/>
      <c r="ANT381"/>
      <c r="ANU381"/>
      <c r="ANV381"/>
      <c r="ANW381"/>
      <c r="ANX381"/>
      <c r="ANY381"/>
      <c r="ANZ381"/>
      <c r="AOA381"/>
      <c r="AOB381"/>
      <c r="AOC381"/>
      <c r="AOD381"/>
      <c r="AOE381"/>
      <c r="AOF381"/>
      <c r="AOG381"/>
      <c r="AOH381"/>
      <c r="AOI381"/>
      <c r="AOJ381"/>
      <c r="AOK381"/>
      <c r="AOL381"/>
      <c r="AOM381"/>
      <c r="AON381"/>
      <c r="AOO381"/>
      <c r="AOP381"/>
      <c r="AOQ381"/>
      <c r="AOR381"/>
      <c r="AOS381"/>
      <c r="AOT381"/>
      <c r="AOU381"/>
      <c r="AOV381"/>
      <c r="AOW381"/>
      <c r="AOX381"/>
      <c r="AOY381"/>
      <c r="AOZ381"/>
      <c r="APA381"/>
      <c r="APB381"/>
      <c r="APC381"/>
      <c r="APD381"/>
      <c r="APE381"/>
      <c r="APF381"/>
      <c r="APG381"/>
      <c r="APH381"/>
      <c r="API381"/>
      <c r="APJ381"/>
      <c r="APK381"/>
      <c r="APL381"/>
      <c r="APM381"/>
      <c r="APN381"/>
      <c r="APO381"/>
      <c r="APP381"/>
      <c r="APQ381"/>
      <c r="APR381"/>
      <c r="APS381"/>
      <c r="APT381"/>
      <c r="APU381"/>
      <c r="APV381"/>
      <c r="APW381"/>
      <c r="APX381"/>
      <c r="APY381"/>
      <c r="APZ381"/>
      <c r="AQA381"/>
      <c r="AQB381"/>
      <c r="AQC381"/>
      <c r="AQD381"/>
      <c r="AQE381"/>
      <c r="AQF381"/>
      <c r="AQG381"/>
      <c r="AQH381"/>
      <c r="AQI381"/>
      <c r="AQJ381"/>
      <c r="AQK381"/>
      <c r="AQL381"/>
      <c r="AQM381"/>
      <c r="AQN381"/>
      <c r="AQO381"/>
      <c r="AQP381"/>
      <c r="AQQ381"/>
      <c r="AQR381"/>
      <c r="AQS381"/>
      <c r="AQT381"/>
      <c r="AQU381"/>
      <c r="AQV381"/>
      <c r="AQW381"/>
      <c r="AQX381"/>
      <c r="AQY381"/>
      <c r="AQZ381"/>
      <c r="ARA381"/>
      <c r="ARB381"/>
      <c r="ARC381"/>
      <c r="ARD381"/>
      <c r="ARE381"/>
      <c r="ARF381"/>
      <c r="ARG381"/>
      <c r="ARH381"/>
      <c r="ARI381"/>
      <c r="ARJ381"/>
      <c r="ARK381"/>
      <c r="ARL381"/>
      <c r="ARM381"/>
      <c r="ARN381"/>
      <c r="ARO381"/>
      <c r="ARP381"/>
      <c r="ARQ381"/>
      <c r="ARR381"/>
      <c r="ARS381"/>
      <c r="ART381"/>
      <c r="ARU381"/>
      <c r="ARV381"/>
      <c r="ARW381"/>
      <c r="ARX381"/>
      <c r="ARY381"/>
      <c r="ARZ381"/>
      <c r="ASA381"/>
      <c r="ASB381"/>
      <c r="ASC381"/>
      <c r="ASD381"/>
      <c r="ASE381"/>
      <c r="ASF381"/>
      <c r="ASG381"/>
      <c r="ASH381"/>
      <c r="ASI381"/>
      <c r="ASJ381"/>
      <c r="ASK381"/>
      <c r="ASL381"/>
      <c r="ASM381"/>
      <c r="ASN381"/>
      <c r="ASO381"/>
      <c r="ASP381"/>
      <c r="ASQ381"/>
      <c r="ASR381"/>
      <c r="ASS381"/>
      <c r="AST381"/>
      <c r="ASU381"/>
      <c r="ASV381"/>
      <c r="ASW381"/>
      <c r="ASX381"/>
      <c r="ASY381"/>
      <c r="ASZ381"/>
      <c r="ATA381"/>
      <c r="ATB381"/>
      <c r="ATC381"/>
      <c r="ATD381"/>
      <c r="ATE381"/>
      <c r="ATF381"/>
      <c r="ATG381"/>
      <c r="ATH381"/>
      <c r="ATI381"/>
      <c r="ATJ381"/>
      <c r="ATK381"/>
      <c r="ATL381"/>
      <c r="ATM381"/>
      <c r="ATN381"/>
      <c r="ATO381"/>
      <c r="ATP381"/>
      <c r="ATQ381"/>
      <c r="ATR381"/>
      <c r="ATS381"/>
      <c r="ATT381"/>
      <c r="ATU381"/>
      <c r="ATV381"/>
      <c r="ATW381"/>
      <c r="ATX381"/>
      <c r="ATY381"/>
      <c r="ATZ381"/>
      <c r="AUA381"/>
      <c r="AUB381"/>
      <c r="AUC381"/>
      <c r="AUD381"/>
      <c r="AUE381"/>
      <c r="AUF381"/>
      <c r="AUG381"/>
      <c r="AUH381"/>
      <c r="AUI381"/>
      <c r="AUJ381"/>
      <c r="AUK381"/>
      <c r="AUL381"/>
      <c r="AUM381"/>
      <c r="AUN381"/>
      <c r="AUO381"/>
      <c r="AUP381"/>
      <c r="AUQ381"/>
      <c r="AUR381"/>
      <c r="AUS381"/>
      <c r="AUT381"/>
      <c r="AUU381"/>
      <c r="AUV381"/>
      <c r="AUW381"/>
      <c r="AUX381"/>
      <c r="AUY381"/>
      <c r="AUZ381"/>
      <c r="AVA381"/>
      <c r="AVB381"/>
      <c r="AVC381"/>
      <c r="AVD381"/>
      <c r="AVE381"/>
      <c r="AVF381"/>
      <c r="AVG381"/>
      <c r="AVH381"/>
      <c r="AVI381"/>
      <c r="AVJ381"/>
      <c r="AVK381"/>
      <c r="AVL381"/>
      <c r="AVM381"/>
      <c r="AVN381"/>
      <c r="AVO381"/>
      <c r="AVP381"/>
      <c r="AVQ381"/>
      <c r="AVR381"/>
      <c r="AVS381"/>
      <c r="AVT381"/>
      <c r="AVU381"/>
      <c r="AVV381"/>
      <c r="AVW381"/>
      <c r="AVX381"/>
      <c r="AVY381"/>
      <c r="AVZ381"/>
      <c r="AWA381"/>
      <c r="AWB381"/>
      <c r="AWC381"/>
      <c r="AWD381"/>
      <c r="AWE381"/>
      <c r="AWF381"/>
      <c r="AWG381"/>
      <c r="AWH381"/>
      <c r="AWI381"/>
      <c r="AWJ381"/>
      <c r="AWK381"/>
      <c r="AWL381"/>
      <c r="AWM381"/>
      <c r="AWN381"/>
      <c r="AWO381"/>
      <c r="AWP381"/>
      <c r="AWQ381"/>
      <c r="AWR381"/>
      <c r="AWS381"/>
      <c r="AWT381"/>
      <c r="AWU381"/>
      <c r="AWV381"/>
      <c r="AWW381"/>
      <c r="AWX381"/>
      <c r="AWY381"/>
      <c r="AWZ381"/>
      <c r="AXA381"/>
      <c r="AXB381"/>
      <c r="AXC381"/>
      <c r="AXD381"/>
      <c r="AXE381"/>
      <c r="AXF381"/>
      <c r="AXG381"/>
      <c r="AXH381"/>
      <c r="AXI381"/>
      <c r="AXJ381"/>
      <c r="AXK381"/>
      <c r="AXL381"/>
      <c r="AXM381"/>
      <c r="AXN381"/>
      <c r="AXO381"/>
      <c r="AXP381"/>
      <c r="AXQ381"/>
      <c r="AXR381"/>
      <c r="AXS381"/>
      <c r="AXT381"/>
      <c r="AXU381"/>
      <c r="AXV381"/>
      <c r="AXW381"/>
      <c r="AXX381"/>
      <c r="AXY381"/>
      <c r="AXZ381"/>
      <c r="AYA381"/>
      <c r="AYB381"/>
      <c r="AYC381"/>
      <c r="AYD381"/>
      <c r="AYE381"/>
      <c r="AYF381"/>
      <c r="AYG381"/>
      <c r="AYH381"/>
      <c r="AYI381"/>
      <c r="AYJ381"/>
      <c r="AYK381"/>
      <c r="AYL381"/>
      <c r="AYM381"/>
    </row>
    <row r="382" spans="1:1339" x14ac:dyDescent="0.3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  <c r="ZW382"/>
      <c r="ZX382"/>
      <c r="ZY382"/>
      <c r="ZZ382"/>
      <c r="AAA382"/>
      <c r="AAB382"/>
      <c r="AAC382"/>
      <c r="AAD382"/>
      <c r="AAE382"/>
      <c r="AAF382"/>
      <c r="AAG382"/>
      <c r="AAH382"/>
      <c r="AAI382"/>
      <c r="AAJ382"/>
      <c r="AAK382"/>
      <c r="AAL382"/>
      <c r="AAM382"/>
      <c r="AAN382"/>
      <c r="AAO382"/>
      <c r="AAP382"/>
      <c r="AAQ382"/>
      <c r="AAR382"/>
      <c r="AAS382"/>
      <c r="AAT382"/>
      <c r="AAU382"/>
      <c r="AAV382"/>
      <c r="AAW382"/>
      <c r="AAX382"/>
      <c r="AAY382"/>
      <c r="AAZ382"/>
      <c r="ABA382"/>
      <c r="ABB382"/>
      <c r="ABC382"/>
      <c r="ABD382"/>
      <c r="ABE382"/>
      <c r="ABF382"/>
      <c r="ABG382"/>
      <c r="ABH382"/>
      <c r="ABI382"/>
      <c r="ABJ382"/>
      <c r="ABK382"/>
      <c r="ABL382"/>
      <c r="ABM382"/>
      <c r="ABN382"/>
      <c r="ABO382"/>
      <c r="ABP382"/>
      <c r="ABQ382"/>
      <c r="ABR382"/>
      <c r="ABS382"/>
      <c r="ABT382"/>
      <c r="ABU382"/>
      <c r="ABV382"/>
      <c r="ABW382"/>
      <c r="ABX382"/>
      <c r="ABY382"/>
      <c r="ABZ382"/>
      <c r="ACA382"/>
      <c r="ACB382"/>
      <c r="ACC382"/>
      <c r="ACD382"/>
      <c r="ACE382"/>
      <c r="ACF382"/>
      <c r="ACG382"/>
      <c r="ACH382"/>
      <c r="ACI382"/>
      <c r="ACJ382"/>
      <c r="ACK382"/>
      <c r="ACL382"/>
      <c r="ACM382"/>
      <c r="ACN382"/>
      <c r="ACO382"/>
      <c r="ACP382"/>
      <c r="ACQ382"/>
      <c r="ACR382"/>
      <c r="ACS382"/>
      <c r="ACT382"/>
      <c r="ACU382"/>
      <c r="ACV382"/>
      <c r="ACW382"/>
      <c r="ACX382"/>
      <c r="ACY382"/>
      <c r="ACZ382"/>
      <c r="ADA382"/>
      <c r="ADB382"/>
      <c r="ADC382"/>
      <c r="ADD382"/>
      <c r="ADE382"/>
      <c r="ADF382"/>
      <c r="ADG382"/>
      <c r="ADH382"/>
      <c r="ADI382"/>
      <c r="ADJ382"/>
      <c r="ADK382"/>
      <c r="ADL382"/>
      <c r="ADM382"/>
      <c r="ADN382"/>
      <c r="ADO382"/>
      <c r="ADP382"/>
      <c r="ADQ382"/>
      <c r="ADR382"/>
      <c r="ADS382"/>
      <c r="ADT382"/>
      <c r="ADU382"/>
      <c r="ADV382"/>
      <c r="ADW382"/>
      <c r="ADX382"/>
      <c r="ADY382"/>
      <c r="ADZ382"/>
      <c r="AEA382"/>
      <c r="AEB382"/>
      <c r="AEC382"/>
      <c r="AED382"/>
      <c r="AEE382"/>
      <c r="AEF382"/>
      <c r="AEG382"/>
      <c r="AEH382"/>
      <c r="AEI382"/>
      <c r="AEJ382"/>
      <c r="AEK382"/>
      <c r="AEL382"/>
      <c r="AEM382"/>
      <c r="AEN382"/>
      <c r="AEO382"/>
      <c r="AEP382"/>
      <c r="AEQ382"/>
      <c r="AER382"/>
      <c r="AES382"/>
      <c r="AET382"/>
      <c r="AEU382"/>
      <c r="AEV382"/>
      <c r="AEW382"/>
      <c r="AEX382"/>
      <c r="AEY382"/>
      <c r="AEZ382"/>
      <c r="AFA382"/>
      <c r="AFB382"/>
      <c r="AFC382"/>
      <c r="AFD382"/>
      <c r="AFE382"/>
      <c r="AFF382"/>
      <c r="AFG382"/>
      <c r="AFH382"/>
      <c r="AFI382"/>
      <c r="AFJ382"/>
      <c r="AFK382"/>
      <c r="AFL382"/>
      <c r="AFM382"/>
      <c r="AFN382"/>
      <c r="AFO382"/>
      <c r="AFP382"/>
      <c r="AFQ382"/>
      <c r="AFR382"/>
      <c r="AFS382"/>
      <c r="AFT382"/>
      <c r="AFU382"/>
      <c r="AFV382"/>
      <c r="AFW382"/>
      <c r="AFX382"/>
      <c r="AFY382"/>
      <c r="AFZ382"/>
      <c r="AGA382"/>
      <c r="AGB382"/>
      <c r="AGC382"/>
      <c r="AGD382"/>
      <c r="AGE382"/>
      <c r="AGF382"/>
      <c r="AGG382"/>
      <c r="AGH382"/>
      <c r="AGI382"/>
      <c r="AGJ382"/>
      <c r="AGK382"/>
      <c r="AGL382"/>
      <c r="AGM382"/>
      <c r="AGN382"/>
      <c r="AGO382"/>
      <c r="AGP382"/>
      <c r="AGQ382"/>
      <c r="AGR382"/>
      <c r="AGS382"/>
      <c r="AGT382"/>
      <c r="AGU382"/>
      <c r="AGV382"/>
      <c r="AGW382"/>
      <c r="AGX382"/>
      <c r="AGY382"/>
      <c r="AGZ382"/>
      <c r="AHA382"/>
      <c r="AHB382"/>
      <c r="AHC382"/>
      <c r="AHD382"/>
      <c r="AHE382"/>
      <c r="AHF382"/>
      <c r="AHG382"/>
      <c r="AHH382"/>
      <c r="AHI382"/>
      <c r="AHJ382"/>
      <c r="AHK382"/>
      <c r="AHL382"/>
      <c r="AHM382"/>
      <c r="AHN382"/>
      <c r="AHO382"/>
      <c r="AHP382"/>
      <c r="AHQ382"/>
      <c r="AHR382"/>
      <c r="AHS382"/>
      <c r="AHT382"/>
      <c r="AHU382"/>
      <c r="AHV382"/>
      <c r="AHW382"/>
      <c r="AHX382"/>
      <c r="AHY382"/>
      <c r="AHZ382"/>
      <c r="AIA382"/>
      <c r="AIB382"/>
      <c r="AIC382"/>
      <c r="AID382"/>
      <c r="AIE382"/>
      <c r="AIF382"/>
      <c r="AIG382"/>
      <c r="AIH382"/>
      <c r="AII382"/>
      <c r="AIJ382"/>
      <c r="AIK382"/>
      <c r="AIL382"/>
      <c r="AIM382"/>
      <c r="AIN382"/>
      <c r="AIO382"/>
      <c r="AIP382"/>
      <c r="AIQ382"/>
      <c r="AIR382"/>
      <c r="AIS382"/>
      <c r="AIT382"/>
      <c r="AIU382"/>
      <c r="AIV382"/>
      <c r="AIW382"/>
      <c r="AIX382"/>
      <c r="AIY382"/>
      <c r="AIZ382"/>
      <c r="AJA382"/>
      <c r="AJB382"/>
      <c r="AJC382"/>
      <c r="AJD382"/>
      <c r="AJE382"/>
      <c r="AJF382"/>
      <c r="AJG382"/>
      <c r="AJH382"/>
      <c r="AJI382"/>
      <c r="AJJ382"/>
      <c r="AJK382"/>
      <c r="AJL382"/>
      <c r="AJM382"/>
      <c r="AJN382"/>
      <c r="AJO382"/>
      <c r="AJP382"/>
      <c r="AJQ382"/>
      <c r="AJR382"/>
      <c r="AJS382"/>
      <c r="AJT382"/>
      <c r="AJU382"/>
      <c r="AJV382"/>
      <c r="AJW382"/>
      <c r="AJX382"/>
      <c r="AJY382"/>
      <c r="AJZ382"/>
      <c r="AKA382"/>
      <c r="AKB382"/>
      <c r="AKC382"/>
      <c r="AKD382"/>
      <c r="AKE382"/>
      <c r="AKF382"/>
      <c r="AKG382"/>
      <c r="AKH382"/>
      <c r="AKI382"/>
      <c r="AKJ382"/>
      <c r="AKK382"/>
      <c r="AKL382"/>
      <c r="AKM382"/>
      <c r="AKN382"/>
      <c r="AKO382"/>
      <c r="AKP382"/>
      <c r="AKQ382"/>
      <c r="AKR382"/>
      <c r="AKS382"/>
      <c r="AKT382"/>
      <c r="AKU382"/>
      <c r="AKV382"/>
      <c r="AKW382"/>
      <c r="AKX382"/>
      <c r="AKY382"/>
      <c r="AKZ382"/>
      <c r="ALA382"/>
      <c r="ALB382"/>
      <c r="ALC382"/>
      <c r="ALD382"/>
      <c r="ALE382"/>
      <c r="ALF382"/>
      <c r="ALG382"/>
      <c r="ALH382"/>
      <c r="ALI382"/>
      <c r="ALJ382"/>
      <c r="ALK382"/>
      <c r="ALL382"/>
      <c r="ALM382"/>
      <c r="ALN382"/>
      <c r="ALO382"/>
      <c r="ALP382"/>
      <c r="ALQ382"/>
      <c r="ALR382"/>
      <c r="ALS382"/>
      <c r="ALT382"/>
      <c r="ALU382"/>
      <c r="ALV382"/>
      <c r="ALW382"/>
      <c r="ALX382"/>
      <c r="ALY382"/>
      <c r="ALZ382"/>
      <c r="AMA382"/>
      <c r="AMB382"/>
      <c r="AMC382"/>
      <c r="AMD382"/>
      <c r="AME382"/>
      <c r="AMF382"/>
      <c r="AMG382"/>
      <c r="AMH382"/>
      <c r="AMI382"/>
      <c r="AMJ382"/>
      <c r="AMK382"/>
      <c r="AML382"/>
      <c r="AMM382"/>
      <c r="AMN382"/>
      <c r="AMO382"/>
      <c r="AMP382"/>
      <c r="AMQ382"/>
      <c r="AMR382"/>
      <c r="AMS382"/>
      <c r="AMT382"/>
      <c r="AMU382"/>
      <c r="AMV382"/>
      <c r="AMW382"/>
      <c r="AMX382"/>
      <c r="AMY382"/>
      <c r="AMZ382"/>
      <c r="ANA382"/>
      <c r="ANB382"/>
      <c r="ANC382"/>
      <c r="AND382"/>
      <c r="ANE382"/>
      <c r="ANF382"/>
      <c r="ANG382"/>
      <c r="ANH382"/>
      <c r="ANI382"/>
      <c r="ANJ382"/>
      <c r="ANK382"/>
      <c r="ANL382"/>
      <c r="ANM382"/>
      <c r="ANN382"/>
      <c r="ANO382"/>
      <c r="ANP382"/>
      <c r="ANQ382"/>
      <c r="ANR382"/>
      <c r="ANS382"/>
      <c r="ANT382"/>
      <c r="ANU382"/>
      <c r="ANV382"/>
      <c r="ANW382"/>
      <c r="ANX382"/>
      <c r="ANY382"/>
      <c r="ANZ382"/>
      <c r="AOA382"/>
      <c r="AOB382"/>
      <c r="AOC382"/>
      <c r="AOD382"/>
      <c r="AOE382"/>
      <c r="AOF382"/>
      <c r="AOG382"/>
      <c r="AOH382"/>
      <c r="AOI382"/>
      <c r="AOJ382"/>
      <c r="AOK382"/>
      <c r="AOL382"/>
      <c r="AOM382"/>
      <c r="AON382"/>
      <c r="AOO382"/>
      <c r="AOP382"/>
      <c r="AOQ382"/>
      <c r="AOR382"/>
      <c r="AOS382"/>
      <c r="AOT382"/>
      <c r="AOU382"/>
      <c r="AOV382"/>
      <c r="AOW382"/>
      <c r="AOX382"/>
      <c r="AOY382"/>
      <c r="AOZ382"/>
      <c r="APA382"/>
      <c r="APB382"/>
      <c r="APC382"/>
      <c r="APD382"/>
      <c r="APE382"/>
      <c r="APF382"/>
      <c r="APG382"/>
      <c r="APH382"/>
      <c r="API382"/>
      <c r="APJ382"/>
      <c r="APK382"/>
      <c r="APL382"/>
      <c r="APM382"/>
      <c r="APN382"/>
      <c r="APO382"/>
      <c r="APP382"/>
      <c r="APQ382"/>
      <c r="APR382"/>
      <c r="APS382"/>
      <c r="APT382"/>
      <c r="APU382"/>
      <c r="APV382"/>
      <c r="APW382"/>
      <c r="APX382"/>
      <c r="APY382"/>
      <c r="APZ382"/>
      <c r="AQA382"/>
      <c r="AQB382"/>
      <c r="AQC382"/>
      <c r="AQD382"/>
      <c r="AQE382"/>
      <c r="AQF382"/>
      <c r="AQG382"/>
      <c r="AQH382"/>
      <c r="AQI382"/>
      <c r="AQJ382"/>
      <c r="AQK382"/>
      <c r="AQL382"/>
      <c r="AQM382"/>
      <c r="AQN382"/>
      <c r="AQO382"/>
      <c r="AQP382"/>
      <c r="AQQ382"/>
      <c r="AQR382"/>
      <c r="AQS382"/>
      <c r="AQT382"/>
      <c r="AQU382"/>
      <c r="AQV382"/>
      <c r="AQW382"/>
      <c r="AQX382"/>
      <c r="AQY382"/>
      <c r="AQZ382"/>
      <c r="ARA382"/>
      <c r="ARB382"/>
      <c r="ARC382"/>
      <c r="ARD382"/>
      <c r="ARE382"/>
      <c r="ARF382"/>
      <c r="ARG382"/>
      <c r="ARH382"/>
      <c r="ARI382"/>
      <c r="ARJ382"/>
      <c r="ARK382"/>
      <c r="ARL382"/>
      <c r="ARM382"/>
      <c r="ARN382"/>
      <c r="ARO382"/>
      <c r="ARP382"/>
      <c r="ARQ382"/>
      <c r="ARR382"/>
      <c r="ARS382"/>
      <c r="ART382"/>
      <c r="ARU382"/>
      <c r="ARV382"/>
      <c r="ARW382"/>
      <c r="ARX382"/>
      <c r="ARY382"/>
      <c r="ARZ382"/>
      <c r="ASA382"/>
      <c r="ASB382"/>
      <c r="ASC382"/>
      <c r="ASD382"/>
      <c r="ASE382"/>
      <c r="ASF382"/>
      <c r="ASG382"/>
      <c r="ASH382"/>
      <c r="ASI382"/>
      <c r="ASJ382"/>
      <c r="ASK382"/>
      <c r="ASL382"/>
      <c r="ASM382"/>
      <c r="ASN382"/>
      <c r="ASO382"/>
      <c r="ASP382"/>
      <c r="ASQ382"/>
      <c r="ASR382"/>
      <c r="ASS382"/>
      <c r="AST382"/>
      <c r="ASU382"/>
      <c r="ASV382"/>
      <c r="ASW382"/>
      <c r="ASX382"/>
      <c r="ASY382"/>
      <c r="ASZ382"/>
      <c r="ATA382"/>
      <c r="ATB382"/>
      <c r="ATC382"/>
      <c r="ATD382"/>
      <c r="ATE382"/>
      <c r="ATF382"/>
      <c r="ATG382"/>
      <c r="ATH382"/>
      <c r="ATI382"/>
      <c r="ATJ382"/>
      <c r="ATK382"/>
      <c r="ATL382"/>
      <c r="ATM382"/>
      <c r="ATN382"/>
      <c r="ATO382"/>
      <c r="ATP382"/>
      <c r="ATQ382"/>
      <c r="ATR382"/>
      <c r="ATS382"/>
      <c r="ATT382"/>
      <c r="ATU382"/>
      <c r="ATV382"/>
      <c r="ATW382"/>
      <c r="ATX382"/>
      <c r="ATY382"/>
      <c r="ATZ382"/>
      <c r="AUA382"/>
      <c r="AUB382"/>
      <c r="AUC382"/>
      <c r="AUD382"/>
      <c r="AUE382"/>
      <c r="AUF382"/>
      <c r="AUG382"/>
      <c r="AUH382"/>
      <c r="AUI382"/>
      <c r="AUJ382"/>
      <c r="AUK382"/>
      <c r="AUL382"/>
      <c r="AUM382"/>
      <c r="AUN382"/>
      <c r="AUO382"/>
      <c r="AUP382"/>
      <c r="AUQ382"/>
      <c r="AUR382"/>
      <c r="AUS382"/>
      <c r="AUT382"/>
      <c r="AUU382"/>
      <c r="AUV382"/>
      <c r="AUW382"/>
      <c r="AUX382"/>
      <c r="AUY382"/>
      <c r="AUZ382"/>
      <c r="AVA382"/>
      <c r="AVB382"/>
      <c r="AVC382"/>
      <c r="AVD382"/>
      <c r="AVE382"/>
      <c r="AVF382"/>
      <c r="AVG382"/>
      <c r="AVH382"/>
      <c r="AVI382"/>
      <c r="AVJ382"/>
      <c r="AVK382"/>
      <c r="AVL382"/>
      <c r="AVM382"/>
      <c r="AVN382"/>
      <c r="AVO382"/>
      <c r="AVP382"/>
      <c r="AVQ382"/>
      <c r="AVR382"/>
      <c r="AVS382"/>
      <c r="AVT382"/>
      <c r="AVU382"/>
      <c r="AVV382"/>
      <c r="AVW382"/>
      <c r="AVX382"/>
      <c r="AVY382"/>
      <c r="AVZ382"/>
      <c r="AWA382"/>
      <c r="AWB382"/>
      <c r="AWC382"/>
      <c r="AWD382"/>
      <c r="AWE382"/>
      <c r="AWF382"/>
      <c r="AWG382"/>
      <c r="AWH382"/>
      <c r="AWI382"/>
      <c r="AWJ382"/>
      <c r="AWK382"/>
      <c r="AWL382"/>
      <c r="AWM382"/>
      <c r="AWN382"/>
      <c r="AWO382"/>
      <c r="AWP382"/>
      <c r="AWQ382"/>
      <c r="AWR382"/>
      <c r="AWS382"/>
      <c r="AWT382"/>
      <c r="AWU382"/>
      <c r="AWV382"/>
      <c r="AWW382"/>
      <c r="AWX382"/>
      <c r="AWY382"/>
      <c r="AWZ382"/>
      <c r="AXA382"/>
      <c r="AXB382"/>
      <c r="AXC382"/>
      <c r="AXD382"/>
      <c r="AXE382"/>
      <c r="AXF382"/>
      <c r="AXG382"/>
      <c r="AXH382"/>
      <c r="AXI382"/>
      <c r="AXJ382"/>
      <c r="AXK382"/>
      <c r="AXL382"/>
      <c r="AXM382"/>
      <c r="AXN382"/>
      <c r="AXO382"/>
      <c r="AXP382"/>
      <c r="AXQ382"/>
      <c r="AXR382"/>
      <c r="AXS382"/>
      <c r="AXT382"/>
      <c r="AXU382"/>
      <c r="AXV382"/>
      <c r="AXW382"/>
      <c r="AXX382"/>
      <c r="AXY382"/>
      <c r="AXZ382"/>
      <c r="AYA382"/>
      <c r="AYB382"/>
      <c r="AYC382"/>
      <c r="AYD382"/>
      <c r="AYE382"/>
      <c r="AYF382"/>
      <c r="AYG382"/>
      <c r="AYH382"/>
      <c r="AYI382"/>
      <c r="AYJ382"/>
      <c r="AYK382"/>
      <c r="AYL382"/>
      <c r="AYM382"/>
    </row>
    <row r="383" spans="1:1339" x14ac:dyDescent="0.3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  <c r="ZW383"/>
      <c r="ZX383"/>
      <c r="ZY383"/>
      <c r="ZZ383"/>
      <c r="AAA383"/>
      <c r="AAB383"/>
      <c r="AAC383"/>
      <c r="AAD383"/>
      <c r="AAE383"/>
      <c r="AAF383"/>
      <c r="AAG383"/>
      <c r="AAH383"/>
      <c r="AAI383"/>
      <c r="AAJ383"/>
      <c r="AAK383"/>
      <c r="AAL383"/>
      <c r="AAM383"/>
      <c r="AAN383"/>
      <c r="AAO383"/>
      <c r="AAP383"/>
      <c r="AAQ383"/>
      <c r="AAR383"/>
      <c r="AAS383"/>
      <c r="AAT383"/>
      <c r="AAU383"/>
      <c r="AAV383"/>
      <c r="AAW383"/>
      <c r="AAX383"/>
      <c r="AAY383"/>
      <c r="AAZ383"/>
      <c r="ABA383"/>
      <c r="ABB383"/>
      <c r="ABC383"/>
      <c r="ABD383"/>
      <c r="ABE383"/>
      <c r="ABF383"/>
      <c r="ABG383"/>
      <c r="ABH383"/>
      <c r="ABI383"/>
      <c r="ABJ383"/>
      <c r="ABK383"/>
      <c r="ABL383"/>
      <c r="ABM383"/>
      <c r="ABN383"/>
      <c r="ABO383"/>
      <c r="ABP383"/>
      <c r="ABQ383"/>
      <c r="ABR383"/>
      <c r="ABS383"/>
      <c r="ABT383"/>
      <c r="ABU383"/>
      <c r="ABV383"/>
      <c r="ABW383"/>
      <c r="ABX383"/>
      <c r="ABY383"/>
      <c r="ABZ383"/>
      <c r="ACA383"/>
      <c r="ACB383"/>
      <c r="ACC383"/>
      <c r="ACD383"/>
      <c r="ACE383"/>
      <c r="ACF383"/>
      <c r="ACG383"/>
      <c r="ACH383"/>
      <c r="ACI383"/>
      <c r="ACJ383"/>
      <c r="ACK383"/>
      <c r="ACL383"/>
      <c r="ACM383"/>
      <c r="ACN383"/>
      <c r="ACO383"/>
      <c r="ACP383"/>
      <c r="ACQ383"/>
      <c r="ACR383"/>
      <c r="ACS383"/>
      <c r="ACT383"/>
      <c r="ACU383"/>
      <c r="ACV383"/>
      <c r="ACW383"/>
      <c r="ACX383"/>
      <c r="ACY383"/>
      <c r="ACZ383"/>
      <c r="ADA383"/>
      <c r="ADB383"/>
      <c r="ADC383"/>
      <c r="ADD383"/>
      <c r="ADE383"/>
      <c r="ADF383"/>
      <c r="ADG383"/>
      <c r="ADH383"/>
      <c r="ADI383"/>
      <c r="ADJ383"/>
      <c r="ADK383"/>
      <c r="ADL383"/>
      <c r="ADM383"/>
      <c r="ADN383"/>
      <c r="ADO383"/>
      <c r="ADP383"/>
      <c r="ADQ383"/>
      <c r="ADR383"/>
      <c r="ADS383"/>
      <c r="ADT383"/>
      <c r="ADU383"/>
      <c r="ADV383"/>
      <c r="ADW383"/>
      <c r="ADX383"/>
      <c r="ADY383"/>
      <c r="ADZ383"/>
      <c r="AEA383"/>
      <c r="AEB383"/>
      <c r="AEC383"/>
      <c r="AED383"/>
      <c r="AEE383"/>
      <c r="AEF383"/>
      <c r="AEG383"/>
      <c r="AEH383"/>
      <c r="AEI383"/>
      <c r="AEJ383"/>
      <c r="AEK383"/>
      <c r="AEL383"/>
      <c r="AEM383"/>
      <c r="AEN383"/>
      <c r="AEO383"/>
      <c r="AEP383"/>
      <c r="AEQ383"/>
      <c r="AER383"/>
      <c r="AES383"/>
      <c r="AET383"/>
      <c r="AEU383"/>
      <c r="AEV383"/>
      <c r="AEW383"/>
      <c r="AEX383"/>
      <c r="AEY383"/>
      <c r="AEZ383"/>
      <c r="AFA383"/>
      <c r="AFB383"/>
      <c r="AFC383"/>
      <c r="AFD383"/>
      <c r="AFE383"/>
      <c r="AFF383"/>
      <c r="AFG383"/>
      <c r="AFH383"/>
      <c r="AFI383"/>
      <c r="AFJ383"/>
      <c r="AFK383"/>
      <c r="AFL383"/>
      <c r="AFM383"/>
      <c r="AFN383"/>
      <c r="AFO383"/>
      <c r="AFP383"/>
      <c r="AFQ383"/>
      <c r="AFR383"/>
      <c r="AFS383"/>
      <c r="AFT383"/>
      <c r="AFU383"/>
      <c r="AFV383"/>
      <c r="AFW383"/>
      <c r="AFX383"/>
      <c r="AFY383"/>
      <c r="AFZ383"/>
      <c r="AGA383"/>
      <c r="AGB383"/>
      <c r="AGC383"/>
      <c r="AGD383"/>
      <c r="AGE383"/>
      <c r="AGF383"/>
      <c r="AGG383"/>
      <c r="AGH383"/>
      <c r="AGI383"/>
      <c r="AGJ383"/>
      <c r="AGK383"/>
      <c r="AGL383"/>
      <c r="AGM383"/>
      <c r="AGN383"/>
      <c r="AGO383"/>
      <c r="AGP383"/>
      <c r="AGQ383"/>
      <c r="AGR383"/>
      <c r="AGS383"/>
      <c r="AGT383"/>
      <c r="AGU383"/>
      <c r="AGV383"/>
      <c r="AGW383"/>
      <c r="AGX383"/>
      <c r="AGY383"/>
      <c r="AGZ383"/>
      <c r="AHA383"/>
      <c r="AHB383"/>
      <c r="AHC383"/>
      <c r="AHD383"/>
      <c r="AHE383"/>
      <c r="AHF383"/>
      <c r="AHG383"/>
      <c r="AHH383"/>
      <c r="AHI383"/>
      <c r="AHJ383"/>
      <c r="AHK383"/>
      <c r="AHL383"/>
      <c r="AHM383"/>
      <c r="AHN383"/>
      <c r="AHO383"/>
      <c r="AHP383"/>
      <c r="AHQ383"/>
      <c r="AHR383"/>
      <c r="AHS383"/>
      <c r="AHT383"/>
      <c r="AHU383"/>
      <c r="AHV383"/>
      <c r="AHW383"/>
      <c r="AHX383"/>
      <c r="AHY383"/>
      <c r="AHZ383"/>
      <c r="AIA383"/>
      <c r="AIB383"/>
      <c r="AIC383"/>
      <c r="AID383"/>
      <c r="AIE383"/>
      <c r="AIF383"/>
      <c r="AIG383"/>
      <c r="AIH383"/>
      <c r="AII383"/>
      <c r="AIJ383"/>
      <c r="AIK383"/>
      <c r="AIL383"/>
      <c r="AIM383"/>
      <c r="AIN383"/>
      <c r="AIO383"/>
      <c r="AIP383"/>
      <c r="AIQ383"/>
      <c r="AIR383"/>
      <c r="AIS383"/>
      <c r="AIT383"/>
      <c r="AIU383"/>
      <c r="AIV383"/>
      <c r="AIW383"/>
      <c r="AIX383"/>
      <c r="AIY383"/>
      <c r="AIZ383"/>
      <c r="AJA383"/>
      <c r="AJB383"/>
      <c r="AJC383"/>
      <c r="AJD383"/>
      <c r="AJE383"/>
      <c r="AJF383"/>
      <c r="AJG383"/>
      <c r="AJH383"/>
      <c r="AJI383"/>
      <c r="AJJ383"/>
      <c r="AJK383"/>
      <c r="AJL383"/>
      <c r="AJM383"/>
      <c r="AJN383"/>
      <c r="AJO383"/>
      <c r="AJP383"/>
      <c r="AJQ383"/>
      <c r="AJR383"/>
      <c r="AJS383"/>
      <c r="AJT383"/>
      <c r="AJU383"/>
      <c r="AJV383"/>
      <c r="AJW383"/>
      <c r="AJX383"/>
      <c r="AJY383"/>
      <c r="AJZ383"/>
      <c r="AKA383"/>
      <c r="AKB383"/>
      <c r="AKC383"/>
      <c r="AKD383"/>
      <c r="AKE383"/>
      <c r="AKF383"/>
      <c r="AKG383"/>
      <c r="AKH383"/>
      <c r="AKI383"/>
      <c r="AKJ383"/>
      <c r="AKK383"/>
      <c r="AKL383"/>
      <c r="AKM383"/>
      <c r="AKN383"/>
      <c r="AKO383"/>
      <c r="AKP383"/>
      <c r="AKQ383"/>
      <c r="AKR383"/>
      <c r="AKS383"/>
      <c r="AKT383"/>
      <c r="AKU383"/>
      <c r="AKV383"/>
      <c r="AKW383"/>
      <c r="AKX383"/>
      <c r="AKY383"/>
      <c r="AKZ383"/>
      <c r="ALA383"/>
      <c r="ALB383"/>
      <c r="ALC383"/>
      <c r="ALD383"/>
      <c r="ALE383"/>
      <c r="ALF383"/>
      <c r="ALG383"/>
      <c r="ALH383"/>
      <c r="ALI383"/>
      <c r="ALJ383"/>
      <c r="ALK383"/>
      <c r="ALL383"/>
      <c r="ALM383"/>
      <c r="ALN383"/>
      <c r="ALO383"/>
      <c r="ALP383"/>
      <c r="ALQ383"/>
      <c r="ALR383"/>
      <c r="ALS383"/>
      <c r="ALT383"/>
      <c r="ALU383"/>
      <c r="ALV383"/>
      <c r="ALW383"/>
      <c r="ALX383"/>
      <c r="ALY383"/>
      <c r="ALZ383"/>
      <c r="AMA383"/>
      <c r="AMB383"/>
      <c r="AMC383"/>
      <c r="AMD383"/>
      <c r="AME383"/>
      <c r="AMF383"/>
      <c r="AMG383"/>
      <c r="AMH383"/>
      <c r="AMI383"/>
      <c r="AMJ383"/>
      <c r="AMK383"/>
      <c r="AML383"/>
      <c r="AMM383"/>
      <c r="AMN383"/>
      <c r="AMO383"/>
      <c r="AMP383"/>
      <c r="AMQ383"/>
      <c r="AMR383"/>
      <c r="AMS383"/>
      <c r="AMT383"/>
      <c r="AMU383"/>
      <c r="AMV383"/>
      <c r="AMW383"/>
      <c r="AMX383"/>
      <c r="AMY383"/>
      <c r="AMZ383"/>
      <c r="ANA383"/>
      <c r="ANB383"/>
      <c r="ANC383"/>
      <c r="AND383"/>
      <c r="ANE383"/>
      <c r="ANF383"/>
      <c r="ANG383"/>
      <c r="ANH383"/>
      <c r="ANI383"/>
      <c r="ANJ383"/>
      <c r="ANK383"/>
      <c r="ANL383"/>
      <c r="ANM383"/>
      <c r="ANN383"/>
      <c r="ANO383"/>
      <c r="ANP383"/>
      <c r="ANQ383"/>
      <c r="ANR383"/>
      <c r="ANS383"/>
      <c r="ANT383"/>
      <c r="ANU383"/>
      <c r="ANV383"/>
      <c r="ANW383"/>
      <c r="ANX383"/>
      <c r="ANY383"/>
      <c r="ANZ383"/>
      <c r="AOA383"/>
      <c r="AOB383"/>
      <c r="AOC383"/>
      <c r="AOD383"/>
      <c r="AOE383"/>
      <c r="AOF383"/>
      <c r="AOG383"/>
      <c r="AOH383"/>
      <c r="AOI383"/>
      <c r="AOJ383"/>
      <c r="AOK383"/>
      <c r="AOL383"/>
      <c r="AOM383"/>
      <c r="AON383"/>
      <c r="AOO383"/>
      <c r="AOP383"/>
      <c r="AOQ383"/>
      <c r="AOR383"/>
      <c r="AOS383"/>
      <c r="AOT383"/>
      <c r="AOU383"/>
      <c r="AOV383"/>
      <c r="AOW383"/>
      <c r="AOX383"/>
      <c r="AOY383"/>
      <c r="AOZ383"/>
      <c r="APA383"/>
      <c r="APB383"/>
      <c r="APC383"/>
      <c r="APD383"/>
      <c r="APE383"/>
      <c r="APF383"/>
      <c r="APG383"/>
      <c r="APH383"/>
      <c r="API383"/>
      <c r="APJ383"/>
      <c r="APK383"/>
      <c r="APL383"/>
      <c r="APM383"/>
      <c r="APN383"/>
      <c r="APO383"/>
      <c r="APP383"/>
      <c r="APQ383"/>
      <c r="APR383"/>
      <c r="APS383"/>
      <c r="APT383"/>
      <c r="APU383"/>
      <c r="APV383"/>
      <c r="APW383"/>
      <c r="APX383"/>
      <c r="APY383"/>
      <c r="APZ383"/>
      <c r="AQA383"/>
      <c r="AQB383"/>
      <c r="AQC383"/>
      <c r="AQD383"/>
      <c r="AQE383"/>
      <c r="AQF383"/>
      <c r="AQG383"/>
      <c r="AQH383"/>
      <c r="AQI383"/>
      <c r="AQJ383"/>
      <c r="AQK383"/>
      <c r="AQL383"/>
      <c r="AQM383"/>
      <c r="AQN383"/>
      <c r="AQO383"/>
      <c r="AQP383"/>
      <c r="AQQ383"/>
      <c r="AQR383"/>
      <c r="AQS383"/>
      <c r="AQT383"/>
      <c r="AQU383"/>
      <c r="AQV383"/>
      <c r="AQW383"/>
      <c r="AQX383"/>
      <c r="AQY383"/>
      <c r="AQZ383"/>
      <c r="ARA383"/>
      <c r="ARB383"/>
      <c r="ARC383"/>
      <c r="ARD383"/>
      <c r="ARE383"/>
      <c r="ARF383"/>
      <c r="ARG383"/>
      <c r="ARH383"/>
      <c r="ARI383"/>
      <c r="ARJ383"/>
      <c r="ARK383"/>
      <c r="ARL383"/>
      <c r="ARM383"/>
      <c r="ARN383"/>
      <c r="ARO383"/>
      <c r="ARP383"/>
      <c r="ARQ383"/>
      <c r="ARR383"/>
      <c r="ARS383"/>
      <c r="ART383"/>
      <c r="ARU383"/>
      <c r="ARV383"/>
      <c r="ARW383"/>
      <c r="ARX383"/>
      <c r="ARY383"/>
      <c r="ARZ383"/>
      <c r="ASA383"/>
      <c r="ASB383"/>
      <c r="ASC383"/>
      <c r="ASD383"/>
      <c r="ASE383"/>
      <c r="ASF383"/>
      <c r="ASG383"/>
      <c r="ASH383"/>
      <c r="ASI383"/>
      <c r="ASJ383"/>
      <c r="ASK383"/>
      <c r="ASL383"/>
      <c r="ASM383"/>
      <c r="ASN383"/>
      <c r="ASO383"/>
      <c r="ASP383"/>
      <c r="ASQ383"/>
      <c r="ASR383"/>
      <c r="ASS383"/>
      <c r="AST383"/>
      <c r="ASU383"/>
      <c r="ASV383"/>
      <c r="ASW383"/>
      <c r="ASX383"/>
      <c r="ASY383"/>
      <c r="ASZ383"/>
      <c r="ATA383"/>
      <c r="ATB383"/>
      <c r="ATC383"/>
      <c r="ATD383"/>
      <c r="ATE383"/>
      <c r="ATF383"/>
      <c r="ATG383"/>
      <c r="ATH383"/>
      <c r="ATI383"/>
      <c r="ATJ383"/>
      <c r="ATK383"/>
      <c r="ATL383"/>
      <c r="ATM383"/>
      <c r="ATN383"/>
      <c r="ATO383"/>
      <c r="ATP383"/>
      <c r="ATQ383"/>
      <c r="ATR383"/>
      <c r="ATS383"/>
      <c r="ATT383"/>
      <c r="ATU383"/>
      <c r="ATV383"/>
      <c r="ATW383"/>
      <c r="ATX383"/>
      <c r="ATY383"/>
      <c r="ATZ383"/>
      <c r="AUA383"/>
      <c r="AUB383"/>
      <c r="AUC383"/>
      <c r="AUD383"/>
      <c r="AUE383"/>
      <c r="AUF383"/>
      <c r="AUG383"/>
      <c r="AUH383"/>
      <c r="AUI383"/>
      <c r="AUJ383"/>
      <c r="AUK383"/>
      <c r="AUL383"/>
      <c r="AUM383"/>
      <c r="AUN383"/>
      <c r="AUO383"/>
      <c r="AUP383"/>
      <c r="AUQ383"/>
      <c r="AUR383"/>
      <c r="AUS383"/>
      <c r="AUT383"/>
      <c r="AUU383"/>
      <c r="AUV383"/>
      <c r="AUW383"/>
      <c r="AUX383"/>
      <c r="AUY383"/>
      <c r="AUZ383"/>
      <c r="AVA383"/>
      <c r="AVB383"/>
      <c r="AVC383"/>
      <c r="AVD383"/>
      <c r="AVE383"/>
      <c r="AVF383"/>
      <c r="AVG383"/>
      <c r="AVH383"/>
      <c r="AVI383"/>
      <c r="AVJ383"/>
      <c r="AVK383"/>
      <c r="AVL383"/>
      <c r="AVM383"/>
      <c r="AVN383"/>
      <c r="AVO383"/>
      <c r="AVP383"/>
      <c r="AVQ383"/>
      <c r="AVR383"/>
      <c r="AVS383"/>
      <c r="AVT383"/>
      <c r="AVU383"/>
      <c r="AVV383"/>
      <c r="AVW383"/>
      <c r="AVX383"/>
      <c r="AVY383"/>
      <c r="AVZ383"/>
      <c r="AWA383"/>
      <c r="AWB383"/>
      <c r="AWC383"/>
      <c r="AWD383"/>
      <c r="AWE383"/>
      <c r="AWF383"/>
      <c r="AWG383"/>
      <c r="AWH383"/>
      <c r="AWI383"/>
      <c r="AWJ383"/>
      <c r="AWK383"/>
      <c r="AWL383"/>
      <c r="AWM383"/>
      <c r="AWN383"/>
      <c r="AWO383"/>
      <c r="AWP383"/>
      <c r="AWQ383"/>
      <c r="AWR383"/>
      <c r="AWS383"/>
      <c r="AWT383"/>
      <c r="AWU383"/>
      <c r="AWV383"/>
      <c r="AWW383"/>
      <c r="AWX383"/>
      <c r="AWY383"/>
      <c r="AWZ383"/>
      <c r="AXA383"/>
      <c r="AXB383"/>
      <c r="AXC383"/>
      <c r="AXD383"/>
      <c r="AXE383"/>
      <c r="AXF383"/>
      <c r="AXG383"/>
      <c r="AXH383"/>
      <c r="AXI383"/>
      <c r="AXJ383"/>
      <c r="AXK383"/>
      <c r="AXL383"/>
      <c r="AXM383"/>
      <c r="AXN383"/>
      <c r="AXO383"/>
      <c r="AXP383"/>
      <c r="AXQ383"/>
      <c r="AXR383"/>
      <c r="AXS383"/>
      <c r="AXT383"/>
      <c r="AXU383"/>
      <c r="AXV383"/>
      <c r="AXW383"/>
      <c r="AXX383"/>
      <c r="AXY383"/>
      <c r="AXZ383"/>
      <c r="AYA383"/>
      <c r="AYB383"/>
      <c r="AYC383"/>
      <c r="AYD383"/>
      <c r="AYE383"/>
      <c r="AYF383"/>
      <c r="AYG383"/>
      <c r="AYH383"/>
      <c r="AYI383"/>
      <c r="AYJ383"/>
      <c r="AYK383"/>
      <c r="AYL383"/>
      <c r="AYM383"/>
    </row>
    <row r="384" spans="1:1339" x14ac:dyDescent="0.3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  <c r="ZW384"/>
      <c r="ZX384"/>
      <c r="ZY384"/>
      <c r="ZZ384"/>
      <c r="AAA384"/>
      <c r="AAB384"/>
      <c r="AAC384"/>
      <c r="AAD384"/>
      <c r="AAE384"/>
      <c r="AAF384"/>
      <c r="AAG384"/>
      <c r="AAH384"/>
      <c r="AAI384"/>
      <c r="AAJ384"/>
      <c r="AAK384"/>
      <c r="AAL384"/>
      <c r="AAM384"/>
      <c r="AAN384"/>
      <c r="AAO384"/>
      <c r="AAP384"/>
      <c r="AAQ384"/>
      <c r="AAR384"/>
      <c r="AAS384"/>
      <c r="AAT384"/>
      <c r="AAU384"/>
      <c r="AAV384"/>
      <c r="AAW384"/>
      <c r="AAX384"/>
      <c r="AAY384"/>
      <c r="AAZ384"/>
      <c r="ABA384"/>
      <c r="ABB384"/>
      <c r="ABC384"/>
      <c r="ABD384"/>
      <c r="ABE384"/>
      <c r="ABF384"/>
      <c r="ABG384"/>
      <c r="ABH384"/>
      <c r="ABI384"/>
      <c r="ABJ384"/>
      <c r="ABK384"/>
      <c r="ABL384"/>
      <c r="ABM384"/>
      <c r="ABN384"/>
      <c r="ABO384"/>
      <c r="ABP384"/>
      <c r="ABQ384"/>
      <c r="ABR384"/>
      <c r="ABS384"/>
      <c r="ABT384"/>
      <c r="ABU384"/>
      <c r="ABV384"/>
      <c r="ABW384"/>
      <c r="ABX384"/>
      <c r="ABY384"/>
      <c r="ABZ384"/>
      <c r="ACA384"/>
      <c r="ACB384"/>
      <c r="ACC384"/>
      <c r="ACD384"/>
      <c r="ACE384"/>
      <c r="ACF384"/>
      <c r="ACG384"/>
      <c r="ACH384"/>
      <c r="ACI384"/>
      <c r="ACJ384"/>
      <c r="ACK384"/>
      <c r="ACL384"/>
      <c r="ACM384"/>
      <c r="ACN384"/>
      <c r="ACO384"/>
      <c r="ACP384"/>
      <c r="ACQ384"/>
      <c r="ACR384"/>
      <c r="ACS384"/>
      <c r="ACT384"/>
      <c r="ACU384"/>
      <c r="ACV384"/>
      <c r="ACW384"/>
      <c r="ACX384"/>
      <c r="ACY384"/>
      <c r="ACZ384"/>
      <c r="ADA384"/>
      <c r="ADB384"/>
      <c r="ADC384"/>
      <c r="ADD384"/>
      <c r="ADE384"/>
      <c r="ADF384"/>
      <c r="ADG384"/>
      <c r="ADH384"/>
      <c r="ADI384"/>
      <c r="ADJ384"/>
      <c r="ADK384"/>
      <c r="ADL384"/>
      <c r="ADM384"/>
      <c r="ADN384"/>
      <c r="ADO384"/>
      <c r="ADP384"/>
      <c r="ADQ384"/>
      <c r="ADR384"/>
      <c r="ADS384"/>
      <c r="ADT384"/>
      <c r="ADU384"/>
      <c r="ADV384"/>
      <c r="ADW384"/>
      <c r="ADX384"/>
      <c r="ADY384"/>
      <c r="ADZ384"/>
      <c r="AEA384"/>
      <c r="AEB384"/>
      <c r="AEC384"/>
      <c r="AED384"/>
      <c r="AEE384"/>
      <c r="AEF384"/>
      <c r="AEG384"/>
      <c r="AEH384"/>
      <c r="AEI384"/>
      <c r="AEJ384"/>
      <c r="AEK384"/>
      <c r="AEL384"/>
      <c r="AEM384"/>
      <c r="AEN384"/>
      <c r="AEO384"/>
      <c r="AEP384"/>
      <c r="AEQ384"/>
      <c r="AER384"/>
      <c r="AES384"/>
      <c r="AET384"/>
      <c r="AEU384"/>
      <c r="AEV384"/>
      <c r="AEW384"/>
      <c r="AEX384"/>
      <c r="AEY384"/>
      <c r="AEZ384"/>
      <c r="AFA384"/>
      <c r="AFB384"/>
      <c r="AFC384"/>
      <c r="AFD384"/>
      <c r="AFE384"/>
      <c r="AFF384"/>
      <c r="AFG384"/>
      <c r="AFH384"/>
      <c r="AFI384"/>
      <c r="AFJ384"/>
      <c r="AFK384"/>
      <c r="AFL384"/>
      <c r="AFM384"/>
      <c r="AFN384"/>
      <c r="AFO384"/>
      <c r="AFP384"/>
      <c r="AFQ384"/>
      <c r="AFR384"/>
      <c r="AFS384"/>
      <c r="AFT384"/>
      <c r="AFU384"/>
      <c r="AFV384"/>
      <c r="AFW384"/>
      <c r="AFX384"/>
      <c r="AFY384"/>
      <c r="AFZ384"/>
      <c r="AGA384"/>
      <c r="AGB384"/>
      <c r="AGC384"/>
      <c r="AGD384"/>
      <c r="AGE384"/>
      <c r="AGF384"/>
      <c r="AGG384"/>
      <c r="AGH384"/>
      <c r="AGI384"/>
      <c r="AGJ384"/>
      <c r="AGK384"/>
      <c r="AGL384"/>
      <c r="AGM384"/>
      <c r="AGN384"/>
      <c r="AGO384"/>
      <c r="AGP384"/>
      <c r="AGQ384"/>
      <c r="AGR384"/>
      <c r="AGS384"/>
      <c r="AGT384"/>
      <c r="AGU384"/>
      <c r="AGV384"/>
      <c r="AGW384"/>
      <c r="AGX384"/>
      <c r="AGY384"/>
      <c r="AGZ384"/>
      <c r="AHA384"/>
      <c r="AHB384"/>
      <c r="AHC384"/>
      <c r="AHD384"/>
      <c r="AHE384"/>
      <c r="AHF384"/>
      <c r="AHG384"/>
      <c r="AHH384"/>
      <c r="AHI384"/>
      <c r="AHJ384"/>
      <c r="AHK384"/>
      <c r="AHL384"/>
      <c r="AHM384"/>
      <c r="AHN384"/>
      <c r="AHO384"/>
      <c r="AHP384"/>
      <c r="AHQ384"/>
      <c r="AHR384"/>
      <c r="AHS384"/>
      <c r="AHT384"/>
      <c r="AHU384"/>
      <c r="AHV384"/>
      <c r="AHW384"/>
      <c r="AHX384"/>
      <c r="AHY384"/>
      <c r="AHZ384"/>
      <c r="AIA384"/>
      <c r="AIB384"/>
      <c r="AIC384"/>
      <c r="AID384"/>
      <c r="AIE384"/>
      <c r="AIF384"/>
      <c r="AIG384"/>
      <c r="AIH384"/>
      <c r="AII384"/>
      <c r="AIJ384"/>
      <c r="AIK384"/>
      <c r="AIL384"/>
      <c r="AIM384"/>
      <c r="AIN384"/>
      <c r="AIO384"/>
      <c r="AIP384"/>
      <c r="AIQ384"/>
      <c r="AIR384"/>
      <c r="AIS384"/>
      <c r="AIT384"/>
      <c r="AIU384"/>
      <c r="AIV384"/>
      <c r="AIW384"/>
      <c r="AIX384"/>
      <c r="AIY384"/>
      <c r="AIZ384"/>
      <c r="AJA384"/>
      <c r="AJB384"/>
      <c r="AJC384"/>
      <c r="AJD384"/>
      <c r="AJE384"/>
      <c r="AJF384"/>
      <c r="AJG384"/>
      <c r="AJH384"/>
      <c r="AJI384"/>
      <c r="AJJ384"/>
      <c r="AJK384"/>
      <c r="AJL384"/>
      <c r="AJM384"/>
      <c r="AJN384"/>
      <c r="AJO384"/>
      <c r="AJP384"/>
      <c r="AJQ384"/>
      <c r="AJR384"/>
      <c r="AJS384"/>
      <c r="AJT384"/>
      <c r="AJU384"/>
      <c r="AJV384"/>
      <c r="AJW384"/>
      <c r="AJX384"/>
      <c r="AJY384"/>
      <c r="AJZ384"/>
      <c r="AKA384"/>
      <c r="AKB384"/>
      <c r="AKC384"/>
      <c r="AKD384"/>
      <c r="AKE384"/>
      <c r="AKF384"/>
      <c r="AKG384"/>
      <c r="AKH384"/>
      <c r="AKI384"/>
      <c r="AKJ384"/>
      <c r="AKK384"/>
      <c r="AKL384"/>
      <c r="AKM384"/>
      <c r="AKN384"/>
      <c r="AKO384"/>
      <c r="AKP384"/>
      <c r="AKQ384"/>
      <c r="AKR384"/>
      <c r="AKS384"/>
      <c r="AKT384"/>
      <c r="AKU384"/>
      <c r="AKV384"/>
      <c r="AKW384"/>
      <c r="AKX384"/>
      <c r="AKY384"/>
      <c r="AKZ384"/>
      <c r="ALA384"/>
      <c r="ALB384"/>
      <c r="ALC384"/>
      <c r="ALD384"/>
      <c r="ALE384"/>
      <c r="ALF384"/>
      <c r="ALG384"/>
      <c r="ALH384"/>
      <c r="ALI384"/>
      <c r="ALJ384"/>
      <c r="ALK384"/>
      <c r="ALL384"/>
      <c r="ALM384"/>
      <c r="ALN384"/>
      <c r="ALO384"/>
      <c r="ALP384"/>
      <c r="ALQ384"/>
      <c r="ALR384"/>
      <c r="ALS384"/>
      <c r="ALT384"/>
      <c r="ALU384"/>
      <c r="ALV384"/>
      <c r="ALW384"/>
      <c r="ALX384"/>
      <c r="ALY384"/>
      <c r="ALZ384"/>
      <c r="AMA384"/>
      <c r="AMB384"/>
      <c r="AMC384"/>
      <c r="AMD384"/>
      <c r="AME384"/>
      <c r="AMF384"/>
      <c r="AMG384"/>
      <c r="AMH384"/>
      <c r="AMI384"/>
      <c r="AMJ384"/>
      <c r="AMK384"/>
      <c r="AML384"/>
      <c r="AMM384"/>
      <c r="AMN384"/>
      <c r="AMO384"/>
      <c r="AMP384"/>
      <c r="AMQ384"/>
      <c r="AMR384"/>
      <c r="AMS384"/>
      <c r="AMT384"/>
      <c r="AMU384"/>
      <c r="AMV384"/>
      <c r="AMW384"/>
      <c r="AMX384"/>
      <c r="AMY384"/>
      <c r="AMZ384"/>
      <c r="ANA384"/>
      <c r="ANB384"/>
      <c r="ANC384"/>
      <c r="AND384"/>
      <c r="ANE384"/>
      <c r="ANF384"/>
      <c r="ANG384"/>
      <c r="ANH384"/>
      <c r="ANI384"/>
      <c r="ANJ384"/>
      <c r="ANK384"/>
      <c r="ANL384"/>
      <c r="ANM384"/>
      <c r="ANN384"/>
      <c r="ANO384"/>
      <c r="ANP384"/>
      <c r="ANQ384"/>
      <c r="ANR384"/>
      <c r="ANS384"/>
      <c r="ANT384"/>
      <c r="ANU384"/>
      <c r="ANV384"/>
      <c r="ANW384"/>
      <c r="ANX384"/>
      <c r="ANY384"/>
      <c r="ANZ384"/>
      <c r="AOA384"/>
      <c r="AOB384"/>
      <c r="AOC384"/>
      <c r="AOD384"/>
      <c r="AOE384"/>
      <c r="AOF384"/>
      <c r="AOG384"/>
      <c r="AOH384"/>
      <c r="AOI384"/>
      <c r="AOJ384"/>
      <c r="AOK384"/>
      <c r="AOL384"/>
      <c r="AOM384"/>
      <c r="AON384"/>
      <c r="AOO384"/>
      <c r="AOP384"/>
      <c r="AOQ384"/>
      <c r="AOR384"/>
      <c r="AOS384"/>
      <c r="AOT384"/>
      <c r="AOU384"/>
      <c r="AOV384"/>
      <c r="AOW384"/>
      <c r="AOX384"/>
      <c r="AOY384"/>
      <c r="AOZ384"/>
      <c r="APA384"/>
      <c r="APB384"/>
      <c r="APC384"/>
      <c r="APD384"/>
      <c r="APE384"/>
      <c r="APF384"/>
      <c r="APG384"/>
      <c r="APH384"/>
      <c r="API384"/>
      <c r="APJ384"/>
      <c r="APK384"/>
      <c r="APL384"/>
      <c r="APM384"/>
      <c r="APN384"/>
      <c r="APO384"/>
      <c r="APP384"/>
      <c r="APQ384"/>
      <c r="APR384"/>
      <c r="APS384"/>
      <c r="APT384"/>
      <c r="APU384"/>
      <c r="APV384"/>
      <c r="APW384"/>
      <c r="APX384"/>
      <c r="APY384"/>
      <c r="APZ384"/>
      <c r="AQA384"/>
      <c r="AQB384"/>
      <c r="AQC384"/>
      <c r="AQD384"/>
      <c r="AQE384"/>
      <c r="AQF384"/>
      <c r="AQG384"/>
      <c r="AQH384"/>
      <c r="AQI384"/>
      <c r="AQJ384"/>
      <c r="AQK384"/>
      <c r="AQL384"/>
      <c r="AQM384"/>
      <c r="AQN384"/>
      <c r="AQO384"/>
      <c r="AQP384"/>
      <c r="AQQ384"/>
      <c r="AQR384"/>
      <c r="AQS384"/>
      <c r="AQT384"/>
      <c r="AQU384"/>
      <c r="AQV384"/>
      <c r="AQW384"/>
      <c r="AQX384"/>
      <c r="AQY384"/>
      <c r="AQZ384"/>
      <c r="ARA384"/>
      <c r="ARB384"/>
      <c r="ARC384"/>
      <c r="ARD384"/>
      <c r="ARE384"/>
      <c r="ARF384"/>
      <c r="ARG384"/>
      <c r="ARH384"/>
      <c r="ARI384"/>
      <c r="ARJ384"/>
      <c r="ARK384"/>
      <c r="ARL384"/>
      <c r="ARM384"/>
      <c r="ARN384"/>
      <c r="ARO384"/>
      <c r="ARP384"/>
      <c r="ARQ384"/>
      <c r="ARR384"/>
      <c r="ARS384"/>
      <c r="ART384"/>
      <c r="ARU384"/>
      <c r="ARV384"/>
      <c r="ARW384"/>
      <c r="ARX384"/>
      <c r="ARY384"/>
      <c r="ARZ384"/>
      <c r="ASA384"/>
      <c r="ASB384"/>
      <c r="ASC384"/>
      <c r="ASD384"/>
      <c r="ASE384"/>
      <c r="ASF384"/>
      <c r="ASG384"/>
      <c r="ASH384"/>
      <c r="ASI384"/>
      <c r="ASJ384"/>
      <c r="ASK384"/>
      <c r="ASL384"/>
      <c r="ASM384"/>
      <c r="ASN384"/>
      <c r="ASO384"/>
      <c r="ASP384"/>
      <c r="ASQ384"/>
      <c r="ASR384"/>
      <c r="ASS384"/>
      <c r="AST384"/>
      <c r="ASU384"/>
      <c r="ASV384"/>
      <c r="ASW384"/>
      <c r="ASX384"/>
      <c r="ASY384"/>
      <c r="ASZ384"/>
      <c r="ATA384"/>
      <c r="ATB384"/>
      <c r="ATC384"/>
      <c r="ATD384"/>
      <c r="ATE384"/>
      <c r="ATF384"/>
      <c r="ATG384"/>
      <c r="ATH384"/>
      <c r="ATI384"/>
      <c r="ATJ384"/>
      <c r="ATK384"/>
      <c r="ATL384"/>
      <c r="ATM384"/>
      <c r="ATN384"/>
      <c r="ATO384"/>
      <c r="ATP384"/>
      <c r="ATQ384"/>
      <c r="ATR384"/>
      <c r="ATS384"/>
      <c r="ATT384"/>
      <c r="ATU384"/>
      <c r="ATV384"/>
      <c r="ATW384"/>
      <c r="ATX384"/>
      <c r="ATY384"/>
      <c r="ATZ384"/>
      <c r="AUA384"/>
      <c r="AUB384"/>
      <c r="AUC384"/>
      <c r="AUD384"/>
      <c r="AUE384"/>
      <c r="AUF384"/>
      <c r="AUG384"/>
      <c r="AUH384"/>
      <c r="AUI384"/>
      <c r="AUJ384"/>
      <c r="AUK384"/>
      <c r="AUL384"/>
      <c r="AUM384"/>
      <c r="AUN384"/>
      <c r="AUO384"/>
      <c r="AUP384"/>
      <c r="AUQ384"/>
      <c r="AUR384"/>
      <c r="AUS384"/>
      <c r="AUT384"/>
      <c r="AUU384"/>
      <c r="AUV384"/>
      <c r="AUW384"/>
      <c r="AUX384"/>
      <c r="AUY384"/>
      <c r="AUZ384"/>
      <c r="AVA384"/>
      <c r="AVB384"/>
      <c r="AVC384"/>
      <c r="AVD384"/>
      <c r="AVE384"/>
      <c r="AVF384"/>
      <c r="AVG384"/>
      <c r="AVH384"/>
      <c r="AVI384"/>
      <c r="AVJ384"/>
      <c r="AVK384"/>
      <c r="AVL384"/>
      <c r="AVM384"/>
      <c r="AVN384"/>
      <c r="AVO384"/>
      <c r="AVP384"/>
      <c r="AVQ384"/>
      <c r="AVR384"/>
      <c r="AVS384"/>
      <c r="AVT384"/>
      <c r="AVU384"/>
      <c r="AVV384"/>
      <c r="AVW384"/>
      <c r="AVX384"/>
      <c r="AVY384"/>
      <c r="AVZ384"/>
      <c r="AWA384"/>
      <c r="AWB384"/>
      <c r="AWC384"/>
      <c r="AWD384"/>
      <c r="AWE384"/>
      <c r="AWF384"/>
      <c r="AWG384"/>
      <c r="AWH384"/>
      <c r="AWI384"/>
      <c r="AWJ384"/>
      <c r="AWK384"/>
      <c r="AWL384"/>
      <c r="AWM384"/>
      <c r="AWN384"/>
      <c r="AWO384"/>
      <c r="AWP384"/>
      <c r="AWQ384"/>
      <c r="AWR384"/>
      <c r="AWS384"/>
      <c r="AWT384"/>
      <c r="AWU384"/>
      <c r="AWV384"/>
      <c r="AWW384"/>
      <c r="AWX384"/>
      <c r="AWY384"/>
      <c r="AWZ384"/>
      <c r="AXA384"/>
      <c r="AXB384"/>
      <c r="AXC384"/>
      <c r="AXD384"/>
      <c r="AXE384"/>
      <c r="AXF384"/>
      <c r="AXG384"/>
      <c r="AXH384"/>
      <c r="AXI384"/>
      <c r="AXJ384"/>
      <c r="AXK384"/>
      <c r="AXL384"/>
      <c r="AXM384"/>
      <c r="AXN384"/>
      <c r="AXO384"/>
      <c r="AXP384"/>
      <c r="AXQ384"/>
      <c r="AXR384"/>
      <c r="AXS384"/>
      <c r="AXT384"/>
      <c r="AXU384"/>
      <c r="AXV384"/>
      <c r="AXW384"/>
      <c r="AXX384"/>
      <c r="AXY384"/>
      <c r="AXZ384"/>
      <c r="AYA384"/>
      <c r="AYB384"/>
      <c r="AYC384"/>
      <c r="AYD384"/>
      <c r="AYE384"/>
      <c r="AYF384"/>
      <c r="AYG384"/>
      <c r="AYH384"/>
      <c r="AYI384"/>
      <c r="AYJ384"/>
      <c r="AYK384"/>
      <c r="AYL384"/>
      <c r="AYM384"/>
    </row>
    <row r="385" spans="1:1339" x14ac:dyDescent="0.3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  <c r="ZW385"/>
      <c r="ZX385"/>
      <c r="ZY385"/>
      <c r="ZZ385"/>
      <c r="AAA385"/>
      <c r="AAB385"/>
      <c r="AAC385"/>
      <c r="AAD385"/>
      <c r="AAE385"/>
      <c r="AAF385"/>
      <c r="AAG385"/>
      <c r="AAH385"/>
      <c r="AAI385"/>
      <c r="AAJ385"/>
      <c r="AAK385"/>
      <c r="AAL385"/>
      <c r="AAM385"/>
      <c r="AAN385"/>
      <c r="AAO385"/>
      <c r="AAP385"/>
      <c r="AAQ385"/>
      <c r="AAR385"/>
      <c r="AAS385"/>
      <c r="AAT385"/>
      <c r="AAU385"/>
      <c r="AAV385"/>
      <c r="AAW385"/>
      <c r="AAX385"/>
      <c r="AAY385"/>
      <c r="AAZ385"/>
      <c r="ABA385"/>
      <c r="ABB385"/>
      <c r="ABC385"/>
      <c r="ABD385"/>
      <c r="ABE385"/>
      <c r="ABF385"/>
      <c r="ABG385"/>
      <c r="ABH385"/>
      <c r="ABI385"/>
      <c r="ABJ385"/>
      <c r="ABK385"/>
      <c r="ABL385"/>
      <c r="ABM385"/>
      <c r="ABN385"/>
      <c r="ABO385"/>
      <c r="ABP385"/>
      <c r="ABQ385"/>
      <c r="ABR385"/>
      <c r="ABS385"/>
      <c r="ABT385"/>
      <c r="ABU385"/>
      <c r="ABV385"/>
      <c r="ABW385"/>
      <c r="ABX385"/>
      <c r="ABY385"/>
      <c r="ABZ385"/>
      <c r="ACA385"/>
      <c r="ACB385"/>
      <c r="ACC385"/>
      <c r="ACD385"/>
      <c r="ACE385"/>
      <c r="ACF385"/>
      <c r="ACG385"/>
      <c r="ACH385"/>
      <c r="ACI385"/>
      <c r="ACJ385"/>
      <c r="ACK385"/>
      <c r="ACL385"/>
      <c r="ACM385"/>
      <c r="ACN385"/>
      <c r="ACO385"/>
      <c r="ACP385"/>
      <c r="ACQ385"/>
      <c r="ACR385"/>
      <c r="ACS385"/>
      <c r="ACT385"/>
      <c r="ACU385"/>
      <c r="ACV385"/>
      <c r="ACW385"/>
      <c r="ACX385"/>
      <c r="ACY385"/>
      <c r="ACZ385"/>
      <c r="ADA385"/>
      <c r="ADB385"/>
      <c r="ADC385"/>
      <c r="ADD385"/>
      <c r="ADE385"/>
      <c r="ADF385"/>
      <c r="ADG385"/>
      <c r="ADH385"/>
      <c r="ADI385"/>
      <c r="ADJ385"/>
      <c r="ADK385"/>
      <c r="ADL385"/>
      <c r="ADM385"/>
      <c r="ADN385"/>
      <c r="ADO385"/>
      <c r="ADP385"/>
      <c r="ADQ385"/>
      <c r="ADR385"/>
      <c r="ADS385"/>
      <c r="ADT385"/>
      <c r="ADU385"/>
      <c r="ADV385"/>
      <c r="ADW385"/>
      <c r="ADX385"/>
      <c r="ADY385"/>
      <c r="ADZ385"/>
      <c r="AEA385"/>
      <c r="AEB385"/>
      <c r="AEC385"/>
      <c r="AED385"/>
      <c r="AEE385"/>
      <c r="AEF385"/>
      <c r="AEG385"/>
      <c r="AEH385"/>
      <c r="AEI385"/>
      <c r="AEJ385"/>
      <c r="AEK385"/>
      <c r="AEL385"/>
      <c r="AEM385"/>
      <c r="AEN385"/>
      <c r="AEO385"/>
      <c r="AEP385"/>
      <c r="AEQ385"/>
      <c r="AER385"/>
      <c r="AES385"/>
      <c r="AET385"/>
      <c r="AEU385"/>
      <c r="AEV385"/>
      <c r="AEW385"/>
      <c r="AEX385"/>
      <c r="AEY385"/>
      <c r="AEZ385"/>
      <c r="AFA385"/>
      <c r="AFB385"/>
      <c r="AFC385"/>
      <c r="AFD385"/>
      <c r="AFE385"/>
      <c r="AFF385"/>
      <c r="AFG385"/>
      <c r="AFH385"/>
      <c r="AFI385"/>
      <c r="AFJ385"/>
      <c r="AFK385"/>
      <c r="AFL385"/>
      <c r="AFM385"/>
      <c r="AFN385"/>
      <c r="AFO385"/>
      <c r="AFP385"/>
      <c r="AFQ385"/>
      <c r="AFR385"/>
      <c r="AFS385"/>
      <c r="AFT385"/>
      <c r="AFU385"/>
      <c r="AFV385"/>
      <c r="AFW385"/>
      <c r="AFX385"/>
      <c r="AFY385"/>
      <c r="AFZ385"/>
      <c r="AGA385"/>
      <c r="AGB385"/>
      <c r="AGC385"/>
      <c r="AGD385"/>
      <c r="AGE385"/>
      <c r="AGF385"/>
      <c r="AGG385"/>
      <c r="AGH385"/>
      <c r="AGI385"/>
      <c r="AGJ385"/>
      <c r="AGK385"/>
      <c r="AGL385"/>
      <c r="AGM385"/>
      <c r="AGN385"/>
      <c r="AGO385"/>
      <c r="AGP385"/>
      <c r="AGQ385"/>
      <c r="AGR385"/>
      <c r="AGS385"/>
      <c r="AGT385"/>
      <c r="AGU385"/>
      <c r="AGV385"/>
      <c r="AGW385"/>
      <c r="AGX385"/>
      <c r="AGY385"/>
      <c r="AGZ385"/>
      <c r="AHA385"/>
      <c r="AHB385"/>
      <c r="AHC385"/>
      <c r="AHD385"/>
      <c r="AHE385"/>
      <c r="AHF385"/>
      <c r="AHG385"/>
      <c r="AHH385"/>
      <c r="AHI385"/>
      <c r="AHJ385"/>
      <c r="AHK385"/>
      <c r="AHL385"/>
      <c r="AHM385"/>
      <c r="AHN385"/>
      <c r="AHO385"/>
      <c r="AHP385"/>
      <c r="AHQ385"/>
      <c r="AHR385"/>
      <c r="AHS385"/>
      <c r="AHT385"/>
      <c r="AHU385"/>
      <c r="AHV385"/>
      <c r="AHW385"/>
      <c r="AHX385"/>
      <c r="AHY385"/>
      <c r="AHZ385"/>
      <c r="AIA385"/>
      <c r="AIB385"/>
      <c r="AIC385"/>
      <c r="AID385"/>
      <c r="AIE385"/>
      <c r="AIF385"/>
      <c r="AIG385"/>
      <c r="AIH385"/>
      <c r="AII385"/>
      <c r="AIJ385"/>
      <c r="AIK385"/>
      <c r="AIL385"/>
      <c r="AIM385"/>
      <c r="AIN385"/>
      <c r="AIO385"/>
      <c r="AIP385"/>
      <c r="AIQ385"/>
      <c r="AIR385"/>
      <c r="AIS385"/>
      <c r="AIT385"/>
      <c r="AIU385"/>
      <c r="AIV385"/>
      <c r="AIW385"/>
      <c r="AIX385"/>
      <c r="AIY385"/>
      <c r="AIZ385"/>
      <c r="AJA385"/>
      <c r="AJB385"/>
      <c r="AJC385"/>
      <c r="AJD385"/>
      <c r="AJE385"/>
      <c r="AJF385"/>
      <c r="AJG385"/>
      <c r="AJH385"/>
      <c r="AJI385"/>
      <c r="AJJ385"/>
      <c r="AJK385"/>
      <c r="AJL385"/>
      <c r="AJM385"/>
      <c r="AJN385"/>
      <c r="AJO385"/>
      <c r="AJP385"/>
      <c r="AJQ385"/>
      <c r="AJR385"/>
      <c r="AJS385"/>
      <c r="AJT385"/>
      <c r="AJU385"/>
      <c r="AJV385"/>
      <c r="AJW385"/>
      <c r="AJX385"/>
      <c r="AJY385"/>
      <c r="AJZ385"/>
      <c r="AKA385"/>
      <c r="AKB385"/>
      <c r="AKC385"/>
      <c r="AKD385"/>
      <c r="AKE385"/>
      <c r="AKF385"/>
      <c r="AKG385"/>
      <c r="AKH385"/>
      <c r="AKI385"/>
      <c r="AKJ385"/>
      <c r="AKK385"/>
      <c r="AKL385"/>
      <c r="AKM385"/>
      <c r="AKN385"/>
      <c r="AKO385"/>
      <c r="AKP385"/>
      <c r="AKQ385"/>
      <c r="AKR385"/>
      <c r="AKS385"/>
      <c r="AKT385"/>
      <c r="AKU385"/>
      <c r="AKV385"/>
      <c r="AKW385"/>
      <c r="AKX385"/>
      <c r="AKY385"/>
      <c r="AKZ385"/>
      <c r="ALA385"/>
      <c r="ALB385"/>
      <c r="ALC385"/>
      <c r="ALD385"/>
      <c r="ALE385"/>
      <c r="ALF385"/>
      <c r="ALG385"/>
      <c r="ALH385"/>
      <c r="ALI385"/>
      <c r="ALJ385"/>
      <c r="ALK385"/>
      <c r="ALL385"/>
      <c r="ALM385"/>
      <c r="ALN385"/>
      <c r="ALO385"/>
      <c r="ALP385"/>
      <c r="ALQ385"/>
      <c r="ALR385"/>
      <c r="ALS385"/>
      <c r="ALT385"/>
      <c r="ALU385"/>
      <c r="ALV385"/>
      <c r="ALW385"/>
      <c r="ALX385"/>
      <c r="ALY385"/>
      <c r="ALZ385"/>
      <c r="AMA385"/>
      <c r="AMB385"/>
      <c r="AMC385"/>
      <c r="AMD385"/>
      <c r="AME385"/>
      <c r="AMF385"/>
      <c r="AMG385"/>
      <c r="AMH385"/>
      <c r="AMI385"/>
      <c r="AMJ385"/>
      <c r="AMK385"/>
      <c r="AML385"/>
      <c r="AMM385"/>
      <c r="AMN385"/>
      <c r="AMO385"/>
      <c r="AMP385"/>
      <c r="AMQ385"/>
      <c r="AMR385"/>
      <c r="AMS385"/>
      <c r="AMT385"/>
      <c r="AMU385"/>
      <c r="AMV385"/>
      <c r="AMW385"/>
      <c r="AMX385"/>
      <c r="AMY385"/>
      <c r="AMZ385"/>
      <c r="ANA385"/>
      <c r="ANB385"/>
      <c r="ANC385"/>
      <c r="AND385"/>
      <c r="ANE385"/>
      <c r="ANF385"/>
      <c r="ANG385"/>
      <c r="ANH385"/>
      <c r="ANI385"/>
      <c r="ANJ385"/>
      <c r="ANK385"/>
      <c r="ANL385"/>
      <c r="ANM385"/>
      <c r="ANN385"/>
      <c r="ANO385"/>
      <c r="ANP385"/>
      <c r="ANQ385"/>
      <c r="ANR385"/>
      <c r="ANS385"/>
      <c r="ANT385"/>
      <c r="ANU385"/>
      <c r="ANV385"/>
      <c r="ANW385"/>
      <c r="ANX385"/>
      <c r="ANY385"/>
      <c r="ANZ385"/>
      <c r="AOA385"/>
      <c r="AOB385"/>
      <c r="AOC385"/>
      <c r="AOD385"/>
      <c r="AOE385"/>
      <c r="AOF385"/>
      <c r="AOG385"/>
      <c r="AOH385"/>
      <c r="AOI385"/>
      <c r="AOJ385"/>
      <c r="AOK385"/>
      <c r="AOL385"/>
      <c r="AOM385"/>
      <c r="AON385"/>
      <c r="AOO385"/>
      <c r="AOP385"/>
      <c r="AOQ385"/>
      <c r="AOR385"/>
      <c r="AOS385"/>
      <c r="AOT385"/>
      <c r="AOU385"/>
      <c r="AOV385"/>
      <c r="AOW385"/>
      <c r="AOX385"/>
      <c r="AOY385"/>
      <c r="AOZ385"/>
      <c r="APA385"/>
      <c r="APB385"/>
      <c r="APC385"/>
      <c r="APD385"/>
      <c r="APE385"/>
      <c r="APF385"/>
      <c r="APG385"/>
      <c r="APH385"/>
      <c r="API385"/>
      <c r="APJ385"/>
      <c r="APK385"/>
      <c r="APL385"/>
      <c r="APM385"/>
      <c r="APN385"/>
      <c r="APO385"/>
      <c r="APP385"/>
      <c r="APQ385"/>
      <c r="APR385"/>
      <c r="APS385"/>
      <c r="APT385"/>
      <c r="APU385"/>
      <c r="APV385"/>
      <c r="APW385"/>
      <c r="APX385"/>
      <c r="APY385"/>
      <c r="APZ385"/>
      <c r="AQA385"/>
      <c r="AQB385"/>
      <c r="AQC385"/>
      <c r="AQD385"/>
      <c r="AQE385"/>
      <c r="AQF385"/>
      <c r="AQG385"/>
      <c r="AQH385"/>
      <c r="AQI385"/>
      <c r="AQJ385"/>
      <c r="AQK385"/>
      <c r="AQL385"/>
      <c r="AQM385"/>
      <c r="AQN385"/>
      <c r="AQO385"/>
      <c r="AQP385"/>
      <c r="AQQ385"/>
      <c r="AQR385"/>
      <c r="AQS385"/>
      <c r="AQT385"/>
      <c r="AQU385"/>
      <c r="AQV385"/>
      <c r="AQW385"/>
      <c r="AQX385"/>
      <c r="AQY385"/>
      <c r="AQZ385"/>
      <c r="ARA385"/>
      <c r="ARB385"/>
      <c r="ARC385"/>
      <c r="ARD385"/>
      <c r="ARE385"/>
      <c r="ARF385"/>
      <c r="ARG385"/>
      <c r="ARH385"/>
      <c r="ARI385"/>
      <c r="ARJ385"/>
      <c r="ARK385"/>
      <c r="ARL385"/>
      <c r="ARM385"/>
      <c r="ARN385"/>
      <c r="ARO385"/>
      <c r="ARP385"/>
      <c r="ARQ385"/>
      <c r="ARR385"/>
      <c r="ARS385"/>
      <c r="ART385"/>
      <c r="ARU385"/>
      <c r="ARV385"/>
      <c r="ARW385"/>
      <c r="ARX385"/>
      <c r="ARY385"/>
      <c r="ARZ385"/>
      <c r="ASA385"/>
      <c r="ASB385"/>
      <c r="ASC385"/>
      <c r="ASD385"/>
      <c r="ASE385"/>
      <c r="ASF385"/>
      <c r="ASG385"/>
      <c r="ASH385"/>
      <c r="ASI385"/>
      <c r="ASJ385"/>
      <c r="ASK385"/>
      <c r="ASL385"/>
      <c r="ASM385"/>
      <c r="ASN385"/>
      <c r="ASO385"/>
      <c r="ASP385"/>
      <c r="ASQ385"/>
      <c r="ASR385"/>
      <c r="ASS385"/>
      <c r="AST385"/>
      <c r="ASU385"/>
      <c r="ASV385"/>
      <c r="ASW385"/>
      <c r="ASX385"/>
      <c r="ASY385"/>
      <c r="ASZ385"/>
      <c r="ATA385"/>
      <c r="ATB385"/>
      <c r="ATC385"/>
      <c r="ATD385"/>
      <c r="ATE385"/>
      <c r="ATF385"/>
      <c r="ATG385"/>
      <c r="ATH385"/>
      <c r="ATI385"/>
      <c r="ATJ385"/>
      <c r="ATK385"/>
      <c r="ATL385"/>
      <c r="ATM385"/>
      <c r="ATN385"/>
      <c r="ATO385"/>
      <c r="ATP385"/>
      <c r="ATQ385"/>
      <c r="ATR385"/>
      <c r="ATS385"/>
      <c r="ATT385"/>
      <c r="ATU385"/>
      <c r="ATV385"/>
      <c r="ATW385"/>
      <c r="ATX385"/>
      <c r="ATY385"/>
      <c r="ATZ385"/>
      <c r="AUA385"/>
      <c r="AUB385"/>
      <c r="AUC385"/>
      <c r="AUD385"/>
      <c r="AUE385"/>
      <c r="AUF385"/>
      <c r="AUG385"/>
      <c r="AUH385"/>
      <c r="AUI385"/>
      <c r="AUJ385"/>
      <c r="AUK385"/>
      <c r="AUL385"/>
      <c r="AUM385"/>
      <c r="AUN385"/>
      <c r="AUO385"/>
      <c r="AUP385"/>
      <c r="AUQ385"/>
      <c r="AUR385"/>
      <c r="AUS385"/>
      <c r="AUT385"/>
      <c r="AUU385"/>
      <c r="AUV385"/>
      <c r="AUW385"/>
      <c r="AUX385"/>
      <c r="AUY385"/>
      <c r="AUZ385"/>
      <c r="AVA385"/>
      <c r="AVB385"/>
      <c r="AVC385"/>
      <c r="AVD385"/>
      <c r="AVE385"/>
      <c r="AVF385"/>
      <c r="AVG385"/>
      <c r="AVH385"/>
      <c r="AVI385"/>
      <c r="AVJ385"/>
      <c r="AVK385"/>
      <c r="AVL385"/>
      <c r="AVM385"/>
      <c r="AVN385"/>
      <c r="AVO385"/>
      <c r="AVP385"/>
      <c r="AVQ385"/>
      <c r="AVR385"/>
      <c r="AVS385"/>
      <c r="AVT385"/>
      <c r="AVU385"/>
      <c r="AVV385"/>
      <c r="AVW385"/>
      <c r="AVX385"/>
      <c r="AVY385"/>
      <c r="AVZ385"/>
      <c r="AWA385"/>
      <c r="AWB385"/>
      <c r="AWC385"/>
      <c r="AWD385"/>
      <c r="AWE385"/>
      <c r="AWF385"/>
      <c r="AWG385"/>
      <c r="AWH385"/>
      <c r="AWI385"/>
      <c r="AWJ385"/>
      <c r="AWK385"/>
      <c r="AWL385"/>
      <c r="AWM385"/>
      <c r="AWN385"/>
      <c r="AWO385"/>
      <c r="AWP385"/>
      <c r="AWQ385"/>
      <c r="AWR385"/>
      <c r="AWS385"/>
      <c r="AWT385"/>
      <c r="AWU385"/>
      <c r="AWV385"/>
      <c r="AWW385"/>
      <c r="AWX385"/>
      <c r="AWY385"/>
      <c r="AWZ385"/>
      <c r="AXA385"/>
      <c r="AXB385"/>
      <c r="AXC385"/>
      <c r="AXD385"/>
      <c r="AXE385"/>
      <c r="AXF385"/>
      <c r="AXG385"/>
      <c r="AXH385"/>
      <c r="AXI385"/>
      <c r="AXJ385"/>
      <c r="AXK385"/>
      <c r="AXL385"/>
      <c r="AXM385"/>
      <c r="AXN385"/>
      <c r="AXO385"/>
      <c r="AXP385"/>
      <c r="AXQ385"/>
      <c r="AXR385"/>
      <c r="AXS385"/>
      <c r="AXT385"/>
      <c r="AXU385"/>
      <c r="AXV385"/>
      <c r="AXW385"/>
      <c r="AXX385"/>
      <c r="AXY385"/>
      <c r="AXZ385"/>
      <c r="AYA385"/>
      <c r="AYB385"/>
      <c r="AYC385"/>
      <c r="AYD385"/>
      <c r="AYE385"/>
      <c r="AYF385"/>
      <c r="AYG385"/>
      <c r="AYH385"/>
      <c r="AYI385"/>
      <c r="AYJ385"/>
      <c r="AYK385"/>
      <c r="AYL385"/>
      <c r="AYM385"/>
    </row>
    <row r="386" spans="1:1339" x14ac:dyDescent="0.3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  <c r="ZW386"/>
      <c r="ZX386"/>
      <c r="ZY386"/>
      <c r="ZZ386"/>
      <c r="AAA386"/>
      <c r="AAB386"/>
      <c r="AAC386"/>
      <c r="AAD386"/>
      <c r="AAE386"/>
      <c r="AAF386"/>
      <c r="AAG386"/>
      <c r="AAH386"/>
      <c r="AAI386"/>
      <c r="AAJ386"/>
      <c r="AAK386"/>
      <c r="AAL386"/>
      <c r="AAM386"/>
      <c r="AAN386"/>
      <c r="AAO386"/>
      <c r="AAP386"/>
      <c r="AAQ386"/>
      <c r="AAR386"/>
      <c r="AAS386"/>
      <c r="AAT386"/>
      <c r="AAU386"/>
      <c r="AAV386"/>
      <c r="AAW386"/>
      <c r="AAX386"/>
      <c r="AAY386"/>
      <c r="AAZ386"/>
      <c r="ABA386"/>
      <c r="ABB386"/>
      <c r="ABC386"/>
      <c r="ABD386"/>
      <c r="ABE386"/>
      <c r="ABF386"/>
      <c r="ABG386"/>
      <c r="ABH386"/>
      <c r="ABI386"/>
      <c r="ABJ386"/>
      <c r="ABK386"/>
      <c r="ABL386"/>
      <c r="ABM386"/>
      <c r="ABN386"/>
      <c r="ABO386"/>
      <c r="ABP386"/>
      <c r="ABQ386"/>
      <c r="ABR386"/>
      <c r="ABS386"/>
      <c r="ABT386"/>
      <c r="ABU386"/>
      <c r="ABV386"/>
      <c r="ABW386"/>
      <c r="ABX386"/>
      <c r="ABY386"/>
      <c r="ABZ386"/>
      <c r="ACA386"/>
      <c r="ACB386"/>
      <c r="ACC386"/>
      <c r="ACD386"/>
      <c r="ACE386"/>
      <c r="ACF386"/>
      <c r="ACG386"/>
      <c r="ACH386"/>
      <c r="ACI386"/>
      <c r="ACJ386"/>
      <c r="ACK386"/>
      <c r="ACL386"/>
      <c r="ACM386"/>
      <c r="ACN386"/>
      <c r="ACO386"/>
      <c r="ACP386"/>
      <c r="ACQ386"/>
      <c r="ACR386"/>
      <c r="ACS386"/>
      <c r="ACT386"/>
      <c r="ACU386"/>
      <c r="ACV386"/>
      <c r="ACW386"/>
      <c r="ACX386"/>
      <c r="ACY386"/>
      <c r="ACZ386"/>
      <c r="ADA386"/>
      <c r="ADB386"/>
      <c r="ADC386"/>
      <c r="ADD386"/>
      <c r="ADE386"/>
      <c r="ADF386"/>
      <c r="ADG386"/>
      <c r="ADH386"/>
      <c r="ADI386"/>
      <c r="ADJ386"/>
      <c r="ADK386"/>
      <c r="ADL386"/>
      <c r="ADM386"/>
      <c r="ADN386"/>
      <c r="ADO386"/>
      <c r="ADP386"/>
      <c r="ADQ386"/>
      <c r="ADR386"/>
      <c r="ADS386"/>
      <c r="ADT386"/>
      <c r="ADU386"/>
      <c r="ADV386"/>
      <c r="ADW386"/>
      <c r="ADX386"/>
      <c r="ADY386"/>
      <c r="ADZ386"/>
      <c r="AEA386"/>
      <c r="AEB386"/>
      <c r="AEC386"/>
      <c r="AED386"/>
      <c r="AEE386"/>
      <c r="AEF386"/>
      <c r="AEG386"/>
      <c r="AEH386"/>
      <c r="AEI386"/>
      <c r="AEJ386"/>
      <c r="AEK386"/>
      <c r="AEL386"/>
      <c r="AEM386"/>
      <c r="AEN386"/>
      <c r="AEO386"/>
      <c r="AEP386"/>
      <c r="AEQ386"/>
      <c r="AER386"/>
      <c r="AES386"/>
      <c r="AET386"/>
      <c r="AEU386"/>
      <c r="AEV386"/>
      <c r="AEW386"/>
      <c r="AEX386"/>
      <c r="AEY386"/>
      <c r="AEZ386"/>
      <c r="AFA386"/>
      <c r="AFB386"/>
      <c r="AFC386"/>
      <c r="AFD386"/>
      <c r="AFE386"/>
      <c r="AFF386"/>
      <c r="AFG386"/>
      <c r="AFH386"/>
      <c r="AFI386"/>
      <c r="AFJ386"/>
      <c r="AFK386"/>
      <c r="AFL386"/>
      <c r="AFM386"/>
      <c r="AFN386"/>
      <c r="AFO386"/>
      <c r="AFP386"/>
      <c r="AFQ386"/>
      <c r="AFR386"/>
      <c r="AFS386"/>
      <c r="AFT386"/>
      <c r="AFU386"/>
      <c r="AFV386"/>
      <c r="AFW386"/>
      <c r="AFX386"/>
      <c r="AFY386"/>
      <c r="AFZ386"/>
      <c r="AGA386"/>
      <c r="AGB386"/>
      <c r="AGC386"/>
      <c r="AGD386"/>
      <c r="AGE386"/>
      <c r="AGF386"/>
      <c r="AGG386"/>
      <c r="AGH386"/>
      <c r="AGI386"/>
      <c r="AGJ386"/>
      <c r="AGK386"/>
      <c r="AGL386"/>
      <c r="AGM386"/>
      <c r="AGN386"/>
      <c r="AGO386"/>
      <c r="AGP386"/>
      <c r="AGQ386"/>
      <c r="AGR386"/>
      <c r="AGS386"/>
      <c r="AGT386"/>
      <c r="AGU386"/>
      <c r="AGV386"/>
      <c r="AGW386"/>
      <c r="AGX386"/>
      <c r="AGY386"/>
      <c r="AGZ386"/>
      <c r="AHA386"/>
      <c r="AHB386"/>
      <c r="AHC386"/>
      <c r="AHD386"/>
      <c r="AHE386"/>
      <c r="AHF386"/>
      <c r="AHG386"/>
      <c r="AHH386"/>
      <c r="AHI386"/>
      <c r="AHJ386"/>
      <c r="AHK386"/>
      <c r="AHL386"/>
      <c r="AHM386"/>
      <c r="AHN386"/>
      <c r="AHO386"/>
      <c r="AHP386"/>
      <c r="AHQ386"/>
      <c r="AHR386"/>
      <c r="AHS386"/>
      <c r="AHT386"/>
      <c r="AHU386"/>
      <c r="AHV386"/>
      <c r="AHW386"/>
      <c r="AHX386"/>
      <c r="AHY386"/>
      <c r="AHZ386"/>
      <c r="AIA386"/>
      <c r="AIB386"/>
      <c r="AIC386"/>
      <c r="AID386"/>
      <c r="AIE386"/>
      <c r="AIF386"/>
      <c r="AIG386"/>
      <c r="AIH386"/>
      <c r="AII386"/>
      <c r="AIJ386"/>
      <c r="AIK386"/>
      <c r="AIL386"/>
      <c r="AIM386"/>
      <c r="AIN386"/>
      <c r="AIO386"/>
      <c r="AIP386"/>
      <c r="AIQ386"/>
      <c r="AIR386"/>
      <c r="AIS386"/>
      <c r="AIT386"/>
      <c r="AIU386"/>
      <c r="AIV386"/>
      <c r="AIW386"/>
      <c r="AIX386"/>
      <c r="AIY386"/>
      <c r="AIZ386"/>
      <c r="AJA386"/>
      <c r="AJB386"/>
      <c r="AJC386"/>
      <c r="AJD386"/>
      <c r="AJE386"/>
      <c r="AJF386"/>
      <c r="AJG386"/>
      <c r="AJH386"/>
      <c r="AJI386"/>
      <c r="AJJ386"/>
      <c r="AJK386"/>
      <c r="AJL386"/>
      <c r="AJM386"/>
      <c r="AJN386"/>
      <c r="AJO386"/>
      <c r="AJP386"/>
      <c r="AJQ386"/>
      <c r="AJR386"/>
      <c r="AJS386"/>
      <c r="AJT386"/>
      <c r="AJU386"/>
      <c r="AJV386"/>
      <c r="AJW386"/>
      <c r="AJX386"/>
      <c r="AJY386"/>
      <c r="AJZ386"/>
      <c r="AKA386"/>
      <c r="AKB386"/>
      <c r="AKC386"/>
      <c r="AKD386"/>
      <c r="AKE386"/>
      <c r="AKF386"/>
      <c r="AKG386"/>
      <c r="AKH386"/>
      <c r="AKI386"/>
      <c r="AKJ386"/>
      <c r="AKK386"/>
      <c r="AKL386"/>
      <c r="AKM386"/>
      <c r="AKN386"/>
      <c r="AKO386"/>
      <c r="AKP386"/>
      <c r="AKQ386"/>
      <c r="AKR386"/>
      <c r="AKS386"/>
      <c r="AKT386"/>
      <c r="AKU386"/>
      <c r="AKV386"/>
      <c r="AKW386"/>
      <c r="AKX386"/>
      <c r="AKY386"/>
      <c r="AKZ386"/>
      <c r="ALA386"/>
      <c r="ALB386"/>
      <c r="ALC386"/>
      <c r="ALD386"/>
      <c r="ALE386"/>
      <c r="ALF386"/>
      <c r="ALG386"/>
      <c r="ALH386"/>
      <c r="ALI386"/>
      <c r="ALJ386"/>
      <c r="ALK386"/>
      <c r="ALL386"/>
      <c r="ALM386"/>
      <c r="ALN386"/>
      <c r="ALO386"/>
      <c r="ALP386"/>
      <c r="ALQ386"/>
      <c r="ALR386"/>
      <c r="ALS386"/>
      <c r="ALT386"/>
      <c r="ALU386"/>
      <c r="ALV386"/>
      <c r="ALW386"/>
      <c r="ALX386"/>
      <c r="ALY386"/>
      <c r="ALZ386"/>
      <c r="AMA386"/>
      <c r="AMB386"/>
      <c r="AMC386"/>
      <c r="AMD386"/>
      <c r="AME386"/>
      <c r="AMF386"/>
      <c r="AMG386"/>
      <c r="AMH386"/>
      <c r="AMI386"/>
      <c r="AMJ386"/>
      <c r="AMK386"/>
      <c r="AML386"/>
      <c r="AMM386"/>
      <c r="AMN386"/>
      <c r="AMO386"/>
      <c r="AMP386"/>
      <c r="AMQ386"/>
      <c r="AMR386"/>
      <c r="AMS386"/>
      <c r="AMT386"/>
      <c r="AMU386"/>
      <c r="AMV386"/>
      <c r="AMW386"/>
      <c r="AMX386"/>
      <c r="AMY386"/>
      <c r="AMZ386"/>
      <c r="ANA386"/>
      <c r="ANB386"/>
      <c r="ANC386"/>
      <c r="AND386"/>
      <c r="ANE386"/>
      <c r="ANF386"/>
      <c r="ANG386"/>
      <c r="ANH386"/>
      <c r="ANI386"/>
      <c r="ANJ386"/>
      <c r="ANK386"/>
      <c r="ANL386"/>
      <c r="ANM386"/>
      <c r="ANN386"/>
      <c r="ANO386"/>
      <c r="ANP386"/>
      <c r="ANQ386"/>
      <c r="ANR386"/>
      <c r="ANS386"/>
      <c r="ANT386"/>
      <c r="ANU386"/>
      <c r="ANV386"/>
      <c r="ANW386"/>
      <c r="ANX386"/>
      <c r="ANY386"/>
      <c r="ANZ386"/>
      <c r="AOA386"/>
      <c r="AOB386"/>
      <c r="AOC386"/>
      <c r="AOD386"/>
      <c r="AOE386"/>
      <c r="AOF386"/>
      <c r="AOG386"/>
      <c r="AOH386"/>
      <c r="AOI386"/>
      <c r="AOJ386"/>
      <c r="AOK386"/>
      <c r="AOL386"/>
      <c r="AOM386"/>
      <c r="AON386"/>
      <c r="AOO386"/>
      <c r="AOP386"/>
      <c r="AOQ386"/>
      <c r="AOR386"/>
      <c r="AOS386"/>
      <c r="AOT386"/>
      <c r="AOU386"/>
      <c r="AOV386"/>
      <c r="AOW386"/>
      <c r="AOX386"/>
      <c r="AOY386"/>
      <c r="AOZ386"/>
      <c r="APA386"/>
      <c r="APB386"/>
      <c r="APC386"/>
      <c r="APD386"/>
      <c r="APE386"/>
      <c r="APF386"/>
      <c r="APG386"/>
      <c r="APH386"/>
      <c r="API386"/>
      <c r="APJ386"/>
      <c r="APK386"/>
      <c r="APL386"/>
      <c r="APM386"/>
      <c r="APN386"/>
      <c r="APO386"/>
      <c r="APP386"/>
      <c r="APQ386"/>
      <c r="APR386"/>
      <c r="APS386"/>
      <c r="APT386"/>
      <c r="APU386"/>
      <c r="APV386"/>
      <c r="APW386"/>
      <c r="APX386"/>
      <c r="APY386"/>
      <c r="APZ386"/>
      <c r="AQA386"/>
      <c r="AQB386"/>
      <c r="AQC386"/>
      <c r="AQD386"/>
      <c r="AQE386"/>
      <c r="AQF386"/>
      <c r="AQG386"/>
      <c r="AQH386"/>
      <c r="AQI386"/>
      <c r="AQJ386"/>
      <c r="AQK386"/>
      <c r="AQL386"/>
      <c r="AQM386"/>
      <c r="AQN386"/>
      <c r="AQO386"/>
      <c r="AQP386"/>
      <c r="AQQ386"/>
      <c r="AQR386"/>
      <c r="AQS386"/>
      <c r="AQT386"/>
      <c r="AQU386"/>
      <c r="AQV386"/>
      <c r="AQW386"/>
      <c r="AQX386"/>
      <c r="AQY386"/>
      <c r="AQZ386"/>
      <c r="ARA386"/>
      <c r="ARB386"/>
      <c r="ARC386"/>
      <c r="ARD386"/>
      <c r="ARE386"/>
      <c r="ARF386"/>
      <c r="ARG386"/>
      <c r="ARH386"/>
      <c r="ARI386"/>
      <c r="ARJ386"/>
      <c r="ARK386"/>
      <c r="ARL386"/>
      <c r="ARM386"/>
      <c r="ARN386"/>
      <c r="ARO386"/>
      <c r="ARP386"/>
      <c r="ARQ386"/>
      <c r="ARR386"/>
      <c r="ARS386"/>
      <c r="ART386"/>
      <c r="ARU386"/>
      <c r="ARV386"/>
      <c r="ARW386"/>
      <c r="ARX386"/>
      <c r="ARY386"/>
      <c r="ARZ386"/>
      <c r="ASA386"/>
      <c r="ASB386"/>
      <c r="ASC386"/>
      <c r="ASD386"/>
      <c r="ASE386"/>
      <c r="ASF386"/>
      <c r="ASG386"/>
      <c r="ASH386"/>
      <c r="ASI386"/>
      <c r="ASJ386"/>
      <c r="ASK386"/>
      <c r="ASL386"/>
      <c r="ASM386"/>
      <c r="ASN386"/>
      <c r="ASO386"/>
      <c r="ASP386"/>
      <c r="ASQ386"/>
      <c r="ASR386"/>
      <c r="ASS386"/>
      <c r="AST386"/>
      <c r="ASU386"/>
      <c r="ASV386"/>
      <c r="ASW386"/>
      <c r="ASX386"/>
      <c r="ASY386"/>
      <c r="ASZ386"/>
      <c r="ATA386"/>
      <c r="ATB386"/>
      <c r="ATC386"/>
      <c r="ATD386"/>
      <c r="ATE386"/>
      <c r="ATF386"/>
      <c r="ATG386"/>
      <c r="ATH386"/>
      <c r="ATI386"/>
      <c r="ATJ386"/>
      <c r="ATK386"/>
      <c r="ATL386"/>
      <c r="ATM386"/>
      <c r="ATN386"/>
      <c r="ATO386"/>
      <c r="ATP386"/>
      <c r="ATQ386"/>
      <c r="ATR386"/>
      <c r="ATS386"/>
      <c r="ATT386"/>
      <c r="ATU386"/>
      <c r="ATV386"/>
      <c r="ATW386"/>
      <c r="ATX386"/>
      <c r="ATY386"/>
      <c r="ATZ386"/>
      <c r="AUA386"/>
      <c r="AUB386"/>
      <c r="AUC386"/>
      <c r="AUD386"/>
      <c r="AUE386"/>
      <c r="AUF386"/>
      <c r="AUG386"/>
      <c r="AUH386"/>
      <c r="AUI386"/>
      <c r="AUJ386"/>
      <c r="AUK386"/>
      <c r="AUL386"/>
      <c r="AUM386"/>
      <c r="AUN386"/>
      <c r="AUO386"/>
      <c r="AUP386"/>
      <c r="AUQ386"/>
      <c r="AUR386"/>
      <c r="AUS386"/>
      <c r="AUT386"/>
      <c r="AUU386"/>
      <c r="AUV386"/>
      <c r="AUW386"/>
      <c r="AUX386"/>
      <c r="AUY386"/>
      <c r="AUZ386"/>
      <c r="AVA386"/>
      <c r="AVB386"/>
      <c r="AVC386"/>
      <c r="AVD386"/>
      <c r="AVE386"/>
      <c r="AVF386"/>
      <c r="AVG386"/>
      <c r="AVH386"/>
      <c r="AVI386"/>
      <c r="AVJ386"/>
      <c r="AVK386"/>
      <c r="AVL386"/>
      <c r="AVM386"/>
      <c r="AVN386"/>
      <c r="AVO386"/>
      <c r="AVP386"/>
      <c r="AVQ386"/>
      <c r="AVR386"/>
      <c r="AVS386"/>
      <c r="AVT386"/>
      <c r="AVU386"/>
      <c r="AVV386"/>
      <c r="AVW386"/>
      <c r="AVX386"/>
      <c r="AVY386"/>
      <c r="AVZ386"/>
      <c r="AWA386"/>
      <c r="AWB386"/>
      <c r="AWC386"/>
      <c r="AWD386"/>
      <c r="AWE386"/>
      <c r="AWF386"/>
      <c r="AWG386"/>
      <c r="AWH386"/>
      <c r="AWI386"/>
      <c r="AWJ386"/>
      <c r="AWK386"/>
      <c r="AWL386"/>
      <c r="AWM386"/>
      <c r="AWN386"/>
      <c r="AWO386"/>
      <c r="AWP386"/>
      <c r="AWQ386"/>
      <c r="AWR386"/>
      <c r="AWS386"/>
      <c r="AWT386"/>
      <c r="AWU386"/>
      <c r="AWV386"/>
      <c r="AWW386"/>
      <c r="AWX386"/>
      <c r="AWY386"/>
      <c r="AWZ386"/>
      <c r="AXA386"/>
      <c r="AXB386"/>
      <c r="AXC386"/>
      <c r="AXD386"/>
      <c r="AXE386"/>
      <c r="AXF386"/>
      <c r="AXG386"/>
      <c r="AXH386"/>
      <c r="AXI386"/>
      <c r="AXJ386"/>
      <c r="AXK386"/>
      <c r="AXL386"/>
      <c r="AXM386"/>
      <c r="AXN386"/>
      <c r="AXO386"/>
      <c r="AXP386"/>
      <c r="AXQ386"/>
      <c r="AXR386"/>
      <c r="AXS386"/>
      <c r="AXT386"/>
      <c r="AXU386"/>
      <c r="AXV386"/>
      <c r="AXW386"/>
      <c r="AXX386"/>
      <c r="AXY386"/>
      <c r="AXZ386"/>
      <c r="AYA386"/>
      <c r="AYB386"/>
      <c r="AYC386"/>
      <c r="AYD386"/>
      <c r="AYE386"/>
      <c r="AYF386"/>
      <c r="AYG386"/>
      <c r="AYH386"/>
      <c r="AYI386"/>
      <c r="AYJ386"/>
      <c r="AYK386"/>
      <c r="AYL386"/>
      <c r="AYM386"/>
    </row>
    <row r="387" spans="1:1339" x14ac:dyDescent="0.3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  <c r="ZW387"/>
      <c r="ZX387"/>
      <c r="ZY387"/>
      <c r="ZZ387"/>
      <c r="AAA387"/>
      <c r="AAB387"/>
      <c r="AAC387"/>
      <c r="AAD387"/>
      <c r="AAE387"/>
      <c r="AAF387"/>
      <c r="AAG387"/>
      <c r="AAH387"/>
      <c r="AAI387"/>
      <c r="AAJ387"/>
      <c r="AAK387"/>
      <c r="AAL387"/>
      <c r="AAM387"/>
      <c r="AAN387"/>
      <c r="AAO387"/>
      <c r="AAP387"/>
      <c r="AAQ387"/>
      <c r="AAR387"/>
      <c r="AAS387"/>
      <c r="AAT387"/>
      <c r="AAU387"/>
      <c r="AAV387"/>
      <c r="AAW387"/>
      <c r="AAX387"/>
      <c r="AAY387"/>
      <c r="AAZ387"/>
      <c r="ABA387"/>
      <c r="ABB387"/>
      <c r="ABC387"/>
      <c r="ABD387"/>
      <c r="ABE387"/>
      <c r="ABF387"/>
      <c r="ABG387"/>
      <c r="ABH387"/>
      <c r="ABI387"/>
      <c r="ABJ387"/>
      <c r="ABK387"/>
      <c r="ABL387"/>
      <c r="ABM387"/>
      <c r="ABN387"/>
      <c r="ABO387"/>
      <c r="ABP387"/>
      <c r="ABQ387"/>
      <c r="ABR387"/>
      <c r="ABS387"/>
      <c r="ABT387"/>
      <c r="ABU387"/>
      <c r="ABV387"/>
      <c r="ABW387"/>
      <c r="ABX387"/>
      <c r="ABY387"/>
      <c r="ABZ387"/>
      <c r="ACA387"/>
      <c r="ACB387"/>
      <c r="ACC387"/>
      <c r="ACD387"/>
      <c r="ACE387"/>
      <c r="ACF387"/>
      <c r="ACG387"/>
      <c r="ACH387"/>
      <c r="ACI387"/>
      <c r="ACJ387"/>
      <c r="ACK387"/>
      <c r="ACL387"/>
      <c r="ACM387"/>
      <c r="ACN387"/>
      <c r="ACO387"/>
      <c r="ACP387"/>
      <c r="ACQ387"/>
      <c r="ACR387"/>
      <c r="ACS387"/>
      <c r="ACT387"/>
      <c r="ACU387"/>
      <c r="ACV387"/>
      <c r="ACW387"/>
      <c r="ACX387"/>
      <c r="ACY387"/>
      <c r="ACZ387"/>
      <c r="ADA387"/>
      <c r="ADB387"/>
      <c r="ADC387"/>
      <c r="ADD387"/>
      <c r="ADE387"/>
      <c r="ADF387"/>
      <c r="ADG387"/>
      <c r="ADH387"/>
      <c r="ADI387"/>
      <c r="ADJ387"/>
      <c r="ADK387"/>
      <c r="ADL387"/>
      <c r="ADM387"/>
      <c r="ADN387"/>
      <c r="ADO387"/>
      <c r="ADP387"/>
      <c r="ADQ387"/>
      <c r="ADR387"/>
      <c r="ADS387"/>
      <c r="ADT387"/>
      <c r="ADU387"/>
      <c r="ADV387"/>
      <c r="ADW387"/>
      <c r="ADX387"/>
      <c r="ADY387"/>
      <c r="ADZ387"/>
      <c r="AEA387"/>
      <c r="AEB387"/>
      <c r="AEC387"/>
      <c r="AED387"/>
      <c r="AEE387"/>
      <c r="AEF387"/>
      <c r="AEG387"/>
      <c r="AEH387"/>
      <c r="AEI387"/>
      <c r="AEJ387"/>
      <c r="AEK387"/>
      <c r="AEL387"/>
      <c r="AEM387"/>
      <c r="AEN387"/>
      <c r="AEO387"/>
      <c r="AEP387"/>
      <c r="AEQ387"/>
      <c r="AER387"/>
      <c r="AES387"/>
      <c r="AET387"/>
      <c r="AEU387"/>
      <c r="AEV387"/>
      <c r="AEW387"/>
      <c r="AEX387"/>
      <c r="AEY387"/>
      <c r="AEZ387"/>
      <c r="AFA387"/>
      <c r="AFB387"/>
      <c r="AFC387"/>
      <c r="AFD387"/>
      <c r="AFE387"/>
      <c r="AFF387"/>
      <c r="AFG387"/>
      <c r="AFH387"/>
      <c r="AFI387"/>
      <c r="AFJ387"/>
      <c r="AFK387"/>
      <c r="AFL387"/>
      <c r="AFM387"/>
      <c r="AFN387"/>
      <c r="AFO387"/>
      <c r="AFP387"/>
      <c r="AFQ387"/>
      <c r="AFR387"/>
      <c r="AFS387"/>
      <c r="AFT387"/>
      <c r="AFU387"/>
      <c r="AFV387"/>
      <c r="AFW387"/>
      <c r="AFX387"/>
      <c r="AFY387"/>
      <c r="AFZ387"/>
      <c r="AGA387"/>
      <c r="AGB387"/>
      <c r="AGC387"/>
      <c r="AGD387"/>
      <c r="AGE387"/>
      <c r="AGF387"/>
      <c r="AGG387"/>
      <c r="AGH387"/>
      <c r="AGI387"/>
      <c r="AGJ387"/>
      <c r="AGK387"/>
      <c r="AGL387"/>
      <c r="AGM387"/>
      <c r="AGN387"/>
      <c r="AGO387"/>
      <c r="AGP387"/>
      <c r="AGQ387"/>
      <c r="AGR387"/>
      <c r="AGS387"/>
      <c r="AGT387"/>
      <c r="AGU387"/>
      <c r="AGV387"/>
      <c r="AGW387"/>
      <c r="AGX387"/>
      <c r="AGY387"/>
      <c r="AGZ387"/>
      <c r="AHA387"/>
      <c r="AHB387"/>
      <c r="AHC387"/>
      <c r="AHD387"/>
      <c r="AHE387"/>
      <c r="AHF387"/>
      <c r="AHG387"/>
      <c r="AHH387"/>
      <c r="AHI387"/>
      <c r="AHJ387"/>
      <c r="AHK387"/>
      <c r="AHL387"/>
      <c r="AHM387"/>
      <c r="AHN387"/>
      <c r="AHO387"/>
      <c r="AHP387"/>
      <c r="AHQ387"/>
      <c r="AHR387"/>
      <c r="AHS387"/>
      <c r="AHT387"/>
      <c r="AHU387"/>
      <c r="AHV387"/>
      <c r="AHW387"/>
      <c r="AHX387"/>
      <c r="AHY387"/>
      <c r="AHZ387"/>
      <c r="AIA387"/>
      <c r="AIB387"/>
      <c r="AIC387"/>
      <c r="AID387"/>
      <c r="AIE387"/>
      <c r="AIF387"/>
      <c r="AIG387"/>
      <c r="AIH387"/>
      <c r="AII387"/>
      <c r="AIJ387"/>
      <c r="AIK387"/>
      <c r="AIL387"/>
      <c r="AIM387"/>
      <c r="AIN387"/>
      <c r="AIO387"/>
      <c r="AIP387"/>
      <c r="AIQ387"/>
      <c r="AIR387"/>
      <c r="AIS387"/>
      <c r="AIT387"/>
      <c r="AIU387"/>
      <c r="AIV387"/>
      <c r="AIW387"/>
      <c r="AIX387"/>
      <c r="AIY387"/>
      <c r="AIZ387"/>
      <c r="AJA387"/>
      <c r="AJB387"/>
      <c r="AJC387"/>
      <c r="AJD387"/>
      <c r="AJE387"/>
      <c r="AJF387"/>
      <c r="AJG387"/>
      <c r="AJH387"/>
      <c r="AJI387"/>
      <c r="AJJ387"/>
      <c r="AJK387"/>
      <c r="AJL387"/>
      <c r="AJM387"/>
      <c r="AJN387"/>
      <c r="AJO387"/>
      <c r="AJP387"/>
      <c r="AJQ387"/>
      <c r="AJR387"/>
      <c r="AJS387"/>
      <c r="AJT387"/>
      <c r="AJU387"/>
      <c r="AJV387"/>
      <c r="AJW387"/>
      <c r="AJX387"/>
      <c r="AJY387"/>
      <c r="AJZ387"/>
      <c r="AKA387"/>
      <c r="AKB387"/>
      <c r="AKC387"/>
      <c r="AKD387"/>
      <c r="AKE387"/>
      <c r="AKF387"/>
      <c r="AKG387"/>
      <c r="AKH387"/>
      <c r="AKI387"/>
      <c r="AKJ387"/>
      <c r="AKK387"/>
      <c r="AKL387"/>
      <c r="AKM387"/>
      <c r="AKN387"/>
      <c r="AKO387"/>
      <c r="AKP387"/>
      <c r="AKQ387"/>
      <c r="AKR387"/>
      <c r="AKS387"/>
      <c r="AKT387"/>
      <c r="AKU387"/>
      <c r="AKV387"/>
      <c r="AKW387"/>
      <c r="AKX387"/>
      <c r="AKY387"/>
      <c r="AKZ387"/>
      <c r="ALA387"/>
      <c r="ALB387"/>
      <c r="ALC387"/>
      <c r="ALD387"/>
      <c r="ALE387"/>
      <c r="ALF387"/>
      <c r="ALG387"/>
      <c r="ALH387"/>
      <c r="ALI387"/>
      <c r="ALJ387"/>
      <c r="ALK387"/>
      <c r="ALL387"/>
      <c r="ALM387"/>
      <c r="ALN387"/>
      <c r="ALO387"/>
      <c r="ALP387"/>
      <c r="ALQ387"/>
      <c r="ALR387"/>
      <c r="ALS387"/>
      <c r="ALT387"/>
      <c r="ALU387"/>
      <c r="ALV387"/>
      <c r="ALW387"/>
      <c r="ALX387"/>
      <c r="ALY387"/>
      <c r="ALZ387"/>
      <c r="AMA387"/>
      <c r="AMB387"/>
      <c r="AMC387"/>
      <c r="AMD387"/>
      <c r="AME387"/>
      <c r="AMF387"/>
      <c r="AMG387"/>
      <c r="AMH387"/>
      <c r="AMI387"/>
      <c r="AMJ387"/>
      <c r="AMK387"/>
      <c r="AML387"/>
      <c r="AMM387"/>
      <c r="AMN387"/>
      <c r="AMO387"/>
      <c r="AMP387"/>
      <c r="AMQ387"/>
      <c r="AMR387"/>
      <c r="AMS387"/>
      <c r="AMT387"/>
      <c r="AMU387"/>
      <c r="AMV387"/>
      <c r="AMW387"/>
      <c r="AMX387"/>
      <c r="AMY387"/>
      <c r="AMZ387"/>
      <c r="ANA387"/>
      <c r="ANB387"/>
      <c r="ANC387"/>
      <c r="AND387"/>
      <c r="ANE387"/>
      <c r="ANF387"/>
      <c r="ANG387"/>
      <c r="ANH387"/>
      <c r="ANI387"/>
      <c r="ANJ387"/>
      <c r="ANK387"/>
      <c r="ANL387"/>
      <c r="ANM387"/>
      <c r="ANN387"/>
      <c r="ANO387"/>
      <c r="ANP387"/>
      <c r="ANQ387"/>
      <c r="ANR387"/>
      <c r="ANS387"/>
      <c r="ANT387"/>
      <c r="ANU387"/>
      <c r="ANV387"/>
      <c r="ANW387"/>
      <c r="ANX387"/>
      <c r="ANY387"/>
      <c r="ANZ387"/>
      <c r="AOA387"/>
      <c r="AOB387"/>
      <c r="AOC387"/>
      <c r="AOD387"/>
      <c r="AOE387"/>
      <c r="AOF387"/>
      <c r="AOG387"/>
      <c r="AOH387"/>
      <c r="AOI387"/>
      <c r="AOJ387"/>
      <c r="AOK387"/>
      <c r="AOL387"/>
      <c r="AOM387"/>
      <c r="AON387"/>
      <c r="AOO387"/>
      <c r="AOP387"/>
      <c r="AOQ387"/>
      <c r="AOR387"/>
      <c r="AOS387"/>
      <c r="AOT387"/>
      <c r="AOU387"/>
      <c r="AOV387"/>
      <c r="AOW387"/>
      <c r="AOX387"/>
      <c r="AOY387"/>
      <c r="AOZ387"/>
      <c r="APA387"/>
      <c r="APB387"/>
      <c r="APC387"/>
      <c r="APD387"/>
      <c r="APE387"/>
      <c r="APF387"/>
      <c r="APG387"/>
      <c r="APH387"/>
      <c r="API387"/>
      <c r="APJ387"/>
      <c r="APK387"/>
      <c r="APL387"/>
      <c r="APM387"/>
      <c r="APN387"/>
      <c r="APO387"/>
      <c r="APP387"/>
      <c r="APQ387"/>
      <c r="APR387"/>
      <c r="APS387"/>
      <c r="APT387"/>
      <c r="APU387"/>
      <c r="APV387"/>
      <c r="APW387"/>
      <c r="APX387"/>
      <c r="APY387"/>
      <c r="APZ387"/>
      <c r="AQA387"/>
      <c r="AQB387"/>
      <c r="AQC387"/>
      <c r="AQD387"/>
      <c r="AQE387"/>
      <c r="AQF387"/>
      <c r="AQG387"/>
      <c r="AQH387"/>
      <c r="AQI387"/>
      <c r="AQJ387"/>
      <c r="AQK387"/>
      <c r="AQL387"/>
      <c r="AQM387"/>
      <c r="AQN387"/>
      <c r="AQO387"/>
      <c r="AQP387"/>
      <c r="AQQ387"/>
      <c r="AQR387"/>
      <c r="AQS387"/>
      <c r="AQT387"/>
      <c r="AQU387"/>
      <c r="AQV387"/>
      <c r="AQW387"/>
      <c r="AQX387"/>
      <c r="AQY387"/>
      <c r="AQZ387"/>
      <c r="ARA387"/>
      <c r="ARB387"/>
      <c r="ARC387"/>
      <c r="ARD387"/>
      <c r="ARE387"/>
      <c r="ARF387"/>
      <c r="ARG387"/>
      <c r="ARH387"/>
      <c r="ARI387"/>
      <c r="ARJ387"/>
      <c r="ARK387"/>
      <c r="ARL387"/>
      <c r="ARM387"/>
      <c r="ARN387"/>
      <c r="ARO387"/>
      <c r="ARP387"/>
      <c r="ARQ387"/>
      <c r="ARR387"/>
      <c r="ARS387"/>
      <c r="ART387"/>
      <c r="ARU387"/>
      <c r="ARV387"/>
      <c r="ARW387"/>
      <c r="ARX387"/>
      <c r="ARY387"/>
      <c r="ARZ387"/>
      <c r="ASA387"/>
      <c r="ASB387"/>
      <c r="ASC387"/>
      <c r="ASD387"/>
      <c r="ASE387"/>
      <c r="ASF387"/>
      <c r="ASG387"/>
      <c r="ASH387"/>
      <c r="ASI387"/>
      <c r="ASJ387"/>
      <c r="ASK387"/>
      <c r="ASL387"/>
      <c r="ASM387"/>
      <c r="ASN387"/>
      <c r="ASO387"/>
      <c r="ASP387"/>
      <c r="ASQ387"/>
      <c r="ASR387"/>
      <c r="ASS387"/>
      <c r="AST387"/>
      <c r="ASU387"/>
      <c r="ASV387"/>
      <c r="ASW387"/>
      <c r="ASX387"/>
      <c r="ASY387"/>
      <c r="ASZ387"/>
      <c r="ATA387"/>
      <c r="ATB387"/>
      <c r="ATC387"/>
      <c r="ATD387"/>
      <c r="ATE387"/>
      <c r="ATF387"/>
      <c r="ATG387"/>
      <c r="ATH387"/>
      <c r="ATI387"/>
      <c r="ATJ387"/>
      <c r="ATK387"/>
      <c r="ATL387"/>
      <c r="ATM387"/>
      <c r="ATN387"/>
      <c r="ATO387"/>
      <c r="ATP387"/>
      <c r="ATQ387"/>
      <c r="ATR387"/>
      <c r="ATS387"/>
      <c r="ATT387"/>
      <c r="ATU387"/>
      <c r="ATV387"/>
      <c r="ATW387"/>
      <c r="ATX387"/>
      <c r="ATY387"/>
      <c r="ATZ387"/>
      <c r="AUA387"/>
      <c r="AUB387"/>
      <c r="AUC387"/>
      <c r="AUD387"/>
      <c r="AUE387"/>
      <c r="AUF387"/>
      <c r="AUG387"/>
      <c r="AUH387"/>
      <c r="AUI387"/>
      <c r="AUJ387"/>
      <c r="AUK387"/>
      <c r="AUL387"/>
      <c r="AUM387"/>
      <c r="AUN387"/>
      <c r="AUO387"/>
      <c r="AUP387"/>
      <c r="AUQ387"/>
      <c r="AUR387"/>
      <c r="AUS387"/>
      <c r="AUT387"/>
      <c r="AUU387"/>
      <c r="AUV387"/>
      <c r="AUW387"/>
      <c r="AUX387"/>
      <c r="AUY387"/>
      <c r="AUZ387"/>
      <c r="AVA387"/>
      <c r="AVB387"/>
      <c r="AVC387"/>
      <c r="AVD387"/>
      <c r="AVE387"/>
      <c r="AVF387"/>
      <c r="AVG387"/>
      <c r="AVH387"/>
      <c r="AVI387"/>
      <c r="AVJ387"/>
      <c r="AVK387"/>
      <c r="AVL387"/>
      <c r="AVM387"/>
      <c r="AVN387"/>
      <c r="AVO387"/>
      <c r="AVP387"/>
      <c r="AVQ387"/>
      <c r="AVR387"/>
      <c r="AVS387"/>
      <c r="AVT387"/>
      <c r="AVU387"/>
      <c r="AVV387"/>
      <c r="AVW387"/>
      <c r="AVX387"/>
      <c r="AVY387"/>
      <c r="AVZ387"/>
      <c r="AWA387"/>
      <c r="AWB387"/>
      <c r="AWC387"/>
      <c r="AWD387"/>
      <c r="AWE387"/>
      <c r="AWF387"/>
      <c r="AWG387"/>
      <c r="AWH387"/>
      <c r="AWI387"/>
      <c r="AWJ387"/>
      <c r="AWK387"/>
      <c r="AWL387"/>
      <c r="AWM387"/>
      <c r="AWN387"/>
      <c r="AWO387"/>
      <c r="AWP387"/>
      <c r="AWQ387"/>
      <c r="AWR387"/>
      <c r="AWS387"/>
      <c r="AWT387"/>
      <c r="AWU387"/>
      <c r="AWV387"/>
      <c r="AWW387"/>
      <c r="AWX387"/>
      <c r="AWY387"/>
      <c r="AWZ387"/>
      <c r="AXA387"/>
      <c r="AXB387"/>
      <c r="AXC387"/>
      <c r="AXD387"/>
      <c r="AXE387"/>
      <c r="AXF387"/>
      <c r="AXG387"/>
      <c r="AXH387"/>
      <c r="AXI387"/>
      <c r="AXJ387"/>
      <c r="AXK387"/>
      <c r="AXL387"/>
      <c r="AXM387"/>
      <c r="AXN387"/>
      <c r="AXO387"/>
      <c r="AXP387"/>
      <c r="AXQ387"/>
      <c r="AXR387"/>
      <c r="AXS387"/>
      <c r="AXT387"/>
      <c r="AXU387"/>
      <c r="AXV387"/>
      <c r="AXW387"/>
      <c r="AXX387"/>
      <c r="AXY387"/>
      <c r="AXZ387"/>
      <c r="AYA387"/>
      <c r="AYB387"/>
      <c r="AYC387"/>
      <c r="AYD387"/>
      <c r="AYE387"/>
      <c r="AYF387"/>
      <c r="AYG387"/>
      <c r="AYH387"/>
      <c r="AYI387"/>
      <c r="AYJ387"/>
      <c r="AYK387"/>
      <c r="AYL387"/>
      <c r="AYM387"/>
    </row>
    <row r="388" spans="1:1339" x14ac:dyDescent="0.3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  <c r="ZW388"/>
      <c r="ZX388"/>
      <c r="ZY388"/>
      <c r="ZZ388"/>
      <c r="AAA388"/>
      <c r="AAB388"/>
      <c r="AAC388"/>
      <c r="AAD388"/>
      <c r="AAE388"/>
      <c r="AAF388"/>
      <c r="AAG388"/>
      <c r="AAH388"/>
      <c r="AAI388"/>
      <c r="AAJ388"/>
      <c r="AAK388"/>
      <c r="AAL388"/>
      <c r="AAM388"/>
      <c r="AAN388"/>
      <c r="AAO388"/>
      <c r="AAP388"/>
      <c r="AAQ388"/>
      <c r="AAR388"/>
      <c r="AAS388"/>
      <c r="AAT388"/>
      <c r="AAU388"/>
      <c r="AAV388"/>
      <c r="AAW388"/>
      <c r="AAX388"/>
      <c r="AAY388"/>
      <c r="AAZ388"/>
      <c r="ABA388"/>
      <c r="ABB388"/>
      <c r="ABC388"/>
      <c r="ABD388"/>
      <c r="ABE388"/>
      <c r="ABF388"/>
      <c r="ABG388"/>
      <c r="ABH388"/>
      <c r="ABI388"/>
      <c r="ABJ388"/>
      <c r="ABK388"/>
      <c r="ABL388"/>
      <c r="ABM388"/>
      <c r="ABN388"/>
      <c r="ABO388"/>
      <c r="ABP388"/>
      <c r="ABQ388"/>
      <c r="ABR388"/>
      <c r="ABS388"/>
      <c r="ABT388"/>
      <c r="ABU388"/>
      <c r="ABV388"/>
      <c r="ABW388"/>
      <c r="ABX388"/>
      <c r="ABY388"/>
      <c r="ABZ388"/>
      <c r="ACA388"/>
      <c r="ACB388"/>
      <c r="ACC388"/>
      <c r="ACD388"/>
      <c r="ACE388"/>
      <c r="ACF388"/>
      <c r="ACG388"/>
      <c r="ACH388"/>
      <c r="ACI388"/>
      <c r="ACJ388"/>
      <c r="ACK388"/>
      <c r="ACL388"/>
      <c r="ACM388"/>
      <c r="ACN388"/>
      <c r="ACO388"/>
      <c r="ACP388"/>
      <c r="ACQ388"/>
      <c r="ACR388"/>
      <c r="ACS388"/>
      <c r="ACT388"/>
      <c r="ACU388"/>
      <c r="ACV388"/>
      <c r="ACW388"/>
      <c r="ACX388"/>
      <c r="ACY388"/>
      <c r="ACZ388"/>
      <c r="ADA388"/>
      <c r="ADB388"/>
      <c r="ADC388"/>
      <c r="ADD388"/>
      <c r="ADE388"/>
      <c r="ADF388"/>
      <c r="ADG388"/>
      <c r="ADH388"/>
      <c r="ADI388"/>
      <c r="ADJ388"/>
      <c r="ADK388"/>
      <c r="ADL388"/>
      <c r="ADM388"/>
      <c r="ADN388"/>
      <c r="ADO388"/>
      <c r="ADP388"/>
      <c r="ADQ388"/>
      <c r="ADR388"/>
      <c r="ADS388"/>
      <c r="ADT388"/>
      <c r="ADU388"/>
      <c r="ADV388"/>
      <c r="ADW388"/>
      <c r="ADX388"/>
      <c r="ADY388"/>
      <c r="ADZ388"/>
      <c r="AEA388"/>
      <c r="AEB388"/>
      <c r="AEC388"/>
      <c r="AED388"/>
      <c r="AEE388"/>
      <c r="AEF388"/>
      <c r="AEG388"/>
      <c r="AEH388"/>
      <c r="AEI388"/>
      <c r="AEJ388"/>
      <c r="AEK388"/>
      <c r="AEL388"/>
      <c r="AEM388"/>
      <c r="AEN388"/>
      <c r="AEO388"/>
      <c r="AEP388"/>
      <c r="AEQ388"/>
      <c r="AER388"/>
      <c r="AES388"/>
      <c r="AET388"/>
      <c r="AEU388"/>
      <c r="AEV388"/>
      <c r="AEW388"/>
      <c r="AEX388"/>
      <c r="AEY388"/>
      <c r="AEZ388"/>
      <c r="AFA388"/>
      <c r="AFB388"/>
      <c r="AFC388"/>
      <c r="AFD388"/>
      <c r="AFE388"/>
      <c r="AFF388"/>
      <c r="AFG388"/>
      <c r="AFH388"/>
      <c r="AFI388"/>
      <c r="AFJ388"/>
      <c r="AFK388"/>
      <c r="AFL388"/>
      <c r="AFM388"/>
      <c r="AFN388"/>
      <c r="AFO388"/>
      <c r="AFP388"/>
      <c r="AFQ388"/>
      <c r="AFR388"/>
      <c r="AFS388"/>
      <c r="AFT388"/>
      <c r="AFU388"/>
      <c r="AFV388"/>
      <c r="AFW388"/>
      <c r="AFX388"/>
      <c r="AFY388"/>
      <c r="AFZ388"/>
      <c r="AGA388"/>
      <c r="AGB388"/>
      <c r="AGC388"/>
      <c r="AGD388"/>
      <c r="AGE388"/>
      <c r="AGF388"/>
      <c r="AGG388"/>
      <c r="AGH388"/>
      <c r="AGI388"/>
      <c r="AGJ388"/>
      <c r="AGK388"/>
      <c r="AGL388"/>
      <c r="AGM388"/>
      <c r="AGN388"/>
      <c r="AGO388"/>
      <c r="AGP388"/>
      <c r="AGQ388"/>
      <c r="AGR388"/>
      <c r="AGS388"/>
      <c r="AGT388"/>
      <c r="AGU388"/>
      <c r="AGV388"/>
      <c r="AGW388"/>
      <c r="AGX388"/>
      <c r="AGY388"/>
      <c r="AGZ388"/>
      <c r="AHA388"/>
      <c r="AHB388"/>
      <c r="AHC388"/>
      <c r="AHD388"/>
      <c r="AHE388"/>
      <c r="AHF388"/>
      <c r="AHG388"/>
      <c r="AHH388"/>
      <c r="AHI388"/>
      <c r="AHJ388"/>
      <c r="AHK388"/>
      <c r="AHL388"/>
      <c r="AHM388"/>
      <c r="AHN388"/>
      <c r="AHO388"/>
      <c r="AHP388"/>
      <c r="AHQ388"/>
      <c r="AHR388"/>
      <c r="AHS388"/>
      <c r="AHT388"/>
      <c r="AHU388"/>
      <c r="AHV388"/>
      <c r="AHW388"/>
      <c r="AHX388"/>
      <c r="AHY388"/>
      <c r="AHZ388"/>
      <c r="AIA388"/>
      <c r="AIB388"/>
      <c r="AIC388"/>
      <c r="AID388"/>
      <c r="AIE388"/>
      <c r="AIF388"/>
      <c r="AIG388"/>
      <c r="AIH388"/>
      <c r="AII388"/>
      <c r="AIJ388"/>
      <c r="AIK388"/>
      <c r="AIL388"/>
      <c r="AIM388"/>
      <c r="AIN388"/>
      <c r="AIO388"/>
      <c r="AIP388"/>
      <c r="AIQ388"/>
      <c r="AIR388"/>
      <c r="AIS388"/>
      <c r="AIT388"/>
      <c r="AIU388"/>
      <c r="AIV388"/>
      <c r="AIW388"/>
      <c r="AIX388"/>
      <c r="AIY388"/>
      <c r="AIZ388"/>
      <c r="AJA388"/>
      <c r="AJB388"/>
      <c r="AJC388"/>
      <c r="AJD388"/>
      <c r="AJE388"/>
      <c r="AJF388"/>
      <c r="AJG388"/>
      <c r="AJH388"/>
      <c r="AJI388"/>
      <c r="AJJ388"/>
      <c r="AJK388"/>
      <c r="AJL388"/>
      <c r="AJM388"/>
      <c r="AJN388"/>
      <c r="AJO388"/>
      <c r="AJP388"/>
      <c r="AJQ388"/>
      <c r="AJR388"/>
      <c r="AJS388"/>
      <c r="AJT388"/>
      <c r="AJU388"/>
      <c r="AJV388"/>
      <c r="AJW388"/>
      <c r="AJX388"/>
      <c r="AJY388"/>
      <c r="AJZ388"/>
      <c r="AKA388"/>
      <c r="AKB388"/>
      <c r="AKC388"/>
      <c r="AKD388"/>
      <c r="AKE388"/>
      <c r="AKF388"/>
      <c r="AKG388"/>
      <c r="AKH388"/>
      <c r="AKI388"/>
      <c r="AKJ388"/>
      <c r="AKK388"/>
      <c r="AKL388"/>
      <c r="AKM388"/>
      <c r="AKN388"/>
      <c r="AKO388"/>
      <c r="AKP388"/>
      <c r="AKQ388"/>
      <c r="AKR388"/>
      <c r="AKS388"/>
      <c r="AKT388"/>
      <c r="AKU388"/>
      <c r="AKV388"/>
      <c r="AKW388"/>
      <c r="AKX388"/>
      <c r="AKY388"/>
      <c r="AKZ388"/>
      <c r="ALA388"/>
      <c r="ALB388"/>
      <c r="ALC388"/>
      <c r="ALD388"/>
      <c r="ALE388"/>
      <c r="ALF388"/>
      <c r="ALG388"/>
      <c r="ALH388"/>
      <c r="ALI388"/>
      <c r="ALJ388"/>
      <c r="ALK388"/>
      <c r="ALL388"/>
      <c r="ALM388"/>
      <c r="ALN388"/>
      <c r="ALO388"/>
      <c r="ALP388"/>
      <c r="ALQ388"/>
      <c r="ALR388"/>
      <c r="ALS388"/>
      <c r="ALT388"/>
      <c r="ALU388"/>
      <c r="ALV388"/>
      <c r="ALW388"/>
      <c r="ALX388"/>
      <c r="ALY388"/>
      <c r="ALZ388"/>
      <c r="AMA388"/>
      <c r="AMB388"/>
      <c r="AMC388"/>
      <c r="AMD388"/>
      <c r="AME388"/>
      <c r="AMF388"/>
      <c r="AMG388"/>
      <c r="AMH388"/>
      <c r="AMI388"/>
      <c r="AMJ388"/>
      <c r="AMK388"/>
      <c r="AML388"/>
      <c r="AMM388"/>
      <c r="AMN388"/>
      <c r="AMO388"/>
      <c r="AMP388"/>
      <c r="AMQ388"/>
      <c r="AMR388"/>
      <c r="AMS388"/>
      <c r="AMT388"/>
      <c r="AMU388"/>
      <c r="AMV388"/>
      <c r="AMW388"/>
      <c r="AMX388"/>
      <c r="AMY388"/>
      <c r="AMZ388"/>
      <c r="ANA388"/>
      <c r="ANB388"/>
      <c r="ANC388"/>
      <c r="AND388"/>
      <c r="ANE388"/>
      <c r="ANF388"/>
      <c r="ANG388"/>
      <c r="ANH388"/>
      <c r="ANI388"/>
      <c r="ANJ388"/>
      <c r="ANK388"/>
      <c r="ANL388"/>
      <c r="ANM388"/>
      <c r="ANN388"/>
      <c r="ANO388"/>
      <c r="ANP388"/>
      <c r="ANQ388"/>
      <c r="ANR388"/>
      <c r="ANS388"/>
      <c r="ANT388"/>
      <c r="ANU388"/>
      <c r="ANV388"/>
      <c r="ANW388"/>
      <c r="ANX388"/>
      <c r="ANY388"/>
      <c r="ANZ388"/>
      <c r="AOA388"/>
      <c r="AOB388"/>
      <c r="AOC388"/>
      <c r="AOD388"/>
      <c r="AOE388"/>
      <c r="AOF388"/>
      <c r="AOG388"/>
      <c r="AOH388"/>
      <c r="AOI388"/>
      <c r="AOJ388"/>
      <c r="AOK388"/>
      <c r="AOL388"/>
      <c r="AOM388"/>
      <c r="AON388"/>
      <c r="AOO388"/>
      <c r="AOP388"/>
      <c r="AOQ388"/>
      <c r="AOR388"/>
      <c r="AOS388"/>
      <c r="AOT388"/>
      <c r="AOU388"/>
      <c r="AOV388"/>
      <c r="AOW388"/>
      <c r="AOX388"/>
      <c r="AOY388"/>
      <c r="AOZ388"/>
      <c r="APA388"/>
      <c r="APB388"/>
      <c r="APC388"/>
      <c r="APD388"/>
      <c r="APE388"/>
      <c r="APF388"/>
      <c r="APG388"/>
      <c r="APH388"/>
      <c r="API388"/>
      <c r="APJ388"/>
      <c r="APK388"/>
      <c r="APL388"/>
      <c r="APM388"/>
      <c r="APN388"/>
      <c r="APO388"/>
      <c r="APP388"/>
      <c r="APQ388"/>
      <c r="APR388"/>
      <c r="APS388"/>
      <c r="APT388"/>
      <c r="APU388"/>
      <c r="APV388"/>
      <c r="APW388"/>
      <c r="APX388"/>
      <c r="APY388"/>
      <c r="APZ388"/>
      <c r="AQA388"/>
      <c r="AQB388"/>
      <c r="AQC388"/>
      <c r="AQD388"/>
      <c r="AQE388"/>
      <c r="AQF388"/>
      <c r="AQG388"/>
      <c r="AQH388"/>
      <c r="AQI388"/>
      <c r="AQJ388"/>
      <c r="AQK388"/>
      <c r="AQL388"/>
      <c r="AQM388"/>
      <c r="AQN388"/>
      <c r="AQO388"/>
      <c r="AQP388"/>
      <c r="AQQ388"/>
      <c r="AQR388"/>
      <c r="AQS388"/>
      <c r="AQT388"/>
      <c r="AQU388"/>
      <c r="AQV388"/>
      <c r="AQW388"/>
      <c r="AQX388"/>
      <c r="AQY388"/>
      <c r="AQZ388"/>
      <c r="ARA388"/>
      <c r="ARB388"/>
      <c r="ARC388"/>
      <c r="ARD388"/>
      <c r="ARE388"/>
      <c r="ARF388"/>
      <c r="ARG388"/>
      <c r="ARH388"/>
      <c r="ARI388"/>
      <c r="ARJ388"/>
      <c r="ARK388"/>
      <c r="ARL388"/>
      <c r="ARM388"/>
      <c r="ARN388"/>
      <c r="ARO388"/>
      <c r="ARP388"/>
      <c r="ARQ388"/>
      <c r="ARR388"/>
      <c r="ARS388"/>
      <c r="ART388"/>
      <c r="ARU388"/>
      <c r="ARV388"/>
      <c r="ARW388"/>
      <c r="ARX388"/>
      <c r="ARY388"/>
      <c r="ARZ388"/>
      <c r="ASA388"/>
      <c r="ASB388"/>
      <c r="ASC388"/>
      <c r="ASD388"/>
      <c r="ASE388"/>
      <c r="ASF388"/>
      <c r="ASG388"/>
      <c r="ASH388"/>
      <c r="ASI388"/>
      <c r="ASJ388"/>
      <c r="ASK388"/>
      <c r="ASL388"/>
      <c r="ASM388"/>
      <c r="ASN388"/>
      <c r="ASO388"/>
      <c r="ASP388"/>
      <c r="ASQ388"/>
      <c r="ASR388"/>
      <c r="ASS388"/>
      <c r="AST388"/>
      <c r="ASU388"/>
      <c r="ASV388"/>
      <c r="ASW388"/>
      <c r="ASX388"/>
      <c r="ASY388"/>
      <c r="ASZ388"/>
      <c r="ATA388"/>
      <c r="ATB388"/>
      <c r="ATC388"/>
      <c r="ATD388"/>
      <c r="ATE388"/>
      <c r="ATF388"/>
      <c r="ATG388"/>
      <c r="ATH388"/>
      <c r="ATI388"/>
      <c r="ATJ388"/>
      <c r="ATK388"/>
      <c r="ATL388"/>
      <c r="ATM388"/>
      <c r="ATN388"/>
      <c r="ATO388"/>
      <c r="ATP388"/>
      <c r="ATQ388"/>
      <c r="ATR388"/>
      <c r="ATS388"/>
      <c r="ATT388"/>
      <c r="ATU388"/>
      <c r="ATV388"/>
      <c r="ATW388"/>
      <c r="ATX388"/>
      <c r="ATY388"/>
      <c r="ATZ388"/>
      <c r="AUA388"/>
      <c r="AUB388"/>
      <c r="AUC388"/>
      <c r="AUD388"/>
      <c r="AUE388"/>
      <c r="AUF388"/>
      <c r="AUG388"/>
      <c r="AUH388"/>
      <c r="AUI388"/>
      <c r="AUJ388"/>
      <c r="AUK388"/>
      <c r="AUL388"/>
      <c r="AUM388"/>
      <c r="AUN388"/>
      <c r="AUO388"/>
      <c r="AUP388"/>
      <c r="AUQ388"/>
      <c r="AUR388"/>
      <c r="AUS388"/>
      <c r="AUT388"/>
      <c r="AUU388"/>
      <c r="AUV388"/>
      <c r="AUW388"/>
      <c r="AUX388"/>
      <c r="AUY388"/>
      <c r="AUZ388"/>
      <c r="AVA388"/>
      <c r="AVB388"/>
      <c r="AVC388"/>
      <c r="AVD388"/>
      <c r="AVE388"/>
      <c r="AVF388"/>
      <c r="AVG388"/>
      <c r="AVH388"/>
      <c r="AVI388"/>
      <c r="AVJ388"/>
      <c r="AVK388"/>
      <c r="AVL388"/>
      <c r="AVM388"/>
      <c r="AVN388"/>
      <c r="AVO388"/>
      <c r="AVP388"/>
      <c r="AVQ388"/>
      <c r="AVR388"/>
      <c r="AVS388"/>
      <c r="AVT388"/>
      <c r="AVU388"/>
      <c r="AVV388"/>
      <c r="AVW388"/>
      <c r="AVX388"/>
      <c r="AVY388"/>
      <c r="AVZ388"/>
      <c r="AWA388"/>
      <c r="AWB388"/>
      <c r="AWC388"/>
      <c r="AWD388"/>
      <c r="AWE388"/>
      <c r="AWF388"/>
      <c r="AWG388"/>
      <c r="AWH388"/>
      <c r="AWI388"/>
      <c r="AWJ388"/>
      <c r="AWK388"/>
      <c r="AWL388"/>
      <c r="AWM388"/>
      <c r="AWN388"/>
      <c r="AWO388"/>
      <c r="AWP388"/>
      <c r="AWQ388"/>
      <c r="AWR388"/>
      <c r="AWS388"/>
      <c r="AWT388"/>
      <c r="AWU388"/>
      <c r="AWV388"/>
      <c r="AWW388"/>
      <c r="AWX388"/>
      <c r="AWY388"/>
      <c r="AWZ388"/>
      <c r="AXA388"/>
      <c r="AXB388"/>
      <c r="AXC388"/>
      <c r="AXD388"/>
      <c r="AXE388"/>
      <c r="AXF388"/>
      <c r="AXG388"/>
      <c r="AXH388"/>
      <c r="AXI388"/>
      <c r="AXJ388"/>
      <c r="AXK388"/>
      <c r="AXL388"/>
      <c r="AXM388"/>
      <c r="AXN388"/>
      <c r="AXO388"/>
      <c r="AXP388"/>
      <c r="AXQ388"/>
      <c r="AXR388"/>
      <c r="AXS388"/>
      <c r="AXT388"/>
      <c r="AXU388"/>
      <c r="AXV388"/>
      <c r="AXW388"/>
      <c r="AXX388"/>
      <c r="AXY388"/>
      <c r="AXZ388"/>
      <c r="AYA388"/>
      <c r="AYB388"/>
      <c r="AYC388"/>
      <c r="AYD388"/>
      <c r="AYE388"/>
      <c r="AYF388"/>
      <c r="AYG388"/>
      <c r="AYH388"/>
      <c r="AYI388"/>
      <c r="AYJ388"/>
      <c r="AYK388"/>
      <c r="AYL388"/>
      <c r="AYM388"/>
    </row>
    <row r="389" spans="1:1339" x14ac:dyDescent="0.3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  <c r="ZW389"/>
      <c r="ZX389"/>
      <c r="ZY389"/>
      <c r="ZZ389"/>
      <c r="AAA389"/>
      <c r="AAB389"/>
      <c r="AAC389"/>
      <c r="AAD389"/>
      <c r="AAE389"/>
      <c r="AAF389"/>
      <c r="AAG389"/>
      <c r="AAH389"/>
      <c r="AAI389"/>
      <c r="AAJ389"/>
      <c r="AAK389"/>
      <c r="AAL389"/>
      <c r="AAM389"/>
      <c r="AAN389"/>
      <c r="AAO389"/>
      <c r="AAP389"/>
      <c r="AAQ389"/>
      <c r="AAR389"/>
      <c r="AAS389"/>
      <c r="AAT389"/>
      <c r="AAU389"/>
      <c r="AAV389"/>
      <c r="AAW389"/>
      <c r="AAX389"/>
      <c r="AAY389"/>
      <c r="AAZ389"/>
      <c r="ABA389"/>
      <c r="ABB389"/>
      <c r="ABC389"/>
      <c r="ABD389"/>
      <c r="ABE389"/>
      <c r="ABF389"/>
      <c r="ABG389"/>
      <c r="ABH389"/>
      <c r="ABI389"/>
      <c r="ABJ389"/>
      <c r="ABK389"/>
      <c r="ABL389"/>
      <c r="ABM389"/>
      <c r="ABN389"/>
      <c r="ABO389"/>
      <c r="ABP389"/>
      <c r="ABQ389"/>
      <c r="ABR389"/>
      <c r="ABS389"/>
      <c r="ABT389"/>
      <c r="ABU389"/>
      <c r="ABV389"/>
      <c r="ABW389"/>
      <c r="ABX389"/>
      <c r="ABY389"/>
      <c r="ABZ389"/>
      <c r="ACA389"/>
      <c r="ACB389"/>
      <c r="ACC389"/>
      <c r="ACD389"/>
      <c r="ACE389"/>
      <c r="ACF389"/>
      <c r="ACG389"/>
      <c r="ACH389"/>
      <c r="ACI389"/>
      <c r="ACJ389"/>
      <c r="ACK389"/>
      <c r="ACL389"/>
      <c r="ACM389"/>
      <c r="ACN389"/>
      <c r="ACO389"/>
      <c r="ACP389"/>
      <c r="ACQ389"/>
      <c r="ACR389"/>
      <c r="ACS389"/>
      <c r="ACT389"/>
      <c r="ACU389"/>
      <c r="ACV389"/>
      <c r="ACW389"/>
      <c r="ACX389"/>
      <c r="ACY389"/>
      <c r="ACZ389"/>
      <c r="ADA389"/>
      <c r="ADB389"/>
      <c r="ADC389"/>
      <c r="ADD389"/>
      <c r="ADE389"/>
      <c r="ADF389"/>
      <c r="ADG389"/>
      <c r="ADH389"/>
      <c r="ADI389"/>
      <c r="ADJ389"/>
      <c r="ADK389"/>
      <c r="ADL389"/>
      <c r="ADM389"/>
      <c r="ADN389"/>
      <c r="ADO389"/>
      <c r="ADP389"/>
      <c r="ADQ389"/>
      <c r="ADR389"/>
      <c r="ADS389"/>
      <c r="ADT389"/>
      <c r="ADU389"/>
      <c r="ADV389"/>
      <c r="ADW389"/>
      <c r="ADX389"/>
      <c r="ADY389"/>
      <c r="ADZ389"/>
      <c r="AEA389"/>
      <c r="AEB389"/>
      <c r="AEC389"/>
      <c r="AED389"/>
      <c r="AEE389"/>
      <c r="AEF389"/>
      <c r="AEG389"/>
      <c r="AEH389"/>
      <c r="AEI389"/>
      <c r="AEJ389"/>
      <c r="AEK389"/>
      <c r="AEL389"/>
      <c r="AEM389"/>
      <c r="AEN389"/>
      <c r="AEO389"/>
      <c r="AEP389"/>
      <c r="AEQ389"/>
      <c r="AER389"/>
      <c r="AES389"/>
      <c r="AET389"/>
      <c r="AEU389"/>
      <c r="AEV389"/>
      <c r="AEW389"/>
      <c r="AEX389"/>
      <c r="AEY389"/>
      <c r="AEZ389"/>
      <c r="AFA389"/>
      <c r="AFB389"/>
      <c r="AFC389"/>
      <c r="AFD389"/>
      <c r="AFE389"/>
      <c r="AFF389"/>
      <c r="AFG389"/>
      <c r="AFH389"/>
      <c r="AFI389"/>
      <c r="AFJ389"/>
      <c r="AFK389"/>
      <c r="AFL389"/>
      <c r="AFM389"/>
      <c r="AFN389"/>
      <c r="AFO389"/>
      <c r="AFP389"/>
      <c r="AFQ389"/>
      <c r="AFR389"/>
      <c r="AFS389"/>
      <c r="AFT389"/>
      <c r="AFU389"/>
      <c r="AFV389"/>
      <c r="AFW389"/>
      <c r="AFX389"/>
      <c r="AFY389"/>
      <c r="AFZ389"/>
      <c r="AGA389"/>
      <c r="AGB389"/>
      <c r="AGC389"/>
      <c r="AGD389"/>
      <c r="AGE389"/>
      <c r="AGF389"/>
      <c r="AGG389"/>
      <c r="AGH389"/>
      <c r="AGI389"/>
      <c r="AGJ389"/>
      <c r="AGK389"/>
      <c r="AGL389"/>
      <c r="AGM389"/>
      <c r="AGN389"/>
      <c r="AGO389"/>
      <c r="AGP389"/>
      <c r="AGQ389"/>
      <c r="AGR389"/>
      <c r="AGS389"/>
      <c r="AGT389"/>
      <c r="AGU389"/>
      <c r="AGV389"/>
      <c r="AGW389"/>
      <c r="AGX389"/>
      <c r="AGY389"/>
      <c r="AGZ389"/>
      <c r="AHA389"/>
      <c r="AHB389"/>
      <c r="AHC389"/>
      <c r="AHD389"/>
      <c r="AHE389"/>
      <c r="AHF389"/>
      <c r="AHG389"/>
      <c r="AHH389"/>
      <c r="AHI389"/>
      <c r="AHJ389"/>
      <c r="AHK389"/>
      <c r="AHL389"/>
      <c r="AHM389"/>
      <c r="AHN389"/>
      <c r="AHO389"/>
      <c r="AHP389"/>
      <c r="AHQ389"/>
      <c r="AHR389"/>
      <c r="AHS389"/>
      <c r="AHT389"/>
      <c r="AHU389"/>
      <c r="AHV389"/>
      <c r="AHW389"/>
      <c r="AHX389"/>
      <c r="AHY389"/>
      <c r="AHZ389"/>
      <c r="AIA389"/>
      <c r="AIB389"/>
      <c r="AIC389"/>
      <c r="AID389"/>
      <c r="AIE389"/>
      <c r="AIF389"/>
      <c r="AIG389"/>
      <c r="AIH389"/>
      <c r="AII389"/>
      <c r="AIJ389"/>
      <c r="AIK389"/>
      <c r="AIL389"/>
      <c r="AIM389"/>
      <c r="AIN389"/>
      <c r="AIO389"/>
      <c r="AIP389"/>
      <c r="AIQ389"/>
      <c r="AIR389"/>
      <c r="AIS389"/>
      <c r="AIT389"/>
      <c r="AIU389"/>
      <c r="AIV389"/>
      <c r="AIW389"/>
      <c r="AIX389"/>
      <c r="AIY389"/>
      <c r="AIZ389"/>
      <c r="AJA389"/>
      <c r="AJB389"/>
      <c r="AJC389"/>
      <c r="AJD389"/>
      <c r="AJE389"/>
      <c r="AJF389"/>
      <c r="AJG389"/>
      <c r="AJH389"/>
      <c r="AJI389"/>
      <c r="AJJ389"/>
      <c r="AJK389"/>
      <c r="AJL389"/>
      <c r="AJM389"/>
      <c r="AJN389"/>
      <c r="AJO389"/>
      <c r="AJP389"/>
      <c r="AJQ389"/>
      <c r="AJR389"/>
      <c r="AJS389"/>
      <c r="AJT389"/>
      <c r="AJU389"/>
      <c r="AJV389"/>
      <c r="AJW389"/>
      <c r="AJX389"/>
      <c r="AJY389"/>
      <c r="AJZ389"/>
      <c r="AKA389"/>
      <c r="AKB389"/>
      <c r="AKC389"/>
      <c r="AKD389"/>
      <c r="AKE389"/>
      <c r="AKF389"/>
      <c r="AKG389"/>
      <c r="AKH389"/>
      <c r="AKI389"/>
      <c r="AKJ389"/>
      <c r="AKK389"/>
      <c r="AKL389"/>
      <c r="AKM389"/>
      <c r="AKN389"/>
      <c r="AKO389"/>
      <c r="AKP389"/>
      <c r="AKQ389"/>
      <c r="AKR389"/>
      <c r="AKS389"/>
      <c r="AKT389"/>
      <c r="AKU389"/>
      <c r="AKV389"/>
      <c r="AKW389"/>
      <c r="AKX389"/>
      <c r="AKY389"/>
      <c r="AKZ389"/>
      <c r="ALA389"/>
      <c r="ALB389"/>
      <c r="ALC389"/>
      <c r="ALD389"/>
      <c r="ALE389"/>
      <c r="ALF389"/>
      <c r="ALG389"/>
      <c r="ALH389"/>
      <c r="ALI389"/>
      <c r="ALJ389"/>
      <c r="ALK389"/>
      <c r="ALL389"/>
      <c r="ALM389"/>
      <c r="ALN389"/>
      <c r="ALO389"/>
      <c r="ALP389"/>
      <c r="ALQ389"/>
      <c r="ALR389"/>
      <c r="ALS389"/>
      <c r="ALT389"/>
      <c r="ALU389"/>
      <c r="ALV389"/>
      <c r="ALW389"/>
      <c r="ALX389"/>
      <c r="ALY389"/>
      <c r="ALZ389"/>
      <c r="AMA389"/>
      <c r="AMB389"/>
      <c r="AMC389"/>
      <c r="AMD389"/>
      <c r="AME389"/>
      <c r="AMF389"/>
      <c r="AMG389"/>
      <c r="AMH389"/>
      <c r="AMI389"/>
      <c r="AMJ389"/>
      <c r="AMK389"/>
      <c r="AML389"/>
      <c r="AMM389"/>
      <c r="AMN389"/>
      <c r="AMO389"/>
      <c r="AMP389"/>
      <c r="AMQ389"/>
      <c r="AMR389"/>
      <c r="AMS389"/>
      <c r="AMT389"/>
      <c r="AMU389"/>
      <c r="AMV389"/>
      <c r="AMW389"/>
      <c r="AMX389"/>
      <c r="AMY389"/>
      <c r="AMZ389"/>
      <c r="ANA389"/>
      <c r="ANB389"/>
      <c r="ANC389"/>
      <c r="AND389"/>
      <c r="ANE389"/>
      <c r="ANF389"/>
      <c r="ANG389"/>
      <c r="ANH389"/>
      <c r="ANI389"/>
      <c r="ANJ389"/>
      <c r="ANK389"/>
      <c r="ANL389"/>
      <c r="ANM389"/>
      <c r="ANN389"/>
      <c r="ANO389"/>
      <c r="ANP389"/>
      <c r="ANQ389"/>
      <c r="ANR389"/>
      <c r="ANS389"/>
      <c r="ANT389"/>
      <c r="ANU389"/>
      <c r="ANV389"/>
      <c r="ANW389"/>
      <c r="ANX389"/>
      <c r="ANY389"/>
      <c r="ANZ389"/>
      <c r="AOA389"/>
      <c r="AOB389"/>
      <c r="AOC389"/>
      <c r="AOD389"/>
      <c r="AOE389"/>
      <c r="AOF389"/>
      <c r="AOG389"/>
      <c r="AOH389"/>
      <c r="AOI389"/>
      <c r="AOJ389"/>
      <c r="AOK389"/>
      <c r="AOL389"/>
      <c r="AOM389"/>
      <c r="AON389"/>
      <c r="AOO389"/>
      <c r="AOP389"/>
      <c r="AOQ389"/>
      <c r="AOR389"/>
      <c r="AOS389"/>
      <c r="AOT389"/>
      <c r="AOU389"/>
      <c r="AOV389"/>
      <c r="AOW389"/>
      <c r="AOX389"/>
      <c r="AOY389"/>
      <c r="AOZ389"/>
      <c r="APA389"/>
      <c r="APB389"/>
      <c r="APC389"/>
      <c r="APD389"/>
      <c r="APE389"/>
      <c r="APF389"/>
      <c r="APG389"/>
      <c r="APH389"/>
      <c r="API389"/>
      <c r="APJ389"/>
      <c r="APK389"/>
      <c r="APL389"/>
      <c r="APM389"/>
      <c r="APN389"/>
      <c r="APO389"/>
      <c r="APP389"/>
      <c r="APQ389"/>
      <c r="APR389"/>
      <c r="APS389"/>
      <c r="APT389"/>
      <c r="APU389"/>
      <c r="APV389"/>
      <c r="APW389"/>
      <c r="APX389"/>
      <c r="APY389"/>
      <c r="APZ389"/>
      <c r="AQA389"/>
      <c r="AQB389"/>
      <c r="AQC389"/>
      <c r="AQD389"/>
      <c r="AQE389"/>
      <c r="AQF389"/>
      <c r="AQG389"/>
      <c r="AQH389"/>
      <c r="AQI389"/>
      <c r="AQJ389"/>
      <c r="AQK389"/>
      <c r="AQL389"/>
      <c r="AQM389"/>
      <c r="AQN389"/>
      <c r="AQO389"/>
      <c r="AQP389"/>
      <c r="AQQ389"/>
      <c r="AQR389"/>
      <c r="AQS389"/>
      <c r="AQT389"/>
      <c r="AQU389"/>
      <c r="AQV389"/>
      <c r="AQW389"/>
      <c r="AQX389"/>
      <c r="AQY389"/>
      <c r="AQZ389"/>
      <c r="ARA389"/>
      <c r="ARB389"/>
      <c r="ARC389"/>
      <c r="ARD389"/>
      <c r="ARE389"/>
      <c r="ARF389"/>
      <c r="ARG389"/>
      <c r="ARH389"/>
      <c r="ARI389"/>
      <c r="ARJ389"/>
      <c r="ARK389"/>
      <c r="ARL389"/>
      <c r="ARM389"/>
      <c r="ARN389"/>
      <c r="ARO389"/>
      <c r="ARP389"/>
      <c r="ARQ389"/>
      <c r="ARR389"/>
      <c r="ARS389"/>
      <c r="ART389"/>
      <c r="ARU389"/>
      <c r="ARV389"/>
      <c r="ARW389"/>
      <c r="ARX389"/>
      <c r="ARY389"/>
      <c r="ARZ389"/>
      <c r="ASA389"/>
      <c r="ASB389"/>
      <c r="ASC389"/>
      <c r="ASD389"/>
      <c r="ASE389"/>
      <c r="ASF389"/>
      <c r="ASG389"/>
      <c r="ASH389"/>
      <c r="ASI389"/>
      <c r="ASJ389"/>
      <c r="ASK389"/>
      <c r="ASL389"/>
      <c r="ASM389"/>
      <c r="ASN389"/>
      <c r="ASO389"/>
      <c r="ASP389"/>
      <c r="ASQ389"/>
      <c r="ASR389"/>
      <c r="ASS389"/>
      <c r="AST389"/>
      <c r="ASU389"/>
      <c r="ASV389"/>
      <c r="ASW389"/>
      <c r="ASX389"/>
      <c r="ASY389"/>
      <c r="ASZ389"/>
      <c r="ATA389"/>
      <c r="ATB389"/>
      <c r="ATC389"/>
      <c r="ATD389"/>
      <c r="ATE389"/>
      <c r="ATF389"/>
      <c r="ATG389"/>
      <c r="ATH389"/>
      <c r="ATI389"/>
      <c r="ATJ389"/>
      <c r="ATK389"/>
      <c r="ATL389"/>
      <c r="ATM389"/>
      <c r="ATN389"/>
      <c r="ATO389"/>
      <c r="ATP389"/>
      <c r="ATQ389"/>
      <c r="ATR389"/>
      <c r="ATS389"/>
      <c r="ATT389"/>
      <c r="ATU389"/>
      <c r="ATV389"/>
      <c r="ATW389"/>
      <c r="ATX389"/>
      <c r="ATY389"/>
      <c r="ATZ389"/>
      <c r="AUA389"/>
      <c r="AUB389"/>
      <c r="AUC389"/>
      <c r="AUD389"/>
      <c r="AUE389"/>
      <c r="AUF389"/>
      <c r="AUG389"/>
      <c r="AUH389"/>
      <c r="AUI389"/>
      <c r="AUJ389"/>
      <c r="AUK389"/>
      <c r="AUL389"/>
      <c r="AUM389"/>
      <c r="AUN389"/>
      <c r="AUO389"/>
      <c r="AUP389"/>
      <c r="AUQ389"/>
      <c r="AUR389"/>
      <c r="AUS389"/>
      <c r="AUT389"/>
      <c r="AUU389"/>
      <c r="AUV389"/>
      <c r="AUW389"/>
      <c r="AUX389"/>
      <c r="AUY389"/>
      <c r="AUZ389"/>
      <c r="AVA389"/>
      <c r="AVB389"/>
      <c r="AVC389"/>
      <c r="AVD389"/>
      <c r="AVE389"/>
      <c r="AVF389"/>
      <c r="AVG389"/>
      <c r="AVH389"/>
      <c r="AVI389"/>
      <c r="AVJ389"/>
      <c r="AVK389"/>
      <c r="AVL389"/>
      <c r="AVM389"/>
      <c r="AVN389"/>
      <c r="AVO389"/>
      <c r="AVP389"/>
      <c r="AVQ389"/>
      <c r="AVR389"/>
      <c r="AVS389"/>
      <c r="AVT389"/>
      <c r="AVU389"/>
      <c r="AVV389"/>
      <c r="AVW389"/>
      <c r="AVX389"/>
      <c r="AVY389"/>
      <c r="AVZ389"/>
      <c r="AWA389"/>
      <c r="AWB389"/>
      <c r="AWC389"/>
      <c r="AWD389"/>
      <c r="AWE389"/>
      <c r="AWF389"/>
      <c r="AWG389"/>
      <c r="AWH389"/>
      <c r="AWI389"/>
      <c r="AWJ389"/>
      <c r="AWK389"/>
      <c r="AWL389"/>
      <c r="AWM389"/>
      <c r="AWN389"/>
      <c r="AWO389"/>
      <c r="AWP389"/>
      <c r="AWQ389"/>
      <c r="AWR389"/>
      <c r="AWS389"/>
      <c r="AWT389"/>
      <c r="AWU389"/>
      <c r="AWV389"/>
      <c r="AWW389"/>
      <c r="AWX389"/>
      <c r="AWY389"/>
      <c r="AWZ389"/>
      <c r="AXA389"/>
      <c r="AXB389"/>
      <c r="AXC389"/>
      <c r="AXD389"/>
      <c r="AXE389"/>
      <c r="AXF389"/>
      <c r="AXG389"/>
      <c r="AXH389"/>
      <c r="AXI389"/>
      <c r="AXJ389"/>
      <c r="AXK389"/>
      <c r="AXL389"/>
      <c r="AXM389"/>
      <c r="AXN389"/>
      <c r="AXO389"/>
      <c r="AXP389"/>
      <c r="AXQ389"/>
      <c r="AXR389"/>
      <c r="AXS389"/>
      <c r="AXT389"/>
      <c r="AXU389"/>
      <c r="AXV389"/>
      <c r="AXW389"/>
      <c r="AXX389"/>
      <c r="AXY389"/>
      <c r="AXZ389"/>
      <c r="AYA389"/>
      <c r="AYB389"/>
      <c r="AYC389"/>
      <c r="AYD389"/>
      <c r="AYE389"/>
      <c r="AYF389"/>
      <c r="AYG389"/>
      <c r="AYH389"/>
      <c r="AYI389"/>
      <c r="AYJ389"/>
      <c r="AYK389"/>
      <c r="AYL389"/>
      <c r="AYM389"/>
    </row>
    <row r="390" spans="1:1339" x14ac:dyDescent="0.3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  <c r="ZW390"/>
      <c r="ZX390"/>
      <c r="ZY390"/>
      <c r="ZZ390"/>
      <c r="AAA390"/>
      <c r="AAB390"/>
      <c r="AAC390"/>
      <c r="AAD390"/>
      <c r="AAE390"/>
      <c r="AAF390"/>
      <c r="AAG390"/>
      <c r="AAH390"/>
      <c r="AAI390"/>
      <c r="AAJ390"/>
      <c r="AAK390"/>
      <c r="AAL390"/>
      <c r="AAM390"/>
      <c r="AAN390"/>
      <c r="AAO390"/>
      <c r="AAP390"/>
      <c r="AAQ390"/>
      <c r="AAR390"/>
      <c r="AAS390"/>
      <c r="AAT390"/>
      <c r="AAU390"/>
      <c r="AAV390"/>
      <c r="AAW390"/>
      <c r="AAX390"/>
      <c r="AAY390"/>
      <c r="AAZ390"/>
      <c r="ABA390"/>
      <c r="ABB390"/>
      <c r="ABC390"/>
      <c r="ABD390"/>
      <c r="ABE390"/>
      <c r="ABF390"/>
      <c r="ABG390"/>
      <c r="ABH390"/>
      <c r="ABI390"/>
      <c r="ABJ390"/>
      <c r="ABK390"/>
      <c r="ABL390"/>
      <c r="ABM390"/>
      <c r="ABN390"/>
      <c r="ABO390"/>
      <c r="ABP390"/>
      <c r="ABQ390"/>
      <c r="ABR390"/>
      <c r="ABS390"/>
      <c r="ABT390"/>
      <c r="ABU390"/>
      <c r="ABV390"/>
      <c r="ABW390"/>
      <c r="ABX390"/>
      <c r="ABY390"/>
      <c r="ABZ390"/>
      <c r="ACA390"/>
      <c r="ACB390"/>
      <c r="ACC390"/>
      <c r="ACD390"/>
      <c r="ACE390"/>
      <c r="ACF390"/>
      <c r="ACG390"/>
      <c r="ACH390"/>
      <c r="ACI390"/>
      <c r="ACJ390"/>
      <c r="ACK390"/>
      <c r="ACL390"/>
      <c r="ACM390"/>
      <c r="ACN390"/>
      <c r="ACO390"/>
      <c r="ACP390"/>
      <c r="ACQ390"/>
      <c r="ACR390"/>
      <c r="ACS390"/>
      <c r="ACT390"/>
      <c r="ACU390"/>
      <c r="ACV390"/>
      <c r="ACW390"/>
      <c r="ACX390"/>
      <c r="ACY390"/>
      <c r="ACZ390"/>
      <c r="ADA390"/>
      <c r="ADB390"/>
      <c r="ADC390"/>
      <c r="ADD390"/>
      <c r="ADE390"/>
      <c r="ADF390"/>
      <c r="ADG390"/>
      <c r="ADH390"/>
      <c r="ADI390"/>
      <c r="ADJ390"/>
      <c r="ADK390"/>
      <c r="ADL390"/>
      <c r="ADM390"/>
      <c r="ADN390"/>
      <c r="ADO390"/>
      <c r="ADP390"/>
      <c r="ADQ390"/>
      <c r="ADR390"/>
      <c r="ADS390"/>
      <c r="ADT390"/>
      <c r="ADU390"/>
      <c r="ADV390"/>
      <c r="ADW390"/>
      <c r="ADX390"/>
      <c r="ADY390"/>
      <c r="ADZ390"/>
      <c r="AEA390"/>
      <c r="AEB390"/>
      <c r="AEC390"/>
      <c r="AED390"/>
      <c r="AEE390"/>
      <c r="AEF390"/>
      <c r="AEG390"/>
      <c r="AEH390"/>
      <c r="AEI390"/>
      <c r="AEJ390"/>
      <c r="AEK390"/>
      <c r="AEL390"/>
      <c r="AEM390"/>
      <c r="AEN390"/>
      <c r="AEO390"/>
      <c r="AEP390"/>
      <c r="AEQ390"/>
      <c r="AER390"/>
      <c r="AES390"/>
      <c r="AET390"/>
      <c r="AEU390"/>
      <c r="AEV390"/>
      <c r="AEW390"/>
      <c r="AEX390"/>
      <c r="AEY390"/>
      <c r="AEZ390"/>
      <c r="AFA390"/>
      <c r="AFB390"/>
      <c r="AFC390"/>
      <c r="AFD390"/>
      <c r="AFE390"/>
      <c r="AFF390"/>
      <c r="AFG390"/>
      <c r="AFH390"/>
      <c r="AFI390"/>
      <c r="AFJ390"/>
      <c r="AFK390"/>
      <c r="AFL390"/>
      <c r="AFM390"/>
      <c r="AFN390"/>
      <c r="AFO390"/>
      <c r="AFP390"/>
      <c r="AFQ390"/>
      <c r="AFR390"/>
      <c r="AFS390"/>
      <c r="AFT390"/>
      <c r="AFU390"/>
      <c r="AFV390"/>
      <c r="AFW390"/>
      <c r="AFX390"/>
      <c r="AFY390"/>
      <c r="AFZ390"/>
      <c r="AGA390"/>
      <c r="AGB390"/>
      <c r="AGC390"/>
      <c r="AGD390"/>
      <c r="AGE390"/>
      <c r="AGF390"/>
      <c r="AGG390"/>
      <c r="AGH390"/>
      <c r="AGI390"/>
      <c r="AGJ390"/>
      <c r="AGK390"/>
      <c r="AGL390"/>
      <c r="AGM390"/>
      <c r="AGN390"/>
      <c r="AGO390"/>
      <c r="AGP390"/>
      <c r="AGQ390"/>
      <c r="AGR390"/>
      <c r="AGS390"/>
      <c r="AGT390"/>
      <c r="AGU390"/>
      <c r="AGV390"/>
      <c r="AGW390"/>
      <c r="AGX390"/>
      <c r="AGY390"/>
      <c r="AGZ390"/>
      <c r="AHA390"/>
      <c r="AHB390"/>
      <c r="AHC390"/>
      <c r="AHD390"/>
      <c r="AHE390"/>
      <c r="AHF390"/>
      <c r="AHG390"/>
      <c r="AHH390"/>
      <c r="AHI390"/>
      <c r="AHJ390"/>
      <c r="AHK390"/>
      <c r="AHL390"/>
      <c r="AHM390"/>
      <c r="AHN390"/>
      <c r="AHO390"/>
      <c r="AHP390"/>
      <c r="AHQ390"/>
      <c r="AHR390"/>
      <c r="AHS390"/>
      <c r="AHT390"/>
      <c r="AHU390"/>
      <c r="AHV390"/>
      <c r="AHW390"/>
      <c r="AHX390"/>
      <c r="AHY390"/>
      <c r="AHZ390"/>
      <c r="AIA390"/>
      <c r="AIB390"/>
      <c r="AIC390"/>
      <c r="AID390"/>
      <c r="AIE390"/>
      <c r="AIF390"/>
      <c r="AIG390"/>
      <c r="AIH390"/>
      <c r="AII390"/>
      <c r="AIJ390"/>
      <c r="AIK390"/>
      <c r="AIL390"/>
      <c r="AIM390"/>
      <c r="AIN390"/>
      <c r="AIO390"/>
      <c r="AIP390"/>
      <c r="AIQ390"/>
      <c r="AIR390"/>
      <c r="AIS390"/>
      <c r="AIT390"/>
      <c r="AIU390"/>
      <c r="AIV390"/>
      <c r="AIW390"/>
      <c r="AIX390"/>
      <c r="AIY390"/>
      <c r="AIZ390"/>
      <c r="AJA390"/>
      <c r="AJB390"/>
      <c r="AJC390"/>
      <c r="AJD390"/>
      <c r="AJE390"/>
      <c r="AJF390"/>
      <c r="AJG390"/>
      <c r="AJH390"/>
      <c r="AJI390"/>
      <c r="AJJ390"/>
      <c r="AJK390"/>
      <c r="AJL390"/>
      <c r="AJM390"/>
      <c r="AJN390"/>
      <c r="AJO390"/>
      <c r="AJP390"/>
      <c r="AJQ390"/>
      <c r="AJR390"/>
      <c r="AJS390"/>
      <c r="AJT390"/>
      <c r="AJU390"/>
      <c r="AJV390"/>
      <c r="AJW390"/>
      <c r="AJX390"/>
      <c r="AJY390"/>
      <c r="AJZ390"/>
      <c r="AKA390"/>
      <c r="AKB390"/>
      <c r="AKC390"/>
      <c r="AKD390"/>
      <c r="AKE390"/>
      <c r="AKF390"/>
      <c r="AKG390"/>
      <c r="AKH390"/>
      <c r="AKI390"/>
      <c r="AKJ390"/>
      <c r="AKK390"/>
      <c r="AKL390"/>
      <c r="AKM390"/>
      <c r="AKN390"/>
      <c r="AKO390"/>
      <c r="AKP390"/>
      <c r="AKQ390"/>
      <c r="AKR390"/>
      <c r="AKS390"/>
      <c r="AKT390"/>
      <c r="AKU390"/>
      <c r="AKV390"/>
      <c r="AKW390"/>
      <c r="AKX390"/>
      <c r="AKY390"/>
      <c r="AKZ390"/>
      <c r="ALA390"/>
      <c r="ALB390"/>
      <c r="ALC390"/>
      <c r="ALD390"/>
      <c r="ALE390"/>
      <c r="ALF390"/>
      <c r="ALG390"/>
      <c r="ALH390"/>
      <c r="ALI390"/>
      <c r="ALJ390"/>
      <c r="ALK390"/>
      <c r="ALL390"/>
      <c r="ALM390"/>
      <c r="ALN390"/>
      <c r="ALO390"/>
      <c r="ALP390"/>
      <c r="ALQ390"/>
      <c r="ALR390"/>
      <c r="ALS390"/>
      <c r="ALT390"/>
      <c r="ALU390"/>
      <c r="ALV390"/>
      <c r="ALW390"/>
      <c r="ALX390"/>
      <c r="ALY390"/>
      <c r="ALZ390"/>
      <c r="AMA390"/>
      <c r="AMB390"/>
      <c r="AMC390"/>
      <c r="AMD390"/>
      <c r="AME390"/>
      <c r="AMF390"/>
      <c r="AMG390"/>
      <c r="AMH390"/>
      <c r="AMI390"/>
      <c r="AMJ390"/>
      <c r="AMK390"/>
      <c r="AML390"/>
      <c r="AMM390"/>
      <c r="AMN390"/>
      <c r="AMO390"/>
      <c r="AMP390"/>
      <c r="AMQ390"/>
      <c r="AMR390"/>
      <c r="AMS390"/>
      <c r="AMT390"/>
      <c r="AMU390"/>
      <c r="AMV390"/>
      <c r="AMW390"/>
      <c r="AMX390"/>
      <c r="AMY390"/>
      <c r="AMZ390"/>
      <c r="ANA390"/>
      <c r="ANB390"/>
      <c r="ANC390"/>
      <c r="AND390"/>
      <c r="ANE390"/>
      <c r="ANF390"/>
      <c r="ANG390"/>
      <c r="ANH390"/>
      <c r="ANI390"/>
      <c r="ANJ390"/>
      <c r="ANK390"/>
      <c r="ANL390"/>
      <c r="ANM390"/>
      <c r="ANN390"/>
      <c r="ANO390"/>
      <c r="ANP390"/>
      <c r="ANQ390"/>
      <c r="ANR390"/>
      <c r="ANS390"/>
      <c r="ANT390"/>
      <c r="ANU390"/>
      <c r="ANV390"/>
      <c r="ANW390"/>
      <c r="ANX390"/>
      <c r="ANY390"/>
      <c r="ANZ390"/>
      <c r="AOA390"/>
      <c r="AOB390"/>
      <c r="AOC390"/>
      <c r="AOD390"/>
      <c r="AOE390"/>
      <c r="AOF390"/>
      <c r="AOG390"/>
      <c r="AOH390"/>
      <c r="AOI390"/>
      <c r="AOJ390"/>
      <c r="AOK390"/>
      <c r="AOL390"/>
      <c r="AOM390"/>
      <c r="AON390"/>
      <c r="AOO390"/>
      <c r="AOP390"/>
      <c r="AOQ390"/>
      <c r="AOR390"/>
      <c r="AOS390"/>
      <c r="AOT390"/>
      <c r="AOU390"/>
      <c r="AOV390"/>
      <c r="AOW390"/>
      <c r="AOX390"/>
      <c r="AOY390"/>
      <c r="AOZ390"/>
      <c r="APA390"/>
      <c r="APB390"/>
      <c r="APC390"/>
      <c r="APD390"/>
      <c r="APE390"/>
      <c r="APF390"/>
      <c r="APG390"/>
      <c r="APH390"/>
      <c r="API390"/>
      <c r="APJ390"/>
      <c r="APK390"/>
      <c r="APL390"/>
      <c r="APM390"/>
      <c r="APN390"/>
      <c r="APO390"/>
      <c r="APP390"/>
      <c r="APQ390"/>
      <c r="APR390"/>
      <c r="APS390"/>
      <c r="APT390"/>
      <c r="APU390"/>
      <c r="APV390"/>
      <c r="APW390"/>
      <c r="APX390"/>
      <c r="APY390"/>
      <c r="APZ390"/>
      <c r="AQA390"/>
      <c r="AQB390"/>
      <c r="AQC390"/>
      <c r="AQD390"/>
      <c r="AQE390"/>
      <c r="AQF390"/>
      <c r="AQG390"/>
      <c r="AQH390"/>
      <c r="AQI390"/>
      <c r="AQJ390"/>
      <c r="AQK390"/>
      <c r="AQL390"/>
      <c r="AQM390"/>
      <c r="AQN390"/>
      <c r="AQO390"/>
      <c r="AQP390"/>
      <c r="AQQ390"/>
      <c r="AQR390"/>
      <c r="AQS390"/>
      <c r="AQT390"/>
      <c r="AQU390"/>
      <c r="AQV390"/>
      <c r="AQW390"/>
      <c r="AQX390"/>
      <c r="AQY390"/>
      <c r="AQZ390"/>
      <c r="ARA390"/>
      <c r="ARB390"/>
      <c r="ARC390"/>
      <c r="ARD390"/>
      <c r="ARE390"/>
      <c r="ARF390"/>
      <c r="ARG390"/>
      <c r="ARH390"/>
      <c r="ARI390"/>
      <c r="ARJ390"/>
      <c r="ARK390"/>
      <c r="ARL390"/>
      <c r="ARM390"/>
      <c r="ARN390"/>
      <c r="ARO390"/>
      <c r="ARP390"/>
      <c r="ARQ390"/>
      <c r="ARR390"/>
      <c r="ARS390"/>
      <c r="ART390"/>
      <c r="ARU390"/>
      <c r="ARV390"/>
      <c r="ARW390"/>
      <c r="ARX390"/>
      <c r="ARY390"/>
      <c r="ARZ390"/>
      <c r="ASA390"/>
      <c r="ASB390"/>
      <c r="ASC390"/>
      <c r="ASD390"/>
      <c r="ASE390"/>
      <c r="ASF390"/>
      <c r="ASG390"/>
      <c r="ASH390"/>
      <c r="ASI390"/>
      <c r="ASJ390"/>
      <c r="ASK390"/>
      <c r="ASL390"/>
      <c r="ASM390"/>
      <c r="ASN390"/>
      <c r="ASO390"/>
      <c r="ASP390"/>
      <c r="ASQ390"/>
      <c r="ASR390"/>
      <c r="ASS390"/>
      <c r="AST390"/>
      <c r="ASU390"/>
      <c r="ASV390"/>
      <c r="ASW390"/>
      <c r="ASX390"/>
      <c r="ASY390"/>
      <c r="ASZ390"/>
      <c r="ATA390"/>
      <c r="ATB390"/>
      <c r="ATC390"/>
      <c r="ATD390"/>
      <c r="ATE390"/>
      <c r="ATF390"/>
      <c r="ATG390"/>
      <c r="ATH390"/>
      <c r="ATI390"/>
      <c r="ATJ390"/>
      <c r="ATK390"/>
      <c r="ATL390"/>
      <c r="ATM390"/>
      <c r="ATN390"/>
      <c r="ATO390"/>
      <c r="ATP390"/>
      <c r="ATQ390"/>
      <c r="ATR390"/>
      <c r="ATS390"/>
      <c r="ATT390"/>
      <c r="ATU390"/>
      <c r="ATV390"/>
      <c r="ATW390"/>
      <c r="ATX390"/>
      <c r="ATY390"/>
      <c r="ATZ390"/>
      <c r="AUA390"/>
      <c r="AUB390"/>
      <c r="AUC390"/>
      <c r="AUD390"/>
      <c r="AUE390"/>
      <c r="AUF390"/>
      <c r="AUG390"/>
      <c r="AUH390"/>
      <c r="AUI390"/>
      <c r="AUJ390"/>
      <c r="AUK390"/>
      <c r="AUL390"/>
      <c r="AUM390"/>
      <c r="AUN390"/>
      <c r="AUO390"/>
      <c r="AUP390"/>
      <c r="AUQ390"/>
      <c r="AUR390"/>
      <c r="AUS390"/>
      <c r="AUT390"/>
      <c r="AUU390"/>
      <c r="AUV390"/>
      <c r="AUW390"/>
      <c r="AUX390"/>
      <c r="AUY390"/>
      <c r="AUZ390"/>
      <c r="AVA390"/>
      <c r="AVB390"/>
      <c r="AVC390"/>
      <c r="AVD390"/>
      <c r="AVE390"/>
      <c r="AVF390"/>
      <c r="AVG390"/>
      <c r="AVH390"/>
      <c r="AVI390"/>
      <c r="AVJ390"/>
      <c r="AVK390"/>
      <c r="AVL390"/>
      <c r="AVM390"/>
      <c r="AVN390"/>
      <c r="AVO390"/>
      <c r="AVP390"/>
      <c r="AVQ390"/>
      <c r="AVR390"/>
      <c r="AVS390"/>
      <c r="AVT390"/>
      <c r="AVU390"/>
      <c r="AVV390"/>
      <c r="AVW390"/>
      <c r="AVX390"/>
      <c r="AVY390"/>
      <c r="AVZ390"/>
      <c r="AWA390"/>
      <c r="AWB390"/>
      <c r="AWC390"/>
      <c r="AWD390"/>
      <c r="AWE390"/>
      <c r="AWF390"/>
      <c r="AWG390"/>
      <c r="AWH390"/>
      <c r="AWI390"/>
      <c r="AWJ390"/>
      <c r="AWK390"/>
      <c r="AWL390"/>
      <c r="AWM390"/>
      <c r="AWN390"/>
      <c r="AWO390"/>
      <c r="AWP390"/>
      <c r="AWQ390"/>
      <c r="AWR390"/>
      <c r="AWS390"/>
      <c r="AWT390"/>
      <c r="AWU390"/>
      <c r="AWV390"/>
      <c r="AWW390"/>
      <c r="AWX390"/>
      <c r="AWY390"/>
      <c r="AWZ390"/>
      <c r="AXA390"/>
      <c r="AXB390"/>
      <c r="AXC390"/>
      <c r="AXD390"/>
      <c r="AXE390"/>
      <c r="AXF390"/>
      <c r="AXG390"/>
      <c r="AXH390"/>
      <c r="AXI390"/>
      <c r="AXJ390"/>
      <c r="AXK390"/>
      <c r="AXL390"/>
      <c r="AXM390"/>
      <c r="AXN390"/>
      <c r="AXO390"/>
      <c r="AXP390"/>
      <c r="AXQ390"/>
      <c r="AXR390"/>
      <c r="AXS390"/>
      <c r="AXT390"/>
      <c r="AXU390"/>
      <c r="AXV390"/>
      <c r="AXW390"/>
      <c r="AXX390"/>
      <c r="AXY390"/>
      <c r="AXZ390"/>
      <c r="AYA390"/>
      <c r="AYB390"/>
      <c r="AYC390"/>
      <c r="AYD390"/>
      <c r="AYE390"/>
      <c r="AYF390"/>
      <c r="AYG390"/>
      <c r="AYH390"/>
      <c r="AYI390"/>
      <c r="AYJ390"/>
      <c r="AYK390"/>
      <c r="AYL390"/>
      <c r="AYM390"/>
    </row>
    <row r="391" spans="1:1339" x14ac:dyDescent="0.3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  <c r="ZW391"/>
      <c r="ZX391"/>
      <c r="ZY391"/>
      <c r="ZZ391"/>
      <c r="AAA391"/>
      <c r="AAB391"/>
      <c r="AAC391"/>
      <c r="AAD391"/>
      <c r="AAE391"/>
      <c r="AAF391"/>
      <c r="AAG391"/>
      <c r="AAH391"/>
      <c r="AAI391"/>
      <c r="AAJ391"/>
      <c r="AAK391"/>
      <c r="AAL391"/>
      <c r="AAM391"/>
      <c r="AAN391"/>
      <c r="AAO391"/>
      <c r="AAP391"/>
      <c r="AAQ391"/>
      <c r="AAR391"/>
      <c r="AAS391"/>
      <c r="AAT391"/>
      <c r="AAU391"/>
      <c r="AAV391"/>
      <c r="AAW391"/>
      <c r="AAX391"/>
      <c r="AAY391"/>
      <c r="AAZ391"/>
      <c r="ABA391"/>
      <c r="ABB391"/>
      <c r="ABC391"/>
      <c r="ABD391"/>
      <c r="ABE391"/>
      <c r="ABF391"/>
      <c r="ABG391"/>
      <c r="ABH391"/>
      <c r="ABI391"/>
      <c r="ABJ391"/>
      <c r="ABK391"/>
      <c r="ABL391"/>
      <c r="ABM391"/>
      <c r="ABN391"/>
      <c r="ABO391"/>
      <c r="ABP391"/>
      <c r="ABQ391"/>
      <c r="ABR391"/>
      <c r="ABS391"/>
      <c r="ABT391"/>
      <c r="ABU391"/>
      <c r="ABV391"/>
      <c r="ABW391"/>
      <c r="ABX391"/>
      <c r="ABY391"/>
      <c r="ABZ391"/>
      <c r="ACA391"/>
      <c r="ACB391"/>
      <c r="ACC391"/>
      <c r="ACD391"/>
      <c r="ACE391"/>
      <c r="ACF391"/>
      <c r="ACG391"/>
      <c r="ACH391"/>
      <c r="ACI391"/>
      <c r="ACJ391"/>
      <c r="ACK391"/>
      <c r="ACL391"/>
      <c r="ACM391"/>
      <c r="ACN391"/>
      <c r="ACO391"/>
      <c r="ACP391"/>
      <c r="ACQ391"/>
      <c r="ACR391"/>
      <c r="ACS391"/>
      <c r="ACT391"/>
      <c r="ACU391"/>
      <c r="ACV391"/>
      <c r="ACW391"/>
      <c r="ACX391"/>
      <c r="ACY391"/>
      <c r="ACZ391"/>
      <c r="ADA391"/>
      <c r="ADB391"/>
      <c r="ADC391"/>
      <c r="ADD391"/>
      <c r="ADE391"/>
      <c r="ADF391"/>
      <c r="ADG391"/>
      <c r="ADH391"/>
      <c r="ADI391"/>
      <c r="ADJ391"/>
      <c r="ADK391"/>
      <c r="ADL391"/>
      <c r="ADM391"/>
      <c r="ADN391"/>
      <c r="ADO391"/>
      <c r="ADP391"/>
      <c r="ADQ391"/>
      <c r="ADR391"/>
      <c r="ADS391"/>
      <c r="ADT391"/>
      <c r="ADU391"/>
      <c r="ADV391"/>
      <c r="ADW391"/>
      <c r="ADX391"/>
      <c r="ADY391"/>
      <c r="ADZ391"/>
      <c r="AEA391"/>
      <c r="AEB391"/>
      <c r="AEC391"/>
      <c r="AED391"/>
      <c r="AEE391"/>
      <c r="AEF391"/>
      <c r="AEG391"/>
      <c r="AEH391"/>
      <c r="AEI391"/>
      <c r="AEJ391"/>
      <c r="AEK391"/>
      <c r="AEL391"/>
      <c r="AEM391"/>
      <c r="AEN391"/>
      <c r="AEO391"/>
      <c r="AEP391"/>
      <c r="AEQ391"/>
      <c r="AER391"/>
      <c r="AES391"/>
      <c r="AET391"/>
      <c r="AEU391"/>
      <c r="AEV391"/>
      <c r="AEW391"/>
      <c r="AEX391"/>
      <c r="AEY391"/>
      <c r="AEZ391"/>
      <c r="AFA391"/>
      <c r="AFB391"/>
      <c r="AFC391"/>
      <c r="AFD391"/>
      <c r="AFE391"/>
      <c r="AFF391"/>
      <c r="AFG391"/>
      <c r="AFH391"/>
      <c r="AFI391"/>
      <c r="AFJ391"/>
      <c r="AFK391"/>
      <c r="AFL391"/>
      <c r="AFM391"/>
      <c r="AFN391"/>
      <c r="AFO391"/>
      <c r="AFP391"/>
      <c r="AFQ391"/>
      <c r="AFR391"/>
      <c r="AFS391"/>
      <c r="AFT391"/>
      <c r="AFU391"/>
      <c r="AFV391"/>
      <c r="AFW391"/>
      <c r="AFX391"/>
      <c r="AFY391"/>
      <c r="AFZ391"/>
      <c r="AGA391"/>
      <c r="AGB391"/>
      <c r="AGC391"/>
      <c r="AGD391"/>
      <c r="AGE391"/>
      <c r="AGF391"/>
      <c r="AGG391"/>
      <c r="AGH391"/>
      <c r="AGI391"/>
      <c r="AGJ391"/>
      <c r="AGK391"/>
      <c r="AGL391"/>
      <c r="AGM391"/>
      <c r="AGN391"/>
      <c r="AGO391"/>
      <c r="AGP391"/>
      <c r="AGQ391"/>
      <c r="AGR391"/>
      <c r="AGS391"/>
      <c r="AGT391"/>
      <c r="AGU391"/>
      <c r="AGV391"/>
      <c r="AGW391"/>
      <c r="AGX391"/>
      <c r="AGY391"/>
      <c r="AGZ391"/>
      <c r="AHA391"/>
      <c r="AHB391"/>
      <c r="AHC391"/>
      <c r="AHD391"/>
      <c r="AHE391"/>
      <c r="AHF391"/>
      <c r="AHG391"/>
      <c r="AHH391"/>
      <c r="AHI391"/>
      <c r="AHJ391"/>
      <c r="AHK391"/>
      <c r="AHL391"/>
      <c r="AHM391"/>
      <c r="AHN391"/>
      <c r="AHO391"/>
      <c r="AHP391"/>
      <c r="AHQ391"/>
      <c r="AHR391"/>
      <c r="AHS391"/>
      <c r="AHT391"/>
      <c r="AHU391"/>
      <c r="AHV391"/>
      <c r="AHW391"/>
      <c r="AHX391"/>
      <c r="AHY391"/>
      <c r="AHZ391"/>
      <c r="AIA391"/>
      <c r="AIB391"/>
      <c r="AIC391"/>
      <c r="AID391"/>
      <c r="AIE391"/>
      <c r="AIF391"/>
      <c r="AIG391"/>
      <c r="AIH391"/>
      <c r="AII391"/>
      <c r="AIJ391"/>
      <c r="AIK391"/>
      <c r="AIL391"/>
      <c r="AIM391"/>
      <c r="AIN391"/>
      <c r="AIO391"/>
      <c r="AIP391"/>
      <c r="AIQ391"/>
      <c r="AIR391"/>
      <c r="AIS391"/>
      <c r="AIT391"/>
      <c r="AIU391"/>
      <c r="AIV391"/>
      <c r="AIW391"/>
      <c r="AIX391"/>
      <c r="AIY391"/>
      <c r="AIZ391"/>
      <c r="AJA391"/>
      <c r="AJB391"/>
      <c r="AJC391"/>
      <c r="AJD391"/>
      <c r="AJE391"/>
      <c r="AJF391"/>
      <c r="AJG391"/>
      <c r="AJH391"/>
      <c r="AJI391"/>
      <c r="AJJ391"/>
      <c r="AJK391"/>
      <c r="AJL391"/>
      <c r="AJM391"/>
      <c r="AJN391"/>
      <c r="AJO391"/>
      <c r="AJP391"/>
      <c r="AJQ391"/>
      <c r="AJR391"/>
      <c r="AJS391"/>
      <c r="AJT391"/>
      <c r="AJU391"/>
      <c r="AJV391"/>
      <c r="AJW391"/>
      <c r="AJX391"/>
      <c r="AJY391"/>
      <c r="AJZ391"/>
      <c r="AKA391"/>
      <c r="AKB391"/>
      <c r="AKC391"/>
      <c r="AKD391"/>
      <c r="AKE391"/>
      <c r="AKF391"/>
      <c r="AKG391"/>
      <c r="AKH391"/>
      <c r="AKI391"/>
      <c r="AKJ391"/>
      <c r="AKK391"/>
      <c r="AKL391"/>
      <c r="AKM391"/>
      <c r="AKN391"/>
      <c r="AKO391"/>
      <c r="AKP391"/>
      <c r="AKQ391"/>
      <c r="AKR391"/>
      <c r="AKS391"/>
      <c r="AKT391"/>
      <c r="AKU391"/>
      <c r="AKV391"/>
      <c r="AKW391"/>
      <c r="AKX391"/>
      <c r="AKY391"/>
      <c r="AKZ391"/>
      <c r="ALA391"/>
      <c r="ALB391"/>
      <c r="ALC391"/>
      <c r="ALD391"/>
      <c r="ALE391"/>
      <c r="ALF391"/>
      <c r="ALG391"/>
      <c r="ALH391"/>
      <c r="ALI391"/>
      <c r="ALJ391"/>
      <c r="ALK391"/>
      <c r="ALL391"/>
      <c r="ALM391"/>
      <c r="ALN391"/>
      <c r="ALO391"/>
      <c r="ALP391"/>
      <c r="ALQ391"/>
      <c r="ALR391"/>
      <c r="ALS391"/>
      <c r="ALT391"/>
      <c r="ALU391"/>
      <c r="ALV391"/>
      <c r="ALW391"/>
      <c r="ALX391"/>
      <c r="ALY391"/>
      <c r="ALZ391"/>
      <c r="AMA391"/>
      <c r="AMB391"/>
      <c r="AMC391"/>
      <c r="AMD391"/>
      <c r="AME391"/>
      <c r="AMF391"/>
      <c r="AMG391"/>
      <c r="AMH391"/>
      <c r="AMI391"/>
      <c r="AMJ391"/>
      <c r="AMK391"/>
      <c r="AML391"/>
      <c r="AMM391"/>
      <c r="AMN391"/>
      <c r="AMO391"/>
      <c r="AMP391"/>
      <c r="AMQ391"/>
      <c r="AMR391"/>
      <c r="AMS391"/>
      <c r="AMT391"/>
      <c r="AMU391"/>
      <c r="AMV391"/>
      <c r="AMW391"/>
      <c r="AMX391"/>
      <c r="AMY391"/>
      <c r="AMZ391"/>
      <c r="ANA391"/>
      <c r="ANB391"/>
      <c r="ANC391"/>
      <c r="AND391"/>
      <c r="ANE391"/>
      <c r="ANF391"/>
      <c r="ANG391"/>
      <c r="ANH391"/>
      <c r="ANI391"/>
      <c r="ANJ391"/>
      <c r="ANK391"/>
      <c r="ANL391"/>
      <c r="ANM391"/>
      <c r="ANN391"/>
      <c r="ANO391"/>
      <c r="ANP391"/>
      <c r="ANQ391"/>
      <c r="ANR391"/>
      <c r="ANS391"/>
      <c r="ANT391"/>
      <c r="ANU391"/>
      <c r="ANV391"/>
      <c r="ANW391"/>
      <c r="ANX391"/>
      <c r="ANY391"/>
      <c r="ANZ391"/>
      <c r="AOA391"/>
      <c r="AOB391"/>
      <c r="AOC391"/>
      <c r="AOD391"/>
      <c r="AOE391"/>
      <c r="AOF391"/>
      <c r="AOG391"/>
      <c r="AOH391"/>
      <c r="AOI391"/>
      <c r="AOJ391"/>
      <c r="AOK391"/>
      <c r="AOL391"/>
      <c r="AOM391"/>
      <c r="AON391"/>
      <c r="AOO391"/>
      <c r="AOP391"/>
      <c r="AOQ391"/>
      <c r="AOR391"/>
      <c r="AOS391"/>
      <c r="AOT391"/>
      <c r="AOU391"/>
      <c r="AOV391"/>
      <c r="AOW391"/>
      <c r="AOX391"/>
      <c r="AOY391"/>
      <c r="AOZ391"/>
      <c r="APA391"/>
      <c r="APB391"/>
      <c r="APC391"/>
      <c r="APD391"/>
      <c r="APE391"/>
      <c r="APF391"/>
      <c r="APG391"/>
      <c r="APH391"/>
      <c r="API391"/>
      <c r="APJ391"/>
      <c r="APK391"/>
      <c r="APL391"/>
      <c r="APM391"/>
      <c r="APN391"/>
      <c r="APO391"/>
      <c r="APP391"/>
      <c r="APQ391"/>
      <c r="APR391"/>
      <c r="APS391"/>
      <c r="APT391"/>
      <c r="APU391"/>
      <c r="APV391"/>
      <c r="APW391"/>
      <c r="APX391"/>
      <c r="APY391"/>
      <c r="APZ391"/>
      <c r="AQA391"/>
      <c r="AQB391"/>
      <c r="AQC391"/>
      <c r="AQD391"/>
      <c r="AQE391"/>
      <c r="AQF391"/>
      <c r="AQG391"/>
      <c r="AQH391"/>
      <c r="AQI391"/>
      <c r="AQJ391"/>
      <c r="AQK391"/>
      <c r="AQL391"/>
      <c r="AQM391"/>
      <c r="AQN391"/>
      <c r="AQO391"/>
      <c r="AQP391"/>
      <c r="AQQ391"/>
      <c r="AQR391"/>
      <c r="AQS391"/>
      <c r="AQT391"/>
      <c r="AQU391"/>
      <c r="AQV391"/>
      <c r="AQW391"/>
      <c r="AQX391"/>
      <c r="AQY391"/>
      <c r="AQZ391"/>
      <c r="ARA391"/>
      <c r="ARB391"/>
      <c r="ARC391"/>
      <c r="ARD391"/>
      <c r="ARE391"/>
      <c r="ARF391"/>
      <c r="ARG391"/>
      <c r="ARH391"/>
      <c r="ARI391"/>
      <c r="ARJ391"/>
      <c r="ARK391"/>
      <c r="ARL391"/>
      <c r="ARM391"/>
      <c r="ARN391"/>
      <c r="ARO391"/>
      <c r="ARP391"/>
      <c r="ARQ391"/>
      <c r="ARR391"/>
      <c r="ARS391"/>
      <c r="ART391"/>
      <c r="ARU391"/>
      <c r="ARV391"/>
      <c r="ARW391"/>
      <c r="ARX391"/>
      <c r="ARY391"/>
      <c r="ARZ391"/>
      <c r="ASA391"/>
      <c r="ASB391"/>
      <c r="ASC391"/>
      <c r="ASD391"/>
      <c r="ASE391"/>
      <c r="ASF391"/>
      <c r="ASG391"/>
      <c r="ASH391"/>
      <c r="ASI391"/>
      <c r="ASJ391"/>
      <c r="ASK391"/>
      <c r="ASL391"/>
      <c r="ASM391"/>
      <c r="ASN391"/>
      <c r="ASO391"/>
      <c r="ASP391"/>
      <c r="ASQ391"/>
      <c r="ASR391"/>
      <c r="ASS391"/>
      <c r="AST391"/>
      <c r="ASU391"/>
      <c r="ASV391"/>
      <c r="ASW391"/>
      <c r="ASX391"/>
      <c r="ASY391"/>
      <c r="ASZ391"/>
      <c r="ATA391"/>
      <c r="ATB391"/>
      <c r="ATC391"/>
      <c r="ATD391"/>
      <c r="ATE391"/>
      <c r="ATF391"/>
      <c r="ATG391"/>
      <c r="ATH391"/>
      <c r="ATI391"/>
      <c r="ATJ391"/>
      <c r="ATK391"/>
      <c r="ATL391"/>
      <c r="ATM391"/>
      <c r="ATN391"/>
      <c r="ATO391"/>
      <c r="ATP391"/>
      <c r="ATQ391"/>
      <c r="ATR391"/>
      <c r="ATS391"/>
      <c r="ATT391"/>
      <c r="ATU391"/>
      <c r="ATV391"/>
      <c r="ATW391"/>
      <c r="ATX391"/>
      <c r="ATY391"/>
      <c r="ATZ391"/>
      <c r="AUA391"/>
      <c r="AUB391"/>
      <c r="AUC391"/>
      <c r="AUD391"/>
      <c r="AUE391"/>
      <c r="AUF391"/>
      <c r="AUG391"/>
      <c r="AUH391"/>
      <c r="AUI391"/>
      <c r="AUJ391"/>
      <c r="AUK391"/>
      <c r="AUL391"/>
      <c r="AUM391"/>
      <c r="AUN391"/>
      <c r="AUO391"/>
      <c r="AUP391"/>
      <c r="AUQ391"/>
      <c r="AUR391"/>
      <c r="AUS391"/>
      <c r="AUT391"/>
      <c r="AUU391"/>
      <c r="AUV391"/>
      <c r="AUW391"/>
      <c r="AUX391"/>
      <c r="AUY391"/>
      <c r="AUZ391"/>
      <c r="AVA391"/>
      <c r="AVB391"/>
      <c r="AVC391"/>
      <c r="AVD391"/>
      <c r="AVE391"/>
      <c r="AVF391"/>
      <c r="AVG391"/>
      <c r="AVH391"/>
      <c r="AVI391"/>
      <c r="AVJ391"/>
      <c r="AVK391"/>
      <c r="AVL391"/>
      <c r="AVM391"/>
      <c r="AVN391"/>
      <c r="AVO391"/>
      <c r="AVP391"/>
      <c r="AVQ391"/>
      <c r="AVR391"/>
      <c r="AVS391"/>
      <c r="AVT391"/>
      <c r="AVU391"/>
      <c r="AVV391"/>
      <c r="AVW391"/>
      <c r="AVX391"/>
      <c r="AVY391"/>
      <c r="AVZ391"/>
      <c r="AWA391"/>
      <c r="AWB391"/>
      <c r="AWC391"/>
      <c r="AWD391"/>
      <c r="AWE391"/>
      <c r="AWF391"/>
      <c r="AWG391"/>
      <c r="AWH391"/>
      <c r="AWI391"/>
      <c r="AWJ391"/>
      <c r="AWK391"/>
      <c r="AWL391"/>
      <c r="AWM391"/>
      <c r="AWN391"/>
      <c r="AWO391"/>
      <c r="AWP391"/>
      <c r="AWQ391"/>
      <c r="AWR391"/>
      <c r="AWS391"/>
      <c r="AWT391"/>
      <c r="AWU391"/>
      <c r="AWV391"/>
      <c r="AWW391"/>
      <c r="AWX391"/>
      <c r="AWY391"/>
      <c r="AWZ391"/>
      <c r="AXA391"/>
      <c r="AXB391"/>
      <c r="AXC391"/>
      <c r="AXD391"/>
      <c r="AXE391"/>
      <c r="AXF391"/>
      <c r="AXG391"/>
      <c r="AXH391"/>
      <c r="AXI391"/>
      <c r="AXJ391"/>
      <c r="AXK391"/>
      <c r="AXL391"/>
      <c r="AXM391"/>
      <c r="AXN391"/>
      <c r="AXO391"/>
      <c r="AXP391"/>
      <c r="AXQ391"/>
      <c r="AXR391"/>
      <c r="AXS391"/>
      <c r="AXT391"/>
      <c r="AXU391"/>
      <c r="AXV391"/>
      <c r="AXW391"/>
      <c r="AXX391"/>
      <c r="AXY391"/>
      <c r="AXZ391"/>
      <c r="AYA391"/>
      <c r="AYB391"/>
      <c r="AYC391"/>
      <c r="AYD391"/>
      <c r="AYE391"/>
      <c r="AYF391"/>
      <c r="AYG391"/>
      <c r="AYH391"/>
      <c r="AYI391"/>
      <c r="AYJ391"/>
      <c r="AYK391"/>
      <c r="AYL391"/>
      <c r="AYM391"/>
    </row>
    <row r="392" spans="1:1339" x14ac:dyDescent="0.3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  <c r="ZW392"/>
      <c r="ZX392"/>
      <c r="ZY392"/>
      <c r="ZZ392"/>
      <c r="AAA392"/>
      <c r="AAB392"/>
      <c r="AAC392"/>
      <c r="AAD392"/>
      <c r="AAE392"/>
      <c r="AAF392"/>
      <c r="AAG392"/>
      <c r="AAH392"/>
      <c r="AAI392"/>
      <c r="AAJ392"/>
      <c r="AAK392"/>
      <c r="AAL392"/>
      <c r="AAM392"/>
      <c r="AAN392"/>
      <c r="AAO392"/>
      <c r="AAP392"/>
      <c r="AAQ392"/>
      <c r="AAR392"/>
      <c r="AAS392"/>
      <c r="AAT392"/>
      <c r="AAU392"/>
      <c r="AAV392"/>
      <c r="AAW392"/>
      <c r="AAX392"/>
      <c r="AAY392"/>
      <c r="AAZ392"/>
      <c r="ABA392"/>
      <c r="ABB392"/>
      <c r="ABC392"/>
      <c r="ABD392"/>
      <c r="ABE392"/>
      <c r="ABF392"/>
      <c r="ABG392"/>
      <c r="ABH392"/>
      <c r="ABI392"/>
      <c r="ABJ392"/>
      <c r="ABK392"/>
      <c r="ABL392"/>
      <c r="ABM392"/>
      <c r="ABN392"/>
      <c r="ABO392"/>
      <c r="ABP392"/>
      <c r="ABQ392"/>
      <c r="ABR392"/>
      <c r="ABS392"/>
      <c r="ABT392"/>
      <c r="ABU392"/>
      <c r="ABV392"/>
      <c r="ABW392"/>
      <c r="ABX392"/>
      <c r="ABY392"/>
      <c r="ABZ392"/>
      <c r="ACA392"/>
      <c r="ACB392"/>
      <c r="ACC392"/>
      <c r="ACD392"/>
      <c r="ACE392"/>
      <c r="ACF392"/>
      <c r="ACG392"/>
      <c r="ACH392"/>
      <c r="ACI392"/>
      <c r="ACJ392"/>
      <c r="ACK392"/>
      <c r="ACL392"/>
      <c r="ACM392"/>
      <c r="ACN392"/>
      <c r="ACO392"/>
      <c r="ACP392"/>
      <c r="ACQ392"/>
      <c r="ACR392"/>
      <c r="ACS392"/>
      <c r="ACT392"/>
      <c r="ACU392"/>
      <c r="ACV392"/>
      <c r="ACW392"/>
      <c r="ACX392"/>
      <c r="ACY392"/>
      <c r="ACZ392"/>
      <c r="ADA392"/>
      <c r="ADB392"/>
      <c r="ADC392"/>
      <c r="ADD392"/>
      <c r="ADE392"/>
      <c r="ADF392"/>
      <c r="ADG392"/>
      <c r="ADH392"/>
      <c r="ADI392"/>
      <c r="ADJ392"/>
      <c r="ADK392"/>
      <c r="ADL392"/>
      <c r="ADM392"/>
      <c r="ADN392"/>
      <c r="ADO392"/>
      <c r="ADP392"/>
      <c r="ADQ392"/>
      <c r="ADR392"/>
      <c r="ADS392"/>
      <c r="ADT392"/>
      <c r="ADU392"/>
      <c r="ADV392"/>
      <c r="ADW392"/>
      <c r="ADX392"/>
      <c r="ADY392"/>
      <c r="ADZ392"/>
      <c r="AEA392"/>
      <c r="AEB392"/>
      <c r="AEC392"/>
      <c r="AED392"/>
      <c r="AEE392"/>
      <c r="AEF392"/>
      <c r="AEG392"/>
      <c r="AEH392"/>
      <c r="AEI392"/>
      <c r="AEJ392"/>
      <c r="AEK392"/>
      <c r="AEL392"/>
      <c r="AEM392"/>
      <c r="AEN392"/>
      <c r="AEO392"/>
      <c r="AEP392"/>
      <c r="AEQ392"/>
      <c r="AER392"/>
      <c r="AES392"/>
      <c r="AET392"/>
      <c r="AEU392"/>
      <c r="AEV392"/>
      <c r="AEW392"/>
      <c r="AEX392"/>
      <c r="AEY392"/>
      <c r="AEZ392"/>
      <c r="AFA392"/>
      <c r="AFB392"/>
      <c r="AFC392"/>
      <c r="AFD392"/>
      <c r="AFE392"/>
      <c r="AFF392"/>
      <c r="AFG392"/>
      <c r="AFH392"/>
      <c r="AFI392"/>
      <c r="AFJ392"/>
      <c r="AFK392"/>
      <c r="AFL392"/>
      <c r="AFM392"/>
      <c r="AFN392"/>
      <c r="AFO392"/>
      <c r="AFP392"/>
      <c r="AFQ392"/>
      <c r="AFR392"/>
      <c r="AFS392"/>
      <c r="AFT392"/>
      <c r="AFU392"/>
      <c r="AFV392"/>
      <c r="AFW392"/>
      <c r="AFX392"/>
      <c r="AFY392"/>
      <c r="AFZ392"/>
      <c r="AGA392"/>
      <c r="AGB392"/>
      <c r="AGC392"/>
      <c r="AGD392"/>
      <c r="AGE392"/>
      <c r="AGF392"/>
      <c r="AGG392"/>
      <c r="AGH392"/>
      <c r="AGI392"/>
      <c r="AGJ392"/>
      <c r="AGK392"/>
      <c r="AGL392"/>
      <c r="AGM392"/>
      <c r="AGN392"/>
      <c r="AGO392"/>
      <c r="AGP392"/>
      <c r="AGQ392"/>
      <c r="AGR392"/>
      <c r="AGS392"/>
      <c r="AGT392"/>
      <c r="AGU392"/>
      <c r="AGV392"/>
      <c r="AGW392"/>
      <c r="AGX392"/>
      <c r="AGY392"/>
      <c r="AGZ392"/>
      <c r="AHA392"/>
      <c r="AHB392"/>
      <c r="AHC392"/>
      <c r="AHD392"/>
      <c r="AHE392"/>
      <c r="AHF392"/>
      <c r="AHG392"/>
      <c r="AHH392"/>
      <c r="AHI392"/>
      <c r="AHJ392"/>
      <c r="AHK392"/>
      <c r="AHL392"/>
      <c r="AHM392"/>
      <c r="AHN392"/>
      <c r="AHO392"/>
      <c r="AHP392"/>
      <c r="AHQ392"/>
      <c r="AHR392"/>
      <c r="AHS392"/>
      <c r="AHT392"/>
      <c r="AHU392"/>
      <c r="AHV392"/>
      <c r="AHW392"/>
      <c r="AHX392"/>
      <c r="AHY392"/>
      <c r="AHZ392"/>
      <c r="AIA392"/>
      <c r="AIB392"/>
      <c r="AIC392"/>
      <c r="AID392"/>
      <c r="AIE392"/>
      <c r="AIF392"/>
      <c r="AIG392"/>
      <c r="AIH392"/>
      <c r="AII392"/>
      <c r="AIJ392"/>
      <c r="AIK392"/>
      <c r="AIL392"/>
      <c r="AIM392"/>
      <c r="AIN392"/>
      <c r="AIO392"/>
      <c r="AIP392"/>
      <c r="AIQ392"/>
      <c r="AIR392"/>
      <c r="AIS392"/>
      <c r="AIT392"/>
      <c r="AIU392"/>
      <c r="AIV392"/>
      <c r="AIW392"/>
      <c r="AIX392"/>
      <c r="AIY392"/>
      <c r="AIZ392"/>
      <c r="AJA392"/>
      <c r="AJB392"/>
      <c r="AJC392"/>
      <c r="AJD392"/>
      <c r="AJE392"/>
      <c r="AJF392"/>
      <c r="AJG392"/>
      <c r="AJH392"/>
      <c r="AJI392"/>
      <c r="AJJ392"/>
      <c r="AJK392"/>
      <c r="AJL392"/>
      <c r="AJM392"/>
      <c r="AJN392"/>
      <c r="AJO392"/>
      <c r="AJP392"/>
      <c r="AJQ392"/>
      <c r="AJR392"/>
      <c r="AJS392"/>
      <c r="AJT392"/>
      <c r="AJU392"/>
      <c r="AJV392"/>
      <c r="AJW392"/>
      <c r="AJX392"/>
      <c r="AJY392"/>
      <c r="AJZ392"/>
      <c r="AKA392"/>
      <c r="AKB392"/>
      <c r="AKC392"/>
      <c r="AKD392"/>
      <c r="AKE392"/>
      <c r="AKF392"/>
      <c r="AKG392"/>
      <c r="AKH392"/>
      <c r="AKI392"/>
      <c r="AKJ392"/>
      <c r="AKK392"/>
      <c r="AKL392"/>
      <c r="AKM392"/>
      <c r="AKN392"/>
      <c r="AKO392"/>
      <c r="AKP392"/>
      <c r="AKQ392"/>
      <c r="AKR392"/>
      <c r="AKS392"/>
      <c r="AKT392"/>
      <c r="AKU392"/>
      <c r="AKV392"/>
      <c r="AKW392"/>
      <c r="AKX392"/>
      <c r="AKY392"/>
      <c r="AKZ392"/>
      <c r="ALA392"/>
      <c r="ALB392"/>
      <c r="ALC392"/>
      <c r="ALD392"/>
      <c r="ALE392"/>
      <c r="ALF392"/>
      <c r="ALG392"/>
      <c r="ALH392"/>
      <c r="ALI392"/>
      <c r="ALJ392"/>
      <c r="ALK392"/>
      <c r="ALL392"/>
      <c r="ALM392"/>
      <c r="ALN392"/>
      <c r="ALO392"/>
      <c r="ALP392"/>
      <c r="ALQ392"/>
      <c r="ALR392"/>
      <c r="ALS392"/>
      <c r="ALT392"/>
      <c r="ALU392"/>
      <c r="ALV392"/>
      <c r="ALW392"/>
      <c r="ALX392"/>
      <c r="ALY392"/>
      <c r="ALZ392"/>
      <c r="AMA392"/>
      <c r="AMB392"/>
      <c r="AMC392"/>
      <c r="AMD392"/>
      <c r="AME392"/>
      <c r="AMF392"/>
      <c r="AMG392"/>
      <c r="AMH392"/>
      <c r="AMI392"/>
      <c r="AMJ392"/>
      <c r="AMK392"/>
      <c r="AML392"/>
      <c r="AMM392"/>
      <c r="AMN392"/>
      <c r="AMO392"/>
      <c r="AMP392"/>
      <c r="AMQ392"/>
      <c r="AMR392"/>
      <c r="AMS392"/>
      <c r="AMT392"/>
      <c r="AMU392"/>
      <c r="AMV392"/>
      <c r="AMW392"/>
      <c r="AMX392"/>
      <c r="AMY392"/>
      <c r="AMZ392"/>
      <c r="ANA392"/>
      <c r="ANB392"/>
      <c r="ANC392"/>
      <c r="AND392"/>
      <c r="ANE392"/>
      <c r="ANF392"/>
      <c r="ANG392"/>
      <c r="ANH392"/>
      <c r="ANI392"/>
      <c r="ANJ392"/>
      <c r="ANK392"/>
      <c r="ANL392"/>
      <c r="ANM392"/>
      <c r="ANN392"/>
      <c r="ANO392"/>
      <c r="ANP392"/>
      <c r="ANQ392"/>
      <c r="ANR392"/>
      <c r="ANS392"/>
      <c r="ANT392"/>
      <c r="ANU392"/>
      <c r="ANV392"/>
      <c r="ANW392"/>
      <c r="ANX392"/>
      <c r="ANY392"/>
      <c r="ANZ392"/>
      <c r="AOA392"/>
      <c r="AOB392"/>
      <c r="AOC392"/>
      <c r="AOD392"/>
      <c r="AOE392"/>
      <c r="AOF392"/>
      <c r="AOG392"/>
      <c r="AOH392"/>
      <c r="AOI392"/>
      <c r="AOJ392"/>
      <c r="AOK392"/>
      <c r="AOL392"/>
      <c r="AOM392"/>
      <c r="AON392"/>
      <c r="AOO392"/>
      <c r="AOP392"/>
      <c r="AOQ392"/>
      <c r="AOR392"/>
      <c r="AOS392"/>
      <c r="AOT392"/>
      <c r="AOU392"/>
      <c r="AOV392"/>
      <c r="AOW392"/>
      <c r="AOX392"/>
      <c r="AOY392"/>
      <c r="AOZ392"/>
      <c r="APA392"/>
      <c r="APB392"/>
      <c r="APC392"/>
      <c r="APD392"/>
      <c r="APE392"/>
      <c r="APF392"/>
      <c r="APG392"/>
      <c r="APH392"/>
      <c r="API392"/>
      <c r="APJ392"/>
      <c r="APK392"/>
      <c r="APL392"/>
      <c r="APM392"/>
      <c r="APN392"/>
      <c r="APO392"/>
      <c r="APP392"/>
      <c r="APQ392"/>
      <c r="APR392"/>
      <c r="APS392"/>
      <c r="APT392"/>
      <c r="APU392"/>
      <c r="APV392"/>
      <c r="APW392"/>
      <c r="APX392"/>
      <c r="APY392"/>
      <c r="APZ392"/>
      <c r="AQA392"/>
      <c r="AQB392"/>
      <c r="AQC392"/>
      <c r="AQD392"/>
      <c r="AQE392"/>
      <c r="AQF392"/>
      <c r="AQG392"/>
      <c r="AQH392"/>
      <c r="AQI392"/>
      <c r="AQJ392"/>
      <c r="AQK392"/>
      <c r="AQL392"/>
      <c r="AQM392"/>
      <c r="AQN392"/>
      <c r="AQO392"/>
      <c r="AQP392"/>
      <c r="AQQ392"/>
      <c r="AQR392"/>
      <c r="AQS392"/>
      <c r="AQT392"/>
      <c r="AQU392"/>
      <c r="AQV392"/>
      <c r="AQW392"/>
      <c r="AQX392"/>
      <c r="AQY392"/>
      <c r="AQZ392"/>
      <c r="ARA392"/>
      <c r="ARB392"/>
      <c r="ARC392"/>
      <c r="ARD392"/>
      <c r="ARE392"/>
      <c r="ARF392"/>
      <c r="ARG392"/>
      <c r="ARH392"/>
      <c r="ARI392"/>
      <c r="ARJ392"/>
      <c r="ARK392"/>
      <c r="ARL392"/>
      <c r="ARM392"/>
      <c r="ARN392"/>
      <c r="ARO392"/>
      <c r="ARP392"/>
      <c r="ARQ392"/>
      <c r="ARR392"/>
      <c r="ARS392"/>
      <c r="ART392"/>
      <c r="ARU392"/>
      <c r="ARV392"/>
      <c r="ARW392"/>
      <c r="ARX392"/>
      <c r="ARY392"/>
      <c r="ARZ392"/>
      <c r="ASA392"/>
      <c r="ASB392"/>
      <c r="ASC392"/>
      <c r="ASD392"/>
      <c r="ASE392"/>
      <c r="ASF392"/>
      <c r="ASG392"/>
      <c r="ASH392"/>
      <c r="ASI392"/>
      <c r="ASJ392"/>
      <c r="ASK392"/>
      <c r="ASL392"/>
      <c r="ASM392"/>
      <c r="ASN392"/>
      <c r="ASO392"/>
      <c r="ASP392"/>
      <c r="ASQ392"/>
      <c r="ASR392"/>
      <c r="ASS392"/>
      <c r="AST392"/>
      <c r="ASU392"/>
      <c r="ASV392"/>
      <c r="ASW392"/>
      <c r="ASX392"/>
      <c r="ASY392"/>
      <c r="ASZ392"/>
      <c r="ATA392"/>
      <c r="ATB392"/>
      <c r="ATC392"/>
      <c r="ATD392"/>
      <c r="ATE392"/>
      <c r="ATF392"/>
      <c r="ATG392"/>
      <c r="ATH392"/>
      <c r="ATI392"/>
      <c r="ATJ392"/>
      <c r="ATK392"/>
      <c r="ATL392"/>
      <c r="ATM392"/>
      <c r="ATN392"/>
      <c r="ATO392"/>
      <c r="ATP392"/>
      <c r="ATQ392"/>
      <c r="ATR392"/>
      <c r="ATS392"/>
      <c r="ATT392"/>
      <c r="ATU392"/>
      <c r="ATV392"/>
      <c r="ATW392"/>
      <c r="ATX392"/>
      <c r="ATY392"/>
      <c r="ATZ392"/>
      <c r="AUA392"/>
      <c r="AUB392"/>
      <c r="AUC392"/>
      <c r="AUD392"/>
      <c r="AUE392"/>
      <c r="AUF392"/>
      <c r="AUG392"/>
      <c r="AUH392"/>
      <c r="AUI392"/>
      <c r="AUJ392"/>
      <c r="AUK392"/>
      <c r="AUL392"/>
      <c r="AUM392"/>
      <c r="AUN392"/>
      <c r="AUO392"/>
      <c r="AUP392"/>
      <c r="AUQ392"/>
      <c r="AUR392"/>
      <c r="AUS392"/>
      <c r="AUT392"/>
      <c r="AUU392"/>
      <c r="AUV392"/>
      <c r="AUW392"/>
      <c r="AUX392"/>
      <c r="AUY392"/>
      <c r="AUZ392"/>
      <c r="AVA392"/>
      <c r="AVB392"/>
      <c r="AVC392"/>
      <c r="AVD392"/>
      <c r="AVE392"/>
      <c r="AVF392"/>
      <c r="AVG392"/>
      <c r="AVH392"/>
      <c r="AVI392"/>
      <c r="AVJ392"/>
      <c r="AVK392"/>
      <c r="AVL392"/>
      <c r="AVM392"/>
      <c r="AVN392"/>
      <c r="AVO392"/>
      <c r="AVP392"/>
      <c r="AVQ392"/>
      <c r="AVR392"/>
      <c r="AVS392"/>
      <c r="AVT392"/>
      <c r="AVU392"/>
      <c r="AVV392"/>
      <c r="AVW392"/>
      <c r="AVX392"/>
      <c r="AVY392"/>
      <c r="AVZ392"/>
      <c r="AWA392"/>
      <c r="AWB392"/>
      <c r="AWC392"/>
      <c r="AWD392"/>
      <c r="AWE392"/>
      <c r="AWF392"/>
      <c r="AWG392"/>
      <c r="AWH392"/>
      <c r="AWI392"/>
      <c r="AWJ392"/>
      <c r="AWK392"/>
      <c r="AWL392"/>
      <c r="AWM392"/>
      <c r="AWN392"/>
      <c r="AWO392"/>
      <c r="AWP392"/>
      <c r="AWQ392"/>
      <c r="AWR392"/>
      <c r="AWS392"/>
      <c r="AWT392"/>
      <c r="AWU392"/>
      <c r="AWV392"/>
      <c r="AWW392"/>
      <c r="AWX392"/>
      <c r="AWY392"/>
      <c r="AWZ392"/>
      <c r="AXA392"/>
      <c r="AXB392"/>
      <c r="AXC392"/>
      <c r="AXD392"/>
      <c r="AXE392"/>
      <c r="AXF392"/>
      <c r="AXG392"/>
      <c r="AXH392"/>
      <c r="AXI392"/>
      <c r="AXJ392"/>
      <c r="AXK392"/>
      <c r="AXL392"/>
      <c r="AXM392"/>
      <c r="AXN392"/>
      <c r="AXO392"/>
      <c r="AXP392"/>
      <c r="AXQ392"/>
      <c r="AXR392"/>
      <c r="AXS392"/>
      <c r="AXT392"/>
      <c r="AXU392"/>
      <c r="AXV392"/>
      <c r="AXW392"/>
      <c r="AXX392"/>
      <c r="AXY392"/>
      <c r="AXZ392"/>
      <c r="AYA392"/>
      <c r="AYB392"/>
      <c r="AYC392"/>
      <c r="AYD392"/>
      <c r="AYE392"/>
      <c r="AYF392"/>
      <c r="AYG392"/>
      <c r="AYH392"/>
      <c r="AYI392"/>
      <c r="AYJ392"/>
      <c r="AYK392"/>
      <c r="AYL392"/>
      <c r="AYM392"/>
    </row>
    <row r="393" spans="1:1339" x14ac:dyDescent="0.3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  <c r="ZW393"/>
      <c r="ZX393"/>
      <c r="ZY393"/>
      <c r="ZZ393"/>
      <c r="AAA393"/>
      <c r="AAB393"/>
      <c r="AAC393"/>
      <c r="AAD393"/>
      <c r="AAE393"/>
      <c r="AAF393"/>
      <c r="AAG393"/>
      <c r="AAH393"/>
      <c r="AAI393"/>
      <c r="AAJ393"/>
      <c r="AAK393"/>
      <c r="AAL393"/>
      <c r="AAM393"/>
      <c r="AAN393"/>
      <c r="AAO393"/>
      <c r="AAP393"/>
      <c r="AAQ393"/>
      <c r="AAR393"/>
      <c r="AAS393"/>
      <c r="AAT393"/>
      <c r="AAU393"/>
      <c r="AAV393"/>
      <c r="AAW393"/>
      <c r="AAX393"/>
      <c r="AAY393"/>
      <c r="AAZ393"/>
      <c r="ABA393"/>
      <c r="ABB393"/>
      <c r="ABC393"/>
      <c r="ABD393"/>
      <c r="ABE393"/>
      <c r="ABF393"/>
      <c r="ABG393"/>
      <c r="ABH393"/>
      <c r="ABI393"/>
      <c r="ABJ393"/>
      <c r="ABK393"/>
      <c r="ABL393"/>
      <c r="ABM393"/>
      <c r="ABN393"/>
      <c r="ABO393"/>
      <c r="ABP393"/>
      <c r="ABQ393"/>
      <c r="ABR393"/>
      <c r="ABS393"/>
      <c r="ABT393"/>
      <c r="ABU393"/>
      <c r="ABV393"/>
      <c r="ABW393"/>
      <c r="ABX393"/>
      <c r="ABY393"/>
      <c r="ABZ393"/>
      <c r="ACA393"/>
      <c r="ACB393"/>
      <c r="ACC393"/>
      <c r="ACD393"/>
      <c r="ACE393"/>
      <c r="ACF393"/>
      <c r="ACG393"/>
      <c r="ACH393"/>
      <c r="ACI393"/>
      <c r="ACJ393"/>
      <c r="ACK393"/>
      <c r="ACL393"/>
      <c r="ACM393"/>
      <c r="ACN393"/>
      <c r="ACO393"/>
      <c r="ACP393"/>
      <c r="ACQ393"/>
      <c r="ACR393"/>
      <c r="ACS393"/>
      <c r="ACT393"/>
      <c r="ACU393"/>
      <c r="ACV393"/>
      <c r="ACW393"/>
      <c r="ACX393"/>
      <c r="ACY393"/>
      <c r="ACZ393"/>
      <c r="ADA393"/>
      <c r="ADB393"/>
      <c r="ADC393"/>
      <c r="ADD393"/>
      <c r="ADE393"/>
      <c r="ADF393"/>
      <c r="ADG393"/>
      <c r="ADH393"/>
      <c r="ADI393"/>
      <c r="ADJ393"/>
      <c r="ADK393"/>
      <c r="ADL393"/>
      <c r="ADM393"/>
      <c r="ADN393"/>
      <c r="ADO393"/>
      <c r="ADP393"/>
      <c r="ADQ393"/>
      <c r="ADR393"/>
      <c r="ADS393"/>
      <c r="ADT393"/>
      <c r="ADU393"/>
      <c r="ADV393"/>
      <c r="ADW393"/>
      <c r="ADX393"/>
      <c r="ADY393"/>
      <c r="ADZ393"/>
      <c r="AEA393"/>
      <c r="AEB393"/>
      <c r="AEC393"/>
      <c r="AED393"/>
      <c r="AEE393"/>
      <c r="AEF393"/>
      <c r="AEG393"/>
      <c r="AEH393"/>
      <c r="AEI393"/>
      <c r="AEJ393"/>
      <c r="AEK393"/>
      <c r="AEL393"/>
      <c r="AEM393"/>
      <c r="AEN393"/>
      <c r="AEO393"/>
      <c r="AEP393"/>
      <c r="AEQ393"/>
      <c r="AER393"/>
      <c r="AES393"/>
      <c r="AET393"/>
      <c r="AEU393"/>
      <c r="AEV393"/>
      <c r="AEW393"/>
      <c r="AEX393"/>
      <c r="AEY393"/>
      <c r="AEZ393"/>
      <c r="AFA393"/>
      <c r="AFB393"/>
      <c r="AFC393"/>
      <c r="AFD393"/>
      <c r="AFE393"/>
      <c r="AFF393"/>
      <c r="AFG393"/>
      <c r="AFH393"/>
      <c r="AFI393"/>
      <c r="AFJ393"/>
      <c r="AFK393"/>
      <c r="AFL393"/>
      <c r="AFM393"/>
      <c r="AFN393"/>
      <c r="AFO393"/>
      <c r="AFP393"/>
      <c r="AFQ393"/>
      <c r="AFR393"/>
      <c r="AFS393"/>
      <c r="AFT393"/>
      <c r="AFU393"/>
      <c r="AFV393"/>
      <c r="AFW393"/>
      <c r="AFX393"/>
      <c r="AFY393"/>
      <c r="AFZ393"/>
      <c r="AGA393"/>
      <c r="AGB393"/>
      <c r="AGC393"/>
      <c r="AGD393"/>
      <c r="AGE393"/>
      <c r="AGF393"/>
      <c r="AGG393"/>
      <c r="AGH393"/>
      <c r="AGI393"/>
      <c r="AGJ393"/>
      <c r="AGK393"/>
      <c r="AGL393"/>
      <c r="AGM393"/>
      <c r="AGN393"/>
      <c r="AGO393"/>
      <c r="AGP393"/>
      <c r="AGQ393"/>
      <c r="AGR393"/>
      <c r="AGS393"/>
      <c r="AGT393"/>
      <c r="AGU393"/>
      <c r="AGV393"/>
      <c r="AGW393"/>
      <c r="AGX393"/>
      <c r="AGY393"/>
      <c r="AGZ393"/>
      <c r="AHA393"/>
      <c r="AHB393"/>
      <c r="AHC393"/>
      <c r="AHD393"/>
      <c r="AHE393"/>
      <c r="AHF393"/>
      <c r="AHG393"/>
      <c r="AHH393"/>
      <c r="AHI393"/>
      <c r="AHJ393"/>
      <c r="AHK393"/>
      <c r="AHL393"/>
      <c r="AHM393"/>
      <c r="AHN393"/>
      <c r="AHO393"/>
      <c r="AHP393"/>
      <c r="AHQ393"/>
      <c r="AHR393"/>
      <c r="AHS393"/>
      <c r="AHT393"/>
      <c r="AHU393"/>
      <c r="AHV393"/>
      <c r="AHW393"/>
      <c r="AHX393"/>
      <c r="AHY393"/>
      <c r="AHZ393"/>
      <c r="AIA393"/>
      <c r="AIB393"/>
      <c r="AIC393"/>
      <c r="AID393"/>
      <c r="AIE393"/>
      <c r="AIF393"/>
      <c r="AIG393"/>
      <c r="AIH393"/>
      <c r="AII393"/>
      <c r="AIJ393"/>
      <c r="AIK393"/>
      <c r="AIL393"/>
      <c r="AIM393"/>
      <c r="AIN393"/>
      <c r="AIO393"/>
      <c r="AIP393"/>
      <c r="AIQ393"/>
      <c r="AIR393"/>
      <c r="AIS393"/>
      <c r="AIT393"/>
      <c r="AIU393"/>
      <c r="AIV393"/>
      <c r="AIW393"/>
      <c r="AIX393"/>
      <c r="AIY393"/>
      <c r="AIZ393"/>
      <c r="AJA393"/>
      <c r="AJB393"/>
      <c r="AJC393"/>
      <c r="AJD393"/>
      <c r="AJE393"/>
      <c r="AJF393"/>
      <c r="AJG393"/>
      <c r="AJH393"/>
      <c r="AJI393"/>
      <c r="AJJ393"/>
      <c r="AJK393"/>
      <c r="AJL393"/>
      <c r="AJM393"/>
      <c r="AJN393"/>
      <c r="AJO393"/>
      <c r="AJP393"/>
      <c r="AJQ393"/>
      <c r="AJR393"/>
      <c r="AJS393"/>
      <c r="AJT393"/>
      <c r="AJU393"/>
      <c r="AJV393"/>
      <c r="AJW393"/>
      <c r="AJX393"/>
      <c r="AJY393"/>
      <c r="AJZ393"/>
      <c r="AKA393"/>
      <c r="AKB393"/>
      <c r="AKC393"/>
      <c r="AKD393"/>
      <c r="AKE393"/>
      <c r="AKF393"/>
      <c r="AKG393"/>
      <c r="AKH393"/>
      <c r="AKI393"/>
      <c r="AKJ393"/>
      <c r="AKK393"/>
      <c r="AKL393"/>
      <c r="AKM393"/>
      <c r="AKN393"/>
      <c r="AKO393"/>
      <c r="AKP393"/>
      <c r="AKQ393"/>
      <c r="AKR393"/>
      <c r="AKS393"/>
      <c r="AKT393"/>
      <c r="AKU393"/>
      <c r="AKV393"/>
      <c r="AKW393"/>
      <c r="AKX393"/>
      <c r="AKY393"/>
      <c r="AKZ393"/>
      <c r="ALA393"/>
      <c r="ALB393"/>
      <c r="ALC393"/>
      <c r="ALD393"/>
      <c r="ALE393"/>
      <c r="ALF393"/>
      <c r="ALG393"/>
      <c r="ALH393"/>
      <c r="ALI393"/>
      <c r="ALJ393"/>
      <c r="ALK393"/>
      <c r="ALL393"/>
      <c r="ALM393"/>
      <c r="ALN393"/>
      <c r="ALO393"/>
      <c r="ALP393"/>
      <c r="ALQ393"/>
      <c r="ALR393"/>
      <c r="ALS393"/>
      <c r="ALT393"/>
      <c r="ALU393"/>
      <c r="ALV393"/>
      <c r="ALW393"/>
      <c r="ALX393"/>
      <c r="ALY393"/>
      <c r="ALZ393"/>
      <c r="AMA393"/>
      <c r="AMB393"/>
      <c r="AMC393"/>
      <c r="AMD393"/>
      <c r="AME393"/>
      <c r="AMF393"/>
      <c r="AMG393"/>
      <c r="AMH393"/>
      <c r="AMI393"/>
      <c r="AMJ393"/>
      <c r="AMK393"/>
      <c r="AML393"/>
      <c r="AMM393"/>
      <c r="AMN393"/>
      <c r="AMO393"/>
      <c r="AMP393"/>
      <c r="AMQ393"/>
      <c r="AMR393"/>
      <c r="AMS393"/>
      <c r="AMT393"/>
      <c r="AMU393"/>
      <c r="AMV393"/>
      <c r="AMW393"/>
      <c r="AMX393"/>
      <c r="AMY393"/>
      <c r="AMZ393"/>
      <c r="ANA393"/>
      <c r="ANB393"/>
      <c r="ANC393"/>
      <c r="AND393"/>
      <c r="ANE393"/>
      <c r="ANF393"/>
      <c r="ANG393"/>
      <c r="ANH393"/>
      <c r="ANI393"/>
      <c r="ANJ393"/>
      <c r="ANK393"/>
      <c r="ANL393"/>
      <c r="ANM393"/>
      <c r="ANN393"/>
      <c r="ANO393"/>
      <c r="ANP393"/>
      <c r="ANQ393"/>
      <c r="ANR393"/>
      <c r="ANS393"/>
      <c r="ANT393"/>
      <c r="ANU393"/>
      <c r="ANV393"/>
      <c r="ANW393"/>
      <c r="ANX393"/>
      <c r="ANY393"/>
      <c r="ANZ393"/>
      <c r="AOA393"/>
      <c r="AOB393"/>
      <c r="AOC393"/>
      <c r="AOD393"/>
      <c r="AOE393"/>
      <c r="AOF393"/>
      <c r="AOG393"/>
      <c r="AOH393"/>
      <c r="AOI393"/>
      <c r="AOJ393"/>
      <c r="AOK393"/>
      <c r="AOL393"/>
      <c r="AOM393"/>
      <c r="AON393"/>
      <c r="AOO393"/>
      <c r="AOP393"/>
      <c r="AOQ393"/>
      <c r="AOR393"/>
      <c r="AOS393"/>
      <c r="AOT393"/>
      <c r="AOU393"/>
      <c r="AOV393"/>
      <c r="AOW393"/>
      <c r="AOX393"/>
      <c r="AOY393"/>
      <c r="AOZ393"/>
      <c r="APA393"/>
      <c r="APB393"/>
      <c r="APC393"/>
      <c r="APD393"/>
      <c r="APE393"/>
      <c r="APF393"/>
      <c r="APG393"/>
      <c r="APH393"/>
      <c r="API393"/>
      <c r="APJ393"/>
      <c r="APK393"/>
      <c r="APL393"/>
      <c r="APM393"/>
      <c r="APN393"/>
      <c r="APO393"/>
      <c r="APP393"/>
      <c r="APQ393"/>
      <c r="APR393"/>
      <c r="APS393"/>
      <c r="APT393"/>
      <c r="APU393"/>
      <c r="APV393"/>
      <c r="APW393"/>
      <c r="APX393"/>
      <c r="APY393"/>
      <c r="APZ393"/>
      <c r="AQA393"/>
      <c r="AQB393"/>
      <c r="AQC393"/>
      <c r="AQD393"/>
      <c r="AQE393"/>
      <c r="AQF393"/>
      <c r="AQG393"/>
      <c r="AQH393"/>
      <c r="AQI393"/>
      <c r="AQJ393"/>
      <c r="AQK393"/>
      <c r="AQL393"/>
      <c r="AQM393"/>
      <c r="AQN393"/>
      <c r="AQO393"/>
      <c r="AQP393"/>
      <c r="AQQ393"/>
      <c r="AQR393"/>
      <c r="AQS393"/>
      <c r="AQT393"/>
      <c r="AQU393"/>
      <c r="AQV393"/>
      <c r="AQW393"/>
      <c r="AQX393"/>
      <c r="AQY393"/>
      <c r="AQZ393"/>
      <c r="ARA393"/>
      <c r="ARB393"/>
      <c r="ARC393"/>
      <c r="ARD393"/>
      <c r="ARE393"/>
      <c r="ARF393"/>
      <c r="ARG393"/>
      <c r="ARH393"/>
      <c r="ARI393"/>
      <c r="ARJ393"/>
      <c r="ARK393"/>
      <c r="ARL393"/>
      <c r="ARM393"/>
      <c r="ARN393"/>
      <c r="ARO393"/>
      <c r="ARP393"/>
      <c r="ARQ393"/>
      <c r="ARR393"/>
      <c r="ARS393"/>
      <c r="ART393"/>
      <c r="ARU393"/>
      <c r="ARV393"/>
      <c r="ARW393"/>
      <c r="ARX393"/>
      <c r="ARY393"/>
      <c r="ARZ393"/>
      <c r="ASA393"/>
      <c r="ASB393"/>
      <c r="ASC393"/>
      <c r="ASD393"/>
      <c r="ASE393"/>
      <c r="ASF393"/>
      <c r="ASG393"/>
      <c r="ASH393"/>
      <c r="ASI393"/>
      <c r="ASJ393"/>
      <c r="ASK393"/>
      <c r="ASL393"/>
      <c r="ASM393"/>
      <c r="ASN393"/>
      <c r="ASO393"/>
      <c r="ASP393"/>
      <c r="ASQ393"/>
      <c r="ASR393"/>
      <c r="ASS393"/>
      <c r="AST393"/>
      <c r="ASU393"/>
      <c r="ASV393"/>
      <c r="ASW393"/>
      <c r="ASX393"/>
      <c r="ASY393"/>
      <c r="ASZ393"/>
      <c r="ATA393"/>
      <c r="ATB393"/>
      <c r="ATC393"/>
      <c r="ATD393"/>
      <c r="ATE393"/>
      <c r="ATF393"/>
      <c r="ATG393"/>
      <c r="ATH393"/>
      <c r="ATI393"/>
      <c r="ATJ393"/>
      <c r="ATK393"/>
      <c r="ATL393"/>
      <c r="ATM393"/>
      <c r="ATN393"/>
      <c r="ATO393"/>
      <c r="ATP393"/>
      <c r="ATQ393"/>
      <c r="ATR393"/>
      <c r="ATS393"/>
      <c r="ATT393"/>
      <c r="ATU393"/>
      <c r="ATV393"/>
      <c r="ATW393"/>
      <c r="ATX393"/>
      <c r="ATY393"/>
      <c r="ATZ393"/>
      <c r="AUA393"/>
      <c r="AUB393"/>
      <c r="AUC393"/>
      <c r="AUD393"/>
      <c r="AUE393"/>
      <c r="AUF393"/>
      <c r="AUG393"/>
      <c r="AUH393"/>
      <c r="AUI393"/>
      <c r="AUJ393"/>
      <c r="AUK393"/>
      <c r="AUL393"/>
      <c r="AUM393"/>
      <c r="AUN393"/>
      <c r="AUO393"/>
      <c r="AUP393"/>
      <c r="AUQ393"/>
      <c r="AUR393"/>
      <c r="AUS393"/>
      <c r="AUT393"/>
      <c r="AUU393"/>
      <c r="AUV393"/>
      <c r="AUW393"/>
      <c r="AUX393"/>
      <c r="AUY393"/>
      <c r="AUZ393"/>
      <c r="AVA393"/>
      <c r="AVB393"/>
      <c r="AVC393"/>
      <c r="AVD393"/>
      <c r="AVE393"/>
      <c r="AVF393"/>
      <c r="AVG393"/>
      <c r="AVH393"/>
      <c r="AVI393"/>
      <c r="AVJ393"/>
      <c r="AVK393"/>
      <c r="AVL393"/>
      <c r="AVM393"/>
      <c r="AVN393"/>
      <c r="AVO393"/>
      <c r="AVP393"/>
      <c r="AVQ393"/>
      <c r="AVR393"/>
      <c r="AVS393"/>
      <c r="AVT393"/>
      <c r="AVU393"/>
      <c r="AVV393"/>
      <c r="AVW393"/>
      <c r="AVX393"/>
      <c r="AVY393"/>
      <c r="AVZ393"/>
      <c r="AWA393"/>
      <c r="AWB393"/>
      <c r="AWC393"/>
      <c r="AWD393"/>
      <c r="AWE393"/>
      <c r="AWF393"/>
      <c r="AWG393"/>
      <c r="AWH393"/>
      <c r="AWI393"/>
      <c r="AWJ393"/>
      <c r="AWK393"/>
      <c r="AWL393"/>
      <c r="AWM393"/>
      <c r="AWN393"/>
      <c r="AWO393"/>
      <c r="AWP393"/>
      <c r="AWQ393"/>
      <c r="AWR393"/>
      <c r="AWS393"/>
      <c r="AWT393"/>
      <c r="AWU393"/>
      <c r="AWV393"/>
      <c r="AWW393"/>
      <c r="AWX393"/>
      <c r="AWY393"/>
      <c r="AWZ393"/>
      <c r="AXA393"/>
      <c r="AXB393"/>
      <c r="AXC393"/>
      <c r="AXD393"/>
      <c r="AXE393"/>
      <c r="AXF393"/>
      <c r="AXG393"/>
      <c r="AXH393"/>
      <c r="AXI393"/>
      <c r="AXJ393"/>
      <c r="AXK393"/>
      <c r="AXL393"/>
      <c r="AXM393"/>
      <c r="AXN393"/>
      <c r="AXO393"/>
      <c r="AXP393"/>
      <c r="AXQ393"/>
      <c r="AXR393"/>
      <c r="AXS393"/>
      <c r="AXT393"/>
      <c r="AXU393"/>
      <c r="AXV393"/>
      <c r="AXW393"/>
      <c r="AXX393"/>
      <c r="AXY393"/>
      <c r="AXZ393"/>
      <c r="AYA393"/>
      <c r="AYB393"/>
      <c r="AYC393"/>
      <c r="AYD393"/>
      <c r="AYE393"/>
      <c r="AYF393"/>
      <c r="AYG393"/>
      <c r="AYH393"/>
      <c r="AYI393"/>
      <c r="AYJ393"/>
      <c r="AYK393"/>
      <c r="AYL393"/>
      <c r="AYM393"/>
    </row>
    <row r="394" spans="1:1339" x14ac:dyDescent="0.3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  <c r="ZW394"/>
      <c r="ZX394"/>
      <c r="ZY394"/>
      <c r="ZZ394"/>
      <c r="AAA394"/>
      <c r="AAB394"/>
      <c r="AAC394"/>
      <c r="AAD394"/>
      <c r="AAE394"/>
      <c r="AAF394"/>
      <c r="AAG394"/>
      <c r="AAH394"/>
      <c r="AAI394"/>
      <c r="AAJ394"/>
      <c r="AAK394"/>
      <c r="AAL394"/>
      <c r="AAM394"/>
      <c r="AAN394"/>
      <c r="AAO394"/>
      <c r="AAP394"/>
      <c r="AAQ394"/>
      <c r="AAR394"/>
      <c r="AAS394"/>
      <c r="AAT394"/>
      <c r="AAU394"/>
      <c r="AAV394"/>
      <c r="AAW394"/>
      <c r="AAX394"/>
      <c r="AAY394"/>
      <c r="AAZ394"/>
      <c r="ABA394"/>
      <c r="ABB394"/>
      <c r="ABC394"/>
      <c r="ABD394"/>
      <c r="ABE394"/>
      <c r="ABF394"/>
      <c r="ABG394"/>
      <c r="ABH394"/>
      <c r="ABI394"/>
      <c r="ABJ394"/>
      <c r="ABK394"/>
      <c r="ABL394"/>
      <c r="ABM394"/>
      <c r="ABN394"/>
      <c r="ABO394"/>
      <c r="ABP394"/>
      <c r="ABQ394"/>
      <c r="ABR394"/>
      <c r="ABS394"/>
      <c r="ABT394"/>
      <c r="ABU394"/>
      <c r="ABV394"/>
      <c r="ABW394"/>
      <c r="ABX394"/>
      <c r="ABY394"/>
      <c r="ABZ394"/>
      <c r="ACA394"/>
      <c r="ACB394"/>
      <c r="ACC394"/>
      <c r="ACD394"/>
      <c r="ACE394"/>
      <c r="ACF394"/>
      <c r="ACG394"/>
      <c r="ACH394"/>
      <c r="ACI394"/>
      <c r="ACJ394"/>
      <c r="ACK394"/>
      <c r="ACL394"/>
      <c r="ACM394"/>
      <c r="ACN394"/>
      <c r="ACO394"/>
      <c r="ACP394"/>
      <c r="ACQ394"/>
      <c r="ACR394"/>
      <c r="ACS394"/>
      <c r="ACT394"/>
      <c r="ACU394"/>
      <c r="ACV394"/>
      <c r="ACW394"/>
      <c r="ACX394"/>
      <c r="ACY394"/>
      <c r="ACZ394"/>
      <c r="ADA394"/>
      <c r="ADB394"/>
      <c r="ADC394"/>
      <c r="ADD394"/>
      <c r="ADE394"/>
      <c r="ADF394"/>
      <c r="ADG394"/>
      <c r="ADH394"/>
      <c r="ADI394"/>
      <c r="ADJ394"/>
      <c r="ADK394"/>
      <c r="ADL394"/>
      <c r="ADM394"/>
      <c r="ADN394"/>
      <c r="ADO394"/>
      <c r="ADP394"/>
      <c r="ADQ394"/>
      <c r="ADR394"/>
      <c r="ADS394"/>
      <c r="ADT394"/>
      <c r="ADU394"/>
      <c r="ADV394"/>
      <c r="ADW394"/>
      <c r="ADX394"/>
      <c r="ADY394"/>
      <c r="ADZ394"/>
      <c r="AEA394"/>
      <c r="AEB394"/>
      <c r="AEC394"/>
      <c r="AED394"/>
      <c r="AEE394"/>
      <c r="AEF394"/>
      <c r="AEG394"/>
      <c r="AEH394"/>
      <c r="AEI394"/>
      <c r="AEJ394"/>
      <c r="AEK394"/>
      <c r="AEL394"/>
      <c r="AEM394"/>
      <c r="AEN394"/>
      <c r="AEO394"/>
      <c r="AEP394"/>
      <c r="AEQ394"/>
      <c r="AER394"/>
      <c r="AES394"/>
      <c r="AET394"/>
      <c r="AEU394"/>
      <c r="AEV394"/>
      <c r="AEW394"/>
      <c r="AEX394"/>
      <c r="AEY394"/>
      <c r="AEZ394"/>
      <c r="AFA394"/>
      <c r="AFB394"/>
      <c r="AFC394"/>
      <c r="AFD394"/>
      <c r="AFE394"/>
      <c r="AFF394"/>
      <c r="AFG394"/>
      <c r="AFH394"/>
      <c r="AFI394"/>
      <c r="AFJ394"/>
      <c r="AFK394"/>
      <c r="AFL394"/>
      <c r="AFM394"/>
      <c r="AFN394"/>
      <c r="AFO394"/>
      <c r="AFP394"/>
      <c r="AFQ394"/>
      <c r="AFR394"/>
      <c r="AFS394"/>
      <c r="AFT394"/>
      <c r="AFU394"/>
      <c r="AFV394"/>
      <c r="AFW394"/>
      <c r="AFX394"/>
      <c r="AFY394"/>
      <c r="AFZ394"/>
      <c r="AGA394"/>
      <c r="AGB394"/>
      <c r="AGC394"/>
      <c r="AGD394"/>
      <c r="AGE394"/>
      <c r="AGF394"/>
      <c r="AGG394"/>
      <c r="AGH394"/>
      <c r="AGI394"/>
      <c r="AGJ394"/>
      <c r="AGK394"/>
      <c r="AGL394"/>
      <c r="AGM394"/>
      <c r="AGN394"/>
      <c r="AGO394"/>
      <c r="AGP394"/>
      <c r="AGQ394"/>
      <c r="AGR394"/>
      <c r="AGS394"/>
      <c r="AGT394"/>
      <c r="AGU394"/>
      <c r="AGV394"/>
      <c r="AGW394"/>
      <c r="AGX394"/>
      <c r="AGY394"/>
      <c r="AGZ394"/>
      <c r="AHA394"/>
      <c r="AHB394"/>
      <c r="AHC394"/>
      <c r="AHD394"/>
      <c r="AHE394"/>
      <c r="AHF394"/>
      <c r="AHG394"/>
      <c r="AHH394"/>
      <c r="AHI394"/>
      <c r="AHJ394"/>
      <c r="AHK394"/>
      <c r="AHL394"/>
      <c r="AHM394"/>
      <c r="AHN394"/>
      <c r="AHO394"/>
      <c r="AHP394"/>
      <c r="AHQ394"/>
      <c r="AHR394"/>
      <c r="AHS394"/>
      <c r="AHT394"/>
      <c r="AHU394"/>
      <c r="AHV394"/>
      <c r="AHW394"/>
      <c r="AHX394"/>
      <c r="AHY394"/>
      <c r="AHZ394"/>
      <c r="AIA394"/>
      <c r="AIB394"/>
      <c r="AIC394"/>
      <c r="AID394"/>
      <c r="AIE394"/>
      <c r="AIF394"/>
      <c r="AIG394"/>
      <c r="AIH394"/>
      <c r="AII394"/>
      <c r="AIJ394"/>
      <c r="AIK394"/>
      <c r="AIL394"/>
      <c r="AIM394"/>
      <c r="AIN394"/>
      <c r="AIO394"/>
      <c r="AIP394"/>
      <c r="AIQ394"/>
      <c r="AIR394"/>
      <c r="AIS394"/>
      <c r="AIT394"/>
      <c r="AIU394"/>
      <c r="AIV394"/>
      <c r="AIW394"/>
      <c r="AIX394"/>
      <c r="AIY394"/>
      <c r="AIZ394"/>
      <c r="AJA394"/>
      <c r="AJB394"/>
      <c r="AJC394"/>
      <c r="AJD394"/>
      <c r="AJE394"/>
      <c r="AJF394"/>
      <c r="AJG394"/>
      <c r="AJH394"/>
      <c r="AJI394"/>
      <c r="AJJ394"/>
      <c r="AJK394"/>
      <c r="AJL394"/>
      <c r="AJM394"/>
      <c r="AJN394"/>
      <c r="AJO394"/>
      <c r="AJP394"/>
      <c r="AJQ394"/>
      <c r="AJR394"/>
      <c r="AJS394"/>
      <c r="AJT394"/>
      <c r="AJU394"/>
      <c r="AJV394"/>
      <c r="AJW394"/>
      <c r="AJX394"/>
      <c r="AJY394"/>
      <c r="AJZ394"/>
      <c r="AKA394"/>
      <c r="AKB394"/>
      <c r="AKC394"/>
      <c r="AKD394"/>
      <c r="AKE394"/>
      <c r="AKF394"/>
      <c r="AKG394"/>
      <c r="AKH394"/>
      <c r="AKI394"/>
      <c r="AKJ394"/>
      <c r="AKK394"/>
      <c r="AKL394"/>
      <c r="AKM394"/>
      <c r="AKN394"/>
      <c r="AKO394"/>
      <c r="AKP394"/>
      <c r="AKQ394"/>
      <c r="AKR394"/>
      <c r="AKS394"/>
      <c r="AKT394"/>
      <c r="AKU394"/>
      <c r="AKV394"/>
      <c r="AKW394"/>
      <c r="AKX394"/>
      <c r="AKY394"/>
      <c r="AKZ394"/>
      <c r="ALA394"/>
      <c r="ALB394"/>
      <c r="ALC394"/>
      <c r="ALD394"/>
      <c r="ALE394"/>
      <c r="ALF394"/>
      <c r="ALG394"/>
      <c r="ALH394"/>
      <c r="ALI394"/>
      <c r="ALJ394"/>
      <c r="ALK394"/>
      <c r="ALL394"/>
      <c r="ALM394"/>
      <c r="ALN394"/>
      <c r="ALO394"/>
      <c r="ALP394"/>
      <c r="ALQ394"/>
      <c r="ALR394"/>
      <c r="ALS394"/>
      <c r="ALT394"/>
      <c r="ALU394"/>
      <c r="ALV394"/>
      <c r="ALW394"/>
      <c r="ALX394"/>
      <c r="ALY394"/>
      <c r="ALZ394"/>
      <c r="AMA394"/>
      <c r="AMB394"/>
      <c r="AMC394"/>
      <c r="AMD394"/>
      <c r="AME394"/>
      <c r="AMF394"/>
      <c r="AMG394"/>
      <c r="AMH394"/>
      <c r="AMI394"/>
      <c r="AMJ394"/>
      <c r="AMK394"/>
      <c r="AML394"/>
      <c r="AMM394"/>
      <c r="AMN394"/>
      <c r="AMO394"/>
      <c r="AMP394"/>
      <c r="AMQ394"/>
      <c r="AMR394"/>
      <c r="AMS394"/>
      <c r="AMT394"/>
      <c r="AMU394"/>
      <c r="AMV394"/>
      <c r="AMW394"/>
      <c r="AMX394"/>
      <c r="AMY394"/>
      <c r="AMZ394"/>
      <c r="ANA394"/>
      <c r="ANB394"/>
      <c r="ANC394"/>
      <c r="AND394"/>
      <c r="ANE394"/>
      <c r="ANF394"/>
      <c r="ANG394"/>
      <c r="ANH394"/>
      <c r="ANI394"/>
      <c r="ANJ394"/>
      <c r="ANK394"/>
      <c r="ANL394"/>
      <c r="ANM394"/>
      <c r="ANN394"/>
      <c r="ANO394"/>
      <c r="ANP394"/>
      <c r="ANQ394"/>
      <c r="ANR394"/>
      <c r="ANS394"/>
      <c r="ANT394"/>
      <c r="ANU394"/>
      <c r="ANV394"/>
      <c r="ANW394"/>
      <c r="ANX394"/>
      <c r="ANY394"/>
      <c r="ANZ394"/>
      <c r="AOA394"/>
      <c r="AOB394"/>
      <c r="AOC394"/>
      <c r="AOD394"/>
      <c r="AOE394"/>
      <c r="AOF394"/>
      <c r="AOG394"/>
      <c r="AOH394"/>
      <c r="AOI394"/>
      <c r="AOJ394"/>
      <c r="AOK394"/>
      <c r="AOL394"/>
      <c r="AOM394"/>
      <c r="AON394"/>
      <c r="AOO394"/>
      <c r="AOP394"/>
      <c r="AOQ394"/>
      <c r="AOR394"/>
      <c r="AOS394"/>
      <c r="AOT394"/>
      <c r="AOU394"/>
      <c r="AOV394"/>
      <c r="AOW394"/>
      <c r="AOX394"/>
      <c r="AOY394"/>
      <c r="AOZ394"/>
      <c r="APA394"/>
      <c r="APB394"/>
      <c r="APC394"/>
      <c r="APD394"/>
      <c r="APE394"/>
      <c r="APF394"/>
      <c r="APG394"/>
      <c r="APH394"/>
      <c r="API394"/>
      <c r="APJ394"/>
      <c r="APK394"/>
      <c r="APL394"/>
      <c r="APM394"/>
      <c r="APN394"/>
      <c r="APO394"/>
      <c r="APP394"/>
      <c r="APQ394"/>
      <c r="APR394"/>
      <c r="APS394"/>
      <c r="APT394"/>
      <c r="APU394"/>
      <c r="APV394"/>
      <c r="APW394"/>
      <c r="APX394"/>
      <c r="APY394"/>
      <c r="APZ394"/>
      <c r="AQA394"/>
      <c r="AQB394"/>
      <c r="AQC394"/>
      <c r="AQD394"/>
      <c r="AQE394"/>
      <c r="AQF394"/>
      <c r="AQG394"/>
      <c r="AQH394"/>
      <c r="AQI394"/>
      <c r="AQJ394"/>
      <c r="AQK394"/>
      <c r="AQL394"/>
      <c r="AQM394"/>
      <c r="AQN394"/>
      <c r="AQO394"/>
      <c r="AQP394"/>
      <c r="AQQ394"/>
      <c r="AQR394"/>
      <c r="AQS394"/>
      <c r="AQT394"/>
      <c r="AQU394"/>
      <c r="AQV394"/>
      <c r="AQW394"/>
      <c r="AQX394"/>
      <c r="AQY394"/>
      <c r="AQZ394"/>
      <c r="ARA394"/>
      <c r="ARB394"/>
      <c r="ARC394"/>
      <c r="ARD394"/>
      <c r="ARE394"/>
      <c r="ARF394"/>
      <c r="ARG394"/>
      <c r="ARH394"/>
      <c r="ARI394"/>
      <c r="ARJ394"/>
      <c r="ARK394"/>
      <c r="ARL394"/>
      <c r="ARM394"/>
      <c r="ARN394"/>
      <c r="ARO394"/>
      <c r="ARP394"/>
      <c r="ARQ394"/>
      <c r="ARR394"/>
      <c r="ARS394"/>
      <c r="ART394"/>
      <c r="ARU394"/>
      <c r="ARV394"/>
      <c r="ARW394"/>
      <c r="ARX394"/>
      <c r="ARY394"/>
      <c r="ARZ394"/>
      <c r="ASA394"/>
      <c r="ASB394"/>
      <c r="ASC394"/>
      <c r="ASD394"/>
      <c r="ASE394"/>
      <c r="ASF394"/>
      <c r="ASG394"/>
      <c r="ASH394"/>
      <c r="ASI394"/>
      <c r="ASJ394"/>
      <c r="ASK394"/>
      <c r="ASL394"/>
      <c r="ASM394"/>
      <c r="ASN394"/>
      <c r="ASO394"/>
      <c r="ASP394"/>
      <c r="ASQ394"/>
      <c r="ASR394"/>
      <c r="ASS394"/>
      <c r="AST394"/>
      <c r="ASU394"/>
      <c r="ASV394"/>
      <c r="ASW394"/>
      <c r="ASX394"/>
      <c r="ASY394"/>
      <c r="ASZ394"/>
      <c r="ATA394"/>
      <c r="ATB394"/>
      <c r="ATC394"/>
      <c r="ATD394"/>
      <c r="ATE394"/>
      <c r="ATF394"/>
      <c r="ATG394"/>
      <c r="ATH394"/>
      <c r="ATI394"/>
      <c r="ATJ394"/>
      <c r="ATK394"/>
      <c r="ATL394"/>
      <c r="ATM394"/>
      <c r="ATN394"/>
      <c r="ATO394"/>
      <c r="ATP394"/>
      <c r="ATQ394"/>
      <c r="ATR394"/>
      <c r="ATS394"/>
      <c r="ATT394"/>
      <c r="ATU394"/>
      <c r="ATV394"/>
      <c r="ATW394"/>
      <c r="ATX394"/>
      <c r="ATY394"/>
      <c r="ATZ394"/>
      <c r="AUA394"/>
      <c r="AUB394"/>
      <c r="AUC394"/>
      <c r="AUD394"/>
      <c r="AUE394"/>
      <c r="AUF394"/>
      <c r="AUG394"/>
      <c r="AUH394"/>
      <c r="AUI394"/>
      <c r="AUJ394"/>
      <c r="AUK394"/>
      <c r="AUL394"/>
      <c r="AUM394"/>
      <c r="AUN394"/>
      <c r="AUO394"/>
      <c r="AUP394"/>
      <c r="AUQ394"/>
      <c r="AUR394"/>
      <c r="AUS394"/>
      <c r="AUT394"/>
      <c r="AUU394"/>
      <c r="AUV394"/>
      <c r="AUW394"/>
      <c r="AUX394"/>
      <c r="AUY394"/>
      <c r="AUZ394"/>
      <c r="AVA394"/>
      <c r="AVB394"/>
      <c r="AVC394"/>
      <c r="AVD394"/>
      <c r="AVE394"/>
      <c r="AVF394"/>
      <c r="AVG394"/>
      <c r="AVH394"/>
      <c r="AVI394"/>
      <c r="AVJ394"/>
      <c r="AVK394"/>
      <c r="AVL394"/>
      <c r="AVM394"/>
      <c r="AVN394"/>
      <c r="AVO394"/>
      <c r="AVP394"/>
      <c r="AVQ394"/>
      <c r="AVR394"/>
      <c r="AVS394"/>
      <c r="AVT394"/>
      <c r="AVU394"/>
      <c r="AVV394"/>
      <c r="AVW394"/>
      <c r="AVX394"/>
      <c r="AVY394"/>
      <c r="AVZ394"/>
      <c r="AWA394"/>
      <c r="AWB394"/>
      <c r="AWC394"/>
      <c r="AWD394"/>
      <c r="AWE394"/>
      <c r="AWF394"/>
      <c r="AWG394"/>
      <c r="AWH394"/>
      <c r="AWI394"/>
      <c r="AWJ394"/>
      <c r="AWK394"/>
      <c r="AWL394"/>
      <c r="AWM394"/>
      <c r="AWN394"/>
      <c r="AWO394"/>
      <c r="AWP394"/>
      <c r="AWQ394"/>
      <c r="AWR394"/>
      <c r="AWS394"/>
      <c r="AWT394"/>
      <c r="AWU394"/>
      <c r="AWV394"/>
      <c r="AWW394"/>
      <c r="AWX394"/>
      <c r="AWY394"/>
      <c r="AWZ394"/>
      <c r="AXA394"/>
      <c r="AXB394"/>
      <c r="AXC394"/>
      <c r="AXD394"/>
      <c r="AXE394"/>
      <c r="AXF394"/>
      <c r="AXG394"/>
      <c r="AXH394"/>
      <c r="AXI394"/>
      <c r="AXJ394"/>
      <c r="AXK394"/>
      <c r="AXL394"/>
      <c r="AXM394"/>
      <c r="AXN394"/>
      <c r="AXO394"/>
      <c r="AXP394"/>
      <c r="AXQ394"/>
      <c r="AXR394"/>
      <c r="AXS394"/>
      <c r="AXT394"/>
      <c r="AXU394"/>
      <c r="AXV394"/>
      <c r="AXW394"/>
      <c r="AXX394"/>
      <c r="AXY394"/>
      <c r="AXZ394"/>
      <c r="AYA394"/>
      <c r="AYB394"/>
      <c r="AYC394"/>
      <c r="AYD394"/>
      <c r="AYE394"/>
      <c r="AYF394"/>
      <c r="AYG394"/>
      <c r="AYH394"/>
      <c r="AYI394"/>
      <c r="AYJ394"/>
      <c r="AYK394"/>
      <c r="AYL394"/>
      <c r="AYM394"/>
    </row>
    <row r="395" spans="1:1339" x14ac:dyDescent="0.3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  <c r="ZW395"/>
      <c r="ZX395"/>
      <c r="ZY395"/>
      <c r="ZZ395"/>
      <c r="AAA395"/>
      <c r="AAB395"/>
      <c r="AAC395"/>
      <c r="AAD395"/>
      <c r="AAE395"/>
      <c r="AAF395"/>
      <c r="AAG395"/>
      <c r="AAH395"/>
      <c r="AAI395"/>
      <c r="AAJ395"/>
      <c r="AAK395"/>
      <c r="AAL395"/>
      <c r="AAM395"/>
      <c r="AAN395"/>
      <c r="AAO395"/>
      <c r="AAP395"/>
      <c r="AAQ395"/>
      <c r="AAR395"/>
      <c r="AAS395"/>
      <c r="AAT395"/>
      <c r="AAU395"/>
      <c r="AAV395"/>
      <c r="AAW395"/>
      <c r="AAX395"/>
      <c r="AAY395"/>
      <c r="AAZ395"/>
      <c r="ABA395"/>
      <c r="ABB395"/>
      <c r="ABC395"/>
      <c r="ABD395"/>
      <c r="ABE395"/>
      <c r="ABF395"/>
      <c r="ABG395"/>
      <c r="ABH395"/>
      <c r="ABI395"/>
      <c r="ABJ395"/>
      <c r="ABK395"/>
      <c r="ABL395"/>
      <c r="ABM395"/>
      <c r="ABN395"/>
      <c r="ABO395"/>
      <c r="ABP395"/>
      <c r="ABQ395"/>
      <c r="ABR395"/>
      <c r="ABS395"/>
      <c r="ABT395"/>
      <c r="ABU395"/>
      <c r="ABV395"/>
      <c r="ABW395"/>
      <c r="ABX395"/>
      <c r="ABY395"/>
      <c r="ABZ395"/>
      <c r="ACA395"/>
      <c r="ACB395"/>
      <c r="ACC395"/>
      <c r="ACD395"/>
      <c r="ACE395"/>
      <c r="ACF395"/>
      <c r="ACG395"/>
      <c r="ACH395"/>
      <c r="ACI395"/>
      <c r="ACJ395"/>
      <c r="ACK395"/>
      <c r="ACL395"/>
      <c r="ACM395"/>
      <c r="ACN395"/>
      <c r="ACO395"/>
      <c r="ACP395"/>
      <c r="ACQ395"/>
      <c r="ACR395"/>
      <c r="ACS395"/>
      <c r="ACT395"/>
      <c r="ACU395"/>
      <c r="ACV395"/>
      <c r="ACW395"/>
      <c r="ACX395"/>
      <c r="ACY395"/>
      <c r="ACZ395"/>
      <c r="ADA395"/>
      <c r="ADB395"/>
      <c r="ADC395"/>
      <c r="ADD395"/>
      <c r="ADE395"/>
      <c r="ADF395"/>
      <c r="ADG395"/>
      <c r="ADH395"/>
      <c r="ADI395"/>
      <c r="ADJ395"/>
      <c r="ADK395"/>
      <c r="ADL395"/>
      <c r="ADM395"/>
      <c r="ADN395"/>
      <c r="ADO395"/>
      <c r="ADP395"/>
      <c r="ADQ395"/>
      <c r="ADR395"/>
      <c r="ADS395"/>
      <c r="ADT395"/>
      <c r="ADU395"/>
      <c r="ADV395"/>
      <c r="ADW395"/>
      <c r="ADX395"/>
      <c r="ADY395"/>
      <c r="ADZ395"/>
      <c r="AEA395"/>
      <c r="AEB395"/>
      <c r="AEC395"/>
      <c r="AED395"/>
      <c r="AEE395"/>
      <c r="AEF395"/>
      <c r="AEG395"/>
      <c r="AEH395"/>
      <c r="AEI395"/>
      <c r="AEJ395"/>
      <c r="AEK395"/>
      <c r="AEL395"/>
      <c r="AEM395"/>
      <c r="AEN395"/>
      <c r="AEO395"/>
      <c r="AEP395"/>
      <c r="AEQ395"/>
      <c r="AER395"/>
      <c r="AES395"/>
      <c r="AET395"/>
      <c r="AEU395"/>
      <c r="AEV395"/>
      <c r="AEW395"/>
      <c r="AEX395"/>
      <c r="AEY395"/>
      <c r="AEZ395"/>
      <c r="AFA395"/>
      <c r="AFB395"/>
      <c r="AFC395"/>
      <c r="AFD395"/>
      <c r="AFE395"/>
      <c r="AFF395"/>
      <c r="AFG395"/>
      <c r="AFH395"/>
      <c r="AFI395"/>
      <c r="AFJ395"/>
      <c r="AFK395"/>
      <c r="AFL395"/>
      <c r="AFM395"/>
      <c r="AFN395"/>
      <c r="AFO395"/>
      <c r="AFP395"/>
      <c r="AFQ395"/>
      <c r="AFR395"/>
      <c r="AFS395"/>
      <c r="AFT395"/>
      <c r="AFU395"/>
      <c r="AFV395"/>
      <c r="AFW395"/>
      <c r="AFX395"/>
      <c r="AFY395"/>
      <c r="AFZ395"/>
      <c r="AGA395"/>
      <c r="AGB395"/>
      <c r="AGC395"/>
      <c r="AGD395"/>
      <c r="AGE395"/>
      <c r="AGF395"/>
      <c r="AGG395"/>
      <c r="AGH395"/>
      <c r="AGI395"/>
      <c r="AGJ395"/>
      <c r="AGK395"/>
      <c r="AGL395"/>
      <c r="AGM395"/>
      <c r="AGN395"/>
      <c r="AGO395"/>
      <c r="AGP395"/>
      <c r="AGQ395"/>
      <c r="AGR395"/>
      <c r="AGS395"/>
      <c r="AGT395"/>
      <c r="AGU395"/>
      <c r="AGV395"/>
      <c r="AGW395"/>
      <c r="AGX395"/>
      <c r="AGY395"/>
      <c r="AGZ395"/>
      <c r="AHA395"/>
      <c r="AHB395"/>
      <c r="AHC395"/>
      <c r="AHD395"/>
      <c r="AHE395"/>
      <c r="AHF395"/>
      <c r="AHG395"/>
      <c r="AHH395"/>
      <c r="AHI395"/>
      <c r="AHJ395"/>
      <c r="AHK395"/>
      <c r="AHL395"/>
      <c r="AHM395"/>
      <c r="AHN395"/>
      <c r="AHO395"/>
      <c r="AHP395"/>
      <c r="AHQ395"/>
      <c r="AHR395"/>
      <c r="AHS395"/>
      <c r="AHT395"/>
      <c r="AHU395"/>
      <c r="AHV395"/>
      <c r="AHW395"/>
      <c r="AHX395"/>
      <c r="AHY395"/>
      <c r="AHZ395"/>
      <c r="AIA395"/>
      <c r="AIB395"/>
      <c r="AIC395"/>
      <c r="AID395"/>
      <c r="AIE395"/>
      <c r="AIF395"/>
      <c r="AIG395"/>
      <c r="AIH395"/>
      <c r="AII395"/>
      <c r="AIJ395"/>
      <c r="AIK395"/>
      <c r="AIL395"/>
      <c r="AIM395"/>
      <c r="AIN395"/>
      <c r="AIO395"/>
      <c r="AIP395"/>
      <c r="AIQ395"/>
      <c r="AIR395"/>
      <c r="AIS395"/>
      <c r="AIT395"/>
      <c r="AIU395"/>
      <c r="AIV395"/>
      <c r="AIW395"/>
      <c r="AIX395"/>
      <c r="AIY395"/>
      <c r="AIZ395"/>
      <c r="AJA395"/>
      <c r="AJB395"/>
      <c r="AJC395"/>
      <c r="AJD395"/>
      <c r="AJE395"/>
      <c r="AJF395"/>
      <c r="AJG395"/>
      <c r="AJH395"/>
      <c r="AJI395"/>
      <c r="AJJ395"/>
      <c r="AJK395"/>
      <c r="AJL395"/>
      <c r="AJM395"/>
      <c r="AJN395"/>
      <c r="AJO395"/>
      <c r="AJP395"/>
      <c r="AJQ395"/>
      <c r="AJR395"/>
      <c r="AJS395"/>
      <c r="AJT395"/>
      <c r="AJU395"/>
      <c r="AJV395"/>
      <c r="AJW395"/>
      <c r="AJX395"/>
      <c r="AJY395"/>
      <c r="AJZ395"/>
      <c r="AKA395"/>
      <c r="AKB395"/>
      <c r="AKC395"/>
      <c r="AKD395"/>
      <c r="AKE395"/>
      <c r="AKF395"/>
      <c r="AKG395"/>
      <c r="AKH395"/>
      <c r="AKI395"/>
      <c r="AKJ395"/>
      <c r="AKK395"/>
      <c r="AKL395"/>
      <c r="AKM395"/>
      <c r="AKN395"/>
      <c r="AKO395"/>
      <c r="AKP395"/>
      <c r="AKQ395"/>
      <c r="AKR395"/>
      <c r="AKS395"/>
      <c r="AKT395"/>
      <c r="AKU395"/>
      <c r="AKV395"/>
      <c r="AKW395"/>
      <c r="AKX395"/>
      <c r="AKY395"/>
      <c r="AKZ395"/>
      <c r="ALA395"/>
      <c r="ALB395"/>
      <c r="ALC395"/>
      <c r="ALD395"/>
      <c r="ALE395"/>
      <c r="ALF395"/>
      <c r="ALG395"/>
      <c r="ALH395"/>
      <c r="ALI395"/>
      <c r="ALJ395"/>
      <c r="ALK395"/>
      <c r="ALL395"/>
      <c r="ALM395"/>
      <c r="ALN395"/>
      <c r="ALO395"/>
      <c r="ALP395"/>
      <c r="ALQ395"/>
      <c r="ALR395"/>
      <c r="ALS395"/>
      <c r="ALT395"/>
      <c r="ALU395"/>
      <c r="ALV395"/>
      <c r="ALW395"/>
      <c r="ALX395"/>
      <c r="ALY395"/>
      <c r="ALZ395"/>
      <c r="AMA395"/>
      <c r="AMB395"/>
      <c r="AMC395"/>
      <c r="AMD395"/>
      <c r="AME395"/>
      <c r="AMF395"/>
      <c r="AMG395"/>
      <c r="AMH395"/>
      <c r="AMI395"/>
      <c r="AMJ395"/>
      <c r="AMK395"/>
      <c r="AML395"/>
      <c r="AMM395"/>
      <c r="AMN395"/>
      <c r="AMO395"/>
      <c r="AMP395"/>
      <c r="AMQ395"/>
      <c r="AMR395"/>
      <c r="AMS395"/>
      <c r="AMT395"/>
      <c r="AMU395"/>
      <c r="AMV395"/>
      <c r="AMW395"/>
      <c r="AMX395"/>
      <c r="AMY395"/>
      <c r="AMZ395"/>
      <c r="ANA395"/>
      <c r="ANB395"/>
      <c r="ANC395"/>
      <c r="AND395"/>
      <c r="ANE395"/>
      <c r="ANF395"/>
      <c r="ANG395"/>
      <c r="ANH395"/>
      <c r="ANI395"/>
      <c r="ANJ395"/>
      <c r="ANK395"/>
      <c r="ANL395"/>
      <c r="ANM395"/>
      <c r="ANN395"/>
      <c r="ANO395"/>
      <c r="ANP395"/>
      <c r="ANQ395"/>
      <c r="ANR395"/>
      <c r="ANS395"/>
      <c r="ANT395"/>
      <c r="ANU395"/>
      <c r="ANV395"/>
      <c r="ANW395"/>
      <c r="ANX395"/>
      <c r="ANY395"/>
      <c r="ANZ395"/>
      <c r="AOA395"/>
      <c r="AOB395"/>
      <c r="AOC395"/>
      <c r="AOD395"/>
      <c r="AOE395"/>
      <c r="AOF395"/>
      <c r="AOG395"/>
      <c r="AOH395"/>
      <c r="AOI395"/>
      <c r="AOJ395"/>
      <c r="AOK395"/>
      <c r="AOL395"/>
      <c r="AOM395"/>
      <c r="AON395"/>
      <c r="AOO395"/>
      <c r="AOP395"/>
      <c r="AOQ395"/>
      <c r="AOR395"/>
      <c r="AOS395"/>
      <c r="AOT395"/>
      <c r="AOU395"/>
      <c r="AOV395"/>
      <c r="AOW395"/>
      <c r="AOX395"/>
      <c r="AOY395"/>
      <c r="AOZ395"/>
      <c r="APA395"/>
      <c r="APB395"/>
      <c r="APC395"/>
      <c r="APD395"/>
      <c r="APE395"/>
      <c r="APF395"/>
      <c r="APG395"/>
      <c r="APH395"/>
      <c r="API395"/>
      <c r="APJ395"/>
      <c r="APK395"/>
      <c r="APL395"/>
      <c r="APM395"/>
      <c r="APN395"/>
      <c r="APO395"/>
      <c r="APP395"/>
      <c r="APQ395"/>
      <c r="APR395"/>
      <c r="APS395"/>
      <c r="APT395"/>
      <c r="APU395"/>
      <c r="APV395"/>
      <c r="APW395"/>
      <c r="APX395"/>
      <c r="APY395"/>
      <c r="APZ395"/>
      <c r="AQA395"/>
      <c r="AQB395"/>
      <c r="AQC395"/>
      <c r="AQD395"/>
      <c r="AQE395"/>
      <c r="AQF395"/>
      <c r="AQG395"/>
      <c r="AQH395"/>
      <c r="AQI395"/>
      <c r="AQJ395"/>
      <c r="AQK395"/>
      <c r="AQL395"/>
      <c r="AQM395"/>
      <c r="AQN395"/>
      <c r="AQO395"/>
      <c r="AQP395"/>
      <c r="AQQ395"/>
      <c r="AQR395"/>
      <c r="AQS395"/>
      <c r="AQT395"/>
      <c r="AQU395"/>
      <c r="AQV395"/>
      <c r="AQW395"/>
      <c r="AQX395"/>
      <c r="AQY395"/>
      <c r="AQZ395"/>
      <c r="ARA395"/>
      <c r="ARB395"/>
      <c r="ARC395"/>
      <c r="ARD395"/>
      <c r="ARE395"/>
      <c r="ARF395"/>
      <c r="ARG395"/>
      <c r="ARH395"/>
      <c r="ARI395"/>
      <c r="ARJ395"/>
      <c r="ARK395"/>
      <c r="ARL395"/>
      <c r="ARM395"/>
      <c r="ARN395"/>
      <c r="ARO395"/>
      <c r="ARP395"/>
      <c r="ARQ395"/>
      <c r="ARR395"/>
      <c r="ARS395"/>
      <c r="ART395"/>
      <c r="ARU395"/>
      <c r="ARV395"/>
      <c r="ARW395"/>
      <c r="ARX395"/>
      <c r="ARY395"/>
      <c r="ARZ395"/>
      <c r="ASA395"/>
      <c r="ASB395"/>
      <c r="ASC395"/>
      <c r="ASD395"/>
      <c r="ASE395"/>
      <c r="ASF395"/>
      <c r="ASG395"/>
      <c r="ASH395"/>
      <c r="ASI395"/>
      <c r="ASJ395"/>
      <c r="ASK395"/>
      <c r="ASL395"/>
      <c r="ASM395"/>
      <c r="ASN395"/>
      <c r="ASO395"/>
      <c r="ASP395"/>
      <c r="ASQ395"/>
      <c r="ASR395"/>
      <c r="ASS395"/>
      <c r="AST395"/>
      <c r="ASU395"/>
      <c r="ASV395"/>
      <c r="ASW395"/>
      <c r="ASX395"/>
      <c r="ASY395"/>
      <c r="ASZ395"/>
      <c r="ATA395"/>
      <c r="ATB395"/>
      <c r="ATC395"/>
      <c r="ATD395"/>
      <c r="ATE395"/>
      <c r="ATF395"/>
      <c r="ATG395"/>
      <c r="ATH395"/>
      <c r="ATI395"/>
      <c r="ATJ395"/>
      <c r="ATK395"/>
      <c r="ATL395"/>
      <c r="ATM395"/>
      <c r="ATN395"/>
      <c r="ATO395"/>
      <c r="ATP395"/>
      <c r="ATQ395"/>
      <c r="ATR395"/>
      <c r="ATS395"/>
      <c r="ATT395"/>
      <c r="ATU395"/>
      <c r="ATV395"/>
      <c r="ATW395"/>
      <c r="ATX395"/>
      <c r="ATY395"/>
      <c r="ATZ395"/>
      <c r="AUA395"/>
      <c r="AUB395"/>
      <c r="AUC395"/>
      <c r="AUD395"/>
      <c r="AUE395"/>
      <c r="AUF395"/>
      <c r="AUG395"/>
      <c r="AUH395"/>
      <c r="AUI395"/>
      <c r="AUJ395"/>
      <c r="AUK395"/>
      <c r="AUL395"/>
      <c r="AUM395"/>
      <c r="AUN395"/>
      <c r="AUO395"/>
      <c r="AUP395"/>
      <c r="AUQ395"/>
      <c r="AUR395"/>
      <c r="AUS395"/>
      <c r="AUT395"/>
      <c r="AUU395"/>
      <c r="AUV395"/>
      <c r="AUW395"/>
      <c r="AUX395"/>
      <c r="AUY395"/>
      <c r="AUZ395"/>
      <c r="AVA395"/>
      <c r="AVB395"/>
      <c r="AVC395"/>
      <c r="AVD395"/>
      <c r="AVE395"/>
      <c r="AVF395"/>
      <c r="AVG395"/>
      <c r="AVH395"/>
      <c r="AVI395"/>
      <c r="AVJ395"/>
      <c r="AVK395"/>
      <c r="AVL395"/>
      <c r="AVM395"/>
      <c r="AVN395"/>
      <c r="AVO395"/>
      <c r="AVP395"/>
      <c r="AVQ395"/>
      <c r="AVR395"/>
      <c r="AVS395"/>
      <c r="AVT395"/>
      <c r="AVU395"/>
      <c r="AVV395"/>
      <c r="AVW395"/>
      <c r="AVX395"/>
      <c r="AVY395"/>
      <c r="AVZ395"/>
      <c r="AWA395"/>
      <c r="AWB395"/>
      <c r="AWC395"/>
      <c r="AWD395"/>
      <c r="AWE395"/>
      <c r="AWF395"/>
      <c r="AWG395"/>
      <c r="AWH395"/>
      <c r="AWI395"/>
      <c r="AWJ395"/>
      <c r="AWK395"/>
      <c r="AWL395"/>
      <c r="AWM395"/>
      <c r="AWN395"/>
      <c r="AWO395"/>
      <c r="AWP395"/>
      <c r="AWQ395"/>
      <c r="AWR395"/>
      <c r="AWS395"/>
      <c r="AWT395"/>
      <c r="AWU395"/>
      <c r="AWV395"/>
      <c r="AWW395"/>
      <c r="AWX395"/>
      <c r="AWY395"/>
      <c r="AWZ395"/>
      <c r="AXA395"/>
      <c r="AXB395"/>
      <c r="AXC395"/>
      <c r="AXD395"/>
      <c r="AXE395"/>
      <c r="AXF395"/>
      <c r="AXG395"/>
      <c r="AXH395"/>
      <c r="AXI395"/>
      <c r="AXJ395"/>
      <c r="AXK395"/>
      <c r="AXL395"/>
      <c r="AXM395"/>
      <c r="AXN395"/>
      <c r="AXO395"/>
      <c r="AXP395"/>
      <c r="AXQ395"/>
      <c r="AXR395"/>
      <c r="AXS395"/>
      <c r="AXT395"/>
      <c r="AXU395"/>
      <c r="AXV395"/>
      <c r="AXW395"/>
      <c r="AXX395"/>
      <c r="AXY395"/>
      <c r="AXZ395"/>
      <c r="AYA395"/>
      <c r="AYB395"/>
      <c r="AYC395"/>
      <c r="AYD395"/>
      <c r="AYE395"/>
      <c r="AYF395"/>
      <c r="AYG395"/>
      <c r="AYH395"/>
      <c r="AYI395"/>
      <c r="AYJ395"/>
      <c r="AYK395"/>
      <c r="AYL395"/>
      <c r="AYM395"/>
    </row>
    <row r="396" spans="1:1339" x14ac:dyDescent="0.3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  <c r="ZW396"/>
      <c r="ZX396"/>
      <c r="ZY396"/>
      <c r="ZZ396"/>
      <c r="AAA396"/>
      <c r="AAB396"/>
      <c r="AAC396"/>
      <c r="AAD396"/>
      <c r="AAE396"/>
      <c r="AAF396"/>
      <c r="AAG396"/>
      <c r="AAH396"/>
      <c r="AAI396"/>
      <c r="AAJ396"/>
      <c r="AAK396"/>
      <c r="AAL396"/>
      <c r="AAM396"/>
      <c r="AAN396"/>
      <c r="AAO396"/>
      <c r="AAP396"/>
      <c r="AAQ396"/>
      <c r="AAR396"/>
      <c r="AAS396"/>
      <c r="AAT396"/>
      <c r="AAU396"/>
      <c r="AAV396"/>
      <c r="AAW396"/>
      <c r="AAX396"/>
      <c r="AAY396"/>
      <c r="AAZ396"/>
      <c r="ABA396"/>
      <c r="ABB396"/>
      <c r="ABC396"/>
      <c r="ABD396"/>
      <c r="ABE396"/>
      <c r="ABF396"/>
      <c r="ABG396"/>
      <c r="ABH396"/>
      <c r="ABI396"/>
      <c r="ABJ396"/>
      <c r="ABK396"/>
      <c r="ABL396"/>
      <c r="ABM396"/>
      <c r="ABN396"/>
      <c r="ABO396"/>
      <c r="ABP396"/>
      <c r="ABQ396"/>
      <c r="ABR396"/>
      <c r="ABS396"/>
      <c r="ABT396"/>
      <c r="ABU396"/>
      <c r="ABV396"/>
      <c r="ABW396"/>
      <c r="ABX396"/>
      <c r="ABY396"/>
      <c r="ABZ396"/>
      <c r="ACA396"/>
      <c r="ACB396"/>
      <c r="ACC396"/>
      <c r="ACD396"/>
      <c r="ACE396"/>
      <c r="ACF396"/>
      <c r="ACG396"/>
      <c r="ACH396"/>
      <c r="ACI396"/>
      <c r="ACJ396"/>
      <c r="ACK396"/>
      <c r="ACL396"/>
      <c r="ACM396"/>
      <c r="ACN396"/>
      <c r="ACO396"/>
      <c r="ACP396"/>
      <c r="ACQ396"/>
      <c r="ACR396"/>
      <c r="ACS396"/>
      <c r="ACT396"/>
      <c r="ACU396"/>
      <c r="ACV396"/>
      <c r="ACW396"/>
      <c r="ACX396"/>
      <c r="ACY396"/>
      <c r="ACZ396"/>
      <c r="ADA396"/>
      <c r="ADB396"/>
      <c r="ADC396"/>
      <c r="ADD396"/>
      <c r="ADE396"/>
      <c r="ADF396"/>
      <c r="ADG396"/>
      <c r="ADH396"/>
      <c r="ADI396"/>
      <c r="ADJ396"/>
      <c r="ADK396"/>
      <c r="ADL396"/>
      <c r="ADM396"/>
      <c r="ADN396"/>
      <c r="ADO396"/>
      <c r="ADP396"/>
      <c r="ADQ396"/>
      <c r="ADR396"/>
      <c r="ADS396"/>
      <c r="ADT396"/>
      <c r="ADU396"/>
      <c r="ADV396"/>
      <c r="ADW396"/>
      <c r="ADX396"/>
      <c r="ADY396"/>
      <c r="ADZ396"/>
      <c r="AEA396"/>
      <c r="AEB396"/>
      <c r="AEC396"/>
      <c r="AED396"/>
      <c r="AEE396"/>
      <c r="AEF396"/>
      <c r="AEG396"/>
      <c r="AEH396"/>
      <c r="AEI396"/>
      <c r="AEJ396"/>
      <c r="AEK396"/>
      <c r="AEL396"/>
      <c r="AEM396"/>
      <c r="AEN396"/>
      <c r="AEO396"/>
      <c r="AEP396"/>
      <c r="AEQ396"/>
      <c r="AER396"/>
      <c r="AES396"/>
      <c r="AET396"/>
      <c r="AEU396"/>
      <c r="AEV396"/>
      <c r="AEW396"/>
      <c r="AEX396"/>
      <c r="AEY396"/>
      <c r="AEZ396"/>
      <c r="AFA396"/>
      <c r="AFB396"/>
      <c r="AFC396"/>
      <c r="AFD396"/>
      <c r="AFE396"/>
      <c r="AFF396"/>
      <c r="AFG396"/>
      <c r="AFH396"/>
      <c r="AFI396"/>
      <c r="AFJ396"/>
      <c r="AFK396"/>
      <c r="AFL396"/>
      <c r="AFM396"/>
      <c r="AFN396"/>
      <c r="AFO396"/>
      <c r="AFP396"/>
      <c r="AFQ396"/>
      <c r="AFR396"/>
      <c r="AFS396"/>
      <c r="AFT396"/>
      <c r="AFU396"/>
      <c r="AFV396"/>
      <c r="AFW396"/>
      <c r="AFX396"/>
      <c r="AFY396"/>
      <c r="AFZ396"/>
      <c r="AGA396"/>
      <c r="AGB396"/>
      <c r="AGC396"/>
      <c r="AGD396"/>
      <c r="AGE396"/>
      <c r="AGF396"/>
      <c r="AGG396"/>
      <c r="AGH396"/>
      <c r="AGI396"/>
      <c r="AGJ396"/>
      <c r="AGK396"/>
      <c r="AGL396"/>
      <c r="AGM396"/>
      <c r="AGN396"/>
      <c r="AGO396"/>
      <c r="AGP396"/>
      <c r="AGQ396"/>
      <c r="AGR396"/>
      <c r="AGS396"/>
      <c r="AGT396"/>
      <c r="AGU396"/>
      <c r="AGV396"/>
      <c r="AGW396"/>
      <c r="AGX396"/>
      <c r="AGY396"/>
      <c r="AGZ396"/>
      <c r="AHA396"/>
      <c r="AHB396"/>
      <c r="AHC396"/>
      <c r="AHD396"/>
      <c r="AHE396"/>
      <c r="AHF396"/>
      <c r="AHG396"/>
      <c r="AHH396"/>
      <c r="AHI396"/>
      <c r="AHJ396"/>
      <c r="AHK396"/>
      <c r="AHL396"/>
      <c r="AHM396"/>
      <c r="AHN396"/>
      <c r="AHO396"/>
      <c r="AHP396"/>
      <c r="AHQ396"/>
      <c r="AHR396"/>
      <c r="AHS396"/>
      <c r="AHT396"/>
      <c r="AHU396"/>
      <c r="AHV396"/>
      <c r="AHW396"/>
      <c r="AHX396"/>
      <c r="AHY396"/>
      <c r="AHZ396"/>
      <c r="AIA396"/>
      <c r="AIB396"/>
      <c r="AIC396"/>
      <c r="AID396"/>
      <c r="AIE396"/>
      <c r="AIF396"/>
      <c r="AIG396"/>
      <c r="AIH396"/>
      <c r="AII396"/>
      <c r="AIJ396"/>
      <c r="AIK396"/>
      <c r="AIL396"/>
      <c r="AIM396"/>
      <c r="AIN396"/>
      <c r="AIO396"/>
      <c r="AIP396"/>
      <c r="AIQ396"/>
      <c r="AIR396"/>
      <c r="AIS396"/>
      <c r="AIT396"/>
      <c r="AIU396"/>
      <c r="AIV396"/>
      <c r="AIW396"/>
      <c r="AIX396"/>
      <c r="AIY396"/>
      <c r="AIZ396"/>
      <c r="AJA396"/>
      <c r="AJB396"/>
      <c r="AJC396"/>
      <c r="AJD396"/>
      <c r="AJE396"/>
      <c r="AJF396"/>
      <c r="AJG396"/>
      <c r="AJH396"/>
      <c r="AJI396"/>
      <c r="AJJ396"/>
      <c r="AJK396"/>
      <c r="AJL396"/>
      <c r="AJM396"/>
      <c r="AJN396"/>
      <c r="AJO396"/>
      <c r="AJP396"/>
      <c r="AJQ396"/>
      <c r="AJR396"/>
      <c r="AJS396"/>
      <c r="AJT396"/>
      <c r="AJU396"/>
      <c r="AJV396"/>
      <c r="AJW396"/>
      <c r="AJX396"/>
      <c r="AJY396"/>
      <c r="AJZ396"/>
      <c r="AKA396"/>
      <c r="AKB396"/>
      <c r="AKC396"/>
      <c r="AKD396"/>
      <c r="AKE396"/>
      <c r="AKF396"/>
      <c r="AKG396"/>
      <c r="AKH396"/>
      <c r="AKI396"/>
      <c r="AKJ396"/>
      <c r="AKK396"/>
      <c r="AKL396"/>
      <c r="AKM396"/>
      <c r="AKN396"/>
      <c r="AKO396"/>
      <c r="AKP396"/>
      <c r="AKQ396"/>
      <c r="AKR396"/>
      <c r="AKS396"/>
      <c r="AKT396"/>
      <c r="AKU396"/>
      <c r="AKV396"/>
      <c r="AKW396"/>
      <c r="AKX396"/>
      <c r="AKY396"/>
      <c r="AKZ396"/>
      <c r="ALA396"/>
      <c r="ALB396"/>
      <c r="ALC396"/>
      <c r="ALD396"/>
      <c r="ALE396"/>
      <c r="ALF396"/>
      <c r="ALG396"/>
      <c r="ALH396"/>
      <c r="ALI396"/>
      <c r="ALJ396"/>
      <c r="ALK396"/>
      <c r="ALL396"/>
      <c r="ALM396"/>
      <c r="ALN396"/>
      <c r="ALO396"/>
      <c r="ALP396"/>
      <c r="ALQ396"/>
      <c r="ALR396"/>
      <c r="ALS396"/>
      <c r="ALT396"/>
      <c r="ALU396"/>
      <c r="ALV396"/>
      <c r="ALW396"/>
      <c r="ALX396"/>
      <c r="ALY396"/>
      <c r="ALZ396"/>
      <c r="AMA396"/>
      <c r="AMB396"/>
      <c r="AMC396"/>
      <c r="AMD396"/>
      <c r="AME396"/>
      <c r="AMF396"/>
      <c r="AMG396"/>
      <c r="AMH396"/>
      <c r="AMI396"/>
      <c r="AMJ396"/>
      <c r="AMK396"/>
      <c r="AML396"/>
      <c r="AMM396"/>
      <c r="AMN396"/>
      <c r="AMO396"/>
      <c r="AMP396"/>
      <c r="AMQ396"/>
      <c r="AMR396"/>
      <c r="AMS396"/>
      <c r="AMT396"/>
      <c r="AMU396"/>
      <c r="AMV396"/>
      <c r="AMW396"/>
      <c r="AMX396"/>
      <c r="AMY396"/>
      <c r="AMZ396"/>
      <c r="ANA396"/>
      <c r="ANB396"/>
      <c r="ANC396"/>
      <c r="AND396"/>
      <c r="ANE396"/>
      <c r="ANF396"/>
      <c r="ANG396"/>
      <c r="ANH396"/>
      <c r="ANI396"/>
      <c r="ANJ396"/>
      <c r="ANK396"/>
      <c r="ANL396"/>
      <c r="ANM396"/>
      <c r="ANN396"/>
      <c r="ANO396"/>
      <c r="ANP396"/>
      <c r="ANQ396"/>
      <c r="ANR396"/>
      <c r="ANS396"/>
      <c r="ANT396"/>
      <c r="ANU396"/>
      <c r="ANV396"/>
      <c r="ANW396"/>
      <c r="ANX396"/>
      <c r="ANY396"/>
      <c r="ANZ396"/>
      <c r="AOA396"/>
      <c r="AOB396"/>
      <c r="AOC396"/>
      <c r="AOD396"/>
      <c r="AOE396"/>
      <c r="AOF396"/>
      <c r="AOG396"/>
      <c r="AOH396"/>
      <c r="AOI396"/>
      <c r="AOJ396"/>
      <c r="AOK396"/>
      <c r="AOL396"/>
      <c r="AOM396"/>
      <c r="AON396"/>
      <c r="AOO396"/>
      <c r="AOP396"/>
      <c r="AOQ396"/>
      <c r="AOR396"/>
      <c r="AOS396"/>
      <c r="AOT396"/>
      <c r="AOU396"/>
      <c r="AOV396"/>
      <c r="AOW396"/>
      <c r="AOX396"/>
      <c r="AOY396"/>
      <c r="AOZ396"/>
      <c r="APA396"/>
      <c r="APB396"/>
      <c r="APC396"/>
      <c r="APD396"/>
      <c r="APE396"/>
      <c r="APF396"/>
      <c r="APG396"/>
      <c r="APH396"/>
      <c r="API396"/>
      <c r="APJ396"/>
      <c r="APK396"/>
      <c r="APL396"/>
      <c r="APM396"/>
      <c r="APN396"/>
      <c r="APO396"/>
      <c r="APP396"/>
      <c r="APQ396"/>
      <c r="APR396"/>
      <c r="APS396"/>
      <c r="APT396"/>
      <c r="APU396"/>
      <c r="APV396"/>
      <c r="APW396"/>
      <c r="APX396"/>
      <c r="APY396"/>
      <c r="APZ396"/>
      <c r="AQA396"/>
      <c r="AQB396"/>
      <c r="AQC396"/>
      <c r="AQD396"/>
      <c r="AQE396"/>
      <c r="AQF396"/>
      <c r="AQG396"/>
      <c r="AQH396"/>
      <c r="AQI396"/>
      <c r="AQJ396"/>
      <c r="AQK396"/>
      <c r="AQL396"/>
      <c r="AQM396"/>
      <c r="AQN396"/>
      <c r="AQO396"/>
      <c r="AQP396"/>
      <c r="AQQ396"/>
      <c r="AQR396"/>
      <c r="AQS396"/>
      <c r="AQT396"/>
      <c r="AQU396"/>
      <c r="AQV396"/>
      <c r="AQW396"/>
      <c r="AQX396"/>
      <c r="AQY396"/>
      <c r="AQZ396"/>
      <c r="ARA396"/>
      <c r="ARB396"/>
      <c r="ARC396"/>
      <c r="ARD396"/>
      <c r="ARE396"/>
      <c r="ARF396"/>
      <c r="ARG396"/>
      <c r="ARH396"/>
      <c r="ARI396"/>
      <c r="ARJ396"/>
      <c r="ARK396"/>
      <c r="ARL396"/>
      <c r="ARM396"/>
      <c r="ARN396"/>
      <c r="ARO396"/>
      <c r="ARP396"/>
      <c r="ARQ396"/>
      <c r="ARR396"/>
      <c r="ARS396"/>
      <c r="ART396"/>
      <c r="ARU396"/>
      <c r="ARV396"/>
      <c r="ARW396"/>
      <c r="ARX396"/>
      <c r="ARY396"/>
      <c r="ARZ396"/>
      <c r="ASA396"/>
      <c r="ASB396"/>
      <c r="ASC396"/>
      <c r="ASD396"/>
      <c r="ASE396"/>
      <c r="ASF396"/>
      <c r="ASG396"/>
      <c r="ASH396"/>
      <c r="ASI396"/>
      <c r="ASJ396"/>
      <c r="ASK396"/>
      <c r="ASL396"/>
      <c r="ASM396"/>
      <c r="ASN396"/>
      <c r="ASO396"/>
      <c r="ASP396"/>
      <c r="ASQ396"/>
      <c r="ASR396"/>
      <c r="ASS396"/>
      <c r="AST396"/>
      <c r="ASU396"/>
      <c r="ASV396"/>
      <c r="ASW396"/>
      <c r="ASX396"/>
      <c r="ASY396"/>
      <c r="ASZ396"/>
      <c r="ATA396"/>
      <c r="ATB396"/>
      <c r="ATC396"/>
      <c r="ATD396"/>
      <c r="ATE396"/>
      <c r="ATF396"/>
      <c r="ATG396"/>
      <c r="ATH396"/>
      <c r="ATI396"/>
      <c r="ATJ396"/>
      <c r="ATK396"/>
      <c r="ATL396"/>
      <c r="ATM396"/>
      <c r="ATN396"/>
      <c r="ATO396"/>
      <c r="ATP396"/>
      <c r="ATQ396"/>
      <c r="ATR396"/>
      <c r="ATS396"/>
      <c r="ATT396"/>
      <c r="ATU396"/>
      <c r="ATV396"/>
      <c r="ATW396"/>
      <c r="ATX396"/>
      <c r="ATY396"/>
      <c r="ATZ396"/>
      <c r="AUA396"/>
      <c r="AUB396"/>
      <c r="AUC396"/>
      <c r="AUD396"/>
      <c r="AUE396"/>
      <c r="AUF396"/>
      <c r="AUG396"/>
      <c r="AUH396"/>
      <c r="AUI396"/>
      <c r="AUJ396"/>
      <c r="AUK396"/>
      <c r="AUL396"/>
      <c r="AUM396"/>
      <c r="AUN396"/>
      <c r="AUO396"/>
      <c r="AUP396"/>
      <c r="AUQ396"/>
      <c r="AUR396"/>
      <c r="AUS396"/>
      <c r="AUT396"/>
      <c r="AUU396"/>
      <c r="AUV396"/>
      <c r="AUW396"/>
      <c r="AUX396"/>
      <c r="AUY396"/>
      <c r="AUZ396"/>
      <c r="AVA396"/>
      <c r="AVB396"/>
      <c r="AVC396"/>
      <c r="AVD396"/>
      <c r="AVE396"/>
      <c r="AVF396"/>
      <c r="AVG396"/>
      <c r="AVH396"/>
      <c r="AVI396"/>
      <c r="AVJ396"/>
      <c r="AVK396"/>
      <c r="AVL396"/>
      <c r="AVM396"/>
      <c r="AVN396"/>
      <c r="AVO396"/>
      <c r="AVP396"/>
      <c r="AVQ396"/>
      <c r="AVR396"/>
      <c r="AVS396"/>
      <c r="AVT396"/>
      <c r="AVU396"/>
      <c r="AVV396"/>
      <c r="AVW396"/>
      <c r="AVX396"/>
      <c r="AVY396"/>
      <c r="AVZ396"/>
      <c r="AWA396"/>
      <c r="AWB396"/>
      <c r="AWC396"/>
      <c r="AWD396"/>
      <c r="AWE396"/>
      <c r="AWF396"/>
      <c r="AWG396"/>
      <c r="AWH396"/>
      <c r="AWI396"/>
      <c r="AWJ396"/>
      <c r="AWK396"/>
      <c r="AWL396"/>
      <c r="AWM396"/>
      <c r="AWN396"/>
      <c r="AWO396"/>
      <c r="AWP396"/>
      <c r="AWQ396"/>
      <c r="AWR396"/>
      <c r="AWS396"/>
      <c r="AWT396"/>
      <c r="AWU396"/>
      <c r="AWV396"/>
      <c r="AWW396"/>
      <c r="AWX396"/>
      <c r="AWY396"/>
      <c r="AWZ396"/>
      <c r="AXA396"/>
      <c r="AXB396"/>
      <c r="AXC396"/>
      <c r="AXD396"/>
      <c r="AXE396"/>
      <c r="AXF396"/>
      <c r="AXG396"/>
      <c r="AXH396"/>
      <c r="AXI396"/>
      <c r="AXJ396"/>
      <c r="AXK396"/>
      <c r="AXL396"/>
      <c r="AXM396"/>
      <c r="AXN396"/>
      <c r="AXO396"/>
      <c r="AXP396"/>
      <c r="AXQ396"/>
      <c r="AXR396"/>
      <c r="AXS396"/>
      <c r="AXT396"/>
      <c r="AXU396"/>
      <c r="AXV396"/>
      <c r="AXW396"/>
      <c r="AXX396"/>
      <c r="AXY396"/>
      <c r="AXZ396"/>
      <c r="AYA396"/>
      <c r="AYB396"/>
      <c r="AYC396"/>
      <c r="AYD396"/>
      <c r="AYE396"/>
      <c r="AYF396"/>
      <c r="AYG396"/>
      <c r="AYH396"/>
      <c r="AYI396"/>
      <c r="AYJ396"/>
      <c r="AYK396"/>
      <c r="AYL396"/>
      <c r="AYM396"/>
    </row>
    <row r="397" spans="1:1339" x14ac:dyDescent="0.3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  <c r="ZW397"/>
      <c r="ZX397"/>
      <c r="ZY397"/>
      <c r="ZZ397"/>
      <c r="AAA397"/>
      <c r="AAB397"/>
      <c r="AAC397"/>
      <c r="AAD397"/>
      <c r="AAE397"/>
      <c r="AAF397"/>
      <c r="AAG397"/>
      <c r="AAH397"/>
      <c r="AAI397"/>
      <c r="AAJ397"/>
      <c r="AAK397"/>
      <c r="AAL397"/>
      <c r="AAM397"/>
      <c r="AAN397"/>
      <c r="AAO397"/>
      <c r="AAP397"/>
      <c r="AAQ397"/>
      <c r="AAR397"/>
      <c r="AAS397"/>
      <c r="AAT397"/>
      <c r="AAU397"/>
      <c r="AAV397"/>
      <c r="AAW397"/>
      <c r="AAX397"/>
      <c r="AAY397"/>
      <c r="AAZ397"/>
      <c r="ABA397"/>
      <c r="ABB397"/>
      <c r="ABC397"/>
      <c r="ABD397"/>
      <c r="ABE397"/>
      <c r="ABF397"/>
      <c r="ABG397"/>
      <c r="ABH397"/>
      <c r="ABI397"/>
      <c r="ABJ397"/>
      <c r="ABK397"/>
      <c r="ABL397"/>
      <c r="ABM397"/>
      <c r="ABN397"/>
      <c r="ABO397"/>
      <c r="ABP397"/>
      <c r="ABQ397"/>
      <c r="ABR397"/>
      <c r="ABS397"/>
      <c r="ABT397"/>
      <c r="ABU397"/>
      <c r="ABV397"/>
      <c r="ABW397"/>
      <c r="ABX397"/>
      <c r="ABY397"/>
      <c r="ABZ397"/>
      <c r="ACA397"/>
      <c r="ACB397"/>
      <c r="ACC397"/>
      <c r="ACD397"/>
      <c r="ACE397"/>
      <c r="ACF397"/>
      <c r="ACG397"/>
      <c r="ACH397"/>
      <c r="ACI397"/>
      <c r="ACJ397"/>
      <c r="ACK397"/>
      <c r="ACL397"/>
      <c r="ACM397"/>
      <c r="ACN397"/>
      <c r="ACO397"/>
      <c r="ACP397"/>
      <c r="ACQ397"/>
      <c r="ACR397"/>
      <c r="ACS397"/>
      <c r="ACT397"/>
      <c r="ACU397"/>
      <c r="ACV397"/>
      <c r="ACW397"/>
      <c r="ACX397"/>
      <c r="ACY397"/>
      <c r="ACZ397"/>
      <c r="ADA397"/>
      <c r="ADB397"/>
      <c r="ADC397"/>
      <c r="ADD397"/>
      <c r="ADE397"/>
      <c r="ADF397"/>
      <c r="ADG397"/>
      <c r="ADH397"/>
      <c r="ADI397"/>
      <c r="ADJ397"/>
      <c r="ADK397"/>
      <c r="ADL397"/>
      <c r="ADM397"/>
      <c r="ADN397"/>
      <c r="ADO397"/>
      <c r="ADP397"/>
      <c r="ADQ397"/>
      <c r="ADR397"/>
      <c r="ADS397"/>
      <c r="ADT397"/>
      <c r="ADU397"/>
      <c r="ADV397"/>
      <c r="ADW397"/>
      <c r="ADX397"/>
      <c r="ADY397"/>
      <c r="ADZ397"/>
      <c r="AEA397"/>
      <c r="AEB397"/>
      <c r="AEC397"/>
      <c r="AED397"/>
      <c r="AEE397"/>
      <c r="AEF397"/>
      <c r="AEG397"/>
      <c r="AEH397"/>
      <c r="AEI397"/>
      <c r="AEJ397"/>
      <c r="AEK397"/>
      <c r="AEL397"/>
      <c r="AEM397"/>
      <c r="AEN397"/>
      <c r="AEO397"/>
      <c r="AEP397"/>
      <c r="AEQ397"/>
      <c r="AER397"/>
      <c r="AES397"/>
      <c r="AET397"/>
      <c r="AEU397"/>
      <c r="AEV397"/>
      <c r="AEW397"/>
      <c r="AEX397"/>
      <c r="AEY397"/>
      <c r="AEZ397"/>
      <c r="AFA397"/>
      <c r="AFB397"/>
      <c r="AFC397"/>
      <c r="AFD397"/>
      <c r="AFE397"/>
      <c r="AFF397"/>
      <c r="AFG397"/>
      <c r="AFH397"/>
      <c r="AFI397"/>
      <c r="AFJ397"/>
      <c r="AFK397"/>
      <c r="AFL397"/>
      <c r="AFM397"/>
      <c r="AFN397"/>
      <c r="AFO397"/>
      <c r="AFP397"/>
      <c r="AFQ397"/>
      <c r="AFR397"/>
      <c r="AFS397"/>
      <c r="AFT397"/>
      <c r="AFU397"/>
      <c r="AFV397"/>
      <c r="AFW397"/>
      <c r="AFX397"/>
      <c r="AFY397"/>
      <c r="AFZ397"/>
      <c r="AGA397"/>
      <c r="AGB397"/>
      <c r="AGC397"/>
      <c r="AGD397"/>
      <c r="AGE397"/>
      <c r="AGF397"/>
      <c r="AGG397"/>
      <c r="AGH397"/>
      <c r="AGI397"/>
      <c r="AGJ397"/>
      <c r="AGK397"/>
      <c r="AGL397"/>
      <c r="AGM397"/>
      <c r="AGN397"/>
      <c r="AGO397"/>
      <c r="AGP397"/>
      <c r="AGQ397"/>
      <c r="AGR397"/>
      <c r="AGS397"/>
      <c r="AGT397"/>
      <c r="AGU397"/>
      <c r="AGV397"/>
      <c r="AGW397"/>
      <c r="AGX397"/>
      <c r="AGY397"/>
      <c r="AGZ397"/>
      <c r="AHA397"/>
      <c r="AHB397"/>
      <c r="AHC397"/>
      <c r="AHD397"/>
      <c r="AHE397"/>
      <c r="AHF397"/>
      <c r="AHG397"/>
      <c r="AHH397"/>
      <c r="AHI397"/>
      <c r="AHJ397"/>
      <c r="AHK397"/>
      <c r="AHL397"/>
      <c r="AHM397"/>
      <c r="AHN397"/>
      <c r="AHO397"/>
      <c r="AHP397"/>
      <c r="AHQ397"/>
      <c r="AHR397"/>
      <c r="AHS397"/>
      <c r="AHT397"/>
      <c r="AHU397"/>
      <c r="AHV397"/>
      <c r="AHW397"/>
      <c r="AHX397"/>
      <c r="AHY397"/>
      <c r="AHZ397"/>
      <c r="AIA397"/>
      <c r="AIB397"/>
      <c r="AIC397"/>
      <c r="AID397"/>
      <c r="AIE397"/>
      <c r="AIF397"/>
      <c r="AIG397"/>
      <c r="AIH397"/>
      <c r="AII397"/>
      <c r="AIJ397"/>
      <c r="AIK397"/>
      <c r="AIL397"/>
      <c r="AIM397"/>
      <c r="AIN397"/>
      <c r="AIO397"/>
      <c r="AIP397"/>
      <c r="AIQ397"/>
      <c r="AIR397"/>
      <c r="AIS397"/>
      <c r="AIT397"/>
      <c r="AIU397"/>
      <c r="AIV397"/>
      <c r="AIW397"/>
      <c r="AIX397"/>
      <c r="AIY397"/>
      <c r="AIZ397"/>
      <c r="AJA397"/>
      <c r="AJB397"/>
      <c r="AJC397"/>
      <c r="AJD397"/>
      <c r="AJE397"/>
      <c r="AJF397"/>
      <c r="AJG397"/>
      <c r="AJH397"/>
      <c r="AJI397"/>
      <c r="AJJ397"/>
      <c r="AJK397"/>
      <c r="AJL397"/>
      <c r="AJM397"/>
      <c r="AJN397"/>
      <c r="AJO397"/>
      <c r="AJP397"/>
      <c r="AJQ397"/>
      <c r="AJR397"/>
      <c r="AJS397"/>
      <c r="AJT397"/>
      <c r="AJU397"/>
      <c r="AJV397"/>
      <c r="AJW397"/>
      <c r="AJX397"/>
      <c r="AJY397"/>
      <c r="AJZ397"/>
      <c r="AKA397"/>
      <c r="AKB397"/>
      <c r="AKC397"/>
      <c r="AKD397"/>
      <c r="AKE397"/>
      <c r="AKF397"/>
      <c r="AKG397"/>
      <c r="AKH397"/>
      <c r="AKI397"/>
      <c r="AKJ397"/>
      <c r="AKK397"/>
      <c r="AKL397"/>
      <c r="AKM397"/>
      <c r="AKN397"/>
      <c r="AKO397"/>
      <c r="AKP397"/>
      <c r="AKQ397"/>
      <c r="AKR397"/>
      <c r="AKS397"/>
      <c r="AKT397"/>
      <c r="AKU397"/>
      <c r="AKV397"/>
      <c r="AKW397"/>
      <c r="AKX397"/>
      <c r="AKY397"/>
      <c r="AKZ397"/>
      <c r="ALA397"/>
      <c r="ALB397"/>
      <c r="ALC397"/>
      <c r="ALD397"/>
      <c r="ALE397"/>
      <c r="ALF397"/>
      <c r="ALG397"/>
      <c r="ALH397"/>
      <c r="ALI397"/>
      <c r="ALJ397"/>
      <c r="ALK397"/>
      <c r="ALL397"/>
      <c r="ALM397"/>
      <c r="ALN397"/>
      <c r="ALO397"/>
      <c r="ALP397"/>
      <c r="ALQ397"/>
      <c r="ALR397"/>
      <c r="ALS397"/>
      <c r="ALT397"/>
      <c r="ALU397"/>
      <c r="ALV397"/>
      <c r="ALW397"/>
      <c r="ALX397"/>
      <c r="ALY397"/>
      <c r="ALZ397"/>
      <c r="AMA397"/>
      <c r="AMB397"/>
      <c r="AMC397"/>
      <c r="AMD397"/>
      <c r="AME397"/>
      <c r="AMF397"/>
      <c r="AMG397"/>
      <c r="AMH397"/>
      <c r="AMI397"/>
      <c r="AMJ397"/>
      <c r="AMK397"/>
      <c r="AML397"/>
      <c r="AMM397"/>
      <c r="AMN397"/>
      <c r="AMO397"/>
      <c r="AMP397"/>
      <c r="AMQ397"/>
      <c r="AMR397"/>
      <c r="AMS397"/>
      <c r="AMT397"/>
      <c r="AMU397"/>
      <c r="AMV397"/>
      <c r="AMW397"/>
      <c r="AMX397"/>
      <c r="AMY397"/>
      <c r="AMZ397"/>
      <c r="ANA397"/>
      <c r="ANB397"/>
      <c r="ANC397"/>
      <c r="AND397"/>
      <c r="ANE397"/>
      <c r="ANF397"/>
      <c r="ANG397"/>
      <c r="ANH397"/>
      <c r="ANI397"/>
      <c r="ANJ397"/>
      <c r="ANK397"/>
      <c r="ANL397"/>
      <c r="ANM397"/>
      <c r="ANN397"/>
      <c r="ANO397"/>
      <c r="ANP397"/>
      <c r="ANQ397"/>
      <c r="ANR397"/>
      <c r="ANS397"/>
      <c r="ANT397"/>
      <c r="ANU397"/>
      <c r="ANV397"/>
      <c r="ANW397"/>
      <c r="ANX397"/>
      <c r="ANY397"/>
      <c r="ANZ397"/>
      <c r="AOA397"/>
      <c r="AOB397"/>
      <c r="AOC397"/>
      <c r="AOD397"/>
      <c r="AOE397"/>
      <c r="AOF397"/>
      <c r="AOG397"/>
      <c r="AOH397"/>
      <c r="AOI397"/>
      <c r="AOJ397"/>
      <c r="AOK397"/>
      <c r="AOL397"/>
      <c r="AOM397"/>
      <c r="AON397"/>
      <c r="AOO397"/>
      <c r="AOP397"/>
      <c r="AOQ397"/>
      <c r="AOR397"/>
      <c r="AOS397"/>
      <c r="AOT397"/>
      <c r="AOU397"/>
      <c r="AOV397"/>
      <c r="AOW397"/>
      <c r="AOX397"/>
      <c r="AOY397"/>
      <c r="AOZ397"/>
      <c r="APA397"/>
      <c r="APB397"/>
      <c r="APC397"/>
      <c r="APD397"/>
      <c r="APE397"/>
      <c r="APF397"/>
      <c r="APG397"/>
      <c r="APH397"/>
      <c r="API397"/>
      <c r="APJ397"/>
      <c r="APK397"/>
      <c r="APL397"/>
      <c r="APM397"/>
      <c r="APN397"/>
      <c r="APO397"/>
      <c r="APP397"/>
      <c r="APQ397"/>
      <c r="APR397"/>
      <c r="APS397"/>
      <c r="APT397"/>
      <c r="APU397"/>
      <c r="APV397"/>
      <c r="APW397"/>
      <c r="APX397"/>
      <c r="APY397"/>
      <c r="APZ397"/>
      <c r="AQA397"/>
      <c r="AQB397"/>
      <c r="AQC397"/>
      <c r="AQD397"/>
      <c r="AQE397"/>
      <c r="AQF397"/>
      <c r="AQG397"/>
      <c r="AQH397"/>
      <c r="AQI397"/>
      <c r="AQJ397"/>
      <c r="AQK397"/>
      <c r="AQL397"/>
      <c r="AQM397"/>
      <c r="AQN397"/>
      <c r="AQO397"/>
      <c r="AQP397"/>
      <c r="AQQ397"/>
      <c r="AQR397"/>
      <c r="AQS397"/>
      <c r="AQT397"/>
      <c r="AQU397"/>
      <c r="AQV397"/>
      <c r="AQW397"/>
      <c r="AQX397"/>
      <c r="AQY397"/>
      <c r="AQZ397"/>
      <c r="ARA397"/>
      <c r="ARB397"/>
      <c r="ARC397"/>
      <c r="ARD397"/>
      <c r="ARE397"/>
      <c r="ARF397"/>
      <c r="ARG397"/>
      <c r="ARH397"/>
      <c r="ARI397"/>
      <c r="ARJ397"/>
      <c r="ARK397"/>
      <c r="ARL397"/>
      <c r="ARM397"/>
      <c r="ARN397"/>
      <c r="ARO397"/>
      <c r="ARP397"/>
      <c r="ARQ397"/>
      <c r="ARR397"/>
      <c r="ARS397"/>
      <c r="ART397"/>
      <c r="ARU397"/>
      <c r="ARV397"/>
      <c r="ARW397"/>
      <c r="ARX397"/>
      <c r="ARY397"/>
      <c r="ARZ397"/>
      <c r="ASA397"/>
      <c r="ASB397"/>
      <c r="ASC397"/>
      <c r="ASD397"/>
      <c r="ASE397"/>
      <c r="ASF397"/>
      <c r="ASG397"/>
      <c r="ASH397"/>
      <c r="ASI397"/>
      <c r="ASJ397"/>
      <c r="ASK397"/>
      <c r="ASL397"/>
      <c r="ASM397"/>
      <c r="ASN397"/>
      <c r="ASO397"/>
      <c r="ASP397"/>
      <c r="ASQ397"/>
      <c r="ASR397"/>
      <c r="ASS397"/>
      <c r="AST397"/>
      <c r="ASU397"/>
      <c r="ASV397"/>
      <c r="ASW397"/>
      <c r="ASX397"/>
      <c r="ASY397"/>
      <c r="ASZ397"/>
      <c r="ATA397"/>
      <c r="ATB397"/>
      <c r="ATC397"/>
      <c r="ATD397"/>
      <c r="ATE397"/>
      <c r="ATF397"/>
      <c r="ATG397"/>
      <c r="ATH397"/>
      <c r="ATI397"/>
      <c r="ATJ397"/>
      <c r="ATK397"/>
      <c r="ATL397"/>
      <c r="ATM397"/>
      <c r="ATN397"/>
      <c r="ATO397"/>
      <c r="ATP397"/>
      <c r="ATQ397"/>
      <c r="ATR397"/>
      <c r="ATS397"/>
      <c r="ATT397"/>
      <c r="ATU397"/>
      <c r="ATV397"/>
      <c r="ATW397"/>
      <c r="ATX397"/>
      <c r="ATY397"/>
      <c r="ATZ397"/>
      <c r="AUA397"/>
      <c r="AUB397"/>
      <c r="AUC397"/>
      <c r="AUD397"/>
      <c r="AUE397"/>
      <c r="AUF397"/>
      <c r="AUG397"/>
      <c r="AUH397"/>
      <c r="AUI397"/>
      <c r="AUJ397"/>
      <c r="AUK397"/>
      <c r="AUL397"/>
      <c r="AUM397"/>
      <c r="AUN397"/>
      <c r="AUO397"/>
      <c r="AUP397"/>
      <c r="AUQ397"/>
      <c r="AUR397"/>
      <c r="AUS397"/>
      <c r="AUT397"/>
      <c r="AUU397"/>
      <c r="AUV397"/>
      <c r="AUW397"/>
      <c r="AUX397"/>
      <c r="AUY397"/>
      <c r="AUZ397"/>
      <c r="AVA397"/>
      <c r="AVB397"/>
      <c r="AVC397"/>
      <c r="AVD397"/>
      <c r="AVE397"/>
      <c r="AVF397"/>
      <c r="AVG397"/>
      <c r="AVH397"/>
      <c r="AVI397"/>
      <c r="AVJ397"/>
      <c r="AVK397"/>
      <c r="AVL397"/>
      <c r="AVM397"/>
      <c r="AVN397"/>
      <c r="AVO397"/>
      <c r="AVP397"/>
      <c r="AVQ397"/>
      <c r="AVR397"/>
      <c r="AVS397"/>
      <c r="AVT397"/>
      <c r="AVU397"/>
      <c r="AVV397"/>
      <c r="AVW397"/>
      <c r="AVX397"/>
      <c r="AVY397"/>
      <c r="AVZ397"/>
      <c r="AWA397"/>
      <c r="AWB397"/>
      <c r="AWC397"/>
      <c r="AWD397"/>
      <c r="AWE397"/>
      <c r="AWF397"/>
      <c r="AWG397"/>
      <c r="AWH397"/>
      <c r="AWI397"/>
      <c r="AWJ397"/>
      <c r="AWK397"/>
      <c r="AWL397"/>
      <c r="AWM397"/>
      <c r="AWN397"/>
      <c r="AWO397"/>
      <c r="AWP397"/>
      <c r="AWQ397"/>
      <c r="AWR397"/>
      <c r="AWS397"/>
      <c r="AWT397"/>
      <c r="AWU397"/>
      <c r="AWV397"/>
      <c r="AWW397"/>
      <c r="AWX397"/>
      <c r="AWY397"/>
      <c r="AWZ397"/>
      <c r="AXA397"/>
      <c r="AXB397"/>
      <c r="AXC397"/>
      <c r="AXD397"/>
      <c r="AXE397"/>
      <c r="AXF397"/>
      <c r="AXG397"/>
      <c r="AXH397"/>
      <c r="AXI397"/>
      <c r="AXJ397"/>
      <c r="AXK397"/>
      <c r="AXL397"/>
      <c r="AXM397"/>
      <c r="AXN397"/>
      <c r="AXO397"/>
      <c r="AXP397"/>
      <c r="AXQ397"/>
      <c r="AXR397"/>
      <c r="AXS397"/>
      <c r="AXT397"/>
      <c r="AXU397"/>
      <c r="AXV397"/>
      <c r="AXW397"/>
      <c r="AXX397"/>
      <c r="AXY397"/>
      <c r="AXZ397"/>
      <c r="AYA397"/>
      <c r="AYB397"/>
      <c r="AYC397"/>
      <c r="AYD397"/>
      <c r="AYE397"/>
      <c r="AYF397"/>
      <c r="AYG397"/>
      <c r="AYH397"/>
      <c r="AYI397"/>
      <c r="AYJ397"/>
      <c r="AYK397"/>
      <c r="AYL397"/>
      <c r="AYM397"/>
    </row>
    <row r="398" spans="1:1339" x14ac:dyDescent="0.3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  <c r="ZW398"/>
      <c r="ZX398"/>
      <c r="ZY398"/>
      <c r="ZZ398"/>
      <c r="AAA398"/>
      <c r="AAB398"/>
      <c r="AAC398"/>
      <c r="AAD398"/>
      <c r="AAE398"/>
      <c r="AAF398"/>
      <c r="AAG398"/>
      <c r="AAH398"/>
      <c r="AAI398"/>
      <c r="AAJ398"/>
      <c r="AAK398"/>
      <c r="AAL398"/>
      <c r="AAM398"/>
      <c r="AAN398"/>
      <c r="AAO398"/>
      <c r="AAP398"/>
      <c r="AAQ398"/>
      <c r="AAR398"/>
      <c r="AAS398"/>
      <c r="AAT398"/>
      <c r="AAU398"/>
      <c r="AAV398"/>
      <c r="AAW398"/>
      <c r="AAX398"/>
      <c r="AAY398"/>
      <c r="AAZ398"/>
      <c r="ABA398"/>
      <c r="ABB398"/>
      <c r="ABC398"/>
      <c r="ABD398"/>
      <c r="ABE398"/>
      <c r="ABF398"/>
      <c r="ABG398"/>
      <c r="ABH398"/>
      <c r="ABI398"/>
      <c r="ABJ398"/>
      <c r="ABK398"/>
      <c r="ABL398"/>
      <c r="ABM398"/>
      <c r="ABN398"/>
      <c r="ABO398"/>
      <c r="ABP398"/>
      <c r="ABQ398"/>
      <c r="ABR398"/>
      <c r="ABS398"/>
      <c r="ABT398"/>
      <c r="ABU398"/>
      <c r="ABV398"/>
      <c r="ABW398"/>
      <c r="ABX398"/>
      <c r="ABY398"/>
      <c r="ABZ398"/>
      <c r="ACA398"/>
      <c r="ACB398"/>
      <c r="ACC398"/>
      <c r="ACD398"/>
      <c r="ACE398"/>
      <c r="ACF398"/>
      <c r="ACG398"/>
      <c r="ACH398"/>
      <c r="ACI398"/>
      <c r="ACJ398"/>
      <c r="ACK398"/>
      <c r="ACL398"/>
      <c r="ACM398"/>
      <c r="ACN398"/>
      <c r="ACO398"/>
      <c r="ACP398"/>
      <c r="ACQ398"/>
      <c r="ACR398"/>
      <c r="ACS398"/>
      <c r="ACT398"/>
      <c r="ACU398"/>
      <c r="ACV398"/>
      <c r="ACW398"/>
      <c r="ACX398"/>
      <c r="ACY398"/>
      <c r="ACZ398"/>
      <c r="ADA398"/>
      <c r="ADB398"/>
      <c r="ADC398"/>
      <c r="ADD398"/>
      <c r="ADE398"/>
      <c r="ADF398"/>
      <c r="ADG398"/>
      <c r="ADH398"/>
      <c r="ADI398"/>
      <c r="ADJ398"/>
      <c r="ADK398"/>
      <c r="ADL398"/>
      <c r="ADM398"/>
      <c r="ADN398"/>
      <c r="ADO398"/>
      <c r="ADP398"/>
      <c r="ADQ398"/>
      <c r="ADR398"/>
      <c r="ADS398"/>
      <c r="ADT398"/>
      <c r="ADU398"/>
      <c r="ADV398"/>
      <c r="ADW398"/>
      <c r="ADX398"/>
      <c r="ADY398"/>
      <c r="ADZ398"/>
      <c r="AEA398"/>
      <c r="AEB398"/>
      <c r="AEC398"/>
      <c r="AED398"/>
      <c r="AEE398"/>
      <c r="AEF398"/>
      <c r="AEG398"/>
      <c r="AEH398"/>
      <c r="AEI398"/>
      <c r="AEJ398"/>
      <c r="AEK398"/>
      <c r="AEL398"/>
      <c r="AEM398"/>
      <c r="AEN398"/>
      <c r="AEO398"/>
      <c r="AEP398"/>
      <c r="AEQ398"/>
      <c r="AER398"/>
      <c r="AES398"/>
      <c r="AET398"/>
      <c r="AEU398"/>
      <c r="AEV398"/>
      <c r="AEW398"/>
      <c r="AEX398"/>
      <c r="AEY398"/>
      <c r="AEZ398"/>
      <c r="AFA398"/>
      <c r="AFB398"/>
      <c r="AFC398"/>
      <c r="AFD398"/>
      <c r="AFE398"/>
      <c r="AFF398"/>
      <c r="AFG398"/>
      <c r="AFH398"/>
      <c r="AFI398"/>
      <c r="AFJ398"/>
      <c r="AFK398"/>
      <c r="AFL398"/>
      <c r="AFM398"/>
      <c r="AFN398"/>
      <c r="AFO398"/>
      <c r="AFP398"/>
      <c r="AFQ398"/>
      <c r="AFR398"/>
      <c r="AFS398"/>
      <c r="AFT398"/>
      <c r="AFU398"/>
      <c r="AFV398"/>
      <c r="AFW398"/>
      <c r="AFX398"/>
      <c r="AFY398"/>
      <c r="AFZ398"/>
      <c r="AGA398"/>
      <c r="AGB398"/>
      <c r="AGC398"/>
      <c r="AGD398"/>
      <c r="AGE398"/>
      <c r="AGF398"/>
      <c r="AGG398"/>
      <c r="AGH398"/>
      <c r="AGI398"/>
      <c r="AGJ398"/>
      <c r="AGK398"/>
      <c r="AGL398"/>
      <c r="AGM398"/>
      <c r="AGN398"/>
      <c r="AGO398"/>
      <c r="AGP398"/>
      <c r="AGQ398"/>
      <c r="AGR398"/>
      <c r="AGS398"/>
      <c r="AGT398"/>
      <c r="AGU398"/>
      <c r="AGV398"/>
      <c r="AGW398"/>
      <c r="AGX398"/>
      <c r="AGY398"/>
      <c r="AGZ398"/>
      <c r="AHA398"/>
      <c r="AHB398"/>
      <c r="AHC398"/>
      <c r="AHD398"/>
      <c r="AHE398"/>
      <c r="AHF398"/>
      <c r="AHG398"/>
      <c r="AHH398"/>
      <c r="AHI398"/>
      <c r="AHJ398"/>
      <c r="AHK398"/>
      <c r="AHL398"/>
      <c r="AHM398"/>
      <c r="AHN398"/>
      <c r="AHO398"/>
      <c r="AHP398"/>
      <c r="AHQ398"/>
      <c r="AHR398"/>
      <c r="AHS398"/>
      <c r="AHT398"/>
      <c r="AHU398"/>
      <c r="AHV398"/>
      <c r="AHW398"/>
      <c r="AHX398"/>
      <c r="AHY398"/>
      <c r="AHZ398"/>
      <c r="AIA398"/>
      <c r="AIB398"/>
      <c r="AIC398"/>
      <c r="AID398"/>
      <c r="AIE398"/>
      <c r="AIF398"/>
      <c r="AIG398"/>
      <c r="AIH398"/>
      <c r="AII398"/>
      <c r="AIJ398"/>
      <c r="AIK398"/>
      <c r="AIL398"/>
      <c r="AIM398"/>
      <c r="AIN398"/>
      <c r="AIO398"/>
      <c r="AIP398"/>
      <c r="AIQ398"/>
      <c r="AIR398"/>
      <c r="AIS398"/>
      <c r="AIT398"/>
      <c r="AIU398"/>
      <c r="AIV398"/>
      <c r="AIW398"/>
      <c r="AIX398"/>
      <c r="AIY398"/>
      <c r="AIZ398"/>
      <c r="AJA398"/>
      <c r="AJB398"/>
      <c r="AJC398"/>
      <c r="AJD398"/>
      <c r="AJE398"/>
      <c r="AJF398"/>
      <c r="AJG398"/>
      <c r="AJH398"/>
      <c r="AJI398"/>
      <c r="AJJ398"/>
      <c r="AJK398"/>
      <c r="AJL398"/>
      <c r="AJM398"/>
      <c r="AJN398"/>
      <c r="AJO398"/>
      <c r="AJP398"/>
      <c r="AJQ398"/>
      <c r="AJR398"/>
      <c r="AJS398"/>
      <c r="AJT398"/>
      <c r="AJU398"/>
      <c r="AJV398"/>
      <c r="AJW398"/>
      <c r="AJX398"/>
      <c r="AJY398"/>
      <c r="AJZ398"/>
      <c r="AKA398"/>
      <c r="AKB398"/>
      <c r="AKC398"/>
      <c r="AKD398"/>
      <c r="AKE398"/>
      <c r="AKF398"/>
      <c r="AKG398"/>
      <c r="AKH398"/>
      <c r="AKI398"/>
      <c r="AKJ398"/>
      <c r="AKK398"/>
      <c r="AKL398"/>
      <c r="AKM398"/>
      <c r="AKN398"/>
      <c r="AKO398"/>
      <c r="AKP398"/>
      <c r="AKQ398"/>
      <c r="AKR398"/>
      <c r="AKS398"/>
      <c r="AKT398"/>
      <c r="AKU398"/>
      <c r="AKV398"/>
      <c r="AKW398"/>
      <c r="AKX398"/>
      <c r="AKY398"/>
      <c r="AKZ398"/>
      <c r="ALA398"/>
      <c r="ALB398"/>
      <c r="ALC398"/>
      <c r="ALD398"/>
      <c r="ALE398"/>
      <c r="ALF398"/>
      <c r="ALG398"/>
      <c r="ALH398"/>
      <c r="ALI398"/>
      <c r="ALJ398"/>
      <c r="ALK398"/>
      <c r="ALL398"/>
      <c r="ALM398"/>
      <c r="ALN398"/>
      <c r="ALO398"/>
      <c r="ALP398"/>
      <c r="ALQ398"/>
      <c r="ALR398"/>
      <c r="ALS398"/>
      <c r="ALT398"/>
      <c r="ALU398"/>
      <c r="ALV398"/>
      <c r="ALW398"/>
      <c r="ALX398"/>
      <c r="ALY398"/>
      <c r="ALZ398"/>
      <c r="AMA398"/>
      <c r="AMB398"/>
      <c r="AMC398"/>
      <c r="AMD398"/>
      <c r="AME398"/>
      <c r="AMF398"/>
      <c r="AMG398"/>
      <c r="AMH398"/>
      <c r="AMI398"/>
      <c r="AMJ398"/>
      <c r="AMK398"/>
      <c r="AML398"/>
      <c r="AMM398"/>
      <c r="AMN398"/>
      <c r="AMO398"/>
      <c r="AMP398"/>
      <c r="AMQ398"/>
      <c r="AMR398"/>
      <c r="AMS398"/>
      <c r="AMT398"/>
      <c r="AMU398"/>
      <c r="AMV398"/>
      <c r="AMW398"/>
      <c r="AMX398"/>
      <c r="AMY398"/>
      <c r="AMZ398"/>
      <c r="ANA398"/>
      <c r="ANB398"/>
      <c r="ANC398"/>
      <c r="AND398"/>
      <c r="ANE398"/>
      <c r="ANF398"/>
      <c r="ANG398"/>
      <c r="ANH398"/>
      <c r="ANI398"/>
      <c r="ANJ398"/>
      <c r="ANK398"/>
      <c r="ANL398"/>
      <c r="ANM398"/>
      <c r="ANN398"/>
      <c r="ANO398"/>
      <c r="ANP398"/>
      <c r="ANQ398"/>
      <c r="ANR398"/>
      <c r="ANS398"/>
      <c r="ANT398"/>
      <c r="ANU398"/>
      <c r="ANV398"/>
      <c r="ANW398"/>
      <c r="ANX398"/>
      <c r="ANY398"/>
      <c r="ANZ398"/>
      <c r="AOA398"/>
      <c r="AOB398"/>
      <c r="AOC398"/>
      <c r="AOD398"/>
      <c r="AOE398"/>
      <c r="AOF398"/>
      <c r="AOG398"/>
      <c r="AOH398"/>
      <c r="AOI398"/>
      <c r="AOJ398"/>
      <c r="AOK398"/>
      <c r="AOL398"/>
      <c r="AOM398"/>
      <c r="AON398"/>
      <c r="AOO398"/>
      <c r="AOP398"/>
      <c r="AOQ398"/>
      <c r="AOR398"/>
      <c r="AOS398"/>
      <c r="AOT398"/>
      <c r="AOU398"/>
      <c r="AOV398"/>
      <c r="AOW398"/>
      <c r="AOX398"/>
      <c r="AOY398"/>
      <c r="AOZ398"/>
      <c r="APA398"/>
      <c r="APB398"/>
      <c r="APC398"/>
      <c r="APD398"/>
      <c r="APE398"/>
      <c r="APF398"/>
      <c r="APG398"/>
      <c r="APH398"/>
      <c r="API398"/>
      <c r="APJ398"/>
      <c r="APK398"/>
      <c r="APL398"/>
      <c r="APM398"/>
      <c r="APN398"/>
      <c r="APO398"/>
      <c r="APP398"/>
      <c r="APQ398"/>
      <c r="APR398"/>
      <c r="APS398"/>
      <c r="APT398"/>
      <c r="APU398"/>
      <c r="APV398"/>
      <c r="APW398"/>
      <c r="APX398"/>
      <c r="APY398"/>
      <c r="APZ398"/>
      <c r="AQA398"/>
      <c r="AQB398"/>
      <c r="AQC398"/>
      <c r="AQD398"/>
      <c r="AQE398"/>
      <c r="AQF398"/>
      <c r="AQG398"/>
      <c r="AQH398"/>
      <c r="AQI398"/>
      <c r="AQJ398"/>
      <c r="AQK398"/>
      <c r="AQL398"/>
      <c r="AQM398"/>
      <c r="AQN398"/>
      <c r="AQO398"/>
      <c r="AQP398"/>
      <c r="AQQ398"/>
      <c r="AQR398"/>
      <c r="AQS398"/>
      <c r="AQT398"/>
      <c r="AQU398"/>
      <c r="AQV398"/>
      <c r="AQW398"/>
      <c r="AQX398"/>
      <c r="AQY398"/>
      <c r="AQZ398"/>
      <c r="ARA398"/>
      <c r="ARB398"/>
      <c r="ARC398"/>
      <c r="ARD398"/>
      <c r="ARE398"/>
      <c r="ARF398"/>
      <c r="ARG398"/>
      <c r="ARH398"/>
      <c r="ARI398"/>
      <c r="ARJ398"/>
      <c r="ARK398"/>
      <c r="ARL398"/>
      <c r="ARM398"/>
      <c r="ARN398"/>
      <c r="ARO398"/>
      <c r="ARP398"/>
      <c r="ARQ398"/>
      <c r="ARR398"/>
      <c r="ARS398"/>
      <c r="ART398"/>
      <c r="ARU398"/>
      <c r="ARV398"/>
      <c r="ARW398"/>
      <c r="ARX398"/>
      <c r="ARY398"/>
      <c r="ARZ398"/>
      <c r="ASA398"/>
      <c r="ASB398"/>
      <c r="ASC398"/>
      <c r="ASD398"/>
      <c r="ASE398"/>
      <c r="ASF398"/>
      <c r="ASG398"/>
      <c r="ASH398"/>
      <c r="ASI398"/>
      <c r="ASJ398"/>
      <c r="ASK398"/>
      <c r="ASL398"/>
      <c r="ASM398"/>
      <c r="ASN398"/>
      <c r="ASO398"/>
      <c r="ASP398"/>
      <c r="ASQ398"/>
      <c r="ASR398"/>
      <c r="ASS398"/>
      <c r="AST398"/>
      <c r="ASU398"/>
      <c r="ASV398"/>
      <c r="ASW398"/>
      <c r="ASX398"/>
      <c r="ASY398"/>
      <c r="ASZ398"/>
      <c r="ATA398"/>
      <c r="ATB398"/>
      <c r="ATC398"/>
      <c r="ATD398"/>
      <c r="ATE398"/>
      <c r="ATF398"/>
      <c r="ATG398"/>
      <c r="ATH398"/>
      <c r="ATI398"/>
      <c r="ATJ398"/>
      <c r="ATK398"/>
      <c r="ATL398"/>
      <c r="ATM398"/>
      <c r="ATN398"/>
      <c r="ATO398"/>
      <c r="ATP398"/>
      <c r="ATQ398"/>
      <c r="ATR398"/>
      <c r="ATS398"/>
      <c r="ATT398"/>
      <c r="ATU398"/>
      <c r="ATV398"/>
      <c r="ATW398"/>
      <c r="ATX398"/>
      <c r="ATY398"/>
      <c r="ATZ398"/>
      <c r="AUA398"/>
      <c r="AUB398"/>
      <c r="AUC398"/>
      <c r="AUD398"/>
      <c r="AUE398"/>
      <c r="AUF398"/>
      <c r="AUG398"/>
      <c r="AUH398"/>
      <c r="AUI398"/>
      <c r="AUJ398"/>
      <c r="AUK398"/>
      <c r="AUL398"/>
      <c r="AUM398"/>
      <c r="AUN398"/>
      <c r="AUO398"/>
      <c r="AUP398"/>
      <c r="AUQ398"/>
      <c r="AUR398"/>
      <c r="AUS398"/>
      <c r="AUT398"/>
      <c r="AUU398"/>
      <c r="AUV398"/>
      <c r="AUW398"/>
      <c r="AUX398"/>
      <c r="AUY398"/>
      <c r="AUZ398"/>
      <c r="AVA398"/>
      <c r="AVB398"/>
      <c r="AVC398"/>
      <c r="AVD398"/>
      <c r="AVE398"/>
      <c r="AVF398"/>
      <c r="AVG398"/>
      <c r="AVH398"/>
      <c r="AVI398"/>
      <c r="AVJ398"/>
      <c r="AVK398"/>
      <c r="AVL398"/>
      <c r="AVM398"/>
      <c r="AVN398"/>
      <c r="AVO398"/>
      <c r="AVP398"/>
      <c r="AVQ398"/>
      <c r="AVR398"/>
      <c r="AVS398"/>
      <c r="AVT398"/>
      <c r="AVU398"/>
      <c r="AVV398"/>
      <c r="AVW398"/>
      <c r="AVX398"/>
      <c r="AVY398"/>
      <c r="AVZ398"/>
      <c r="AWA398"/>
      <c r="AWB398"/>
      <c r="AWC398"/>
      <c r="AWD398"/>
      <c r="AWE398"/>
      <c r="AWF398"/>
      <c r="AWG398"/>
      <c r="AWH398"/>
      <c r="AWI398"/>
      <c r="AWJ398"/>
      <c r="AWK398"/>
      <c r="AWL398"/>
      <c r="AWM398"/>
      <c r="AWN398"/>
      <c r="AWO398"/>
      <c r="AWP398"/>
      <c r="AWQ398"/>
      <c r="AWR398"/>
      <c r="AWS398"/>
      <c r="AWT398"/>
      <c r="AWU398"/>
      <c r="AWV398"/>
      <c r="AWW398"/>
      <c r="AWX398"/>
      <c r="AWY398"/>
      <c r="AWZ398"/>
      <c r="AXA398"/>
      <c r="AXB398"/>
      <c r="AXC398"/>
      <c r="AXD398"/>
      <c r="AXE398"/>
      <c r="AXF398"/>
      <c r="AXG398"/>
      <c r="AXH398"/>
      <c r="AXI398"/>
      <c r="AXJ398"/>
      <c r="AXK398"/>
      <c r="AXL398"/>
      <c r="AXM398"/>
      <c r="AXN398"/>
      <c r="AXO398"/>
      <c r="AXP398"/>
      <c r="AXQ398"/>
      <c r="AXR398"/>
      <c r="AXS398"/>
      <c r="AXT398"/>
      <c r="AXU398"/>
      <c r="AXV398"/>
      <c r="AXW398"/>
      <c r="AXX398"/>
      <c r="AXY398"/>
      <c r="AXZ398"/>
      <c r="AYA398"/>
      <c r="AYB398"/>
      <c r="AYC398"/>
      <c r="AYD398"/>
      <c r="AYE398"/>
      <c r="AYF398"/>
      <c r="AYG398"/>
      <c r="AYH398"/>
      <c r="AYI398"/>
      <c r="AYJ398"/>
      <c r="AYK398"/>
      <c r="AYL398"/>
      <c r="AYM398"/>
    </row>
    <row r="399" spans="1:1339" x14ac:dyDescent="0.3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  <c r="ZW399"/>
      <c r="ZX399"/>
      <c r="ZY399"/>
      <c r="ZZ399"/>
      <c r="AAA399"/>
      <c r="AAB399"/>
      <c r="AAC399"/>
      <c r="AAD399"/>
      <c r="AAE399"/>
      <c r="AAF399"/>
      <c r="AAG399"/>
      <c r="AAH399"/>
      <c r="AAI399"/>
      <c r="AAJ399"/>
      <c r="AAK399"/>
      <c r="AAL399"/>
      <c r="AAM399"/>
      <c r="AAN399"/>
      <c r="AAO399"/>
      <c r="AAP399"/>
      <c r="AAQ399"/>
      <c r="AAR399"/>
      <c r="AAS399"/>
      <c r="AAT399"/>
      <c r="AAU399"/>
      <c r="AAV399"/>
      <c r="AAW399"/>
      <c r="AAX399"/>
      <c r="AAY399"/>
      <c r="AAZ399"/>
      <c r="ABA399"/>
      <c r="ABB399"/>
      <c r="ABC399"/>
      <c r="ABD399"/>
      <c r="ABE399"/>
      <c r="ABF399"/>
      <c r="ABG399"/>
      <c r="ABH399"/>
      <c r="ABI399"/>
      <c r="ABJ399"/>
      <c r="ABK399"/>
      <c r="ABL399"/>
      <c r="ABM399"/>
      <c r="ABN399"/>
      <c r="ABO399"/>
      <c r="ABP399"/>
      <c r="ABQ399"/>
      <c r="ABR399"/>
      <c r="ABS399"/>
      <c r="ABT399"/>
      <c r="ABU399"/>
      <c r="ABV399"/>
      <c r="ABW399"/>
      <c r="ABX399"/>
      <c r="ABY399"/>
      <c r="ABZ399"/>
      <c r="ACA399"/>
      <c r="ACB399"/>
      <c r="ACC399"/>
      <c r="ACD399"/>
      <c r="ACE399"/>
      <c r="ACF399"/>
      <c r="ACG399"/>
      <c r="ACH399"/>
      <c r="ACI399"/>
      <c r="ACJ399"/>
      <c r="ACK399"/>
      <c r="ACL399"/>
      <c r="ACM399"/>
      <c r="ACN399"/>
      <c r="ACO399"/>
      <c r="ACP399"/>
      <c r="ACQ399"/>
      <c r="ACR399"/>
      <c r="ACS399"/>
      <c r="ACT399"/>
      <c r="ACU399"/>
      <c r="ACV399"/>
      <c r="ACW399"/>
      <c r="ACX399"/>
      <c r="ACY399"/>
      <c r="ACZ399"/>
      <c r="ADA399"/>
      <c r="ADB399"/>
      <c r="ADC399"/>
      <c r="ADD399"/>
      <c r="ADE399"/>
      <c r="ADF399"/>
      <c r="ADG399"/>
      <c r="ADH399"/>
      <c r="ADI399"/>
      <c r="ADJ399"/>
      <c r="ADK399"/>
      <c r="ADL399"/>
      <c r="ADM399"/>
      <c r="ADN399"/>
      <c r="ADO399"/>
      <c r="ADP399"/>
      <c r="ADQ399"/>
      <c r="ADR399"/>
      <c r="ADS399"/>
      <c r="ADT399"/>
      <c r="ADU399"/>
      <c r="ADV399"/>
      <c r="ADW399"/>
      <c r="ADX399"/>
      <c r="ADY399"/>
      <c r="ADZ399"/>
      <c r="AEA399"/>
      <c r="AEB399"/>
      <c r="AEC399"/>
      <c r="AED399"/>
      <c r="AEE399"/>
      <c r="AEF399"/>
      <c r="AEG399"/>
      <c r="AEH399"/>
      <c r="AEI399"/>
      <c r="AEJ399"/>
      <c r="AEK399"/>
      <c r="AEL399"/>
      <c r="AEM399"/>
      <c r="AEN399"/>
      <c r="AEO399"/>
      <c r="AEP399"/>
      <c r="AEQ399"/>
      <c r="AER399"/>
      <c r="AES399"/>
      <c r="AET399"/>
      <c r="AEU399"/>
      <c r="AEV399"/>
      <c r="AEW399"/>
      <c r="AEX399"/>
      <c r="AEY399"/>
      <c r="AEZ399"/>
      <c r="AFA399"/>
      <c r="AFB399"/>
      <c r="AFC399"/>
      <c r="AFD399"/>
      <c r="AFE399"/>
      <c r="AFF399"/>
      <c r="AFG399"/>
      <c r="AFH399"/>
      <c r="AFI399"/>
      <c r="AFJ399"/>
      <c r="AFK399"/>
      <c r="AFL399"/>
      <c r="AFM399"/>
      <c r="AFN399"/>
      <c r="AFO399"/>
      <c r="AFP399"/>
      <c r="AFQ399"/>
      <c r="AFR399"/>
      <c r="AFS399"/>
      <c r="AFT399"/>
      <c r="AFU399"/>
      <c r="AFV399"/>
      <c r="AFW399"/>
      <c r="AFX399"/>
      <c r="AFY399"/>
      <c r="AFZ399"/>
      <c r="AGA399"/>
      <c r="AGB399"/>
      <c r="AGC399"/>
      <c r="AGD399"/>
      <c r="AGE399"/>
      <c r="AGF399"/>
      <c r="AGG399"/>
      <c r="AGH399"/>
      <c r="AGI399"/>
      <c r="AGJ399"/>
      <c r="AGK399"/>
      <c r="AGL399"/>
      <c r="AGM399"/>
      <c r="AGN399"/>
      <c r="AGO399"/>
      <c r="AGP399"/>
      <c r="AGQ399"/>
      <c r="AGR399"/>
      <c r="AGS399"/>
      <c r="AGT399"/>
      <c r="AGU399"/>
      <c r="AGV399"/>
      <c r="AGW399"/>
      <c r="AGX399"/>
      <c r="AGY399"/>
      <c r="AGZ399"/>
      <c r="AHA399"/>
      <c r="AHB399"/>
      <c r="AHC399"/>
      <c r="AHD399"/>
      <c r="AHE399"/>
      <c r="AHF399"/>
      <c r="AHG399"/>
      <c r="AHH399"/>
      <c r="AHI399"/>
      <c r="AHJ399"/>
      <c r="AHK399"/>
      <c r="AHL399"/>
      <c r="AHM399"/>
      <c r="AHN399"/>
      <c r="AHO399"/>
      <c r="AHP399"/>
      <c r="AHQ399"/>
      <c r="AHR399"/>
      <c r="AHS399"/>
      <c r="AHT399"/>
      <c r="AHU399"/>
      <c r="AHV399"/>
      <c r="AHW399"/>
      <c r="AHX399"/>
      <c r="AHY399"/>
      <c r="AHZ399"/>
      <c r="AIA399"/>
      <c r="AIB399"/>
      <c r="AIC399"/>
      <c r="AID399"/>
      <c r="AIE399"/>
      <c r="AIF399"/>
      <c r="AIG399"/>
      <c r="AIH399"/>
      <c r="AII399"/>
      <c r="AIJ399"/>
      <c r="AIK399"/>
      <c r="AIL399"/>
      <c r="AIM399"/>
      <c r="AIN399"/>
      <c r="AIO399"/>
      <c r="AIP399"/>
      <c r="AIQ399"/>
      <c r="AIR399"/>
      <c r="AIS399"/>
      <c r="AIT399"/>
      <c r="AIU399"/>
      <c r="AIV399"/>
      <c r="AIW399"/>
      <c r="AIX399"/>
      <c r="AIY399"/>
      <c r="AIZ399"/>
      <c r="AJA399"/>
      <c r="AJB399"/>
      <c r="AJC399"/>
      <c r="AJD399"/>
      <c r="AJE399"/>
      <c r="AJF399"/>
      <c r="AJG399"/>
      <c r="AJH399"/>
      <c r="AJI399"/>
      <c r="AJJ399"/>
      <c r="AJK399"/>
      <c r="AJL399"/>
      <c r="AJM399"/>
      <c r="AJN399"/>
      <c r="AJO399"/>
      <c r="AJP399"/>
      <c r="AJQ399"/>
      <c r="AJR399"/>
      <c r="AJS399"/>
      <c r="AJT399"/>
      <c r="AJU399"/>
      <c r="AJV399"/>
      <c r="AJW399"/>
      <c r="AJX399"/>
      <c r="AJY399"/>
      <c r="AJZ399"/>
      <c r="AKA399"/>
      <c r="AKB399"/>
      <c r="AKC399"/>
      <c r="AKD399"/>
      <c r="AKE399"/>
      <c r="AKF399"/>
      <c r="AKG399"/>
      <c r="AKH399"/>
      <c r="AKI399"/>
      <c r="AKJ399"/>
      <c r="AKK399"/>
      <c r="AKL399"/>
      <c r="AKM399"/>
      <c r="AKN399"/>
      <c r="AKO399"/>
      <c r="AKP399"/>
      <c r="AKQ399"/>
      <c r="AKR399"/>
      <c r="AKS399"/>
      <c r="AKT399"/>
      <c r="AKU399"/>
      <c r="AKV399"/>
      <c r="AKW399"/>
      <c r="AKX399"/>
      <c r="AKY399"/>
      <c r="AKZ399"/>
      <c r="ALA399"/>
      <c r="ALB399"/>
      <c r="ALC399"/>
      <c r="ALD399"/>
      <c r="ALE399"/>
      <c r="ALF399"/>
      <c r="ALG399"/>
      <c r="ALH399"/>
      <c r="ALI399"/>
      <c r="ALJ399"/>
      <c r="ALK399"/>
      <c r="ALL399"/>
      <c r="ALM399"/>
      <c r="ALN399"/>
      <c r="ALO399"/>
      <c r="ALP399"/>
      <c r="ALQ399"/>
      <c r="ALR399"/>
      <c r="ALS399"/>
      <c r="ALT399"/>
      <c r="ALU399"/>
      <c r="ALV399"/>
      <c r="ALW399"/>
      <c r="ALX399"/>
      <c r="ALY399"/>
      <c r="ALZ399"/>
      <c r="AMA399"/>
      <c r="AMB399"/>
      <c r="AMC399"/>
      <c r="AMD399"/>
      <c r="AME399"/>
      <c r="AMF399"/>
      <c r="AMG399"/>
      <c r="AMH399"/>
      <c r="AMI399"/>
      <c r="AMJ399"/>
      <c r="AMK399"/>
      <c r="AML399"/>
      <c r="AMM399"/>
      <c r="AMN399"/>
      <c r="AMO399"/>
      <c r="AMP399"/>
      <c r="AMQ399"/>
      <c r="AMR399"/>
      <c r="AMS399"/>
      <c r="AMT399"/>
      <c r="AMU399"/>
      <c r="AMV399"/>
      <c r="AMW399"/>
      <c r="AMX399"/>
      <c r="AMY399"/>
      <c r="AMZ399"/>
      <c r="ANA399"/>
      <c r="ANB399"/>
      <c r="ANC399"/>
      <c r="AND399"/>
      <c r="ANE399"/>
      <c r="ANF399"/>
      <c r="ANG399"/>
      <c r="ANH399"/>
      <c r="ANI399"/>
      <c r="ANJ399"/>
      <c r="ANK399"/>
      <c r="ANL399"/>
      <c r="ANM399"/>
      <c r="ANN399"/>
      <c r="ANO399"/>
      <c r="ANP399"/>
      <c r="ANQ399"/>
      <c r="ANR399"/>
      <c r="ANS399"/>
      <c r="ANT399"/>
      <c r="ANU399"/>
      <c r="ANV399"/>
      <c r="ANW399"/>
      <c r="ANX399"/>
      <c r="ANY399"/>
      <c r="ANZ399"/>
      <c r="AOA399"/>
      <c r="AOB399"/>
      <c r="AOC399"/>
      <c r="AOD399"/>
      <c r="AOE399"/>
      <c r="AOF399"/>
      <c r="AOG399"/>
      <c r="AOH399"/>
      <c r="AOI399"/>
      <c r="AOJ399"/>
      <c r="AOK399"/>
      <c r="AOL399"/>
      <c r="AOM399"/>
      <c r="AON399"/>
      <c r="AOO399"/>
      <c r="AOP399"/>
      <c r="AOQ399"/>
      <c r="AOR399"/>
      <c r="AOS399"/>
      <c r="AOT399"/>
      <c r="AOU399"/>
      <c r="AOV399"/>
      <c r="AOW399"/>
      <c r="AOX399"/>
      <c r="AOY399"/>
      <c r="AOZ399"/>
      <c r="APA399"/>
      <c r="APB399"/>
      <c r="APC399"/>
      <c r="APD399"/>
      <c r="APE399"/>
      <c r="APF399"/>
      <c r="APG399"/>
      <c r="APH399"/>
      <c r="API399"/>
      <c r="APJ399"/>
      <c r="APK399"/>
      <c r="APL399"/>
      <c r="APM399"/>
      <c r="APN399"/>
      <c r="APO399"/>
      <c r="APP399"/>
      <c r="APQ399"/>
      <c r="APR399"/>
      <c r="APS399"/>
      <c r="APT399"/>
      <c r="APU399"/>
      <c r="APV399"/>
      <c r="APW399"/>
      <c r="APX399"/>
      <c r="APY399"/>
      <c r="APZ399"/>
      <c r="AQA399"/>
      <c r="AQB399"/>
      <c r="AQC399"/>
      <c r="AQD399"/>
      <c r="AQE399"/>
      <c r="AQF399"/>
      <c r="AQG399"/>
      <c r="AQH399"/>
      <c r="AQI399"/>
      <c r="AQJ399"/>
      <c r="AQK399"/>
      <c r="AQL399"/>
      <c r="AQM399"/>
      <c r="AQN399"/>
      <c r="AQO399"/>
      <c r="AQP399"/>
      <c r="AQQ399"/>
      <c r="AQR399"/>
      <c r="AQS399"/>
      <c r="AQT399"/>
      <c r="AQU399"/>
      <c r="AQV399"/>
      <c r="AQW399"/>
      <c r="AQX399"/>
      <c r="AQY399"/>
      <c r="AQZ399"/>
      <c r="ARA399"/>
      <c r="ARB399"/>
      <c r="ARC399"/>
      <c r="ARD399"/>
      <c r="ARE399"/>
      <c r="ARF399"/>
      <c r="ARG399"/>
      <c r="ARH399"/>
      <c r="ARI399"/>
      <c r="ARJ399"/>
      <c r="ARK399"/>
      <c r="ARL399"/>
      <c r="ARM399"/>
      <c r="ARN399"/>
      <c r="ARO399"/>
      <c r="ARP399"/>
      <c r="ARQ399"/>
      <c r="ARR399"/>
      <c r="ARS399"/>
      <c r="ART399"/>
      <c r="ARU399"/>
      <c r="ARV399"/>
      <c r="ARW399"/>
      <c r="ARX399"/>
      <c r="ARY399"/>
      <c r="ARZ399"/>
      <c r="ASA399"/>
      <c r="ASB399"/>
      <c r="ASC399"/>
      <c r="ASD399"/>
      <c r="ASE399"/>
      <c r="ASF399"/>
      <c r="ASG399"/>
      <c r="ASH399"/>
      <c r="ASI399"/>
      <c r="ASJ399"/>
      <c r="ASK399"/>
      <c r="ASL399"/>
      <c r="ASM399"/>
      <c r="ASN399"/>
      <c r="ASO399"/>
      <c r="ASP399"/>
      <c r="ASQ399"/>
      <c r="ASR399"/>
      <c r="ASS399"/>
      <c r="AST399"/>
      <c r="ASU399"/>
      <c r="ASV399"/>
      <c r="ASW399"/>
      <c r="ASX399"/>
      <c r="ASY399"/>
      <c r="ASZ399"/>
      <c r="ATA399"/>
      <c r="ATB399"/>
      <c r="ATC399"/>
      <c r="ATD399"/>
      <c r="ATE399"/>
      <c r="ATF399"/>
      <c r="ATG399"/>
      <c r="ATH399"/>
      <c r="ATI399"/>
      <c r="ATJ399"/>
      <c r="ATK399"/>
      <c r="ATL399"/>
      <c r="ATM399"/>
      <c r="ATN399"/>
      <c r="ATO399"/>
      <c r="ATP399"/>
      <c r="ATQ399"/>
      <c r="ATR399"/>
      <c r="ATS399"/>
      <c r="ATT399"/>
      <c r="ATU399"/>
      <c r="ATV399"/>
      <c r="ATW399"/>
      <c r="ATX399"/>
      <c r="ATY399"/>
      <c r="ATZ399"/>
      <c r="AUA399"/>
      <c r="AUB399"/>
      <c r="AUC399"/>
      <c r="AUD399"/>
      <c r="AUE399"/>
      <c r="AUF399"/>
      <c r="AUG399"/>
      <c r="AUH399"/>
      <c r="AUI399"/>
      <c r="AUJ399"/>
      <c r="AUK399"/>
      <c r="AUL399"/>
      <c r="AUM399"/>
      <c r="AUN399"/>
      <c r="AUO399"/>
      <c r="AUP399"/>
      <c r="AUQ399"/>
      <c r="AUR399"/>
      <c r="AUS399"/>
      <c r="AUT399"/>
      <c r="AUU399"/>
      <c r="AUV399"/>
      <c r="AUW399"/>
      <c r="AUX399"/>
      <c r="AUY399"/>
      <c r="AUZ399"/>
      <c r="AVA399"/>
      <c r="AVB399"/>
      <c r="AVC399"/>
      <c r="AVD399"/>
      <c r="AVE399"/>
      <c r="AVF399"/>
      <c r="AVG399"/>
      <c r="AVH399"/>
      <c r="AVI399"/>
      <c r="AVJ399"/>
      <c r="AVK399"/>
      <c r="AVL399"/>
      <c r="AVM399"/>
      <c r="AVN399"/>
      <c r="AVO399"/>
      <c r="AVP399"/>
      <c r="AVQ399"/>
      <c r="AVR399"/>
      <c r="AVS399"/>
      <c r="AVT399"/>
      <c r="AVU399"/>
      <c r="AVV399"/>
      <c r="AVW399"/>
      <c r="AVX399"/>
      <c r="AVY399"/>
      <c r="AVZ399"/>
      <c r="AWA399"/>
      <c r="AWB399"/>
      <c r="AWC399"/>
      <c r="AWD399"/>
      <c r="AWE399"/>
      <c r="AWF399"/>
      <c r="AWG399"/>
      <c r="AWH399"/>
      <c r="AWI399"/>
      <c r="AWJ399"/>
      <c r="AWK399"/>
      <c r="AWL399"/>
      <c r="AWM399"/>
      <c r="AWN399"/>
      <c r="AWO399"/>
      <c r="AWP399"/>
      <c r="AWQ399"/>
      <c r="AWR399"/>
      <c r="AWS399"/>
      <c r="AWT399"/>
      <c r="AWU399"/>
      <c r="AWV399"/>
      <c r="AWW399"/>
      <c r="AWX399"/>
      <c r="AWY399"/>
      <c r="AWZ399"/>
      <c r="AXA399"/>
      <c r="AXB399"/>
      <c r="AXC399"/>
      <c r="AXD399"/>
      <c r="AXE399"/>
      <c r="AXF399"/>
      <c r="AXG399"/>
      <c r="AXH399"/>
      <c r="AXI399"/>
      <c r="AXJ399"/>
      <c r="AXK399"/>
      <c r="AXL399"/>
      <c r="AXM399"/>
      <c r="AXN399"/>
      <c r="AXO399"/>
      <c r="AXP399"/>
      <c r="AXQ399"/>
      <c r="AXR399"/>
      <c r="AXS399"/>
      <c r="AXT399"/>
      <c r="AXU399"/>
      <c r="AXV399"/>
      <c r="AXW399"/>
      <c r="AXX399"/>
      <c r="AXY399"/>
      <c r="AXZ399"/>
      <c r="AYA399"/>
      <c r="AYB399"/>
      <c r="AYC399"/>
      <c r="AYD399"/>
      <c r="AYE399"/>
      <c r="AYF399"/>
      <c r="AYG399"/>
      <c r="AYH399"/>
      <c r="AYI399"/>
      <c r="AYJ399"/>
      <c r="AYK399"/>
      <c r="AYL399"/>
      <c r="AYM399"/>
    </row>
    <row r="400" spans="1:1339" x14ac:dyDescent="0.3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  <c r="ZW400"/>
      <c r="ZX400"/>
      <c r="ZY400"/>
      <c r="ZZ400"/>
      <c r="AAA400"/>
      <c r="AAB400"/>
      <c r="AAC400"/>
      <c r="AAD400"/>
      <c r="AAE400"/>
      <c r="AAF400"/>
      <c r="AAG400"/>
      <c r="AAH400"/>
      <c r="AAI400"/>
      <c r="AAJ400"/>
      <c r="AAK400"/>
      <c r="AAL400"/>
      <c r="AAM400"/>
      <c r="AAN400"/>
      <c r="AAO400"/>
      <c r="AAP400"/>
      <c r="AAQ400"/>
      <c r="AAR400"/>
      <c r="AAS400"/>
      <c r="AAT400"/>
      <c r="AAU400"/>
      <c r="AAV400"/>
      <c r="AAW400"/>
      <c r="AAX400"/>
      <c r="AAY400"/>
      <c r="AAZ400"/>
      <c r="ABA400"/>
      <c r="ABB400"/>
      <c r="ABC400"/>
      <c r="ABD400"/>
      <c r="ABE400"/>
      <c r="ABF400"/>
      <c r="ABG400"/>
      <c r="ABH400"/>
      <c r="ABI400"/>
      <c r="ABJ400"/>
      <c r="ABK400"/>
      <c r="ABL400"/>
      <c r="ABM400"/>
      <c r="ABN400"/>
      <c r="ABO400"/>
      <c r="ABP400"/>
      <c r="ABQ400"/>
      <c r="ABR400"/>
      <c r="ABS400"/>
      <c r="ABT400"/>
      <c r="ABU400"/>
      <c r="ABV400"/>
      <c r="ABW400"/>
      <c r="ABX400"/>
      <c r="ABY400"/>
      <c r="ABZ400"/>
      <c r="ACA400"/>
      <c r="ACB400"/>
      <c r="ACC400"/>
      <c r="ACD400"/>
      <c r="ACE400"/>
      <c r="ACF400"/>
      <c r="ACG400"/>
      <c r="ACH400"/>
      <c r="ACI400"/>
      <c r="ACJ400"/>
      <c r="ACK400"/>
      <c r="ACL400"/>
      <c r="ACM400"/>
      <c r="ACN400"/>
      <c r="ACO400"/>
      <c r="ACP400"/>
      <c r="ACQ400"/>
      <c r="ACR400"/>
      <c r="ACS400"/>
      <c r="ACT400"/>
      <c r="ACU400"/>
      <c r="ACV400"/>
      <c r="ACW400"/>
      <c r="ACX400"/>
      <c r="ACY400"/>
      <c r="ACZ400"/>
      <c r="ADA400"/>
      <c r="ADB400"/>
      <c r="ADC400"/>
      <c r="ADD400"/>
      <c r="ADE400"/>
      <c r="ADF400"/>
      <c r="ADG400"/>
      <c r="ADH400"/>
      <c r="ADI400"/>
      <c r="ADJ400"/>
      <c r="ADK400"/>
      <c r="ADL400"/>
      <c r="ADM400"/>
      <c r="ADN400"/>
      <c r="ADO400"/>
      <c r="ADP400"/>
      <c r="ADQ400"/>
      <c r="ADR400"/>
      <c r="ADS400"/>
      <c r="ADT400"/>
      <c r="ADU400"/>
      <c r="ADV400"/>
      <c r="ADW400"/>
      <c r="ADX400"/>
      <c r="ADY400"/>
      <c r="ADZ400"/>
      <c r="AEA400"/>
      <c r="AEB400"/>
      <c r="AEC400"/>
      <c r="AED400"/>
      <c r="AEE400"/>
      <c r="AEF400"/>
      <c r="AEG400"/>
      <c r="AEH400"/>
      <c r="AEI400"/>
      <c r="AEJ400"/>
      <c r="AEK400"/>
      <c r="AEL400"/>
      <c r="AEM400"/>
      <c r="AEN400"/>
      <c r="AEO400"/>
      <c r="AEP400"/>
      <c r="AEQ400"/>
      <c r="AER400"/>
      <c r="AES400"/>
      <c r="AET400"/>
      <c r="AEU400"/>
      <c r="AEV400"/>
      <c r="AEW400"/>
      <c r="AEX400"/>
      <c r="AEY400"/>
      <c r="AEZ400"/>
      <c r="AFA400"/>
      <c r="AFB400"/>
      <c r="AFC400"/>
      <c r="AFD400"/>
      <c r="AFE400"/>
      <c r="AFF400"/>
      <c r="AFG400"/>
      <c r="AFH400"/>
      <c r="AFI400"/>
      <c r="AFJ400"/>
      <c r="AFK400"/>
      <c r="AFL400"/>
      <c r="AFM400"/>
      <c r="AFN400"/>
      <c r="AFO400"/>
      <c r="AFP400"/>
      <c r="AFQ400"/>
      <c r="AFR400"/>
      <c r="AFS400"/>
      <c r="AFT400"/>
      <c r="AFU400"/>
      <c r="AFV400"/>
      <c r="AFW400"/>
      <c r="AFX400"/>
      <c r="AFY400"/>
      <c r="AFZ400"/>
      <c r="AGA400"/>
      <c r="AGB400"/>
      <c r="AGC400"/>
      <c r="AGD400"/>
      <c r="AGE400"/>
      <c r="AGF400"/>
      <c r="AGG400"/>
      <c r="AGH400"/>
      <c r="AGI400"/>
      <c r="AGJ400"/>
      <c r="AGK400"/>
      <c r="AGL400"/>
      <c r="AGM400"/>
      <c r="AGN400"/>
      <c r="AGO400"/>
      <c r="AGP400"/>
      <c r="AGQ400"/>
      <c r="AGR400"/>
      <c r="AGS400"/>
      <c r="AGT400"/>
      <c r="AGU400"/>
      <c r="AGV400"/>
      <c r="AGW400"/>
      <c r="AGX400"/>
      <c r="AGY400"/>
      <c r="AGZ400"/>
      <c r="AHA400"/>
      <c r="AHB400"/>
      <c r="AHC400"/>
      <c r="AHD400"/>
      <c r="AHE400"/>
      <c r="AHF400"/>
      <c r="AHG400"/>
      <c r="AHH400"/>
      <c r="AHI400"/>
      <c r="AHJ400"/>
      <c r="AHK400"/>
      <c r="AHL400"/>
      <c r="AHM400"/>
      <c r="AHN400"/>
      <c r="AHO400"/>
      <c r="AHP400"/>
      <c r="AHQ400"/>
      <c r="AHR400"/>
      <c r="AHS400"/>
      <c r="AHT400"/>
      <c r="AHU400"/>
      <c r="AHV400"/>
      <c r="AHW400"/>
      <c r="AHX400"/>
      <c r="AHY400"/>
      <c r="AHZ400"/>
      <c r="AIA400"/>
      <c r="AIB400"/>
      <c r="AIC400"/>
      <c r="AID400"/>
      <c r="AIE400"/>
      <c r="AIF400"/>
      <c r="AIG400"/>
      <c r="AIH400"/>
      <c r="AII400"/>
      <c r="AIJ400"/>
      <c r="AIK400"/>
      <c r="AIL400"/>
      <c r="AIM400"/>
      <c r="AIN400"/>
      <c r="AIO400"/>
      <c r="AIP400"/>
      <c r="AIQ400"/>
      <c r="AIR400"/>
      <c r="AIS400"/>
      <c r="AIT400"/>
      <c r="AIU400"/>
      <c r="AIV400"/>
      <c r="AIW400"/>
      <c r="AIX400"/>
      <c r="AIY400"/>
      <c r="AIZ400"/>
      <c r="AJA400"/>
      <c r="AJB400"/>
      <c r="AJC400"/>
      <c r="AJD400"/>
      <c r="AJE400"/>
      <c r="AJF400"/>
      <c r="AJG400"/>
      <c r="AJH400"/>
      <c r="AJI400"/>
      <c r="AJJ400"/>
      <c r="AJK400"/>
      <c r="AJL400"/>
      <c r="AJM400"/>
      <c r="AJN400"/>
      <c r="AJO400"/>
      <c r="AJP400"/>
      <c r="AJQ400"/>
      <c r="AJR400"/>
      <c r="AJS400"/>
      <c r="AJT400"/>
      <c r="AJU400"/>
      <c r="AJV400"/>
      <c r="AJW400"/>
      <c r="AJX400"/>
      <c r="AJY400"/>
      <c r="AJZ400"/>
      <c r="AKA400"/>
      <c r="AKB400"/>
      <c r="AKC400"/>
      <c r="AKD400"/>
      <c r="AKE400"/>
      <c r="AKF400"/>
      <c r="AKG400"/>
      <c r="AKH400"/>
      <c r="AKI400"/>
      <c r="AKJ400"/>
      <c r="AKK400"/>
      <c r="AKL400"/>
      <c r="AKM400"/>
      <c r="AKN400"/>
      <c r="AKO400"/>
      <c r="AKP400"/>
      <c r="AKQ400"/>
      <c r="AKR400"/>
      <c r="AKS400"/>
      <c r="AKT400"/>
      <c r="AKU400"/>
      <c r="AKV400"/>
      <c r="AKW400"/>
      <c r="AKX400"/>
      <c r="AKY400"/>
      <c r="AKZ400"/>
      <c r="ALA400"/>
      <c r="ALB400"/>
      <c r="ALC400"/>
      <c r="ALD400"/>
      <c r="ALE400"/>
      <c r="ALF400"/>
      <c r="ALG400"/>
      <c r="ALH400"/>
      <c r="ALI400"/>
      <c r="ALJ400"/>
      <c r="ALK400"/>
      <c r="ALL400"/>
      <c r="ALM400"/>
      <c r="ALN400"/>
      <c r="ALO400"/>
      <c r="ALP400"/>
      <c r="ALQ400"/>
      <c r="ALR400"/>
      <c r="ALS400"/>
      <c r="ALT400"/>
      <c r="ALU400"/>
      <c r="ALV400"/>
      <c r="ALW400"/>
      <c r="ALX400"/>
      <c r="ALY400"/>
      <c r="ALZ400"/>
      <c r="AMA400"/>
      <c r="AMB400"/>
      <c r="AMC400"/>
      <c r="AMD400"/>
      <c r="AME400"/>
      <c r="AMF400"/>
      <c r="AMG400"/>
      <c r="AMH400"/>
      <c r="AMI400"/>
      <c r="AMJ400"/>
      <c r="AMK400"/>
      <c r="AML400"/>
      <c r="AMM400"/>
      <c r="AMN400"/>
      <c r="AMO400"/>
      <c r="AMP400"/>
      <c r="AMQ400"/>
      <c r="AMR400"/>
      <c r="AMS400"/>
      <c r="AMT400"/>
      <c r="AMU400"/>
      <c r="AMV400"/>
      <c r="AMW400"/>
      <c r="AMX400"/>
      <c r="AMY400"/>
      <c r="AMZ400"/>
      <c r="ANA400"/>
      <c r="ANB400"/>
      <c r="ANC400"/>
      <c r="AND400"/>
      <c r="ANE400"/>
      <c r="ANF400"/>
      <c r="ANG400"/>
      <c r="ANH400"/>
      <c r="ANI400"/>
      <c r="ANJ400"/>
      <c r="ANK400"/>
      <c r="ANL400"/>
      <c r="ANM400"/>
      <c r="ANN400"/>
      <c r="ANO400"/>
      <c r="ANP400"/>
      <c r="ANQ400"/>
      <c r="ANR400"/>
      <c r="ANS400"/>
      <c r="ANT400"/>
      <c r="ANU400"/>
      <c r="ANV400"/>
      <c r="ANW400"/>
      <c r="ANX400"/>
      <c r="ANY400"/>
      <c r="ANZ400"/>
      <c r="AOA400"/>
      <c r="AOB400"/>
      <c r="AOC400"/>
      <c r="AOD400"/>
      <c r="AOE400"/>
      <c r="AOF400"/>
      <c r="AOG400"/>
      <c r="AOH400"/>
      <c r="AOI400"/>
      <c r="AOJ400"/>
      <c r="AOK400"/>
      <c r="AOL400"/>
      <c r="AOM400"/>
      <c r="AON400"/>
      <c r="AOO400"/>
      <c r="AOP400"/>
      <c r="AOQ400"/>
      <c r="AOR400"/>
      <c r="AOS400"/>
      <c r="AOT400"/>
      <c r="AOU400"/>
      <c r="AOV400"/>
      <c r="AOW400"/>
      <c r="AOX400"/>
      <c r="AOY400"/>
      <c r="AOZ400"/>
      <c r="APA400"/>
      <c r="APB400"/>
      <c r="APC400"/>
      <c r="APD400"/>
      <c r="APE400"/>
      <c r="APF400"/>
      <c r="APG400"/>
      <c r="APH400"/>
      <c r="API400"/>
      <c r="APJ400"/>
      <c r="APK400"/>
      <c r="APL400"/>
      <c r="APM400"/>
      <c r="APN400"/>
      <c r="APO400"/>
      <c r="APP400"/>
      <c r="APQ400"/>
      <c r="APR400"/>
      <c r="APS400"/>
      <c r="APT400"/>
      <c r="APU400"/>
      <c r="APV400"/>
      <c r="APW400"/>
      <c r="APX400"/>
      <c r="APY400"/>
      <c r="APZ400"/>
      <c r="AQA400"/>
      <c r="AQB400"/>
      <c r="AQC400"/>
      <c r="AQD400"/>
      <c r="AQE400"/>
      <c r="AQF400"/>
      <c r="AQG400"/>
      <c r="AQH400"/>
      <c r="AQI400"/>
      <c r="AQJ400"/>
      <c r="AQK400"/>
      <c r="AQL400"/>
      <c r="AQM400"/>
      <c r="AQN400"/>
      <c r="AQO400"/>
      <c r="AQP400"/>
      <c r="AQQ400"/>
      <c r="AQR400"/>
      <c r="AQS400"/>
      <c r="AQT400"/>
      <c r="AQU400"/>
      <c r="AQV400"/>
      <c r="AQW400"/>
      <c r="AQX400"/>
      <c r="AQY400"/>
      <c r="AQZ400"/>
      <c r="ARA400"/>
      <c r="ARB400"/>
      <c r="ARC400"/>
      <c r="ARD400"/>
      <c r="ARE400"/>
      <c r="ARF400"/>
      <c r="ARG400"/>
      <c r="ARH400"/>
      <c r="ARI400"/>
      <c r="ARJ400"/>
      <c r="ARK400"/>
      <c r="ARL400"/>
      <c r="ARM400"/>
      <c r="ARN400"/>
      <c r="ARO400"/>
      <c r="ARP400"/>
      <c r="ARQ400"/>
      <c r="ARR400"/>
      <c r="ARS400"/>
      <c r="ART400"/>
      <c r="ARU400"/>
      <c r="ARV400"/>
      <c r="ARW400"/>
      <c r="ARX400"/>
      <c r="ARY400"/>
      <c r="ARZ400"/>
      <c r="ASA400"/>
      <c r="ASB400"/>
      <c r="ASC400"/>
      <c r="ASD400"/>
      <c r="ASE400"/>
      <c r="ASF400"/>
      <c r="ASG400"/>
      <c r="ASH400"/>
      <c r="ASI400"/>
      <c r="ASJ400"/>
      <c r="ASK400"/>
      <c r="ASL400"/>
      <c r="ASM400"/>
      <c r="ASN400"/>
      <c r="ASO400"/>
      <c r="ASP400"/>
      <c r="ASQ400"/>
      <c r="ASR400"/>
      <c r="ASS400"/>
      <c r="AST400"/>
      <c r="ASU400"/>
      <c r="ASV400"/>
      <c r="ASW400"/>
      <c r="ASX400"/>
      <c r="ASY400"/>
      <c r="ASZ400"/>
      <c r="ATA400"/>
      <c r="ATB400"/>
      <c r="ATC400"/>
      <c r="ATD400"/>
      <c r="ATE400"/>
      <c r="ATF400"/>
      <c r="ATG400"/>
      <c r="ATH400"/>
      <c r="ATI400"/>
      <c r="ATJ400"/>
      <c r="ATK400"/>
      <c r="ATL400"/>
      <c r="ATM400"/>
      <c r="ATN400"/>
      <c r="ATO400"/>
      <c r="ATP400"/>
      <c r="ATQ400"/>
      <c r="ATR400"/>
      <c r="ATS400"/>
      <c r="ATT400"/>
      <c r="ATU400"/>
      <c r="ATV400"/>
      <c r="ATW400"/>
      <c r="ATX400"/>
      <c r="ATY400"/>
      <c r="ATZ400"/>
      <c r="AUA400"/>
      <c r="AUB400"/>
      <c r="AUC400"/>
      <c r="AUD400"/>
      <c r="AUE400"/>
      <c r="AUF400"/>
      <c r="AUG400"/>
      <c r="AUH400"/>
      <c r="AUI400"/>
      <c r="AUJ400"/>
      <c r="AUK400"/>
      <c r="AUL400"/>
      <c r="AUM400"/>
      <c r="AUN400"/>
      <c r="AUO400"/>
      <c r="AUP400"/>
      <c r="AUQ400"/>
      <c r="AUR400"/>
      <c r="AUS400"/>
      <c r="AUT400"/>
      <c r="AUU400"/>
      <c r="AUV400"/>
      <c r="AUW400"/>
      <c r="AUX400"/>
      <c r="AUY400"/>
      <c r="AUZ400"/>
      <c r="AVA400"/>
      <c r="AVB400"/>
      <c r="AVC400"/>
      <c r="AVD400"/>
      <c r="AVE400"/>
      <c r="AVF400"/>
      <c r="AVG400"/>
      <c r="AVH400"/>
      <c r="AVI400"/>
      <c r="AVJ400"/>
      <c r="AVK400"/>
      <c r="AVL400"/>
      <c r="AVM400"/>
      <c r="AVN400"/>
      <c r="AVO400"/>
      <c r="AVP400"/>
      <c r="AVQ400"/>
      <c r="AVR400"/>
      <c r="AVS400"/>
      <c r="AVT400"/>
      <c r="AVU400"/>
      <c r="AVV400"/>
      <c r="AVW400"/>
      <c r="AVX400"/>
      <c r="AVY400"/>
      <c r="AVZ400"/>
      <c r="AWA400"/>
      <c r="AWB400"/>
      <c r="AWC400"/>
      <c r="AWD400"/>
      <c r="AWE400"/>
      <c r="AWF400"/>
      <c r="AWG400"/>
      <c r="AWH400"/>
      <c r="AWI400"/>
      <c r="AWJ400"/>
      <c r="AWK400"/>
      <c r="AWL400"/>
      <c r="AWM400"/>
      <c r="AWN400"/>
      <c r="AWO400"/>
      <c r="AWP400"/>
      <c r="AWQ400"/>
      <c r="AWR400"/>
      <c r="AWS400"/>
      <c r="AWT400"/>
      <c r="AWU400"/>
      <c r="AWV400"/>
      <c r="AWW400"/>
      <c r="AWX400"/>
      <c r="AWY400"/>
      <c r="AWZ400"/>
      <c r="AXA400"/>
      <c r="AXB400"/>
      <c r="AXC400"/>
      <c r="AXD400"/>
      <c r="AXE400"/>
      <c r="AXF400"/>
      <c r="AXG400"/>
      <c r="AXH400"/>
      <c r="AXI400"/>
      <c r="AXJ400"/>
      <c r="AXK400"/>
      <c r="AXL400"/>
      <c r="AXM400"/>
      <c r="AXN400"/>
      <c r="AXO400"/>
      <c r="AXP400"/>
      <c r="AXQ400"/>
      <c r="AXR400"/>
      <c r="AXS400"/>
      <c r="AXT400"/>
      <c r="AXU400"/>
      <c r="AXV400"/>
      <c r="AXW400"/>
      <c r="AXX400"/>
      <c r="AXY400"/>
      <c r="AXZ400"/>
      <c r="AYA400"/>
      <c r="AYB400"/>
      <c r="AYC400"/>
      <c r="AYD400"/>
      <c r="AYE400"/>
      <c r="AYF400"/>
      <c r="AYG400"/>
      <c r="AYH400"/>
      <c r="AYI400"/>
      <c r="AYJ400"/>
      <c r="AYK400"/>
      <c r="AYL400"/>
      <c r="AYM400"/>
    </row>
    <row r="401" spans="1:1339" x14ac:dyDescent="0.3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  <c r="ZW401"/>
      <c r="ZX401"/>
      <c r="ZY401"/>
      <c r="ZZ401"/>
      <c r="AAA401"/>
      <c r="AAB401"/>
      <c r="AAC401"/>
      <c r="AAD401"/>
      <c r="AAE401"/>
      <c r="AAF401"/>
      <c r="AAG401"/>
      <c r="AAH401"/>
      <c r="AAI401"/>
      <c r="AAJ401"/>
      <c r="AAK401"/>
      <c r="AAL401"/>
      <c r="AAM401"/>
      <c r="AAN401"/>
      <c r="AAO401"/>
      <c r="AAP401"/>
      <c r="AAQ401"/>
      <c r="AAR401"/>
      <c r="AAS401"/>
      <c r="AAT401"/>
      <c r="AAU401"/>
      <c r="AAV401"/>
      <c r="AAW401"/>
      <c r="AAX401"/>
      <c r="AAY401"/>
      <c r="AAZ401"/>
      <c r="ABA401"/>
      <c r="ABB401"/>
      <c r="ABC401"/>
      <c r="ABD401"/>
      <c r="ABE401"/>
      <c r="ABF401"/>
      <c r="ABG401"/>
      <c r="ABH401"/>
      <c r="ABI401"/>
      <c r="ABJ401"/>
      <c r="ABK401"/>
      <c r="ABL401"/>
      <c r="ABM401"/>
      <c r="ABN401"/>
      <c r="ABO401"/>
      <c r="ABP401"/>
      <c r="ABQ401"/>
      <c r="ABR401"/>
      <c r="ABS401"/>
      <c r="ABT401"/>
      <c r="ABU401"/>
      <c r="ABV401"/>
      <c r="ABW401"/>
      <c r="ABX401"/>
      <c r="ABY401"/>
      <c r="ABZ401"/>
      <c r="ACA401"/>
      <c r="ACB401"/>
      <c r="ACC401"/>
      <c r="ACD401"/>
      <c r="ACE401"/>
      <c r="ACF401"/>
      <c r="ACG401"/>
      <c r="ACH401"/>
      <c r="ACI401"/>
      <c r="ACJ401"/>
      <c r="ACK401"/>
      <c r="ACL401"/>
      <c r="ACM401"/>
      <c r="ACN401"/>
      <c r="ACO401"/>
      <c r="ACP401"/>
      <c r="ACQ401"/>
      <c r="ACR401"/>
      <c r="ACS401"/>
      <c r="ACT401"/>
      <c r="ACU401"/>
      <c r="ACV401"/>
      <c r="ACW401"/>
      <c r="ACX401"/>
      <c r="ACY401"/>
      <c r="ACZ401"/>
      <c r="ADA401"/>
      <c r="ADB401"/>
      <c r="ADC401"/>
      <c r="ADD401"/>
      <c r="ADE401"/>
      <c r="ADF401"/>
      <c r="ADG401"/>
      <c r="ADH401"/>
      <c r="ADI401"/>
      <c r="ADJ401"/>
      <c r="ADK401"/>
      <c r="ADL401"/>
      <c r="ADM401"/>
      <c r="ADN401"/>
      <c r="ADO401"/>
      <c r="ADP401"/>
      <c r="ADQ401"/>
      <c r="ADR401"/>
      <c r="ADS401"/>
      <c r="ADT401"/>
      <c r="ADU401"/>
      <c r="ADV401"/>
      <c r="ADW401"/>
      <c r="ADX401"/>
      <c r="ADY401"/>
      <c r="ADZ401"/>
      <c r="AEA401"/>
      <c r="AEB401"/>
      <c r="AEC401"/>
      <c r="AED401"/>
      <c r="AEE401"/>
      <c r="AEF401"/>
      <c r="AEG401"/>
      <c r="AEH401"/>
      <c r="AEI401"/>
      <c r="AEJ401"/>
      <c r="AEK401"/>
      <c r="AEL401"/>
      <c r="AEM401"/>
      <c r="AEN401"/>
      <c r="AEO401"/>
      <c r="AEP401"/>
      <c r="AEQ401"/>
      <c r="AER401"/>
      <c r="AES401"/>
      <c r="AET401"/>
      <c r="AEU401"/>
      <c r="AEV401"/>
      <c r="AEW401"/>
      <c r="AEX401"/>
      <c r="AEY401"/>
      <c r="AEZ401"/>
      <c r="AFA401"/>
      <c r="AFB401"/>
      <c r="AFC401"/>
      <c r="AFD401"/>
      <c r="AFE401"/>
      <c r="AFF401"/>
      <c r="AFG401"/>
      <c r="AFH401"/>
      <c r="AFI401"/>
      <c r="AFJ401"/>
      <c r="AFK401"/>
      <c r="AFL401"/>
      <c r="AFM401"/>
      <c r="AFN401"/>
      <c r="AFO401"/>
      <c r="AFP401"/>
      <c r="AFQ401"/>
      <c r="AFR401"/>
      <c r="AFS401"/>
      <c r="AFT401"/>
      <c r="AFU401"/>
      <c r="AFV401"/>
      <c r="AFW401"/>
      <c r="AFX401"/>
      <c r="AFY401"/>
      <c r="AFZ401"/>
      <c r="AGA401"/>
      <c r="AGB401"/>
      <c r="AGC401"/>
      <c r="AGD401"/>
      <c r="AGE401"/>
      <c r="AGF401"/>
      <c r="AGG401"/>
      <c r="AGH401"/>
      <c r="AGI401"/>
      <c r="AGJ401"/>
      <c r="AGK401"/>
      <c r="AGL401"/>
      <c r="AGM401"/>
      <c r="AGN401"/>
      <c r="AGO401"/>
      <c r="AGP401"/>
      <c r="AGQ401"/>
      <c r="AGR401"/>
      <c r="AGS401"/>
      <c r="AGT401"/>
      <c r="AGU401"/>
      <c r="AGV401"/>
      <c r="AGW401"/>
      <c r="AGX401"/>
      <c r="AGY401"/>
      <c r="AGZ401"/>
      <c r="AHA401"/>
      <c r="AHB401"/>
      <c r="AHC401"/>
      <c r="AHD401"/>
      <c r="AHE401"/>
      <c r="AHF401"/>
      <c r="AHG401"/>
      <c r="AHH401"/>
      <c r="AHI401"/>
      <c r="AHJ401"/>
      <c r="AHK401"/>
      <c r="AHL401"/>
      <c r="AHM401"/>
      <c r="AHN401"/>
      <c r="AHO401"/>
      <c r="AHP401"/>
      <c r="AHQ401"/>
      <c r="AHR401"/>
      <c r="AHS401"/>
      <c r="AHT401"/>
      <c r="AHU401"/>
      <c r="AHV401"/>
      <c r="AHW401"/>
      <c r="AHX401"/>
      <c r="AHY401"/>
      <c r="AHZ401"/>
      <c r="AIA401"/>
      <c r="AIB401"/>
      <c r="AIC401"/>
      <c r="AID401"/>
      <c r="AIE401"/>
      <c r="AIF401"/>
      <c r="AIG401"/>
      <c r="AIH401"/>
      <c r="AII401"/>
      <c r="AIJ401"/>
      <c r="AIK401"/>
      <c r="AIL401"/>
      <c r="AIM401"/>
      <c r="AIN401"/>
      <c r="AIO401"/>
      <c r="AIP401"/>
      <c r="AIQ401"/>
      <c r="AIR401"/>
      <c r="AIS401"/>
      <c r="AIT401"/>
      <c r="AIU401"/>
      <c r="AIV401"/>
      <c r="AIW401"/>
      <c r="AIX401"/>
      <c r="AIY401"/>
      <c r="AIZ401"/>
      <c r="AJA401"/>
      <c r="AJB401"/>
      <c r="AJC401"/>
      <c r="AJD401"/>
      <c r="AJE401"/>
      <c r="AJF401"/>
      <c r="AJG401"/>
      <c r="AJH401"/>
      <c r="AJI401"/>
      <c r="AJJ401"/>
      <c r="AJK401"/>
      <c r="AJL401"/>
      <c r="AJM401"/>
      <c r="AJN401"/>
      <c r="AJO401"/>
      <c r="AJP401"/>
      <c r="AJQ401"/>
      <c r="AJR401"/>
      <c r="AJS401"/>
      <c r="AJT401"/>
      <c r="AJU401"/>
      <c r="AJV401"/>
      <c r="AJW401"/>
      <c r="AJX401"/>
      <c r="AJY401"/>
      <c r="AJZ401"/>
      <c r="AKA401"/>
      <c r="AKB401"/>
      <c r="AKC401"/>
      <c r="AKD401"/>
      <c r="AKE401"/>
      <c r="AKF401"/>
      <c r="AKG401"/>
      <c r="AKH401"/>
      <c r="AKI401"/>
      <c r="AKJ401"/>
      <c r="AKK401"/>
      <c r="AKL401"/>
      <c r="AKM401"/>
      <c r="AKN401"/>
      <c r="AKO401"/>
      <c r="AKP401"/>
      <c r="AKQ401"/>
      <c r="AKR401"/>
      <c r="AKS401"/>
      <c r="AKT401"/>
      <c r="AKU401"/>
      <c r="AKV401"/>
      <c r="AKW401"/>
      <c r="AKX401"/>
      <c r="AKY401"/>
      <c r="AKZ401"/>
      <c r="ALA401"/>
      <c r="ALB401"/>
      <c r="ALC401"/>
      <c r="ALD401"/>
      <c r="ALE401"/>
      <c r="ALF401"/>
      <c r="ALG401"/>
      <c r="ALH401"/>
      <c r="ALI401"/>
      <c r="ALJ401"/>
      <c r="ALK401"/>
      <c r="ALL401"/>
      <c r="ALM401"/>
      <c r="ALN401"/>
      <c r="ALO401"/>
      <c r="ALP401"/>
      <c r="ALQ401"/>
      <c r="ALR401"/>
      <c r="ALS401"/>
      <c r="ALT401"/>
      <c r="ALU401"/>
      <c r="ALV401"/>
      <c r="ALW401"/>
      <c r="ALX401"/>
      <c r="ALY401"/>
      <c r="ALZ401"/>
      <c r="AMA401"/>
      <c r="AMB401"/>
      <c r="AMC401"/>
      <c r="AMD401"/>
      <c r="AME401"/>
      <c r="AMF401"/>
      <c r="AMG401"/>
      <c r="AMH401"/>
      <c r="AMI401"/>
      <c r="AMJ401"/>
      <c r="AMK401"/>
      <c r="AML401"/>
      <c r="AMM401"/>
      <c r="AMN401"/>
      <c r="AMO401"/>
      <c r="AMP401"/>
      <c r="AMQ401"/>
      <c r="AMR401"/>
      <c r="AMS401"/>
      <c r="AMT401"/>
      <c r="AMU401"/>
      <c r="AMV401"/>
      <c r="AMW401"/>
      <c r="AMX401"/>
      <c r="AMY401"/>
      <c r="AMZ401"/>
      <c r="ANA401"/>
      <c r="ANB401"/>
      <c r="ANC401"/>
      <c r="AND401"/>
      <c r="ANE401"/>
      <c r="ANF401"/>
      <c r="ANG401"/>
      <c r="ANH401"/>
      <c r="ANI401"/>
      <c r="ANJ401"/>
      <c r="ANK401"/>
      <c r="ANL401"/>
      <c r="ANM401"/>
      <c r="ANN401"/>
      <c r="ANO401"/>
      <c r="ANP401"/>
      <c r="ANQ401"/>
      <c r="ANR401"/>
      <c r="ANS401"/>
      <c r="ANT401"/>
      <c r="ANU401"/>
      <c r="ANV401"/>
      <c r="ANW401"/>
      <c r="ANX401"/>
      <c r="ANY401"/>
      <c r="ANZ401"/>
      <c r="AOA401"/>
      <c r="AOB401"/>
      <c r="AOC401"/>
      <c r="AOD401"/>
      <c r="AOE401"/>
      <c r="AOF401"/>
      <c r="AOG401"/>
      <c r="AOH401"/>
      <c r="AOI401"/>
      <c r="AOJ401"/>
      <c r="AOK401"/>
      <c r="AOL401"/>
      <c r="AOM401"/>
      <c r="AON401"/>
      <c r="AOO401"/>
      <c r="AOP401"/>
      <c r="AOQ401"/>
      <c r="AOR401"/>
      <c r="AOS401"/>
      <c r="AOT401"/>
      <c r="AOU401"/>
      <c r="AOV401"/>
      <c r="AOW401"/>
      <c r="AOX401"/>
      <c r="AOY401"/>
      <c r="AOZ401"/>
      <c r="APA401"/>
      <c r="APB401"/>
      <c r="APC401"/>
      <c r="APD401"/>
      <c r="APE401"/>
      <c r="APF401"/>
      <c r="APG401"/>
      <c r="APH401"/>
      <c r="API401"/>
      <c r="APJ401"/>
      <c r="APK401"/>
      <c r="APL401"/>
      <c r="APM401"/>
      <c r="APN401"/>
      <c r="APO401"/>
      <c r="APP401"/>
      <c r="APQ401"/>
      <c r="APR401"/>
      <c r="APS401"/>
      <c r="APT401"/>
      <c r="APU401"/>
      <c r="APV401"/>
      <c r="APW401"/>
      <c r="APX401"/>
      <c r="APY401"/>
      <c r="APZ401"/>
      <c r="AQA401"/>
      <c r="AQB401"/>
      <c r="AQC401"/>
      <c r="AQD401"/>
      <c r="AQE401"/>
      <c r="AQF401"/>
      <c r="AQG401"/>
      <c r="AQH401"/>
      <c r="AQI401"/>
      <c r="AQJ401"/>
      <c r="AQK401"/>
      <c r="AQL401"/>
      <c r="AQM401"/>
      <c r="AQN401"/>
      <c r="AQO401"/>
      <c r="AQP401"/>
      <c r="AQQ401"/>
      <c r="AQR401"/>
      <c r="AQS401"/>
      <c r="AQT401"/>
      <c r="AQU401"/>
      <c r="AQV401"/>
      <c r="AQW401"/>
      <c r="AQX401"/>
      <c r="AQY401"/>
      <c r="AQZ401"/>
      <c r="ARA401"/>
      <c r="ARB401"/>
      <c r="ARC401"/>
      <c r="ARD401"/>
      <c r="ARE401"/>
      <c r="ARF401"/>
      <c r="ARG401"/>
      <c r="ARH401"/>
      <c r="ARI401"/>
      <c r="ARJ401"/>
      <c r="ARK401"/>
      <c r="ARL401"/>
      <c r="ARM401"/>
      <c r="ARN401"/>
      <c r="ARO401"/>
      <c r="ARP401"/>
      <c r="ARQ401"/>
      <c r="ARR401"/>
      <c r="ARS401"/>
      <c r="ART401"/>
      <c r="ARU401"/>
      <c r="ARV401"/>
      <c r="ARW401"/>
      <c r="ARX401"/>
      <c r="ARY401"/>
      <c r="ARZ401"/>
      <c r="ASA401"/>
      <c r="ASB401"/>
      <c r="ASC401"/>
      <c r="ASD401"/>
      <c r="ASE401"/>
      <c r="ASF401"/>
      <c r="ASG401"/>
      <c r="ASH401"/>
      <c r="ASI401"/>
      <c r="ASJ401"/>
      <c r="ASK401"/>
      <c r="ASL401"/>
      <c r="ASM401"/>
      <c r="ASN401"/>
      <c r="ASO401"/>
      <c r="ASP401"/>
      <c r="ASQ401"/>
      <c r="ASR401"/>
      <c r="ASS401"/>
      <c r="AST401"/>
      <c r="ASU401"/>
      <c r="ASV401"/>
      <c r="ASW401"/>
      <c r="ASX401"/>
      <c r="ASY401"/>
      <c r="ASZ401"/>
      <c r="ATA401"/>
      <c r="ATB401"/>
      <c r="ATC401"/>
      <c r="ATD401"/>
      <c r="ATE401"/>
      <c r="ATF401"/>
      <c r="ATG401"/>
      <c r="ATH401"/>
      <c r="ATI401"/>
      <c r="ATJ401"/>
      <c r="ATK401"/>
      <c r="ATL401"/>
      <c r="ATM401"/>
      <c r="ATN401"/>
      <c r="ATO401"/>
      <c r="ATP401"/>
      <c r="ATQ401"/>
      <c r="ATR401"/>
      <c r="ATS401"/>
      <c r="ATT401"/>
      <c r="ATU401"/>
      <c r="ATV401"/>
      <c r="ATW401"/>
      <c r="ATX401"/>
      <c r="ATY401"/>
      <c r="ATZ401"/>
      <c r="AUA401"/>
      <c r="AUB401"/>
      <c r="AUC401"/>
      <c r="AUD401"/>
      <c r="AUE401"/>
      <c r="AUF401"/>
      <c r="AUG401"/>
      <c r="AUH401"/>
      <c r="AUI401"/>
      <c r="AUJ401"/>
      <c r="AUK401"/>
      <c r="AUL401"/>
      <c r="AUM401"/>
      <c r="AUN401"/>
      <c r="AUO401"/>
      <c r="AUP401"/>
      <c r="AUQ401"/>
      <c r="AUR401"/>
      <c r="AUS401"/>
      <c r="AUT401"/>
      <c r="AUU401"/>
      <c r="AUV401"/>
      <c r="AUW401"/>
      <c r="AUX401"/>
      <c r="AUY401"/>
      <c r="AUZ401"/>
      <c r="AVA401"/>
      <c r="AVB401"/>
      <c r="AVC401"/>
      <c r="AVD401"/>
      <c r="AVE401"/>
      <c r="AVF401"/>
      <c r="AVG401"/>
      <c r="AVH401"/>
      <c r="AVI401"/>
      <c r="AVJ401"/>
      <c r="AVK401"/>
      <c r="AVL401"/>
      <c r="AVM401"/>
      <c r="AVN401"/>
      <c r="AVO401"/>
      <c r="AVP401"/>
      <c r="AVQ401"/>
      <c r="AVR401"/>
      <c r="AVS401"/>
      <c r="AVT401"/>
      <c r="AVU401"/>
      <c r="AVV401"/>
      <c r="AVW401"/>
      <c r="AVX401"/>
      <c r="AVY401"/>
      <c r="AVZ401"/>
      <c r="AWA401"/>
      <c r="AWB401"/>
      <c r="AWC401"/>
      <c r="AWD401"/>
      <c r="AWE401"/>
      <c r="AWF401"/>
      <c r="AWG401"/>
      <c r="AWH401"/>
      <c r="AWI401"/>
      <c r="AWJ401"/>
      <c r="AWK401"/>
      <c r="AWL401"/>
      <c r="AWM401"/>
      <c r="AWN401"/>
      <c r="AWO401"/>
      <c r="AWP401"/>
      <c r="AWQ401"/>
      <c r="AWR401"/>
      <c r="AWS401"/>
      <c r="AWT401"/>
      <c r="AWU401"/>
      <c r="AWV401"/>
      <c r="AWW401"/>
      <c r="AWX401"/>
      <c r="AWY401"/>
      <c r="AWZ401"/>
      <c r="AXA401"/>
      <c r="AXB401"/>
      <c r="AXC401"/>
      <c r="AXD401"/>
      <c r="AXE401"/>
      <c r="AXF401"/>
      <c r="AXG401"/>
      <c r="AXH401"/>
      <c r="AXI401"/>
      <c r="AXJ401"/>
      <c r="AXK401"/>
      <c r="AXL401"/>
      <c r="AXM401"/>
      <c r="AXN401"/>
      <c r="AXO401"/>
      <c r="AXP401"/>
      <c r="AXQ401"/>
      <c r="AXR401"/>
      <c r="AXS401"/>
      <c r="AXT401"/>
      <c r="AXU401"/>
      <c r="AXV401"/>
      <c r="AXW401"/>
      <c r="AXX401"/>
      <c r="AXY401"/>
      <c r="AXZ401"/>
      <c r="AYA401"/>
      <c r="AYB401"/>
      <c r="AYC401"/>
      <c r="AYD401"/>
      <c r="AYE401"/>
      <c r="AYF401"/>
      <c r="AYG401"/>
      <c r="AYH401"/>
      <c r="AYI401"/>
      <c r="AYJ401"/>
      <c r="AYK401"/>
      <c r="AYL401"/>
      <c r="AYM401"/>
    </row>
    <row r="402" spans="1:1339" x14ac:dyDescent="0.3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  <c r="ZW402"/>
      <c r="ZX402"/>
      <c r="ZY402"/>
      <c r="ZZ402"/>
      <c r="AAA402"/>
      <c r="AAB402"/>
      <c r="AAC402"/>
      <c r="AAD402"/>
      <c r="AAE402"/>
      <c r="AAF402"/>
      <c r="AAG402"/>
      <c r="AAH402"/>
      <c r="AAI402"/>
      <c r="AAJ402"/>
      <c r="AAK402"/>
      <c r="AAL402"/>
      <c r="AAM402"/>
      <c r="AAN402"/>
      <c r="AAO402"/>
      <c r="AAP402"/>
      <c r="AAQ402"/>
      <c r="AAR402"/>
      <c r="AAS402"/>
      <c r="AAT402"/>
      <c r="AAU402"/>
      <c r="AAV402"/>
      <c r="AAW402"/>
      <c r="AAX402"/>
      <c r="AAY402"/>
      <c r="AAZ402"/>
      <c r="ABA402"/>
      <c r="ABB402"/>
      <c r="ABC402"/>
      <c r="ABD402"/>
      <c r="ABE402"/>
      <c r="ABF402"/>
      <c r="ABG402"/>
      <c r="ABH402"/>
      <c r="ABI402"/>
      <c r="ABJ402"/>
      <c r="ABK402"/>
      <c r="ABL402"/>
      <c r="ABM402"/>
      <c r="ABN402"/>
      <c r="ABO402"/>
      <c r="ABP402"/>
      <c r="ABQ402"/>
      <c r="ABR402"/>
      <c r="ABS402"/>
      <c r="ABT402"/>
      <c r="ABU402"/>
      <c r="ABV402"/>
      <c r="ABW402"/>
      <c r="ABX402"/>
      <c r="ABY402"/>
      <c r="ABZ402"/>
      <c r="ACA402"/>
      <c r="ACB402"/>
      <c r="ACC402"/>
      <c r="ACD402"/>
      <c r="ACE402"/>
      <c r="ACF402"/>
      <c r="ACG402"/>
      <c r="ACH402"/>
      <c r="ACI402"/>
      <c r="ACJ402"/>
      <c r="ACK402"/>
      <c r="ACL402"/>
      <c r="ACM402"/>
      <c r="ACN402"/>
      <c r="ACO402"/>
      <c r="ACP402"/>
      <c r="ACQ402"/>
      <c r="ACR402"/>
      <c r="ACS402"/>
      <c r="ACT402"/>
      <c r="ACU402"/>
      <c r="ACV402"/>
      <c r="ACW402"/>
      <c r="ACX402"/>
      <c r="ACY402"/>
      <c r="ACZ402"/>
      <c r="ADA402"/>
      <c r="ADB402"/>
      <c r="ADC402"/>
      <c r="ADD402"/>
      <c r="ADE402"/>
      <c r="ADF402"/>
      <c r="ADG402"/>
      <c r="ADH402"/>
      <c r="ADI402"/>
      <c r="ADJ402"/>
      <c r="ADK402"/>
      <c r="ADL402"/>
      <c r="ADM402"/>
      <c r="ADN402"/>
      <c r="ADO402"/>
      <c r="ADP402"/>
      <c r="ADQ402"/>
      <c r="ADR402"/>
      <c r="ADS402"/>
      <c r="ADT402"/>
      <c r="ADU402"/>
      <c r="ADV402"/>
      <c r="ADW402"/>
      <c r="ADX402"/>
      <c r="ADY402"/>
      <c r="ADZ402"/>
      <c r="AEA402"/>
      <c r="AEB402"/>
      <c r="AEC402"/>
      <c r="AED402"/>
      <c r="AEE402"/>
      <c r="AEF402"/>
      <c r="AEG402"/>
      <c r="AEH402"/>
      <c r="AEI402"/>
      <c r="AEJ402"/>
      <c r="AEK402"/>
      <c r="AEL402"/>
      <c r="AEM402"/>
      <c r="AEN402"/>
      <c r="AEO402"/>
      <c r="AEP402"/>
      <c r="AEQ402"/>
      <c r="AER402"/>
      <c r="AES402"/>
      <c r="AET402"/>
      <c r="AEU402"/>
      <c r="AEV402"/>
      <c r="AEW402"/>
      <c r="AEX402"/>
      <c r="AEY402"/>
      <c r="AEZ402"/>
      <c r="AFA402"/>
      <c r="AFB402"/>
      <c r="AFC402"/>
      <c r="AFD402"/>
      <c r="AFE402"/>
      <c r="AFF402"/>
      <c r="AFG402"/>
      <c r="AFH402"/>
      <c r="AFI402"/>
      <c r="AFJ402"/>
      <c r="AFK402"/>
      <c r="AFL402"/>
      <c r="AFM402"/>
      <c r="AFN402"/>
      <c r="AFO402"/>
      <c r="AFP402"/>
      <c r="AFQ402"/>
      <c r="AFR402"/>
      <c r="AFS402"/>
      <c r="AFT402"/>
      <c r="AFU402"/>
      <c r="AFV402"/>
      <c r="AFW402"/>
      <c r="AFX402"/>
      <c r="AFY402"/>
      <c r="AFZ402"/>
      <c r="AGA402"/>
      <c r="AGB402"/>
      <c r="AGC402"/>
      <c r="AGD402"/>
      <c r="AGE402"/>
      <c r="AGF402"/>
      <c r="AGG402"/>
      <c r="AGH402"/>
      <c r="AGI402"/>
      <c r="AGJ402"/>
      <c r="AGK402"/>
      <c r="AGL402"/>
      <c r="AGM402"/>
      <c r="AGN402"/>
      <c r="AGO402"/>
      <c r="AGP402"/>
      <c r="AGQ402"/>
      <c r="AGR402"/>
      <c r="AGS402"/>
      <c r="AGT402"/>
      <c r="AGU402"/>
      <c r="AGV402"/>
      <c r="AGW402"/>
      <c r="AGX402"/>
      <c r="AGY402"/>
      <c r="AGZ402"/>
      <c r="AHA402"/>
      <c r="AHB402"/>
      <c r="AHC402"/>
      <c r="AHD402"/>
      <c r="AHE402"/>
      <c r="AHF402"/>
      <c r="AHG402"/>
      <c r="AHH402"/>
      <c r="AHI402"/>
      <c r="AHJ402"/>
      <c r="AHK402"/>
      <c r="AHL402"/>
      <c r="AHM402"/>
      <c r="AHN402"/>
      <c r="AHO402"/>
      <c r="AHP402"/>
      <c r="AHQ402"/>
      <c r="AHR402"/>
      <c r="AHS402"/>
      <c r="AHT402"/>
      <c r="AHU402"/>
      <c r="AHV402"/>
      <c r="AHW402"/>
      <c r="AHX402"/>
      <c r="AHY402"/>
      <c r="AHZ402"/>
      <c r="AIA402"/>
      <c r="AIB402"/>
      <c r="AIC402"/>
      <c r="AID402"/>
      <c r="AIE402"/>
      <c r="AIF402"/>
      <c r="AIG402"/>
      <c r="AIH402"/>
      <c r="AII402"/>
      <c r="AIJ402"/>
      <c r="AIK402"/>
      <c r="AIL402"/>
      <c r="AIM402"/>
      <c r="AIN402"/>
      <c r="AIO402"/>
      <c r="AIP402"/>
      <c r="AIQ402"/>
      <c r="AIR402"/>
      <c r="AIS402"/>
      <c r="AIT402"/>
      <c r="AIU402"/>
      <c r="AIV402"/>
      <c r="AIW402"/>
      <c r="AIX402"/>
      <c r="AIY402"/>
      <c r="AIZ402"/>
      <c r="AJA402"/>
      <c r="AJB402"/>
      <c r="AJC402"/>
      <c r="AJD402"/>
      <c r="AJE402"/>
      <c r="AJF402"/>
      <c r="AJG402"/>
      <c r="AJH402"/>
      <c r="AJI402"/>
      <c r="AJJ402"/>
      <c r="AJK402"/>
      <c r="AJL402"/>
      <c r="AJM402"/>
      <c r="AJN402"/>
      <c r="AJO402"/>
      <c r="AJP402"/>
      <c r="AJQ402"/>
      <c r="AJR402"/>
      <c r="AJS402"/>
      <c r="AJT402"/>
      <c r="AJU402"/>
      <c r="AJV402"/>
      <c r="AJW402"/>
      <c r="AJX402"/>
      <c r="AJY402"/>
      <c r="AJZ402"/>
      <c r="AKA402"/>
      <c r="AKB402"/>
      <c r="AKC402"/>
      <c r="AKD402"/>
      <c r="AKE402"/>
      <c r="AKF402"/>
      <c r="AKG402"/>
      <c r="AKH402"/>
      <c r="AKI402"/>
      <c r="AKJ402"/>
      <c r="AKK402"/>
      <c r="AKL402"/>
      <c r="AKM402"/>
      <c r="AKN402"/>
      <c r="AKO402"/>
      <c r="AKP402"/>
      <c r="AKQ402"/>
      <c r="AKR402"/>
      <c r="AKS402"/>
      <c r="AKT402"/>
      <c r="AKU402"/>
      <c r="AKV402"/>
      <c r="AKW402"/>
      <c r="AKX402"/>
      <c r="AKY402"/>
      <c r="AKZ402"/>
      <c r="ALA402"/>
      <c r="ALB402"/>
      <c r="ALC402"/>
      <c r="ALD402"/>
      <c r="ALE402"/>
      <c r="ALF402"/>
      <c r="ALG402"/>
      <c r="ALH402"/>
      <c r="ALI402"/>
      <c r="ALJ402"/>
      <c r="ALK402"/>
      <c r="ALL402"/>
      <c r="ALM402"/>
      <c r="ALN402"/>
      <c r="ALO402"/>
      <c r="ALP402"/>
      <c r="ALQ402"/>
      <c r="ALR402"/>
      <c r="ALS402"/>
      <c r="ALT402"/>
      <c r="ALU402"/>
      <c r="ALV402"/>
      <c r="ALW402"/>
      <c r="ALX402"/>
      <c r="ALY402"/>
      <c r="ALZ402"/>
      <c r="AMA402"/>
      <c r="AMB402"/>
      <c r="AMC402"/>
      <c r="AMD402"/>
      <c r="AME402"/>
      <c r="AMF402"/>
      <c r="AMG402"/>
      <c r="AMH402"/>
      <c r="AMI402"/>
      <c r="AMJ402"/>
      <c r="AMK402"/>
      <c r="AML402"/>
      <c r="AMM402"/>
      <c r="AMN402"/>
      <c r="AMO402"/>
      <c r="AMP402"/>
      <c r="AMQ402"/>
      <c r="AMR402"/>
      <c r="AMS402"/>
      <c r="AMT402"/>
      <c r="AMU402"/>
      <c r="AMV402"/>
      <c r="AMW402"/>
      <c r="AMX402"/>
      <c r="AMY402"/>
      <c r="AMZ402"/>
      <c r="ANA402"/>
      <c r="ANB402"/>
      <c r="ANC402"/>
      <c r="AND402"/>
      <c r="ANE402"/>
      <c r="ANF402"/>
      <c r="ANG402"/>
      <c r="ANH402"/>
      <c r="ANI402"/>
      <c r="ANJ402"/>
      <c r="ANK402"/>
      <c r="ANL402"/>
      <c r="ANM402"/>
      <c r="ANN402"/>
      <c r="ANO402"/>
      <c r="ANP402"/>
      <c r="ANQ402"/>
      <c r="ANR402"/>
      <c r="ANS402"/>
      <c r="ANT402"/>
      <c r="ANU402"/>
      <c r="ANV402"/>
      <c r="ANW402"/>
      <c r="ANX402"/>
      <c r="ANY402"/>
      <c r="ANZ402"/>
      <c r="AOA402"/>
      <c r="AOB402"/>
      <c r="AOC402"/>
      <c r="AOD402"/>
      <c r="AOE402"/>
      <c r="AOF402"/>
      <c r="AOG402"/>
      <c r="AOH402"/>
      <c r="AOI402"/>
      <c r="AOJ402"/>
      <c r="AOK402"/>
      <c r="AOL402"/>
      <c r="AOM402"/>
      <c r="AON402"/>
      <c r="AOO402"/>
      <c r="AOP402"/>
      <c r="AOQ402"/>
      <c r="AOR402"/>
      <c r="AOS402"/>
      <c r="AOT402"/>
      <c r="AOU402"/>
      <c r="AOV402"/>
      <c r="AOW402"/>
      <c r="AOX402"/>
      <c r="AOY402"/>
      <c r="AOZ402"/>
      <c r="APA402"/>
      <c r="APB402"/>
      <c r="APC402"/>
      <c r="APD402"/>
      <c r="APE402"/>
      <c r="APF402"/>
      <c r="APG402"/>
      <c r="APH402"/>
      <c r="API402"/>
      <c r="APJ402"/>
      <c r="APK402"/>
      <c r="APL402"/>
      <c r="APM402"/>
      <c r="APN402"/>
      <c r="APO402"/>
      <c r="APP402"/>
      <c r="APQ402"/>
      <c r="APR402"/>
      <c r="APS402"/>
      <c r="APT402"/>
      <c r="APU402"/>
      <c r="APV402"/>
      <c r="APW402"/>
      <c r="APX402"/>
      <c r="APY402"/>
      <c r="APZ402"/>
      <c r="AQA402"/>
      <c r="AQB402"/>
      <c r="AQC402"/>
      <c r="AQD402"/>
      <c r="AQE402"/>
      <c r="AQF402"/>
      <c r="AQG402"/>
      <c r="AQH402"/>
      <c r="AQI402"/>
      <c r="AQJ402"/>
      <c r="AQK402"/>
      <c r="AQL402"/>
      <c r="AQM402"/>
      <c r="AQN402"/>
      <c r="AQO402"/>
      <c r="AQP402"/>
      <c r="AQQ402"/>
      <c r="AQR402"/>
      <c r="AQS402"/>
      <c r="AQT402"/>
      <c r="AQU402"/>
      <c r="AQV402"/>
      <c r="AQW402"/>
      <c r="AQX402"/>
      <c r="AQY402"/>
      <c r="AQZ402"/>
      <c r="ARA402"/>
      <c r="ARB402"/>
      <c r="ARC402"/>
      <c r="ARD402"/>
      <c r="ARE402"/>
      <c r="ARF402"/>
      <c r="ARG402"/>
      <c r="ARH402"/>
      <c r="ARI402"/>
      <c r="ARJ402"/>
      <c r="ARK402"/>
      <c r="ARL402"/>
      <c r="ARM402"/>
      <c r="ARN402"/>
      <c r="ARO402"/>
      <c r="ARP402"/>
      <c r="ARQ402"/>
      <c r="ARR402"/>
      <c r="ARS402"/>
      <c r="ART402"/>
      <c r="ARU402"/>
      <c r="ARV402"/>
      <c r="ARW402"/>
      <c r="ARX402"/>
      <c r="ARY402"/>
      <c r="ARZ402"/>
      <c r="ASA402"/>
      <c r="ASB402"/>
      <c r="ASC402"/>
      <c r="ASD402"/>
      <c r="ASE402"/>
      <c r="ASF402"/>
      <c r="ASG402"/>
      <c r="ASH402"/>
      <c r="ASI402"/>
      <c r="ASJ402"/>
      <c r="ASK402"/>
      <c r="ASL402"/>
      <c r="ASM402"/>
      <c r="ASN402"/>
      <c r="ASO402"/>
      <c r="ASP402"/>
      <c r="ASQ402"/>
      <c r="ASR402"/>
      <c r="ASS402"/>
      <c r="AST402"/>
      <c r="ASU402"/>
      <c r="ASV402"/>
      <c r="ASW402"/>
      <c r="ASX402"/>
      <c r="ASY402"/>
      <c r="ASZ402"/>
      <c r="ATA402"/>
      <c r="ATB402"/>
      <c r="ATC402"/>
      <c r="ATD402"/>
      <c r="ATE402"/>
      <c r="ATF402"/>
      <c r="ATG402"/>
      <c r="ATH402"/>
      <c r="ATI402"/>
      <c r="ATJ402"/>
      <c r="ATK402"/>
      <c r="ATL402"/>
      <c r="ATM402"/>
      <c r="ATN402"/>
      <c r="ATO402"/>
      <c r="ATP402"/>
      <c r="ATQ402"/>
      <c r="ATR402"/>
      <c r="ATS402"/>
      <c r="ATT402"/>
      <c r="ATU402"/>
      <c r="ATV402"/>
      <c r="ATW402"/>
      <c r="ATX402"/>
      <c r="ATY402"/>
      <c r="ATZ402"/>
      <c r="AUA402"/>
      <c r="AUB402"/>
      <c r="AUC402"/>
      <c r="AUD402"/>
      <c r="AUE402"/>
      <c r="AUF402"/>
      <c r="AUG402"/>
      <c r="AUH402"/>
      <c r="AUI402"/>
      <c r="AUJ402"/>
      <c r="AUK402"/>
      <c r="AUL402"/>
      <c r="AUM402"/>
      <c r="AUN402"/>
      <c r="AUO402"/>
      <c r="AUP402"/>
      <c r="AUQ402"/>
      <c r="AUR402"/>
      <c r="AUS402"/>
      <c r="AUT402"/>
      <c r="AUU402"/>
      <c r="AUV402"/>
      <c r="AUW402"/>
      <c r="AUX402"/>
      <c r="AUY402"/>
      <c r="AUZ402"/>
      <c r="AVA402"/>
      <c r="AVB402"/>
      <c r="AVC402"/>
      <c r="AVD402"/>
      <c r="AVE402"/>
      <c r="AVF402"/>
      <c r="AVG402"/>
      <c r="AVH402"/>
      <c r="AVI402"/>
      <c r="AVJ402"/>
      <c r="AVK402"/>
      <c r="AVL402"/>
      <c r="AVM402"/>
      <c r="AVN402"/>
      <c r="AVO402"/>
      <c r="AVP402"/>
      <c r="AVQ402"/>
      <c r="AVR402"/>
      <c r="AVS402"/>
      <c r="AVT402"/>
      <c r="AVU402"/>
      <c r="AVV402"/>
      <c r="AVW402"/>
      <c r="AVX402"/>
      <c r="AVY402"/>
      <c r="AVZ402"/>
      <c r="AWA402"/>
      <c r="AWB402"/>
      <c r="AWC402"/>
      <c r="AWD402"/>
      <c r="AWE402"/>
      <c r="AWF402"/>
      <c r="AWG402"/>
      <c r="AWH402"/>
      <c r="AWI402"/>
      <c r="AWJ402"/>
      <c r="AWK402"/>
      <c r="AWL402"/>
      <c r="AWM402"/>
      <c r="AWN402"/>
      <c r="AWO402"/>
      <c r="AWP402"/>
      <c r="AWQ402"/>
      <c r="AWR402"/>
      <c r="AWS402"/>
      <c r="AWT402"/>
      <c r="AWU402"/>
      <c r="AWV402"/>
      <c r="AWW402"/>
      <c r="AWX402"/>
      <c r="AWY402"/>
      <c r="AWZ402"/>
      <c r="AXA402"/>
      <c r="AXB402"/>
      <c r="AXC402"/>
      <c r="AXD402"/>
      <c r="AXE402"/>
      <c r="AXF402"/>
      <c r="AXG402"/>
      <c r="AXH402"/>
      <c r="AXI402"/>
      <c r="AXJ402"/>
      <c r="AXK402"/>
      <c r="AXL402"/>
      <c r="AXM402"/>
      <c r="AXN402"/>
      <c r="AXO402"/>
      <c r="AXP402"/>
      <c r="AXQ402"/>
      <c r="AXR402"/>
      <c r="AXS402"/>
      <c r="AXT402"/>
      <c r="AXU402"/>
      <c r="AXV402"/>
      <c r="AXW402"/>
      <c r="AXX402"/>
      <c r="AXY402"/>
      <c r="AXZ402"/>
      <c r="AYA402"/>
      <c r="AYB402"/>
      <c r="AYC402"/>
      <c r="AYD402"/>
      <c r="AYE402"/>
      <c r="AYF402"/>
      <c r="AYG402"/>
      <c r="AYH402"/>
      <c r="AYI402"/>
      <c r="AYJ402"/>
      <c r="AYK402"/>
      <c r="AYL402"/>
      <c r="AYM402"/>
    </row>
    <row r="403" spans="1:1339" x14ac:dyDescent="0.3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  <c r="ZW403"/>
      <c r="ZX403"/>
      <c r="ZY403"/>
      <c r="ZZ403"/>
      <c r="AAA403"/>
      <c r="AAB403"/>
      <c r="AAC403"/>
      <c r="AAD403"/>
      <c r="AAE403"/>
      <c r="AAF403"/>
      <c r="AAG403"/>
      <c r="AAH403"/>
      <c r="AAI403"/>
      <c r="AAJ403"/>
      <c r="AAK403"/>
      <c r="AAL403"/>
      <c r="AAM403"/>
      <c r="AAN403"/>
      <c r="AAO403"/>
      <c r="AAP403"/>
      <c r="AAQ403"/>
      <c r="AAR403"/>
      <c r="AAS403"/>
      <c r="AAT403"/>
      <c r="AAU403"/>
      <c r="AAV403"/>
      <c r="AAW403"/>
      <c r="AAX403"/>
      <c r="AAY403"/>
      <c r="AAZ403"/>
      <c r="ABA403"/>
      <c r="ABB403"/>
      <c r="ABC403"/>
      <c r="ABD403"/>
      <c r="ABE403"/>
      <c r="ABF403"/>
      <c r="ABG403"/>
      <c r="ABH403"/>
      <c r="ABI403"/>
      <c r="ABJ403"/>
      <c r="ABK403"/>
      <c r="ABL403"/>
      <c r="ABM403"/>
      <c r="ABN403"/>
      <c r="ABO403"/>
      <c r="ABP403"/>
      <c r="ABQ403"/>
      <c r="ABR403"/>
      <c r="ABS403"/>
      <c r="ABT403"/>
      <c r="ABU403"/>
      <c r="ABV403"/>
      <c r="ABW403"/>
      <c r="ABX403"/>
      <c r="ABY403"/>
      <c r="ABZ403"/>
      <c r="ACA403"/>
      <c r="ACB403"/>
      <c r="ACC403"/>
      <c r="ACD403"/>
      <c r="ACE403"/>
      <c r="ACF403"/>
      <c r="ACG403"/>
      <c r="ACH403"/>
      <c r="ACI403"/>
      <c r="ACJ403"/>
      <c r="ACK403"/>
      <c r="ACL403"/>
      <c r="ACM403"/>
      <c r="ACN403"/>
      <c r="ACO403"/>
      <c r="ACP403"/>
      <c r="ACQ403"/>
      <c r="ACR403"/>
      <c r="ACS403"/>
      <c r="ACT403"/>
      <c r="ACU403"/>
      <c r="ACV403"/>
      <c r="ACW403"/>
      <c r="ACX403"/>
      <c r="ACY403"/>
      <c r="ACZ403"/>
      <c r="ADA403"/>
      <c r="ADB403"/>
      <c r="ADC403"/>
      <c r="ADD403"/>
      <c r="ADE403"/>
      <c r="ADF403"/>
      <c r="ADG403"/>
      <c r="ADH403"/>
      <c r="ADI403"/>
      <c r="ADJ403"/>
      <c r="ADK403"/>
      <c r="ADL403"/>
      <c r="ADM403"/>
      <c r="ADN403"/>
      <c r="ADO403"/>
      <c r="ADP403"/>
      <c r="ADQ403"/>
      <c r="ADR403"/>
      <c r="ADS403"/>
      <c r="ADT403"/>
      <c r="ADU403"/>
      <c r="ADV403"/>
      <c r="ADW403"/>
      <c r="ADX403"/>
      <c r="ADY403"/>
      <c r="ADZ403"/>
      <c r="AEA403"/>
      <c r="AEB403"/>
      <c r="AEC403"/>
      <c r="AED403"/>
      <c r="AEE403"/>
      <c r="AEF403"/>
      <c r="AEG403"/>
      <c r="AEH403"/>
      <c r="AEI403"/>
      <c r="AEJ403"/>
      <c r="AEK403"/>
      <c r="AEL403"/>
      <c r="AEM403"/>
      <c r="AEN403"/>
      <c r="AEO403"/>
      <c r="AEP403"/>
      <c r="AEQ403"/>
      <c r="AER403"/>
      <c r="AES403"/>
      <c r="AET403"/>
      <c r="AEU403"/>
      <c r="AEV403"/>
      <c r="AEW403"/>
      <c r="AEX403"/>
      <c r="AEY403"/>
      <c r="AEZ403"/>
      <c r="AFA403"/>
      <c r="AFB403"/>
      <c r="AFC403"/>
      <c r="AFD403"/>
      <c r="AFE403"/>
      <c r="AFF403"/>
      <c r="AFG403"/>
      <c r="AFH403"/>
      <c r="AFI403"/>
      <c r="AFJ403"/>
      <c r="AFK403"/>
      <c r="AFL403"/>
      <c r="AFM403"/>
      <c r="AFN403"/>
      <c r="AFO403"/>
      <c r="AFP403"/>
      <c r="AFQ403"/>
      <c r="AFR403"/>
      <c r="AFS403"/>
      <c r="AFT403"/>
      <c r="AFU403"/>
      <c r="AFV403"/>
      <c r="AFW403"/>
      <c r="AFX403"/>
      <c r="AFY403"/>
      <c r="AFZ403"/>
      <c r="AGA403"/>
      <c r="AGB403"/>
      <c r="AGC403"/>
      <c r="AGD403"/>
      <c r="AGE403"/>
      <c r="AGF403"/>
      <c r="AGG403"/>
      <c r="AGH403"/>
      <c r="AGI403"/>
      <c r="AGJ403"/>
      <c r="AGK403"/>
      <c r="AGL403"/>
      <c r="AGM403"/>
      <c r="AGN403"/>
      <c r="AGO403"/>
      <c r="AGP403"/>
      <c r="AGQ403"/>
      <c r="AGR403"/>
      <c r="AGS403"/>
      <c r="AGT403"/>
      <c r="AGU403"/>
      <c r="AGV403"/>
      <c r="AGW403"/>
      <c r="AGX403"/>
      <c r="AGY403"/>
      <c r="AGZ403"/>
      <c r="AHA403"/>
      <c r="AHB403"/>
      <c r="AHC403"/>
      <c r="AHD403"/>
      <c r="AHE403"/>
      <c r="AHF403"/>
      <c r="AHG403"/>
      <c r="AHH403"/>
      <c r="AHI403"/>
      <c r="AHJ403"/>
      <c r="AHK403"/>
      <c r="AHL403"/>
      <c r="AHM403"/>
      <c r="AHN403"/>
      <c r="AHO403"/>
      <c r="AHP403"/>
      <c r="AHQ403"/>
      <c r="AHR403"/>
      <c r="AHS403"/>
      <c r="AHT403"/>
      <c r="AHU403"/>
      <c r="AHV403"/>
      <c r="AHW403"/>
      <c r="AHX403"/>
      <c r="AHY403"/>
      <c r="AHZ403"/>
      <c r="AIA403"/>
      <c r="AIB403"/>
      <c r="AIC403"/>
      <c r="AID403"/>
      <c r="AIE403"/>
      <c r="AIF403"/>
      <c r="AIG403"/>
      <c r="AIH403"/>
      <c r="AII403"/>
      <c r="AIJ403"/>
      <c r="AIK403"/>
      <c r="AIL403"/>
      <c r="AIM403"/>
      <c r="AIN403"/>
      <c r="AIO403"/>
      <c r="AIP403"/>
      <c r="AIQ403"/>
      <c r="AIR403"/>
      <c r="AIS403"/>
      <c r="AIT403"/>
      <c r="AIU403"/>
      <c r="AIV403"/>
      <c r="AIW403"/>
      <c r="AIX403"/>
      <c r="AIY403"/>
      <c r="AIZ403"/>
      <c r="AJA403"/>
      <c r="AJB403"/>
      <c r="AJC403"/>
      <c r="AJD403"/>
      <c r="AJE403"/>
      <c r="AJF403"/>
      <c r="AJG403"/>
      <c r="AJH403"/>
      <c r="AJI403"/>
      <c r="AJJ403"/>
      <c r="AJK403"/>
      <c r="AJL403"/>
      <c r="AJM403"/>
      <c r="AJN403"/>
      <c r="AJO403"/>
      <c r="AJP403"/>
      <c r="AJQ403"/>
      <c r="AJR403"/>
      <c r="AJS403"/>
      <c r="AJT403"/>
      <c r="AJU403"/>
      <c r="AJV403"/>
      <c r="AJW403"/>
      <c r="AJX403"/>
      <c r="AJY403"/>
      <c r="AJZ403"/>
      <c r="AKA403"/>
      <c r="AKB403"/>
      <c r="AKC403"/>
      <c r="AKD403"/>
      <c r="AKE403"/>
      <c r="AKF403"/>
      <c r="AKG403"/>
      <c r="AKH403"/>
      <c r="AKI403"/>
      <c r="AKJ403"/>
      <c r="AKK403"/>
      <c r="AKL403"/>
      <c r="AKM403"/>
      <c r="AKN403"/>
      <c r="AKO403"/>
      <c r="AKP403"/>
      <c r="AKQ403"/>
      <c r="AKR403"/>
      <c r="AKS403"/>
      <c r="AKT403"/>
      <c r="AKU403"/>
      <c r="AKV403"/>
      <c r="AKW403"/>
      <c r="AKX403"/>
      <c r="AKY403"/>
      <c r="AKZ403"/>
      <c r="ALA403"/>
      <c r="ALB403"/>
      <c r="ALC403"/>
      <c r="ALD403"/>
      <c r="ALE403"/>
      <c r="ALF403"/>
      <c r="ALG403"/>
      <c r="ALH403"/>
      <c r="ALI403"/>
      <c r="ALJ403"/>
      <c r="ALK403"/>
      <c r="ALL403"/>
      <c r="ALM403"/>
      <c r="ALN403"/>
      <c r="ALO403"/>
      <c r="ALP403"/>
      <c r="ALQ403"/>
      <c r="ALR403"/>
      <c r="ALS403"/>
      <c r="ALT403"/>
      <c r="ALU403"/>
      <c r="ALV403"/>
      <c r="ALW403"/>
      <c r="ALX403"/>
      <c r="ALY403"/>
      <c r="ALZ403"/>
      <c r="AMA403"/>
      <c r="AMB403"/>
      <c r="AMC403"/>
      <c r="AMD403"/>
      <c r="AME403"/>
      <c r="AMF403"/>
      <c r="AMG403"/>
      <c r="AMH403"/>
      <c r="AMI403"/>
      <c r="AMJ403"/>
      <c r="AMK403"/>
      <c r="AML403"/>
      <c r="AMM403"/>
      <c r="AMN403"/>
      <c r="AMO403"/>
      <c r="AMP403"/>
      <c r="AMQ403"/>
      <c r="AMR403"/>
      <c r="AMS403"/>
      <c r="AMT403"/>
      <c r="AMU403"/>
      <c r="AMV403"/>
      <c r="AMW403"/>
      <c r="AMX403"/>
      <c r="AMY403"/>
      <c r="AMZ403"/>
      <c r="ANA403"/>
      <c r="ANB403"/>
      <c r="ANC403"/>
      <c r="AND403"/>
      <c r="ANE403"/>
      <c r="ANF403"/>
      <c r="ANG403"/>
      <c r="ANH403"/>
      <c r="ANI403"/>
      <c r="ANJ403"/>
      <c r="ANK403"/>
      <c r="ANL403"/>
      <c r="ANM403"/>
      <c r="ANN403"/>
      <c r="ANO403"/>
      <c r="ANP403"/>
      <c r="ANQ403"/>
      <c r="ANR403"/>
      <c r="ANS403"/>
      <c r="ANT403"/>
      <c r="ANU403"/>
      <c r="ANV403"/>
      <c r="ANW403"/>
      <c r="ANX403"/>
      <c r="ANY403"/>
      <c r="ANZ403"/>
      <c r="AOA403"/>
      <c r="AOB403"/>
      <c r="AOC403"/>
      <c r="AOD403"/>
      <c r="AOE403"/>
      <c r="AOF403"/>
      <c r="AOG403"/>
      <c r="AOH403"/>
      <c r="AOI403"/>
      <c r="AOJ403"/>
      <c r="AOK403"/>
      <c r="AOL403"/>
      <c r="AOM403"/>
      <c r="AON403"/>
      <c r="AOO403"/>
      <c r="AOP403"/>
      <c r="AOQ403"/>
      <c r="AOR403"/>
      <c r="AOS403"/>
      <c r="AOT403"/>
      <c r="AOU403"/>
      <c r="AOV403"/>
      <c r="AOW403"/>
      <c r="AOX403"/>
      <c r="AOY403"/>
      <c r="AOZ403"/>
      <c r="APA403"/>
      <c r="APB403"/>
      <c r="APC403"/>
      <c r="APD403"/>
      <c r="APE403"/>
      <c r="APF403"/>
      <c r="APG403"/>
      <c r="APH403"/>
      <c r="API403"/>
      <c r="APJ403"/>
      <c r="APK403"/>
      <c r="APL403"/>
      <c r="APM403"/>
      <c r="APN403"/>
      <c r="APO403"/>
      <c r="APP403"/>
      <c r="APQ403"/>
      <c r="APR403"/>
      <c r="APS403"/>
      <c r="APT403"/>
      <c r="APU403"/>
      <c r="APV403"/>
      <c r="APW403"/>
      <c r="APX403"/>
      <c r="APY403"/>
      <c r="APZ403"/>
      <c r="AQA403"/>
      <c r="AQB403"/>
      <c r="AQC403"/>
      <c r="AQD403"/>
      <c r="AQE403"/>
      <c r="AQF403"/>
      <c r="AQG403"/>
      <c r="AQH403"/>
      <c r="AQI403"/>
      <c r="AQJ403"/>
      <c r="AQK403"/>
      <c r="AQL403"/>
      <c r="AQM403"/>
      <c r="AQN403"/>
      <c r="AQO403"/>
      <c r="AQP403"/>
      <c r="AQQ403"/>
      <c r="AQR403"/>
      <c r="AQS403"/>
      <c r="AQT403"/>
      <c r="AQU403"/>
      <c r="AQV403"/>
      <c r="AQW403"/>
      <c r="AQX403"/>
      <c r="AQY403"/>
      <c r="AQZ403"/>
      <c r="ARA403"/>
      <c r="ARB403"/>
      <c r="ARC403"/>
      <c r="ARD403"/>
      <c r="ARE403"/>
      <c r="ARF403"/>
      <c r="ARG403"/>
      <c r="ARH403"/>
      <c r="ARI403"/>
      <c r="ARJ403"/>
      <c r="ARK403"/>
      <c r="ARL403"/>
      <c r="ARM403"/>
      <c r="ARN403"/>
      <c r="ARO403"/>
      <c r="ARP403"/>
      <c r="ARQ403"/>
      <c r="ARR403"/>
      <c r="ARS403"/>
      <c r="ART403"/>
      <c r="ARU403"/>
      <c r="ARV403"/>
      <c r="ARW403"/>
      <c r="ARX403"/>
      <c r="ARY403"/>
      <c r="ARZ403"/>
      <c r="ASA403"/>
      <c r="ASB403"/>
      <c r="ASC403"/>
      <c r="ASD403"/>
      <c r="ASE403"/>
      <c r="ASF403"/>
      <c r="ASG403"/>
      <c r="ASH403"/>
      <c r="ASI403"/>
      <c r="ASJ403"/>
      <c r="ASK403"/>
      <c r="ASL403"/>
      <c r="ASM403"/>
      <c r="ASN403"/>
      <c r="ASO403"/>
      <c r="ASP403"/>
      <c r="ASQ403"/>
      <c r="ASR403"/>
      <c r="ASS403"/>
      <c r="AST403"/>
      <c r="ASU403"/>
      <c r="ASV403"/>
      <c r="ASW403"/>
      <c r="ASX403"/>
      <c r="ASY403"/>
      <c r="ASZ403"/>
      <c r="ATA403"/>
      <c r="ATB403"/>
      <c r="ATC403"/>
      <c r="ATD403"/>
      <c r="ATE403"/>
      <c r="ATF403"/>
      <c r="ATG403"/>
      <c r="ATH403"/>
      <c r="ATI403"/>
      <c r="ATJ403"/>
      <c r="ATK403"/>
      <c r="ATL403"/>
      <c r="ATM403"/>
      <c r="ATN403"/>
      <c r="ATO403"/>
      <c r="ATP403"/>
      <c r="ATQ403"/>
      <c r="ATR403"/>
      <c r="ATS403"/>
      <c r="ATT403"/>
      <c r="ATU403"/>
      <c r="ATV403"/>
      <c r="ATW403"/>
      <c r="ATX403"/>
      <c r="ATY403"/>
      <c r="ATZ403"/>
      <c r="AUA403"/>
      <c r="AUB403"/>
      <c r="AUC403"/>
      <c r="AUD403"/>
      <c r="AUE403"/>
      <c r="AUF403"/>
      <c r="AUG403"/>
      <c r="AUH403"/>
      <c r="AUI403"/>
      <c r="AUJ403"/>
      <c r="AUK403"/>
      <c r="AUL403"/>
      <c r="AUM403"/>
      <c r="AUN403"/>
      <c r="AUO403"/>
      <c r="AUP403"/>
      <c r="AUQ403"/>
      <c r="AUR403"/>
      <c r="AUS403"/>
      <c r="AUT403"/>
      <c r="AUU403"/>
      <c r="AUV403"/>
      <c r="AUW403"/>
      <c r="AUX403"/>
      <c r="AUY403"/>
      <c r="AUZ403"/>
      <c r="AVA403"/>
      <c r="AVB403"/>
      <c r="AVC403"/>
      <c r="AVD403"/>
      <c r="AVE403"/>
      <c r="AVF403"/>
      <c r="AVG403"/>
      <c r="AVH403"/>
      <c r="AVI403"/>
      <c r="AVJ403"/>
      <c r="AVK403"/>
      <c r="AVL403"/>
      <c r="AVM403"/>
      <c r="AVN403"/>
      <c r="AVO403"/>
      <c r="AVP403"/>
      <c r="AVQ403"/>
      <c r="AVR403"/>
      <c r="AVS403"/>
      <c r="AVT403"/>
      <c r="AVU403"/>
      <c r="AVV403"/>
      <c r="AVW403"/>
      <c r="AVX403"/>
      <c r="AVY403"/>
      <c r="AVZ403"/>
      <c r="AWA403"/>
      <c r="AWB403"/>
      <c r="AWC403"/>
      <c r="AWD403"/>
      <c r="AWE403"/>
      <c r="AWF403"/>
      <c r="AWG403"/>
      <c r="AWH403"/>
      <c r="AWI403"/>
      <c r="AWJ403"/>
      <c r="AWK403"/>
      <c r="AWL403"/>
      <c r="AWM403"/>
      <c r="AWN403"/>
      <c r="AWO403"/>
      <c r="AWP403"/>
      <c r="AWQ403"/>
      <c r="AWR403"/>
      <c r="AWS403"/>
      <c r="AWT403"/>
      <c r="AWU403"/>
      <c r="AWV403"/>
      <c r="AWW403"/>
      <c r="AWX403"/>
      <c r="AWY403"/>
      <c r="AWZ403"/>
      <c r="AXA403"/>
      <c r="AXB403"/>
      <c r="AXC403"/>
      <c r="AXD403"/>
      <c r="AXE403"/>
      <c r="AXF403"/>
      <c r="AXG403"/>
      <c r="AXH403"/>
      <c r="AXI403"/>
      <c r="AXJ403"/>
      <c r="AXK403"/>
      <c r="AXL403"/>
      <c r="AXM403"/>
      <c r="AXN403"/>
      <c r="AXO403"/>
      <c r="AXP403"/>
      <c r="AXQ403"/>
      <c r="AXR403"/>
      <c r="AXS403"/>
      <c r="AXT403"/>
      <c r="AXU403"/>
      <c r="AXV403"/>
      <c r="AXW403"/>
      <c r="AXX403"/>
      <c r="AXY403"/>
      <c r="AXZ403"/>
      <c r="AYA403"/>
      <c r="AYB403"/>
      <c r="AYC403"/>
      <c r="AYD403"/>
      <c r="AYE403"/>
      <c r="AYF403"/>
      <c r="AYG403"/>
      <c r="AYH403"/>
      <c r="AYI403"/>
      <c r="AYJ403"/>
      <c r="AYK403"/>
      <c r="AYL403"/>
      <c r="AYM403"/>
    </row>
    <row r="404" spans="1:1339" x14ac:dyDescent="0.3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  <c r="ZW404"/>
      <c r="ZX404"/>
      <c r="ZY404"/>
      <c r="ZZ404"/>
      <c r="AAA404"/>
      <c r="AAB404"/>
      <c r="AAC404"/>
      <c r="AAD404"/>
      <c r="AAE404"/>
      <c r="AAF404"/>
      <c r="AAG404"/>
      <c r="AAH404"/>
      <c r="AAI404"/>
      <c r="AAJ404"/>
      <c r="AAK404"/>
      <c r="AAL404"/>
      <c r="AAM404"/>
      <c r="AAN404"/>
      <c r="AAO404"/>
      <c r="AAP404"/>
      <c r="AAQ404"/>
      <c r="AAR404"/>
      <c r="AAS404"/>
      <c r="AAT404"/>
      <c r="AAU404"/>
      <c r="AAV404"/>
      <c r="AAW404"/>
      <c r="AAX404"/>
      <c r="AAY404"/>
      <c r="AAZ404"/>
      <c r="ABA404"/>
      <c r="ABB404"/>
      <c r="ABC404"/>
      <c r="ABD404"/>
      <c r="ABE404"/>
      <c r="ABF404"/>
      <c r="ABG404"/>
      <c r="ABH404"/>
      <c r="ABI404"/>
      <c r="ABJ404"/>
      <c r="ABK404"/>
      <c r="ABL404"/>
      <c r="ABM404"/>
      <c r="ABN404"/>
      <c r="ABO404"/>
      <c r="ABP404"/>
      <c r="ABQ404"/>
      <c r="ABR404"/>
      <c r="ABS404"/>
      <c r="ABT404"/>
      <c r="ABU404"/>
      <c r="ABV404"/>
      <c r="ABW404"/>
      <c r="ABX404"/>
      <c r="ABY404"/>
      <c r="ABZ404"/>
      <c r="ACA404"/>
      <c r="ACB404"/>
      <c r="ACC404"/>
      <c r="ACD404"/>
      <c r="ACE404"/>
      <c r="ACF404"/>
      <c r="ACG404"/>
      <c r="ACH404"/>
      <c r="ACI404"/>
      <c r="ACJ404"/>
      <c r="ACK404"/>
      <c r="ACL404"/>
      <c r="ACM404"/>
      <c r="ACN404"/>
      <c r="ACO404"/>
      <c r="ACP404"/>
      <c r="ACQ404"/>
      <c r="ACR404"/>
      <c r="ACS404"/>
      <c r="ACT404"/>
      <c r="ACU404"/>
      <c r="ACV404"/>
      <c r="ACW404"/>
      <c r="ACX404"/>
      <c r="ACY404"/>
      <c r="ACZ404"/>
      <c r="ADA404"/>
      <c r="ADB404"/>
      <c r="ADC404"/>
      <c r="ADD404"/>
      <c r="ADE404"/>
      <c r="ADF404"/>
      <c r="ADG404"/>
      <c r="ADH404"/>
      <c r="ADI404"/>
      <c r="ADJ404"/>
      <c r="ADK404"/>
      <c r="ADL404"/>
      <c r="ADM404"/>
      <c r="ADN404"/>
      <c r="ADO404"/>
      <c r="ADP404"/>
      <c r="ADQ404"/>
      <c r="ADR404"/>
      <c r="ADS404"/>
      <c r="ADT404"/>
      <c r="ADU404"/>
      <c r="ADV404"/>
      <c r="ADW404"/>
      <c r="ADX404"/>
      <c r="ADY404"/>
      <c r="ADZ404"/>
      <c r="AEA404"/>
      <c r="AEB404"/>
      <c r="AEC404"/>
      <c r="AED404"/>
      <c r="AEE404"/>
      <c r="AEF404"/>
      <c r="AEG404"/>
      <c r="AEH404"/>
      <c r="AEI404"/>
      <c r="AEJ404"/>
      <c r="AEK404"/>
      <c r="AEL404"/>
      <c r="AEM404"/>
      <c r="AEN404"/>
      <c r="AEO404"/>
      <c r="AEP404"/>
      <c r="AEQ404"/>
      <c r="AER404"/>
      <c r="AES404"/>
      <c r="AET404"/>
      <c r="AEU404"/>
      <c r="AEV404"/>
      <c r="AEW404"/>
      <c r="AEX404"/>
      <c r="AEY404"/>
      <c r="AEZ404"/>
      <c r="AFA404"/>
      <c r="AFB404"/>
      <c r="AFC404"/>
      <c r="AFD404"/>
      <c r="AFE404"/>
      <c r="AFF404"/>
      <c r="AFG404"/>
      <c r="AFH404"/>
      <c r="AFI404"/>
      <c r="AFJ404"/>
      <c r="AFK404"/>
      <c r="AFL404"/>
      <c r="AFM404"/>
      <c r="AFN404"/>
      <c r="AFO404"/>
      <c r="AFP404"/>
      <c r="AFQ404"/>
      <c r="AFR404"/>
      <c r="AFS404"/>
      <c r="AFT404"/>
      <c r="AFU404"/>
      <c r="AFV404"/>
      <c r="AFW404"/>
      <c r="AFX404"/>
      <c r="AFY404"/>
      <c r="AFZ404"/>
      <c r="AGA404"/>
      <c r="AGB404"/>
      <c r="AGC404"/>
      <c r="AGD404"/>
      <c r="AGE404"/>
      <c r="AGF404"/>
      <c r="AGG404"/>
      <c r="AGH404"/>
      <c r="AGI404"/>
      <c r="AGJ404"/>
      <c r="AGK404"/>
      <c r="AGL404"/>
      <c r="AGM404"/>
      <c r="AGN404"/>
      <c r="AGO404"/>
      <c r="AGP404"/>
      <c r="AGQ404"/>
      <c r="AGR404"/>
      <c r="AGS404"/>
      <c r="AGT404"/>
      <c r="AGU404"/>
      <c r="AGV404"/>
      <c r="AGW404"/>
      <c r="AGX404"/>
      <c r="AGY404"/>
      <c r="AGZ404"/>
      <c r="AHA404"/>
      <c r="AHB404"/>
      <c r="AHC404"/>
      <c r="AHD404"/>
      <c r="AHE404"/>
      <c r="AHF404"/>
      <c r="AHG404"/>
      <c r="AHH404"/>
      <c r="AHI404"/>
      <c r="AHJ404"/>
      <c r="AHK404"/>
      <c r="AHL404"/>
      <c r="AHM404"/>
      <c r="AHN404"/>
      <c r="AHO404"/>
      <c r="AHP404"/>
      <c r="AHQ404"/>
      <c r="AHR404"/>
      <c r="AHS404"/>
      <c r="AHT404"/>
      <c r="AHU404"/>
      <c r="AHV404"/>
      <c r="AHW404"/>
      <c r="AHX404"/>
      <c r="AHY404"/>
      <c r="AHZ404"/>
      <c r="AIA404"/>
      <c r="AIB404"/>
      <c r="AIC404"/>
      <c r="AID404"/>
      <c r="AIE404"/>
      <c r="AIF404"/>
      <c r="AIG404"/>
      <c r="AIH404"/>
      <c r="AII404"/>
      <c r="AIJ404"/>
      <c r="AIK404"/>
      <c r="AIL404"/>
      <c r="AIM404"/>
      <c r="AIN404"/>
      <c r="AIO404"/>
      <c r="AIP404"/>
      <c r="AIQ404"/>
      <c r="AIR404"/>
      <c r="AIS404"/>
      <c r="AIT404"/>
      <c r="AIU404"/>
      <c r="AIV404"/>
      <c r="AIW404"/>
      <c r="AIX404"/>
      <c r="AIY404"/>
      <c r="AIZ404"/>
      <c r="AJA404"/>
      <c r="AJB404"/>
      <c r="AJC404"/>
      <c r="AJD404"/>
      <c r="AJE404"/>
      <c r="AJF404"/>
      <c r="AJG404"/>
      <c r="AJH404"/>
      <c r="AJI404"/>
      <c r="AJJ404"/>
      <c r="AJK404"/>
      <c r="AJL404"/>
      <c r="AJM404"/>
      <c r="AJN404"/>
      <c r="AJO404"/>
      <c r="AJP404"/>
      <c r="AJQ404"/>
      <c r="AJR404"/>
      <c r="AJS404"/>
      <c r="AJT404"/>
      <c r="AJU404"/>
      <c r="AJV404"/>
      <c r="AJW404"/>
      <c r="AJX404"/>
      <c r="AJY404"/>
      <c r="AJZ404"/>
      <c r="AKA404"/>
      <c r="AKB404"/>
      <c r="AKC404"/>
      <c r="AKD404"/>
      <c r="AKE404"/>
      <c r="AKF404"/>
      <c r="AKG404"/>
      <c r="AKH404"/>
      <c r="AKI404"/>
      <c r="AKJ404"/>
      <c r="AKK404"/>
      <c r="AKL404"/>
      <c r="AKM404"/>
      <c r="AKN404"/>
      <c r="AKO404"/>
      <c r="AKP404"/>
      <c r="AKQ404"/>
      <c r="AKR404"/>
      <c r="AKS404"/>
      <c r="AKT404"/>
      <c r="AKU404"/>
      <c r="AKV404"/>
      <c r="AKW404"/>
      <c r="AKX404"/>
      <c r="AKY404"/>
      <c r="AKZ404"/>
      <c r="ALA404"/>
      <c r="ALB404"/>
      <c r="ALC404"/>
      <c r="ALD404"/>
      <c r="ALE404"/>
      <c r="ALF404"/>
      <c r="ALG404"/>
      <c r="ALH404"/>
      <c r="ALI404"/>
      <c r="ALJ404"/>
      <c r="ALK404"/>
      <c r="ALL404"/>
      <c r="ALM404"/>
      <c r="ALN404"/>
      <c r="ALO404"/>
      <c r="ALP404"/>
      <c r="ALQ404"/>
      <c r="ALR404"/>
      <c r="ALS404"/>
      <c r="ALT404"/>
      <c r="ALU404"/>
      <c r="ALV404"/>
      <c r="ALW404"/>
      <c r="ALX404"/>
      <c r="ALY404"/>
      <c r="ALZ404"/>
      <c r="AMA404"/>
      <c r="AMB404"/>
      <c r="AMC404"/>
      <c r="AMD404"/>
      <c r="AME404"/>
      <c r="AMF404"/>
      <c r="AMG404"/>
      <c r="AMH404"/>
      <c r="AMI404"/>
      <c r="AMJ404"/>
      <c r="AMK404"/>
      <c r="AML404"/>
      <c r="AMM404"/>
      <c r="AMN404"/>
      <c r="AMO404"/>
      <c r="AMP404"/>
      <c r="AMQ404"/>
      <c r="AMR404"/>
      <c r="AMS404"/>
      <c r="AMT404"/>
      <c r="AMU404"/>
      <c r="AMV404"/>
      <c r="AMW404"/>
      <c r="AMX404"/>
      <c r="AMY404"/>
      <c r="AMZ404"/>
      <c r="ANA404"/>
      <c r="ANB404"/>
      <c r="ANC404"/>
      <c r="AND404"/>
      <c r="ANE404"/>
      <c r="ANF404"/>
      <c r="ANG404"/>
      <c r="ANH404"/>
      <c r="ANI404"/>
      <c r="ANJ404"/>
      <c r="ANK404"/>
      <c r="ANL404"/>
      <c r="ANM404"/>
      <c r="ANN404"/>
      <c r="ANO404"/>
      <c r="ANP404"/>
      <c r="ANQ404"/>
      <c r="ANR404"/>
      <c r="ANS404"/>
      <c r="ANT404"/>
      <c r="ANU404"/>
      <c r="ANV404"/>
      <c r="ANW404"/>
      <c r="ANX404"/>
      <c r="ANY404"/>
      <c r="ANZ404"/>
      <c r="AOA404"/>
      <c r="AOB404"/>
      <c r="AOC404"/>
      <c r="AOD404"/>
      <c r="AOE404"/>
      <c r="AOF404"/>
      <c r="AOG404"/>
      <c r="AOH404"/>
      <c r="AOI404"/>
      <c r="AOJ404"/>
      <c r="AOK404"/>
      <c r="AOL404"/>
      <c r="AOM404"/>
      <c r="AON404"/>
      <c r="AOO404"/>
      <c r="AOP404"/>
      <c r="AOQ404"/>
      <c r="AOR404"/>
      <c r="AOS404"/>
      <c r="AOT404"/>
      <c r="AOU404"/>
      <c r="AOV404"/>
      <c r="AOW404"/>
      <c r="AOX404"/>
      <c r="AOY404"/>
      <c r="AOZ404"/>
      <c r="APA404"/>
      <c r="APB404"/>
      <c r="APC404"/>
      <c r="APD404"/>
      <c r="APE404"/>
      <c r="APF404"/>
      <c r="APG404"/>
      <c r="APH404"/>
      <c r="API404"/>
      <c r="APJ404"/>
      <c r="APK404"/>
      <c r="APL404"/>
      <c r="APM404"/>
      <c r="APN404"/>
      <c r="APO404"/>
      <c r="APP404"/>
      <c r="APQ404"/>
      <c r="APR404"/>
      <c r="APS404"/>
      <c r="APT404"/>
      <c r="APU404"/>
      <c r="APV404"/>
      <c r="APW404"/>
      <c r="APX404"/>
      <c r="APY404"/>
      <c r="APZ404"/>
      <c r="AQA404"/>
      <c r="AQB404"/>
      <c r="AQC404"/>
      <c r="AQD404"/>
      <c r="AQE404"/>
      <c r="AQF404"/>
      <c r="AQG404"/>
      <c r="AQH404"/>
      <c r="AQI404"/>
      <c r="AQJ404"/>
      <c r="AQK404"/>
      <c r="AQL404"/>
      <c r="AQM404"/>
      <c r="AQN404"/>
      <c r="AQO404"/>
      <c r="AQP404"/>
      <c r="AQQ404"/>
      <c r="AQR404"/>
      <c r="AQS404"/>
      <c r="AQT404"/>
      <c r="AQU404"/>
      <c r="AQV404"/>
      <c r="AQW404"/>
      <c r="AQX404"/>
      <c r="AQY404"/>
      <c r="AQZ404"/>
      <c r="ARA404"/>
      <c r="ARB404"/>
      <c r="ARC404"/>
      <c r="ARD404"/>
      <c r="ARE404"/>
      <c r="ARF404"/>
      <c r="ARG404"/>
      <c r="ARH404"/>
      <c r="ARI404"/>
      <c r="ARJ404"/>
      <c r="ARK404"/>
      <c r="ARL404"/>
      <c r="ARM404"/>
      <c r="ARN404"/>
      <c r="ARO404"/>
      <c r="ARP404"/>
      <c r="ARQ404"/>
      <c r="ARR404"/>
      <c r="ARS404"/>
      <c r="ART404"/>
      <c r="ARU404"/>
      <c r="ARV404"/>
      <c r="ARW404"/>
      <c r="ARX404"/>
      <c r="ARY404"/>
      <c r="ARZ404"/>
      <c r="ASA404"/>
      <c r="ASB404"/>
      <c r="ASC404"/>
      <c r="ASD404"/>
      <c r="ASE404"/>
      <c r="ASF404"/>
      <c r="ASG404"/>
      <c r="ASH404"/>
      <c r="ASI404"/>
      <c r="ASJ404"/>
      <c r="ASK404"/>
      <c r="ASL404"/>
      <c r="ASM404"/>
      <c r="ASN404"/>
      <c r="ASO404"/>
      <c r="ASP404"/>
      <c r="ASQ404"/>
      <c r="ASR404"/>
      <c r="ASS404"/>
      <c r="AST404"/>
      <c r="ASU404"/>
      <c r="ASV404"/>
      <c r="ASW404"/>
      <c r="ASX404"/>
      <c r="ASY404"/>
      <c r="ASZ404"/>
      <c r="ATA404"/>
      <c r="ATB404"/>
      <c r="ATC404"/>
      <c r="ATD404"/>
      <c r="ATE404"/>
      <c r="ATF404"/>
      <c r="ATG404"/>
      <c r="ATH404"/>
      <c r="ATI404"/>
      <c r="ATJ404"/>
      <c r="ATK404"/>
      <c r="ATL404"/>
      <c r="ATM404"/>
      <c r="ATN404"/>
      <c r="ATO404"/>
      <c r="ATP404"/>
      <c r="ATQ404"/>
      <c r="ATR404"/>
      <c r="ATS404"/>
      <c r="ATT404"/>
      <c r="ATU404"/>
      <c r="ATV404"/>
      <c r="ATW404"/>
      <c r="ATX404"/>
      <c r="ATY404"/>
      <c r="ATZ404"/>
      <c r="AUA404"/>
      <c r="AUB404"/>
      <c r="AUC404"/>
      <c r="AUD404"/>
      <c r="AUE404"/>
      <c r="AUF404"/>
      <c r="AUG404"/>
      <c r="AUH404"/>
      <c r="AUI404"/>
      <c r="AUJ404"/>
      <c r="AUK404"/>
      <c r="AUL404"/>
      <c r="AUM404"/>
      <c r="AUN404"/>
      <c r="AUO404"/>
      <c r="AUP404"/>
      <c r="AUQ404"/>
      <c r="AUR404"/>
      <c r="AUS404"/>
      <c r="AUT404"/>
      <c r="AUU404"/>
      <c r="AUV404"/>
      <c r="AUW404"/>
      <c r="AUX404"/>
      <c r="AUY404"/>
      <c r="AUZ404"/>
      <c r="AVA404"/>
      <c r="AVB404"/>
      <c r="AVC404"/>
      <c r="AVD404"/>
      <c r="AVE404"/>
      <c r="AVF404"/>
      <c r="AVG404"/>
      <c r="AVH404"/>
      <c r="AVI404"/>
      <c r="AVJ404"/>
      <c r="AVK404"/>
      <c r="AVL404"/>
      <c r="AVM404"/>
      <c r="AVN404"/>
      <c r="AVO404"/>
      <c r="AVP404"/>
      <c r="AVQ404"/>
      <c r="AVR404"/>
      <c r="AVS404"/>
      <c r="AVT404"/>
      <c r="AVU404"/>
      <c r="AVV404"/>
      <c r="AVW404"/>
      <c r="AVX404"/>
      <c r="AVY404"/>
      <c r="AVZ404"/>
      <c r="AWA404"/>
      <c r="AWB404"/>
      <c r="AWC404"/>
      <c r="AWD404"/>
      <c r="AWE404"/>
      <c r="AWF404"/>
      <c r="AWG404"/>
      <c r="AWH404"/>
      <c r="AWI404"/>
      <c r="AWJ404"/>
      <c r="AWK404"/>
      <c r="AWL404"/>
      <c r="AWM404"/>
      <c r="AWN404"/>
      <c r="AWO404"/>
      <c r="AWP404"/>
      <c r="AWQ404"/>
      <c r="AWR404"/>
      <c r="AWS404"/>
      <c r="AWT404"/>
      <c r="AWU404"/>
      <c r="AWV404"/>
      <c r="AWW404"/>
      <c r="AWX404"/>
      <c r="AWY404"/>
      <c r="AWZ404"/>
      <c r="AXA404"/>
      <c r="AXB404"/>
      <c r="AXC404"/>
      <c r="AXD404"/>
      <c r="AXE404"/>
      <c r="AXF404"/>
      <c r="AXG404"/>
      <c r="AXH404"/>
      <c r="AXI404"/>
      <c r="AXJ404"/>
      <c r="AXK404"/>
      <c r="AXL404"/>
      <c r="AXM404"/>
      <c r="AXN404"/>
      <c r="AXO404"/>
      <c r="AXP404"/>
      <c r="AXQ404"/>
      <c r="AXR404"/>
      <c r="AXS404"/>
      <c r="AXT404"/>
      <c r="AXU404"/>
      <c r="AXV404"/>
      <c r="AXW404"/>
      <c r="AXX404"/>
      <c r="AXY404"/>
      <c r="AXZ404"/>
      <c r="AYA404"/>
      <c r="AYB404"/>
      <c r="AYC404"/>
      <c r="AYD404"/>
      <c r="AYE404"/>
      <c r="AYF404"/>
      <c r="AYG404"/>
      <c r="AYH404"/>
      <c r="AYI404"/>
      <c r="AYJ404"/>
      <c r="AYK404"/>
      <c r="AYL404"/>
      <c r="AYM404"/>
    </row>
    <row r="405" spans="1:1339" x14ac:dyDescent="0.3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  <c r="ZW405"/>
      <c r="ZX405"/>
      <c r="ZY405"/>
      <c r="ZZ405"/>
      <c r="AAA405"/>
      <c r="AAB405"/>
      <c r="AAC405"/>
      <c r="AAD405"/>
      <c r="AAE405"/>
      <c r="AAF405"/>
      <c r="AAG405"/>
      <c r="AAH405"/>
      <c r="AAI405"/>
      <c r="AAJ405"/>
      <c r="AAK405"/>
      <c r="AAL405"/>
      <c r="AAM405"/>
      <c r="AAN405"/>
      <c r="AAO405"/>
      <c r="AAP405"/>
      <c r="AAQ405"/>
      <c r="AAR405"/>
      <c r="AAS405"/>
      <c r="AAT405"/>
      <c r="AAU405"/>
      <c r="AAV405"/>
      <c r="AAW405"/>
      <c r="AAX405"/>
      <c r="AAY405"/>
      <c r="AAZ405"/>
      <c r="ABA405"/>
      <c r="ABB405"/>
      <c r="ABC405"/>
      <c r="ABD405"/>
      <c r="ABE405"/>
      <c r="ABF405"/>
      <c r="ABG405"/>
      <c r="ABH405"/>
      <c r="ABI405"/>
      <c r="ABJ405"/>
      <c r="ABK405"/>
      <c r="ABL405"/>
      <c r="ABM405"/>
      <c r="ABN405"/>
      <c r="ABO405"/>
      <c r="ABP405"/>
      <c r="ABQ405"/>
      <c r="ABR405"/>
      <c r="ABS405"/>
      <c r="ABT405"/>
      <c r="ABU405"/>
      <c r="ABV405"/>
      <c r="ABW405"/>
      <c r="ABX405"/>
      <c r="ABY405"/>
      <c r="ABZ405"/>
      <c r="ACA405"/>
      <c r="ACB405"/>
      <c r="ACC405"/>
      <c r="ACD405"/>
      <c r="ACE405"/>
      <c r="ACF405"/>
      <c r="ACG405"/>
      <c r="ACH405"/>
      <c r="ACI405"/>
      <c r="ACJ405"/>
      <c r="ACK405"/>
      <c r="ACL405"/>
      <c r="ACM405"/>
      <c r="ACN405"/>
      <c r="ACO405"/>
      <c r="ACP405"/>
      <c r="ACQ405"/>
      <c r="ACR405"/>
      <c r="ACS405"/>
      <c r="ACT405"/>
      <c r="ACU405"/>
      <c r="ACV405"/>
      <c r="ACW405"/>
      <c r="ACX405"/>
      <c r="ACY405"/>
      <c r="ACZ405"/>
      <c r="ADA405"/>
      <c r="ADB405"/>
      <c r="ADC405"/>
      <c r="ADD405"/>
      <c r="ADE405"/>
      <c r="ADF405"/>
      <c r="ADG405"/>
      <c r="ADH405"/>
      <c r="ADI405"/>
      <c r="ADJ405"/>
      <c r="ADK405"/>
      <c r="ADL405"/>
      <c r="ADM405"/>
      <c r="ADN405"/>
      <c r="ADO405"/>
      <c r="ADP405"/>
      <c r="ADQ405"/>
      <c r="ADR405"/>
      <c r="ADS405"/>
      <c r="ADT405"/>
      <c r="ADU405"/>
      <c r="ADV405"/>
      <c r="ADW405"/>
      <c r="ADX405"/>
      <c r="ADY405"/>
      <c r="ADZ405"/>
      <c r="AEA405"/>
      <c r="AEB405"/>
      <c r="AEC405"/>
      <c r="AED405"/>
      <c r="AEE405"/>
      <c r="AEF405"/>
      <c r="AEG405"/>
      <c r="AEH405"/>
      <c r="AEI405"/>
      <c r="AEJ405"/>
      <c r="AEK405"/>
      <c r="AEL405"/>
      <c r="AEM405"/>
      <c r="AEN405"/>
      <c r="AEO405"/>
      <c r="AEP405"/>
      <c r="AEQ405"/>
      <c r="AER405"/>
      <c r="AES405"/>
      <c r="AET405"/>
      <c r="AEU405"/>
      <c r="AEV405"/>
      <c r="AEW405"/>
      <c r="AEX405"/>
      <c r="AEY405"/>
      <c r="AEZ405"/>
      <c r="AFA405"/>
      <c r="AFB405"/>
      <c r="AFC405"/>
      <c r="AFD405"/>
      <c r="AFE405"/>
      <c r="AFF405"/>
      <c r="AFG405"/>
      <c r="AFH405"/>
      <c r="AFI405"/>
      <c r="AFJ405"/>
      <c r="AFK405"/>
      <c r="AFL405"/>
      <c r="AFM405"/>
      <c r="AFN405"/>
      <c r="AFO405"/>
      <c r="AFP405"/>
      <c r="AFQ405"/>
      <c r="AFR405"/>
      <c r="AFS405"/>
      <c r="AFT405"/>
      <c r="AFU405"/>
      <c r="AFV405"/>
      <c r="AFW405"/>
      <c r="AFX405"/>
      <c r="AFY405"/>
      <c r="AFZ405"/>
      <c r="AGA405"/>
      <c r="AGB405"/>
      <c r="AGC405"/>
      <c r="AGD405"/>
      <c r="AGE405"/>
      <c r="AGF405"/>
      <c r="AGG405"/>
      <c r="AGH405"/>
      <c r="AGI405"/>
      <c r="AGJ405"/>
      <c r="AGK405"/>
      <c r="AGL405"/>
      <c r="AGM405"/>
      <c r="AGN405"/>
      <c r="AGO405"/>
      <c r="AGP405"/>
      <c r="AGQ405"/>
      <c r="AGR405"/>
      <c r="AGS405"/>
      <c r="AGT405"/>
      <c r="AGU405"/>
      <c r="AGV405"/>
      <c r="AGW405"/>
      <c r="AGX405"/>
      <c r="AGY405"/>
      <c r="AGZ405"/>
      <c r="AHA405"/>
      <c r="AHB405"/>
      <c r="AHC405"/>
      <c r="AHD405"/>
      <c r="AHE405"/>
      <c r="AHF405"/>
      <c r="AHG405"/>
      <c r="AHH405"/>
      <c r="AHI405"/>
      <c r="AHJ405"/>
      <c r="AHK405"/>
      <c r="AHL405"/>
      <c r="AHM405"/>
      <c r="AHN405"/>
      <c r="AHO405"/>
      <c r="AHP405"/>
      <c r="AHQ405"/>
      <c r="AHR405"/>
      <c r="AHS405"/>
      <c r="AHT405"/>
      <c r="AHU405"/>
      <c r="AHV405"/>
      <c r="AHW405"/>
      <c r="AHX405"/>
      <c r="AHY405"/>
      <c r="AHZ405"/>
      <c r="AIA405"/>
      <c r="AIB405"/>
      <c r="AIC405"/>
      <c r="AID405"/>
      <c r="AIE405"/>
      <c r="AIF405"/>
      <c r="AIG405"/>
      <c r="AIH405"/>
      <c r="AII405"/>
      <c r="AIJ405"/>
      <c r="AIK405"/>
      <c r="AIL405"/>
      <c r="AIM405"/>
      <c r="AIN405"/>
      <c r="AIO405"/>
      <c r="AIP405"/>
      <c r="AIQ405"/>
      <c r="AIR405"/>
      <c r="AIS405"/>
      <c r="AIT405"/>
      <c r="AIU405"/>
      <c r="AIV405"/>
      <c r="AIW405"/>
      <c r="AIX405"/>
      <c r="AIY405"/>
      <c r="AIZ405"/>
      <c r="AJA405"/>
      <c r="AJB405"/>
      <c r="AJC405"/>
      <c r="AJD405"/>
      <c r="AJE405"/>
      <c r="AJF405"/>
      <c r="AJG405"/>
      <c r="AJH405"/>
      <c r="AJI405"/>
      <c r="AJJ405"/>
      <c r="AJK405"/>
      <c r="AJL405"/>
      <c r="AJM405"/>
      <c r="AJN405"/>
      <c r="AJO405"/>
      <c r="AJP405"/>
      <c r="AJQ405"/>
      <c r="AJR405"/>
      <c r="AJS405"/>
      <c r="AJT405"/>
      <c r="AJU405"/>
      <c r="AJV405"/>
      <c r="AJW405"/>
      <c r="AJX405"/>
      <c r="AJY405"/>
      <c r="AJZ405"/>
      <c r="AKA405"/>
      <c r="AKB405"/>
      <c r="AKC405"/>
      <c r="AKD405"/>
      <c r="AKE405"/>
      <c r="AKF405"/>
      <c r="AKG405"/>
      <c r="AKH405"/>
      <c r="AKI405"/>
      <c r="AKJ405"/>
      <c r="AKK405"/>
      <c r="AKL405"/>
      <c r="AKM405"/>
      <c r="AKN405"/>
      <c r="AKO405"/>
      <c r="AKP405"/>
      <c r="AKQ405"/>
      <c r="AKR405"/>
      <c r="AKS405"/>
      <c r="AKT405"/>
      <c r="AKU405"/>
      <c r="AKV405"/>
      <c r="AKW405"/>
      <c r="AKX405"/>
      <c r="AKY405"/>
      <c r="AKZ405"/>
      <c r="ALA405"/>
      <c r="ALB405"/>
      <c r="ALC405"/>
      <c r="ALD405"/>
      <c r="ALE405"/>
      <c r="ALF405"/>
      <c r="ALG405"/>
      <c r="ALH405"/>
      <c r="ALI405"/>
      <c r="ALJ405"/>
      <c r="ALK405"/>
      <c r="ALL405"/>
      <c r="ALM405"/>
      <c r="ALN405"/>
      <c r="ALO405"/>
      <c r="ALP405"/>
      <c r="ALQ405"/>
      <c r="ALR405"/>
      <c r="ALS405"/>
      <c r="ALT405"/>
      <c r="ALU405"/>
      <c r="ALV405"/>
      <c r="ALW405"/>
      <c r="ALX405"/>
      <c r="ALY405"/>
      <c r="ALZ405"/>
      <c r="AMA405"/>
      <c r="AMB405"/>
      <c r="AMC405"/>
      <c r="AMD405"/>
      <c r="AME405"/>
      <c r="AMF405"/>
      <c r="AMG405"/>
      <c r="AMH405"/>
      <c r="AMI405"/>
      <c r="AMJ405"/>
      <c r="AMK405"/>
      <c r="AML405"/>
      <c r="AMM405"/>
      <c r="AMN405"/>
      <c r="AMO405"/>
      <c r="AMP405"/>
      <c r="AMQ405"/>
      <c r="AMR405"/>
      <c r="AMS405"/>
      <c r="AMT405"/>
      <c r="AMU405"/>
      <c r="AMV405"/>
      <c r="AMW405"/>
      <c r="AMX405"/>
      <c r="AMY405"/>
      <c r="AMZ405"/>
      <c r="ANA405"/>
      <c r="ANB405"/>
      <c r="ANC405"/>
      <c r="AND405"/>
      <c r="ANE405"/>
      <c r="ANF405"/>
      <c r="ANG405"/>
      <c r="ANH405"/>
      <c r="ANI405"/>
      <c r="ANJ405"/>
      <c r="ANK405"/>
      <c r="ANL405"/>
      <c r="ANM405"/>
      <c r="ANN405"/>
      <c r="ANO405"/>
      <c r="ANP405"/>
      <c r="ANQ405"/>
      <c r="ANR405"/>
      <c r="ANS405"/>
      <c r="ANT405"/>
      <c r="ANU405"/>
      <c r="ANV405"/>
      <c r="ANW405"/>
      <c r="ANX405"/>
      <c r="ANY405"/>
      <c r="ANZ405"/>
      <c r="AOA405"/>
      <c r="AOB405"/>
      <c r="AOC405"/>
      <c r="AOD405"/>
      <c r="AOE405"/>
      <c r="AOF405"/>
      <c r="AOG405"/>
      <c r="AOH405"/>
      <c r="AOI405"/>
      <c r="AOJ405"/>
      <c r="AOK405"/>
      <c r="AOL405"/>
      <c r="AOM405"/>
      <c r="AON405"/>
      <c r="AOO405"/>
      <c r="AOP405"/>
      <c r="AOQ405"/>
      <c r="AOR405"/>
      <c r="AOS405"/>
      <c r="AOT405"/>
      <c r="AOU405"/>
      <c r="AOV405"/>
      <c r="AOW405"/>
      <c r="AOX405"/>
      <c r="AOY405"/>
      <c r="AOZ405"/>
      <c r="APA405"/>
      <c r="APB405"/>
      <c r="APC405"/>
      <c r="APD405"/>
      <c r="APE405"/>
      <c r="APF405"/>
      <c r="APG405"/>
      <c r="APH405"/>
      <c r="API405"/>
      <c r="APJ405"/>
      <c r="APK405"/>
      <c r="APL405"/>
      <c r="APM405"/>
      <c r="APN405"/>
      <c r="APO405"/>
      <c r="APP405"/>
      <c r="APQ405"/>
      <c r="APR405"/>
      <c r="APS405"/>
      <c r="APT405"/>
      <c r="APU405"/>
      <c r="APV405"/>
      <c r="APW405"/>
      <c r="APX405"/>
      <c r="APY405"/>
      <c r="APZ405"/>
      <c r="AQA405"/>
      <c r="AQB405"/>
      <c r="AQC405"/>
      <c r="AQD405"/>
      <c r="AQE405"/>
      <c r="AQF405"/>
      <c r="AQG405"/>
      <c r="AQH405"/>
      <c r="AQI405"/>
      <c r="AQJ405"/>
      <c r="AQK405"/>
      <c r="AQL405"/>
      <c r="AQM405"/>
      <c r="AQN405"/>
      <c r="AQO405"/>
      <c r="AQP405"/>
      <c r="AQQ405"/>
      <c r="AQR405"/>
      <c r="AQS405"/>
      <c r="AQT405"/>
      <c r="AQU405"/>
      <c r="AQV405"/>
      <c r="AQW405"/>
      <c r="AQX405"/>
      <c r="AQY405"/>
      <c r="AQZ405"/>
      <c r="ARA405"/>
      <c r="ARB405"/>
      <c r="ARC405"/>
      <c r="ARD405"/>
      <c r="ARE405"/>
      <c r="ARF405"/>
      <c r="ARG405"/>
      <c r="ARH405"/>
      <c r="ARI405"/>
      <c r="ARJ405"/>
      <c r="ARK405"/>
      <c r="ARL405"/>
      <c r="ARM405"/>
      <c r="ARN405"/>
      <c r="ARO405"/>
      <c r="ARP405"/>
      <c r="ARQ405"/>
      <c r="ARR405"/>
      <c r="ARS405"/>
      <c r="ART405"/>
      <c r="ARU405"/>
      <c r="ARV405"/>
      <c r="ARW405"/>
      <c r="ARX405"/>
      <c r="ARY405"/>
      <c r="ARZ405"/>
      <c r="ASA405"/>
      <c r="ASB405"/>
      <c r="ASC405"/>
      <c r="ASD405"/>
      <c r="ASE405"/>
      <c r="ASF405"/>
      <c r="ASG405"/>
      <c r="ASH405"/>
      <c r="ASI405"/>
      <c r="ASJ405"/>
      <c r="ASK405"/>
      <c r="ASL405"/>
      <c r="ASM405"/>
      <c r="ASN405"/>
      <c r="ASO405"/>
      <c r="ASP405"/>
      <c r="ASQ405"/>
      <c r="ASR405"/>
      <c r="ASS405"/>
      <c r="AST405"/>
      <c r="ASU405"/>
      <c r="ASV405"/>
      <c r="ASW405"/>
      <c r="ASX405"/>
      <c r="ASY405"/>
      <c r="ASZ405"/>
      <c r="ATA405"/>
      <c r="ATB405"/>
      <c r="ATC405"/>
      <c r="ATD405"/>
      <c r="ATE405"/>
      <c r="ATF405"/>
      <c r="ATG405"/>
      <c r="ATH405"/>
      <c r="ATI405"/>
      <c r="ATJ405"/>
      <c r="ATK405"/>
      <c r="ATL405"/>
      <c r="ATM405"/>
      <c r="ATN405"/>
      <c r="ATO405"/>
      <c r="ATP405"/>
      <c r="ATQ405"/>
      <c r="ATR405"/>
      <c r="ATS405"/>
      <c r="ATT405"/>
      <c r="ATU405"/>
      <c r="ATV405"/>
      <c r="ATW405"/>
      <c r="ATX405"/>
      <c r="ATY405"/>
      <c r="ATZ405"/>
      <c r="AUA405"/>
      <c r="AUB405"/>
      <c r="AUC405"/>
      <c r="AUD405"/>
      <c r="AUE405"/>
      <c r="AUF405"/>
      <c r="AUG405"/>
      <c r="AUH405"/>
      <c r="AUI405"/>
      <c r="AUJ405"/>
      <c r="AUK405"/>
      <c r="AUL405"/>
      <c r="AUM405"/>
      <c r="AUN405"/>
      <c r="AUO405"/>
      <c r="AUP405"/>
      <c r="AUQ405"/>
      <c r="AUR405"/>
      <c r="AUS405"/>
      <c r="AUT405"/>
      <c r="AUU405"/>
      <c r="AUV405"/>
      <c r="AUW405"/>
      <c r="AUX405"/>
      <c r="AUY405"/>
      <c r="AUZ405"/>
      <c r="AVA405"/>
      <c r="AVB405"/>
      <c r="AVC405"/>
      <c r="AVD405"/>
      <c r="AVE405"/>
      <c r="AVF405"/>
      <c r="AVG405"/>
      <c r="AVH405"/>
      <c r="AVI405"/>
      <c r="AVJ405"/>
      <c r="AVK405"/>
      <c r="AVL405"/>
      <c r="AVM405"/>
      <c r="AVN405"/>
      <c r="AVO405"/>
      <c r="AVP405"/>
      <c r="AVQ405"/>
      <c r="AVR405"/>
      <c r="AVS405"/>
      <c r="AVT405"/>
      <c r="AVU405"/>
      <c r="AVV405"/>
      <c r="AVW405"/>
      <c r="AVX405"/>
      <c r="AVY405"/>
      <c r="AVZ405"/>
      <c r="AWA405"/>
      <c r="AWB405"/>
      <c r="AWC405"/>
      <c r="AWD405"/>
      <c r="AWE405"/>
      <c r="AWF405"/>
      <c r="AWG405"/>
      <c r="AWH405"/>
      <c r="AWI405"/>
      <c r="AWJ405"/>
      <c r="AWK405"/>
      <c r="AWL405"/>
      <c r="AWM405"/>
      <c r="AWN405"/>
      <c r="AWO405"/>
      <c r="AWP405"/>
      <c r="AWQ405"/>
      <c r="AWR405"/>
      <c r="AWS405"/>
      <c r="AWT405"/>
      <c r="AWU405"/>
      <c r="AWV405"/>
      <c r="AWW405"/>
      <c r="AWX405"/>
      <c r="AWY405"/>
      <c r="AWZ405"/>
      <c r="AXA405"/>
      <c r="AXB405"/>
      <c r="AXC405"/>
      <c r="AXD405"/>
      <c r="AXE405"/>
      <c r="AXF405"/>
      <c r="AXG405"/>
      <c r="AXH405"/>
      <c r="AXI405"/>
      <c r="AXJ405"/>
      <c r="AXK405"/>
      <c r="AXL405"/>
      <c r="AXM405"/>
      <c r="AXN405"/>
      <c r="AXO405"/>
      <c r="AXP405"/>
      <c r="AXQ405"/>
      <c r="AXR405"/>
      <c r="AXS405"/>
      <c r="AXT405"/>
      <c r="AXU405"/>
      <c r="AXV405"/>
      <c r="AXW405"/>
      <c r="AXX405"/>
      <c r="AXY405"/>
      <c r="AXZ405"/>
      <c r="AYA405"/>
      <c r="AYB405"/>
      <c r="AYC405"/>
      <c r="AYD405"/>
      <c r="AYE405"/>
      <c r="AYF405"/>
      <c r="AYG405"/>
      <c r="AYH405"/>
      <c r="AYI405"/>
      <c r="AYJ405"/>
      <c r="AYK405"/>
      <c r="AYL405"/>
      <c r="AYM405"/>
    </row>
    <row r="406" spans="1:1339" x14ac:dyDescent="0.3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  <c r="ZW406"/>
      <c r="ZX406"/>
      <c r="ZY406"/>
      <c r="ZZ406"/>
      <c r="AAA406"/>
      <c r="AAB406"/>
      <c r="AAC406"/>
      <c r="AAD406"/>
      <c r="AAE406"/>
      <c r="AAF406"/>
      <c r="AAG406"/>
      <c r="AAH406"/>
      <c r="AAI406"/>
      <c r="AAJ406"/>
      <c r="AAK406"/>
      <c r="AAL406"/>
      <c r="AAM406"/>
      <c r="AAN406"/>
      <c r="AAO406"/>
      <c r="AAP406"/>
      <c r="AAQ406"/>
      <c r="AAR406"/>
      <c r="AAS406"/>
      <c r="AAT406"/>
      <c r="AAU406"/>
      <c r="AAV406"/>
      <c r="AAW406"/>
      <c r="AAX406"/>
      <c r="AAY406"/>
      <c r="AAZ406"/>
      <c r="ABA406"/>
      <c r="ABB406"/>
      <c r="ABC406"/>
      <c r="ABD406"/>
      <c r="ABE406"/>
      <c r="ABF406"/>
      <c r="ABG406"/>
      <c r="ABH406"/>
      <c r="ABI406"/>
      <c r="ABJ406"/>
      <c r="ABK406"/>
      <c r="ABL406"/>
      <c r="ABM406"/>
      <c r="ABN406"/>
      <c r="ABO406"/>
      <c r="ABP406"/>
      <c r="ABQ406"/>
      <c r="ABR406"/>
      <c r="ABS406"/>
      <c r="ABT406"/>
      <c r="ABU406"/>
      <c r="ABV406"/>
      <c r="ABW406"/>
      <c r="ABX406"/>
      <c r="ABY406"/>
      <c r="ABZ406"/>
      <c r="ACA406"/>
      <c r="ACB406"/>
      <c r="ACC406"/>
      <c r="ACD406"/>
      <c r="ACE406"/>
      <c r="ACF406"/>
      <c r="ACG406"/>
      <c r="ACH406"/>
      <c r="ACI406"/>
      <c r="ACJ406"/>
      <c r="ACK406"/>
      <c r="ACL406"/>
      <c r="ACM406"/>
      <c r="ACN406"/>
      <c r="ACO406"/>
      <c r="ACP406"/>
      <c r="ACQ406"/>
      <c r="ACR406"/>
      <c r="ACS406"/>
      <c r="ACT406"/>
      <c r="ACU406"/>
      <c r="ACV406"/>
      <c r="ACW406"/>
      <c r="ACX406"/>
      <c r="ACY406"/>
      <c r="ACZ406"/>
      <c r="ADA406"/>
      <c r="ADB406"/>
      <c r="ADC406"/>
      <c r="ADD406"/>
      <c r="ADE406"/>
      <c r="ADF406"/>
      <c r="ADG406"/>
      <c r="ADH406"/>
      <c r="ADI406"/>
      <c r="ADJ406"/>
      <c r="ADK406"/>
      <c r="ADL406"/>
      <c r="ADM406"/>
      <c r="ADN406"/>
      <c r="ADO406"/>
      <c r="ADP406"/>
      <c r="ADQ406"/>
      <c r="ADR406"/>
      <c r="ADS406"/>
      <c r="ADT406"/>
      <c r="ADU406"/>
      <c r="ADV406"/>
      <c r="ADW406"/>
      <c r="ADX406"/>
      <c r="ADY406"/>
      <c r="ADZ406"/>
      <c r="AEA406"/>
      <c r="AEB406"/>
      <c r="AEC406"/>
      <c r="AED406"/>
      <c r="AEE406"/>
      <c r="AEF406"/>
      <c r="AEG406"/>
      <c r="AEH406"/>
      <c r="AEI406"/>
      <c r="AEJ406"/>
      <c r="AEK406"/>
      <c r="AEL406"/>
      <c r="AEM406"/>
      <c r="AEN406"/>
      <c r="AEO406"/>
      <c r="AEP406"/>
      <c r="AEQ406"/>
      <c r="AER406"/>
      <c r="AES406"/>
      <c r="AET406"/>
      <c r="AEU406"/>
      <c r="AEV406"/>
      <c r="AEW406"/>
      <c r="AEX406"/>
      <c r="AEY406"/>
      <c r="AEZ406"/>
      <c r="AFA406"/>
      <c r="AFB406"/>
      <c r="AFC406"/>
      <c r="AFD406"/>
      <c r="AFE406"/>
      <c r="AFF406"/>
      <c r="AFG406"/>
      <c r="AFH406"/>
      <c r="AFI406"/>
      <c r="AFJ406"/>
      <c r="AFK406"/>
      <c r="AFL406"/>
      <c r="AFM406"/>
      <c r="AFN406"/>
      <c r="AFO406"/>
      <c r="AFP406"/>
      <c r="AFQ406"/>
      <c r="AFR406"/>
      <c r="AFS406"/>
      <c r="AFT406"/>
      <c r="AFU406"/>
      <c r="AFV406"/>
      <c r="AFW406"/>
      <c r="AFX406"/>
      <c r="AFY406"/>
      <c r="AFZ406"/>
      <c r="AGA406"/>
      <c r="AGB406"/>
      <c r="AGC406"/>
      <c r="AGD406"/>
      <c r="AGE406"/>
      <c r="AGF406"/>
      <c r="AGG406"/>
      <c r="AGH406"/>
      <c r="AGI406"/>
      <c r="AGJ406"/>
      <c r="AGK406"/>
      <c r="AGL406"/>
      <c r="AGM406"/>
      <c r="AGN406"/>
      <c r="AGO406"/>
      <c r="AGP406"/>
      <c r="AGQ406"/>
      <c r="AGR406"/>
      <c r="AGS406"/>
      <c r="AGT406"/>
      <c r="AGU406"/>
      <c r="AGV406"/>
      <c r="AGW406"/>
      <c r="AGX406"/>
      <c r="AGY406"/>
      <c r="AGZ406"/>
      <c r="AHA406"/>
      <c r="AHB406"/>
      <c r="AHC406"/>
      <c r="AHD406"/>
      <c r="AHE406"/>
      <c r="AHF406"/>
      <c r="AHG406"/>
      <c r="AHH406"/>
      <c r="AHI406"/>
      <c r="AHJ406"/>
      <c r="AHK406"/>
      <c r="AHL406"/>
      <c r="AHM406"/>
      <c r="AHN406"/>
      <c r="AHO406"/>
      <c r="AHP406"/>
      <c r="AHQ406"/>
      <c r="AHR406"/>
      <c r="AHS406"/>
      <c r="AHT406"/>
      <c r="AHU406"/>
      <c r="AHV406"/>
      <c r="AHW406"/>
      <c r="AHX406"/>
      <c r="AHY406"/>
      <c r="AHZ406"/>
      <c r="AIA406"/>
      <c r="AIB406"/>
      <c r="AIC406"/>
      <c r="AID406"/>
      <c r="AIE406"/>
      <c r="AIF406"/>
      <c r="AIG406"/>
      <c r="AIH406"/>
      <c r="AII406"/>
      <c r="AIJ406"/>
      <c r="AIK406"/>
      <c r="AIL406"/>
      <c r="AIM406"/>
      <c r="AIN406"/>
      <c r="AIO406"/>
      <c r="AIP406"/>
      <c r="AIQ406"/>
      <c r="AIR406"/>
      <c r="AIS406"/>
      <c r="AIT406"/>
      <c r="AIU406"/>
      <c r="AIV406"/>
      <c r="AIW406"/>
      <c r="AIX406"/>
      <c r="AIY406"/>
      <c r="AIZ406"/>
      <c r="AJA406"/>
      <c r="AJB406"/>
      <c r="AJC406"/>
      <c r="AJD406"/>
      <c r="AJE406"/>
      <c r="AJF406"/>
      <c r="AJG406"/>
      <c r="AJH406"/>
      <c r="AJI406"/>
      <c r="AJJ406"/>
      <c r="AJK406"/>
      <c r="AJL406"/>
      <c r="AJM406"/>
      <c r="AJN406"/>
      <c r="AJO406"/>
      <c r="AJP406"/>
      <c r="AJQ406"/>
      <c r="AJR406"/>
      <c r="AJS406"/>
      <c r="AJT406"/>
      <c r="AJU406"/>
      <c r="AJV406"/>
      <c r="AJW406"/>
      <c r="AJX406"/>
      <c r="AJY406"/>
      <c r="AJZ406"/>
      <c r="AKA406"/>
      <c r="AKB406"/>
      <c r="AKC406"/>
      <c r="AKD406"/>
      <c r="AKE406"/>
      <c r="AKF406"/>
      <c r="AKG406"/>
      <c r="AKH406"/>
      <c r="AKI406"/>
      <c r="AKJ406"/>
      <c r="AKK406"/>
      <c r="AKL406"/>
      <c r="AKM406"/>
      <c r="AKN406"/>
      <c r="AKO406"/>
      <c r="AKP406"/>
      <c r="AKQ406"/>
      <c r="AKR406"/>
      <c r="AKS406"/>
      <c r="AKT406"/>
      <c r="AKU406"/>
      <c r="AKV406"/>
      <c r="AKW406"/>
      <c r="AKX406"/>
      <c r="AKY406"/>
      <c r="AKZ406"/>
      <c r="ALA406"/>
      <c r="ALB406"/>
      <c r="ALC406"/>
      <c r="ALD406"/>
      <c r="ALE406"/>
      <c r="ALF406"/>
      <c r="ALG406"/>
      <c r="ALH406"/>
      <c r="ALI406"/>
      <c r="ALJ406"/>
      <c r="ALK406"/>
      <c r="ALL406"/>
      <c r="ALM406"/>
      <c r="ALN406"/>
      <c r="ALO406"/>
      <c r="ALP406"/>
      <c r="ALQ406"/>
      <c r="ALR406"/>
      <c r="ALS406"/>
      <c r="ALT406"/>
      <c r="ALU406"/>
      <c r="ALV406"/>
      <c r="ALW406"/>
      <c r="ALX406"/>
      <c r="ALY406"/>
      <c r="ALZ406"/>
      <c r="AMA406"/>
      <c r="AMB406"/>
      <c r="AMC406"/>
      <c r="AMD406"/>
      <c r="AME406"/>
      <c r="AMF406"/>
      <c r="AMG406"/>
      <c r="AMH406"/>
      <c r="AMI406"/>
      <c r="AMJ406"/>
      <c r="AMK406"/>
      <c r="AML406"/>
      <c r="AMM406"/>
      <c r="AMN406"/>
      <c r="AMO406"/>
      <c r="AMP406"/>
      <c r="AMQ406"/>
      <c r="AMR406"/>
      <c r="AMS406"/>
      <c r="AMT406"/>
      <c r="AMU406"/>
      <c r="AMV406"/>
      <c r="AMW406"/>
      <c r="AMX406"/>
      <c r="AMY406"/>
      <c r="AMZ406"/>
      <c r="ANA406"/>
      <c r="ANB406"/>
      <c r="ANC406"/>
      <c r="AND406"/>
      <c r="ANE406"/>
      <c r="ANF406"/>
      <c r="ANG406"/>
      <c r="ANH406"/>
      <c r="ANI406"/>
      <c r="ANJ406"/>
      <c r="ANK406"/>
      <c r="ANL406"/>
      <c r="ANM406"/>
      <c r="ANN406"/>
      <c r="ANO406"/>
      <c r="ANP406"/>
      <c r="ANQ406"/>
      <c r="ANR406"/>
      <c r="ANS406"/>
      <c r="ANT406"/>
      <c r="ANU406"/>
      <c r="ANV406"/>
      <c r="ANW406"/>
      <c r="ANX406"/>
      <c r="ANY406"/>
      <c r="ANZ406"/>
      <c r="AOA406"/>
      <c r="AOB406"/>
      <c r="AOC406"/>
      <c r="AOD406"/>
      <c r="AOE406"/>
      <c r="AOF406"/>
      <c r="AOG406"/>
      <c r="AOH406"/>
      <c r="AOI406"/>
      <c r="AOJ406"/>
      <c r="AOK406"/>
      <c r="AOL406"/>
      <c r="AOM406"/>
      <c r="AON406"/>
      <c r="AOO406"/>
      <c r="AOP406"/>
      <c r="AOQ406"/>
      <c r="AOR406"/>
      <c r="AOS406"/>
      <c r="AOT406"/>
      <c r="AOU406"/>
      <c r="AOV406"/>
      <c r="AOW406"/>
      <c r="AOX406"/>
      <c r="AOY406"/>
      <c r="AOZ406"/>
      <c r="APA406"/>
      <c r="APB406"/>
      <c r="APC406"/>
      <c r="APD406"/>
      <c r="APE406"/>
      <c r="APF406"/>
      <c r="APG406"/>
      <c r="APH406"/>
      <c r="API406"/>
      <c r="APJ406"/>
      <c r="APK406"/>
      <c r="APL406"/>
      <c r="APM406"/>
      <c r="APN406"/>
      <c r="APO406"/>
      <c r="APP406"/>
      <c r="APQ406"/>
      <c r="APR406"/>
      <c r="APS406"/>
      <c r="APT406"/>
      <c r="APU406"/>
      <c r="APV406"/>
      <c r="APW406"/>
      <c r="APX406"/>
      <c r="APY406"/>
      <c r="APZ406"/>
      <c r="AQA406"/>
      <c r="AQB406"/>
      <c r="AQC406"/>
      <c r="AQD406"/>
      <c r="AQE406"/>
      <c r="AQF406"/>
      <c r="AQG406"/>
      <c r="AQH406"/>
      <c r="AQI406"/>
      <c r="AQJ406"/>
      <c r="AQK406"/>
      <c r="AQL406"/>
      <c r="AQM406"/>
      <c r="AQN406"/>
      <c r="AQO406"/>
      <c r="AQP406"/>
      <c r="AQQ406"/>
      <c r="AQR406"/>
      <c r="AQS406"/>
      <c r="AQT406"/>
      <c r="AQU406"/>
      <c r="AQV406"/>
      <c r="AQW406"/>
      <c r="AQX406"/>
      <c r="AQY406"/>
      <c r="AQZ406"/>
      <c r="ARA406"/>
      <c r="ARB406"/>
      <c r="ARC406"/>
      <c r="ARD406"/>
      <c r="ARE406"/>
      <c r="ARF406"/>
      <c r="ARG406"/>
      <c r="ARH406"/>
      <c r="ARI406"/>
      <c r="ARJ406"/>
      <c r="ARK406"/>
      <c r="ARL406"/>
      <c r="ARM406"/>
      <c r="ARN406"/>
      <c r="ARO406"/>
      <c r="ARP406"/>
      <c r="ARQ406"/>
      <c r="ARR406"/>
      <c r="ARS406"/>
      <c r="ART406"/>
      <c r="ARU406"/>
      <c r="ARV406"/>
      <c r="ARW406"/>
      <c r="ARX406"/>
      <c r="ARY406"/>
      <c r="ARZ406"/>
      <c r="ASA406"/>
      <c r="ASB406"/>
      <c r="ASC406"/>
      <c r="ASD406"/>
      <c r="ASE406"/>
      <c r="ASF406"/>
      <c r="ASG406"/>
      <c r="ASH406"/>
      <c r="ASI406"/>
      <c r="ASJ406"/>
      <c r="ASK406"/>
      <c r="ASL406"/>
      <c r="ASM406"/>
      <c r="ASN406"/>
      <c r="ASO406"/>
      <c r="ASP406"/>
      <c r="ASQ406"/>
      <c r="ASR406"/>
      <c r="ASS406"/>
      <c r="AST406"/>
      <c r="ASU406"/>
      <c r="ASV406"/>
      <c r="ASW406"/>
      <c r="ASX406"/>
      <c r="ASY406"/>
      <c r="ASZ406"/>
      <c r="ATA406"/>
      <c r="ATB406"/>
      <c r="ATC406"/>
      <c r="ATD406"/>
      <c r="ATE406"/>
      <c r="ATF406"/>
      <c r="ATG406"/>
      <c r="ATH406"/>
      <c r="ATI406"/>
      <c r="ATJ406"/>
      <c r="ATK406"/>
      <c r="ATL406"/>
      <c r="ATM406"/>
      <c r="ATN406"/>
      <c r="ATO406"/>
      <c r="ATP406"/>
      <c r="ATQ406"/>
      <c r="ATR406"/>
      <c r="ATS406"/>
      <c r="ATT406"/>
      <c r="ATU406"/>
      <c r="ATV406"/>
      <c r="ATW406"/>
      <c r="ATX406"/>
      <c r="ATY406"/>
      <c r="ATZ406"/>
      <c r="AUA406"/>
      <c r="AUB406"/>
      <c r="AUC406"/>
      <c r="AUD406"/>
      <c r="AUE406"/>
      <c r="AUF406"/>
      <c r="AUG406"/>
      <c r="AUH406"/>
      <c r="AUI406"/>
      <c r="AUJ406"/>
      <c r="AUK406"/>
      <c r="AUL406"/>
      <c r="AUM406"/>
      <c r="AUN406"/>
      <c r="AUO406"/>
      <c r="AUP406"/>
      <c r="AUQ406"/>
      <c r="AUR406"/>
      <c r="AUS406"/>
      <c r="AUT406"/>
      <c r="AUU406"/>
      <c r="AUV406"/>
      <c r="AUW406"/>
      <c r="AUX406"/>
      <c r="AUY406"/>
      <c r="AUZ406"/>
      <c r="AVA406"/>
      <c r="AVB406"/>
      <c r="AVC406"/>
      <c r="AVD406"/>
      <c r="AVE406"/>
      <c r="AVF406"/>
      <c r="AVG406"/>
      <c r="AVH406"/>
      <c r="AVI406"/>
      <c r="AVJ406"/>
      <c r="AVK406"/>
      <c r="AVL406"/>
      <c r="AVM406"/>
      <c r="AVN406"/>
      <c r="AVO406"/>
      <c r="AVP406"/>
      <c r="AVQ406"/>
      <c r="AVR406"/>
      <c r="AVS406"/>
      <c r="AVT406"/>
      <c r="AVU406"/>
      <c r="AVV406"/>
      <c r="AVW406"/>
      <c r="AVX406"/>
      <c r="AVY406"/>
      <c r="AVZ406"/>
      <c r="AWA406"/>
      <c r="AWB406"/>
      <c r="AWC406"/>
      <c r="AWD406"/>
      <c r="AWE406"/>
      <c r="AWF406"/>
      <c r="AWG406"/>
      <c r="AWH406"/>
      <c r="AWI406"/>
      <c r="AWJ406"/>
      <c r="AWK406"/>
      <c r="AWL406"/>
      <c r="AWM406"/>
      <c r="AWN406"/>
      <c r="AWO406"/>
      <c r="AWP406"/>
      <c r="AWQ406"/>
      <c r="AWR406"/>
      <c r="AWS406"/>
      <c r="AWT406"/>
      <c r="AWU406"/>
      <c r="AWV406"/>
      <c r="AWW406"/>
      <c r="AWX406"/>
      <c r="AWY406"/>
      <c r="AWZ406"/>
      <c r="AXA406"/>
      <c r="AXB406"/>
      <c r="AXC406"/>
      <c r="AXD406"/>
      <c r="AXE406"/>
      <c r="AXF406"/>
      <c r="AXG406"/>
      <c r="AXH406"/>
      <c r="AXI406"/>
      <c r="AXJ406"/>
      <c r="AXK406"/>
      <c r="AXL406"/>
      <c r="AXM406"/>
      <c r="AXN406"/>
      <c r="AXO406"/>
      <c r="AXP406"/>
      <c r="AXQ406"/>
      <c r="AXR406"/>
      <c r="AXS406"/>
      <c r="AXT406"/>
      <c r="AXU406"/>
      <c r="AXV406"/>
      <c r="AXW406"/>
      <c r="AXX406"/>
      <c r="AXY406"/>
      <c r="AXZ406"/>
      <c r="AYA406"/>
      <c r="AYB406"/>
      <c r="AYC406"/>
      <c r="AYD406"/>
      <c r="AYE406"/>
      <c r="AYF406"/>
      <c r="AYG406"/>
      <c r="AYH406"/>
      <c r="AYI406"/>
      <c r="AYJ406"/>
      <c r="AYK406"/>
      <c r="AYL406"/>
      <c r="AYM406"/>
    </row>
    <row r="407" spans="1:1339" x14ac:dyDescent="0.3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  <c r="ZW407"/>
      <c r="ZX407"/>
      <c r="ZY407"/>
      <c r="ZZ407"/>
      <c r="AAA407"/>
      <c r="AAB407"/>
      <c r="AAC407"/>
      <c r="AAD407"/>
      <c r="AAE407"/>
      <c r="AAF407"/>
      <c r="AAG407"/>
      <c r="AAH407"/>
      <c r="AAI407"/>
      <c r="AAJ407"/>
      <c r="AAK407"/>
      <c r="AAL407"/>
      <c r="AAM407"/>
      <c r="AAN407"/>
      <c r="AAO407"/>
      <c r="AAP407"/>
      <c r="AAQ407"/>
      <c r="AAR407"/>
      <c r="AAS407"/>
      <c r="AAT407"/>
      <c r="AAU407"/>
      <c r="AAV407"/>
      <c r="AAW407"/>
      <c r="AAX407"/>
      <c r="AAY407"/>
      <c r="AAZ407"/>
      <c r="ABA407"/>
      <c r="ABB407"/>
      <c r="ABC407"/>
      <c r="ABD407"/>
      <c r="ABE407"/>
      <c r="ABF407"/>
      <c r="ABG407"/>
      <c r="ABH407"/>
      <c r="ABI407"/>
      <c r="ABJ407"/>
      <c r="ABK407"/>
      <c r="ABL407"/>
      <c r="ABM407"/>
      <c r="ABN407"/>
      <c r="ABO407"/>
      <c r="ABP407"/>
      <c r="ABQ407"/>
      <c r="ABR407"/>
      <c r="ABS407"/>
      <c r="ABT407"/>
      <c r="ABU407"/>
      <c r="ABV407"/>
      <c r="ABW407"/>
      <c r="ABX407"/>
      <c r="ABY407"/>
      <c r="ABZ407"/>
      <c r="ACA407"/>
      <c r="ACB407"/>
      <c r="ACC407"/>
      <c r="ACD407"/>
      <c r="ACE407"/>
      <c r="ACF407"/>
      <c r="ACG407"/>
      <c r="ACH407"/>
      <c r="ACI407"/>
      <c r="ACJ407"/>
      <c r="ACK407"/>
      <c r="ACL407"/>
      <c r="ACM407"/>
      <c r="ACN407"/>
      <c r="ACO407"/>
      <c r="ACP407"/>
      <c r="ACQ407"/>
      <c r="ACR407"/>
      <c r="ACS407"/>
      <c r="ACT407"/>
      <c r="ACU407"/>
      <c r="ACV407"/>
      <c r="ACW407"/>
      <c r="ACX407"/>
      <c r="ACY407"/>
      <c r="ACZ407"/>
      <c r="ADA407"/>
      <c r="ADB407"/>
      <c r="ADC407"/>
      <c r="ADD407"/>
      <c r="ADE407"/>
      <c r="ADF407"/>
      <c r="ADG407"/>
      <c r="ADH407"/>
      <c r="ADI407"/>
      <c r="ADJ407"/>
      <c r="ADK407"/>
      <c r="ADL407"/>
      <c r="ADM407"/>
      <c r="ADN407"/>
      <c r="ADO407"/>
      <c r="ADP407"/>
      <c r="ADQ407"/>
      <c r="ADR407"/>
      <c r="ADS407"/>
      <c r="ADT407"/>
      <c r="ADU407"/>
      <c r="ADV407"/>
      <c r="ADW407"/>
      <c r="ADX407"/>
      <c r="ADY407"/>
      <c r="ADZ407"/>
      <c r="AEA407"/>
      <c r="AEB407"/>
      <c r="AEC407"/>
      <c r="AED407"/>
      <c r="AEE407"/>
      <c r="AEF407"/>
      <c r="AEG407"/>
      <c r="AEH407"/>
      <c r="AEI407"/>
      <c r="AEJ407"/>
      <c r="AEK407"/>
      <c r="AEL407"/>
      <c r="AEM407"/>
      <c r="AEN407"/>
      <c r="AEO407"/>
      <c r="AEP407"/>
      <c r="AEQ407"/>
      <c r="AER407"/>
      <c r="AES407"/>
      <c r="AET407"/>
      <c r="AEU407"/>
      <c r="AEV407"/>
      <c r="AEW407"/>
      <c r="AEX407"/>
      <c r="AEY407"/>
      <c r="AEZ407"/>
      <c r="AFA407"/>
      <c r="AFB407"/>
      <c r="AFC407"/>
      <c r="AFD407"/>
      <c r="AFE407"/>
      <c r="AFF407"/>
      <c r="AFG407"/>
      <c r="AFH407"/>
      <c r="AFI407"/>
      <c r="AFJ407"/>
      <c r="AFK407"/>
      <c r="AFL407"/>
      <c r="AFM407"/>
      <c r="AFN407"/>
      <c r="AFO407"/>
      <c r="AFP407"/>
      <c r="AFQ407"/>
      <c r="AFR407"/>
      <c r="AFS407"/>
      <c r="AFT407"/>
      <c r="AFU407"/>
      <c r="AFV407"/>
      <c r="AFW407"/>
      <c r="AFX407"/>
      <c r="AFY407"/>
      <c r="AFZ407"/>
      <c r="AGA407"/>
      <c r="AGB407"/>
      <c r="AGC407"/>
      <c r="AGD407"/>
      <c r="AGE407"/>
      <c r="AGF407"/>
      <c r="AGG407"/>
      <c r="AGH407"/>
      <c r="AGI407"/>
      <c r="AGJ407"/>
      <c r="AGK407"/>
      <c r="AGL407"/>
      <c r="AGM407"/>
      <c r="AGN407"/>
      <c r="AGO407"/>
      <c r="AGP407"/>
      <c r="AGQ407"/>
      <c r="AGR407"/>
      <c r="AGS407"/>
      <c r="AGT407"/>
      <c r="AGU407"/>
      <c r="AGV407"/>
      <c r="AGW407"/>
      <c r="AGX407"/>
      <c r="AGY407"/>
      <c r="AGZ407"/>
      <c r="AHA407"/>
      <c r="AHB407"/>
      <c r="AHC407"/>
      <c r="AHD407"/>
      <c r="AHE407"/>
      <c r="AHF407"/>
      <c r="AHG407"/>
      <c r="AHH407"/>
      <c r="AHI407"/>
      <c r="AHJ407"/>
      <c r="AHK407"/>
      <c r="AHL407"/>
      <c r="AHM407"/>
      <c r="AHN407"/>
      <c r="AHO407"/>
      <c r="AHP407"/>
      <c r="AHQ407"/>
      <c r="AHR407"/>
      <c r="AHS407"/>
      <c r="AHT407"/>
      <c r="AHU407"/>
      <c r="AHV407"/>
      <c r="AHW407"/>
      <c r="AHX407"/>
      <c r="AHY407"/>
      <c r="AHZ407"/>
      <c r="AIA407"/>
      <c r="AIB407"/>
      <c r="AIC407"/>
      <c r="AID407"/>
      <c r="AIE407"/>
      <c r="AIF407"/>
      <c r="AIG407"/>
      <c r="AIH407"/>
      <c r="AII407"/>
      <c r="AIJ407"/>
      <c r="AIK407"/>
      <c r="AIL407"/>
      <c r="AIM407"/>
      <c r="AIN407"/>
      <c r="AIO407"/>
      <c r="AIP407"/>
      <c r="AIQ407"/>
      <c r="AIR407"/>
      <c r="AIS407"/>
      <c r="AIT407"/>
      <c r="AIU407"/>
      <c r="AIV407"/>
      <c r="AIW407"/>
      <c r="AIX407"/>
      <c r="AIY407"/>
      <c r="AIZ407"/>
      <c r="AJA407"/>
      <c r="AJB407"/>
      <c r="AJC407"/>
      <c r="AJD407"/>
      <c r="AJE407"/>
      <c r="AJF407"/>
      <c r="AJG407"/>
      <c r="AJH407"/>
      <c r="AJI407"/>
      <c r="AJJ407"/>
      <c r="AJK407"/>
      <c r="AJL407"/>
      <c r="AJM407"/>
      <c r="AJN407"/>
      <c r="AJO407"/>
      <c r="AJP407"/>
      <c r="AJQ407"/>
      <c r="AJR407"/>
      <c r="AJS407"/>
      <c r="AJT407"/>
      <c r="AJU407"/>
      <c r="AJV407"/>
      <c r="AJW407"/>
      <c r="AJX407"/>
      <c r="AJY407"/>
      <c r="AJZ407"/>
      <c r="AKA407"/>
      <c r="AKB407"/>
      <c r="AKC407"/>
      <c r="AKD407"/>
      <c r="AKE407"/>
      <c r="AKF407"/>
      <c r="AKG407"/>
      <c r="AKH407"/>
      <c r="AKI407"/>
      <c r="AKJ407"/>
      <c r="AKK407"/>
      <c r="AKL407"/>
      <c r="AKM407"/>
      <c r="AKN407"/>
      <c r="AKO407"/>
      <c r="AKP407"/>
      <c r="AKQ407"/>
      <c r="AKR407"/>
      <c r="AKS407"/>
      <c r="AKT407"/>
      <c r="AKU407"/>
      <c r="AKV407"/>
      <c r="AKW407"/>
      <c r="AKX407"/>
      <c r="AKY407"/>
      <c r="AKZ407"/>
      <c r="ALA407"/>
      <c r="ALB407"/>
      <c r="ALC407"/>
      <c r="ALD407"/>
      <c r="ALE407"/>
      <c r="ALF407"/>
      <c r="ALG407"/>
      <c r="ALH407"/>
      <c r="ALI407"/>
      <c r="ALJ407"/>
      <c r="ALK407"/>
      <c r="ALL407"/>
      <c r="ALM407"/>
      <c r="ALN407"/>
      <c r="ALO407"/>
      <c r="ALP407"/>
      <c r="ALQ407"/>
      <c r="ALR407"/>
      <c r="ALS407"/>
      <c r="ALT407"/>
      <c r="ALU407"/>
      <c r="ALV407"/>
      <c r="ALW407"/>
      <c r="ALX407"/>
      <c r="ALY407"/>
      <c r="ALZ407"/>
      <c r="AMA407"/>
      <c r="AMB407"/>
      <c r="AMC407"/>
      <c r="AMD407"/>
      <c r="AME407"/>
      <c r="AMF407"/>
      <c r="AMG407"/>
      <c r="AMH407"/>
      <c r="AMI407"/>
      <c r="AMJ407"/>
      <c r="AMK407"/>
      <c r="AML407"/>
      <c r="AMM407"/>
      <c r="AMN407"/>
      <c r="AMO407"/>
      <c r="AMP407"/>
      <c r="AMQ407"/>
      <c r="AMR407"/>
      <c r="AMS407"/>
      <c r="AMT407"/>
      <c r="AMU407"/>
      <c r="AMV407"/>
      <c r="AMW407"/>
      <c r="AMX407"/>
      <c r="AMY407"/>
      <c r="AMZ407"/>
      <c r="ANA407"/>
      <c r="ANB407"/>
      <c r="ANC407"/>
      <c r="AND407"/>
      <c r="ANE407"/>
      <c r="ANF407"/>
      <c r="ANG407"/>
      <c r="ANH407"/>
      <c r="ANI407"/>
      <c r="ANJ407"/>
      <c r="ANK407"/>
      <c r="ANL407"/>
      <c r="ANM407"/>
      <c r="ANN407"/>
      <c r="ANO407"/>
      <c r="ANP407"/>
      <c r="ANQ407"/>
      <c r="ANR407"/>
      <c r="ANS407"/>
      <c r="ANT407"/>
      <c r="ANU407"/>
      <c r="ANV407"/>
      <c r="ANW407"/>
      <c r="ANX407"/>
      <c r="ANY407"/>
      <c r="ANZ407"/>
      <c r="AOA407"/>
      <c r="AOB407"/>
      <c r="AOC407"/>
      <c r="AOD407"/>
      <c r="AOE407"/>
      <c r="AOF407"/>
      <c r="AOG407"/>
      <c r="AOH407"/>
      <c r="AOI407"/>
      <c r="AOJ407"/>
      <c r="AOK407"/>
      <c r="AOL407"/>
      <c r="AOM407"/>
      <c r="AON407"/>
      <c r="AOO407"/>
      <c r="AOP407"/>
      <c r="AOQ407"/>
      <c r="AOR407"/>
      <c r="AOS407"/>
      <c r="AOT407"/>
      <c r="AOU407"/>
      <c r="AOV407"/>
      <c r="AOW407"/>
      <c r="AOX407"/>
      <c r="AOY407"/>
      <c r="AOZ407"/>
      <c r="APA407"/>
      <c r="APB407"/>
      <c r="APC407"/>
      <c r="APD407"/>
      <c r="APE407"/>
      <c r="APF407"/>
      <c r="APG407"/>
      <c r="APH407"/>
      <c r="API407"/>
      <c r="APJ407"/>
      <c r="APK407"/>
      <c r="APL407"/>
      <c r="APM407"/>
      <c r="APN407"/>
      <c r="APO407"/>
      <c r="APP407"/>
      <c r="APQ407"/>
      <c r="APR407"/>
      <c r="APS407"/>
      <c r="APT407"/>
      <c r="APU407"/>
      <c r="APV407"/>
      <c r="APW407"/>
      <c r="APX407"/>
      <c r="APY407"/>
      <c r="APZ407"/>
      <c r="AQA407"/>
      <c r="AQB407"/>
      <c r="AQC407"/>
      <c r="AQD407"/>
      <c r="AQE407"/>
      <c r="AQF407"/>
      <c r="AQG407"/>
      <c r="AQH407"/>
      <c r="AQI407"/>
      <c r="AQJ407"/>
      <c r="AQK407"/>
      <c r="AQL407"/>
      <c r="AQM407"/>
      <c r="AQN407"/>
      <c r="AQO407"/>
      <c r="AQP407"/>
      <c r="AQQ407"/>
      <c r="AQR407"/>
      <c r="AQS407"/>
      <c r="AQT407"/>
      <c r="AQU407"/>
      <c r="AQV407"/>
      <c r="AQW407"/>
      <c r="AQX407"/>
      <c r="AQY407"/>
      <c r="AQZ407"/>
      <c r="ARA407"/>
      <c r="ARB407"/>
      <c r="ARC407"/>
      <c r="ARD407"/>
      <c r="ARE407"/>
      <c r="ARF407"/>
      <c r="ARG407"/>
      <c r="ARH407"/>
      <c r="ARI407"/>
      <c r="ARJ407"/>
      <c r="ARK407"/>
      <c r="ARL407"/>
      <c r="ARM407"/>
      <c r="ARN407"/>
      <c r="ARO407"/>
      <c r="ARP407"/>
      <c r="ARQ407"/>
      <c r="ARR407"/>
      <c r="ARS407"/>
      <c r="ART407"/>
      <c r="ARU407"/>
      <c r="ARV407"/>
      <c r="ARW407"/>
      <c r="ARX407"/>
      <c r="ARY407"/>
      <c r="ARZ407"/>
      <c r="ASA407"/>
      <c r="ASB407"/>
      <c r="ASC407"/>
      <c r="ASD407"/>
      <c r="ASE407"/>
      <c r="ASF407"/>
      <c r="ASG407"/>
      <c r="ASH407"/>
      <c r="ASI407"/>
      <c r="ASJ407"/>
      <c r="ASK407"/>
      <c r="ASL407"/>
      <c r="ASM407"/>
      <c r="ASN407"/>
      <c r="ASO407"/>
      <c r="ASP407"/>
      <c r="ASQ407"/>
      <c r="ASR407"/>
      <c r="ASS407"/>
      <c r="AST407"/>
      <c r="ASU407"/>
      <c r="ASV407"/>
      <c r="ASW407"/>
      <c r="ASX407"/>
      <c r="ASY407"/>
      <c r="ASZ407"/>
      <c r="ATA407"/>
      <c r="ATB407"/>
      <c r="ATC407"/>
      <c r="ATD407"/>
      <c r="ATE407"/>
      <c r="ATF407"/>
      <c r="ATG407"/>
      <c r="ATH407"/>
      <c r="ATI407"/>
      <c r="ATJ407"/>
      <c r="ATK407"/>
      <c r="ATL407"/>
      <c r="ATM407"/>
      <c r="ATN407"/>
      <c r="ATO407"/>
      <c r="ATP407"/>
      <c r="ATQ407"/>
      <c r="ATR407"/>
      <c r="ATS407"/>
      <c r="ATT407"/>
      <c r="ATU407"/>
      <c r="ATV407"/>
      <c r="ATW407"/>
      <c r="ATX407"/>
      <c r="ATY407"/>
      <c r="ATZ407"/>
      <c r="AUA407"/>
      <c r="AUB407"/>
      <c r="AUC407"/>
      <c r="AUD407"/>
      <c r="AUE407"/>
      <c r="AUF407"/>
      <c r="AUG407"/>
      <c r="AUH407"/>
      <c r="AUI407"/>
      <c r="AUJ407"/>
      <c r="AUK407"/>
      <c r="AUL407"/>
      <c r="AUM407"/>
      <c r="AUN407"/>
      <c r="AUO407"/>
      <c r="AUP407"/>
      <c r="AUQ407"/>
      <c r="AUR407"/>
      <c r="AUS407"/>
      <c r="AUT407"/>
      <c r="AUU407"/>
      <c r="AUV407"/>
      <c r="AUW407"/>
      <c r="AUX407"/>
      <c r="AUY407"/>
      <c r="AUZ407"/>
      <c r="AVA407"/>
      <c r="AVB407"/>
      <c r="AVC407"/>
      <c r="AVD407"/>
      <c r="AVE407"/>
      <c r="AVF407"/>
      <c r="AVG407"/>
      <c r="AVH407"/>
      <c r="AVI407"/>
      <c r="AVJ407"/>
      <c r="AVK407"/>
      <c r="AVL407"/>
      <c r="AVM407"/>
      <c r="AVN407"/>
      <c r="AVO407"/>
      <c r="AVP407"/>
      <c r="AVQ407"/>
      <c r="AVR407"/>
      <c r="AVS407"/>
      <c r="AVT407"/>
      <c r="AVU407"/>
      <c r="AVV407"/>
      <c r="AVW407"/>
      <c r="AVX407"/>
      <c r="AVY407"/>
      <c r="AVZ407"/>
      <c r="AWA407"/>
      <c r="AWB407"/>
      <c r="AWC407"/>
      <c r="AWD407"/>
      <c r="AWE407"/>
      <c r="AWF407"/>
      <c r="AWG407"/>
      <c r="AWH407"/>
      <c r="AWI407"/>
      <c r="AWJ407"/>
      <c r="AWK407"/>
      <c r="AWL407"/>
      <c r="AWM407"/>
      <c r="AWN407"/>
      <c r="AWO407"/>
      <c r="AWP407"/>
      <c r="AWQ407"/>
      <c r="AWR407"/>
      <c r="AWS407"/>
      <c r="AWT407"/>
      <c r="AWU407"/>
      <c r="AWV407"/>
      <c r="AWW407"/>
      <c r="AWX407"/>
      <c r="AWY407"/>
      <c r="AWZ407"/>
      <c r="AXA407"/>
      <c r="AXB407"/>
      <c r="AXC407"/>
      <c r="AXD407"/>
      <c r="AXE407"/>
      <c r="AXF407"/>
      <c r="AXG407"/>
      <c r="AXH407"/>
      <c r="AXI407"/>
      <c r="AXJ407"/>
      <c r="AXK407"/>
      <c r="AXL407"/>
      <c r="AXM407"/>
      <c r="AXN407"/>
      <c r="AXO407"/>
      <c r="AXP407"/>
      <c r="AXQ407"/>
      <c r="AXR407"/>
      <c r="AXS407"/>
      <c r="AXT407"/>
      <c r="AXU407"/>
      <c r="AXV407"/>
      <c r="AXW407"/>
      <c r="AXX407"/>
      <c r="AXY407"/>
      <c r="AXZ407"/>
      <c r="AYA407"/>
      <c r="AYB407"/>
      <c r="AYC407"/>
      <c r="AYD407"/>
      <c r="AYE407"/>
      <c r="AYF407"/>
      <c r="AYG407"/>
      <c r="AYH407"/>
      <c r="AYI407"/>
      <c r="AYJ407"/>
      <c r="AYK407"/>
      <c r="AYL407"/>
      <c r="AYM407"/>
    </row>
    <row r="408" spans="1:1339" x14ac:dyDescent="0.3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  <c r="ZW408"/>
      <c r="ZX408"/>
      <c r="ZY408"/>
      <c r="ZZ408"/>
      <c r="AAA408"/>
      <c r="AAB408"/>
      <c r="AAC408"/>
      <c r="AAD408"/>
      <c r="AAE408"/>
      <c r="AAF408"/>
      <c r="AAG408"/>
      <c r="AAH408"/>
      <c r="AAI408"/>
      <c r="AAJ408"/>
      <c r="AAK408"/>
      <c r="AAL408"/>
      <c r="AAM408"/>
      <c r="AAN408"/>
      <c r="AAO408"/>
      <c r="AAP408"/>
      <c r="AAQ408"/>
      <c r="AAR408"/>
      <c r="AAS408"/>
      <c r="AAT408"/>
      <c r="AAU408"/>
      <c r="AAV408"/>
      <c r="AAW408"/>
      <c r="AAX408"/>
      <c r="AAY408"/>
      <c r="AAZ408"/>
      <c r="ABA408"/>
      <c r="ABB408"/>
      <c r="ABC408"/>
      <c r="ABD408"/>
      <c r="ABE408"/>
      <c r="ABF408"/>
      <c r="ABG408"/>
      <c r="ABH408"/>
      <c r="ABI408"/>
      <c r="ABJ408"/>
      <c r="ABK408"/>
      <c r="ABL408"/>
      <c r="ABM408"/>
      <c r="ABN408"/>
      <c r="ABO408"/>
      <c r="ABP408"/>
      <c r="ABQ408"/>
      <c r="ABR408"/>
      <c r="ABS408"/>
      <c r="ABT408"/>
      <c r="ABU408"/>
      <c r="ABV408"/>
      <c r="ABW408"/>
      <c r="ABX408"/>
      <c r="ABY408"/>
      <c r="ABZ408"/>
      <c r="ACA408"/>
      <c r="ACB408"/>
      <c r="ACC408"/>
      <c r="ACD408"/>
      <c r="ACE408"/>
      <c r="ACF408"/>
      <c r="ACG408"/>
      <c r="ACH408"/>
      <c r="ACI408"/>
      <c r="ACJ408"/>
      <c r="ACK408"/>
      <c r="ACL408"/>
      <c r="ACM408"/>
      <c r="ACN408"/>
      <c r="ACO408"/>
      <c r="ACP408"/>
      <c r="ACQ408"/>
      <c r="ACR408"/>
      <c r="ACS408"/>
      <c r="ACT408"/>
      <c r="ACU408"/>
      <c r="ACV408"/>
      <c r="ACW408"/>
      <c r="ACX408"/>
      <c r="ACY408"/>
      <c r="ACZ408"/>
      <c r="ADA408"/>
      <c r="ADB408"/>
      <c r="ADC408"/>
      <c r="ADD408"/>
      <c r="ADE408"/>
      <c r="ADF408"/>
      <c r="ADG408"/>
      <c r="ADH408"/>
      <c r="ADI408"/>
      <c r="ADJ408"/>
      <c r="ADK408"/>
      <c r="ADL408"/>
      <c r="ADM408"/>
      <c r="ADN408"/>
      <c r="ADO408"/>
      <c r="ADP408"/>
      <c r="ADQ408"/>
      <c r="ADR408"/>
      <c r="ADS408"/>
      <c r="ADT408"/>
      <c r="ADU408"/>
      <c r="ADV408"/>
      <c r="ADW408"/>
      <c r="ADX408"/>
      <c r="ADY408"/>
      <c r="ADZ408"/>
      <c r="AEA408"/>
      <c r="AEB408"/>
      <c r="AEC408"/>
      <c r="AED408"/>
      <c r="AEE408"/>
      <c r="AEF408"/>
      <c r="AEG408"/>
      <c r="AEH408"/>
      <c r="AEI408"/>
      <c r="AEJ408"/>
      <c r="AEK408"/>
      <c r="AEL408"/>
      <c r="AEM408"/>
      <c r="AEN408"/>
      <c r="AEO408"/>
      <c r="AEP408"/>
      <c r="AEQ408"/>
      <c r="AER408"/>
      <c r="AES408"/>
      <c r="AET408"/>
      <c r="AEU408"/>
      <c r="AEV408"/>
      <c r="AEW408"/>
      <c r="AEX408"/>
      <c r="AEY408"/>
      <c r="AEZ408"/>
      <c r="AFA408"/>
      <c r="AFB408"/>
      <c r="AFC408"/>
      <c r="AFD408"/>
      <c r="AFE408"/>
      <c r="AFF408"/>
      <c r="AFG408"/>
      <c r="AFH408"/>
      <c r="AFI408"/>
      <c r="AFJ408"/>
      <c r="AFK408"/>
      <c r="AFL408"/>
      <c r="AFM408"/>
      <c r="AFN408"/>
      <c r="AFO408"/>
      <c r="AFP408"/>
      <c r="AFQ408"/>
      <c r="AFR408"/>
      <c r="AFS408"/>
      <c r="AFT408"/>
      <c r="AFU408"/>
      <c r="AFV408"/>
      <c r="AFW408"/>
      <c r="AFX408"/>
      <c r="AFY408"/>
      <c r="AFZ408"/>
      <c r="AGA408"/>
      <c r="AGB408"/>
      <c r="AGC408"/>
      <c r="AGD408"/>
      <c r="AGE408"/>
      <c r="AGF408"/>
      <c r="AGG408"/>
      <c r="AGH408"/>
      <c r="AGI408"/>
      <c r="AGJ408"/>
      <c r="AGK408"/>
      <c r="AGL408"/>
      <c r="AGM408"/>
      <c r="AGN408"/>
      <c r="AGO408"/>
      <c r="AGP408"/>
      <c r="AGQ408"/>
      <c r="AGR408"/>
      <c r="AGS408"/>
      <c r="AGT408"/>
      <c r="AGU408"/>
      <c r="AGV408"/>
      <c r="AGW408"/>
      <c r="AGX408"/>
      <c r="AGY408"/>
      <c r="AGZ408"/>
      <c r="AHA408"/>
      <c r="AHB408"/>
      <c r="AHC408"/>
      <c r="AHD408"/>
      <c r="AHE408"/>
      <c r="AHF408"/>
      <c r="AHG408"/>
      <c r="AHH408"/>
      <c r="AHI408"/>
      <c r="AHJ408"/>
      <c r="AHK408"/>
      <c r="AHL408"/>
      <c r="AHM408"/>
      <c r="AHN408"/>
      <c r="AHO408"/>
      <c r="AHP408"/>
      <c r="AHQ408"/>
      <c r="AHR408"/>
      <c r="AHS408"/>
      <c r="AHT408"/>
      <c r="AHU408"/>
      <c r="AHV408"/>
      <c r="AHW408"/>
      <c r="AHX408"/>
      <c r="AHY408"/>
      <c r="AHZ408"/>
      <c r="AIA408"/>
      <c r="AIB408"/>
      <c r="AIC408"/>
      <c r="AID408"/>
      <c r="AIE408"/>
      <c r="AIF408"/>
      <c r="AIG408"/>
      <c r="AIH408"/>
      <c r="AII408"/>
      <c r="AIJ408"/>
      <c r="AIK408"/>
      <c r="AIL408"/>
      <c r="AIM408"/>
      <c r="AIN408"/>
      <c r="AIO408"/>
      <c r="AIP408"/>
      <c r="AIQ408"/>
      <c r="AIR408"/>
      <c r="AIS408"/>
      <c r="AIT408"/>
      <c r="AIU408"/>
      <c r="AIV408"/>
      <c r="AIW408"/>
      <c r="AIX408"/>
      <c r="AIY408"/>
      <c r="AIZ408"/>
      <c r="AJA408"/>
      <c r="AJB408"/>
      <c r="AJC408"/>
      <c r="AJD408"/>
      <c r="AJE408"/>
      <c r="AJF408"/>
      <c r="AJG408"/>
      <c r="AJH408"/>
      <c r="AJI408"/>
      <c r="AJJ408"/>
      <c r="AJK408"/>
      <c r="AJL408"/>
      <c r="AJM408"/>
      <c r="AJN408"/>
      <c r="AJO408"/>
      <c r="AJP408"/>
      <c r="AJQ408"/>
      <c r="AJR408"/>
      <c r="AJS408"/>
      <c r="AJT408"/>
      <c r="AJU408"/>
      <c r="AJV408"/>
      <c r="AJW408"/>
      <c r="AJX408"/>
      <c r="AJY408"/>
      <c r="AJZ408"/>
      <c r="AKA408"/>
      <c r="AKB408"/>
      <c r="AKC408"/>
      <c r="AKD408"/>
      <c r="AKE408"/>
      <c r="AKF408"/>
      <c r="AKG408"/>
      <c r="AKH408"/>
      <c r="AKI408"/>
      <c r="AKJ408"/>
      <c r="AKK408"/>
      <c r="AKL408"/>
      <c r="AKM408"/>
      <c r="AKN408"/>
      <c r="AKO408"/>
      <c r="AKP408"/>
      <c r="AKQ408"/>
      <c r="AKR408"/>
      <c r="AKS408"/>
      <c r="AKT408"/>
      <c r="AKU408"/>
      <c r="AKV408"/>
      <c r="AKW408"/>
      <c r="AKX408"/>
      <c r="AKY408"/>
      <c r="AKZ408"/>
      <c r="ALA408"/>
      <c r="ALB408"/>
      <c r="ALC408"/>
      <c r="ALD408"/>
      <c r="ALE408"/>
      <c r="ALF408"/>
      <c r="ALG408"/>
      <c r="ALH408"/>
      <c r="ALI408"/>
      <c r="ALJ408"/>
      <c r="ALK408"/>
      <c r="ALL408"/>
      <c r="ALM408"/>
      <c r="ALN408"/>
      <c r="ALO408"/>
      <c r="ALP408"/>
      <c r="ALQ408"/>
      <c r="ALR408"/>
      <c r="ALS408"/>
      <c r="ALT408"/>
      <c r="ALU408"/>
      <c r="ALV408"/>
      <c r="ALW408"/>
      <c r="ALX408"/>
      <c r="ALY408"/>
      <c r="ALZ408"/>
      <c r="AMA408"/>
      <c r="AMB408"/>
      <c r="AMC408"/>
      <c r="AMD408"/>
      <c r="AME408"/>
      <c r="AMF408"/>
      <c r="AMG408"/>
      <c r="AMH408"/>
      <c r="AMI408"/>
      <c r="AMJ408"/>
      <c r="AMK408"/>
      <c r="AML408"/>
      <c r="AMM408"/>
      <c r="AMN408"/>
      <c r="AMO408"/>
      <c r="AMP408"/>
      <c r="AMQ408"/>
      <c r="AMR408"/>
      <c r="AMS408"/>
      <c r="AMT408"/>
      <c r="AMU408"/>
      <c r="AMV408"/>
      <c r="AMW408"/>
      <c r="AMX408"/>
      <c r="AMY408"/>
      <c r="AMZ408"/>
      <c r="ANA408"/>
      <c r="ANB408"/>
      <c r="ANC408"/>
      <c r="AND408"/>
      <c r="ANE408"/>
      <c r="ANF408"/>
      <c r="ANG408"/>
      <c r="ANH408"/>
      <c r="ANI408"/>
      <c r="ANJ408"/>
      <c r="ANK408"/>
      <c r="ANL408"/>
      <c r="ANM408"/>
      <c r="ANN408"/>
      <c r="ANO408"/>
      <c r="ANP408"/>
      <c r="ANQ408"/>
      <c r="ANR408"/>
      <c r="ANS408"/>
      <c r="ANT408"/>
      <c r="ANU408"/>
      <c r="ANV408"/>
      <c r="ANW408"/>
      <c r="ANX408"/>
      <c r="ANY408"/>
      <c r="ANZ408"/>
      <c r="AOA408"/>
      <c r="AOB408"/>
      <c r="AOC408"/>
      <c r="AOD408"/>
      <c r="AOE408"/>
      <c r="AOF408"/>
      <c r="AOG408"/>
      <c r="AOH408"/>
      <c r="AOI408"/>
      <c r="AOJ408"/>
      <c r="AOK408"/>
      <c r="AOL408"/>
      <c r="AOM408"/>
      <c r="AON408"/>
      <c r="AOO408"/>
      <c r="AOP408"/>
      <c r="AOQ408"/>
      <c r="AOR408"/>
      <c r="AOS408"/>
      <c r="AOT408"/>
      <c r="AOU408"/>
      <c r="AOV408"/>
      <c r="AOW408"/>
      <c r="AOX408"/>
      <c r="AOY408"/>
      <c r="AOZ408"/>
      <c r="APA408"/>
      <c r="APB408"/>
      <c r="APC408"/>
      <c r="APD408"/>
      <c r="APE408"/>
      <c r="APF408"/>
      <c r="APG408"/>
      <c r="APH408"/>
      <c r="API408"/>
      <c r="APJ408"/>
      <c r="APK408"/>
      <c r="APL408"/>
      <c r="APM408"/>
      <c r="APN408"/>
      <c r="APO408"/>
      <c r="APP408"/>
      <c r="APQ408"/>
      <c r="APR408"/>
      <c r="APS408"/>
      <c r="APT408"/>
      <c r="APU408"/>
      <c r="APV408"/>
      <c r="APW408"/>
      <c r="APX408"/>
      <c r="APY408"/>
      <c r="APZ408"/>
      <c r="AQA408"/>
      <c r="AQB408"/>
      <c r="AQC408"/>
      <c r="AQD408"/>
      <c r="AQE408"/>
      <c r="AQF408"/>
      <c r="AQG408"/>
      <c r="AQH408"/>
      <c r="AQI408"/>
      <c r="AQJ408"/>
      <c r="AQK408"/>
      <c r="AQL408"/>
      <c r="AQM408"/>
      <c r="AQN408"/>
      <c r="AQO408"/>
      <c r="AQP408"/>
      <c r="AQQ408"/>
      <c r="AQR408"/>
      <c r="AQS408"/>
      <c r="AQT408"/>
      <c r="AQU408"/>
      <c r="AQV408"/>
      <c r="AQW408"/>
      <c r="AQX408"/>
      <c r="AQY408"/>
      <c r="AQZ408"/>
      <c r="ARA408"/>
      <c r="ARB408"/>
      <c r="ARC408"/>
      <c r="ARD408"/>
      <c r="ARE408"/>
      <c r="ARF408"/>
      <c r="ARG408"/>
      <c r="ARH408"/>
      <c r="ARI408"/>
      <c r="ARJ408"/>
      <c r="ARK408"/>
      <c r="ARL408"/>
      <c r="ARM408"/>
      <c r="ARN408"/>
      <c r="ARO408"/>
      <c r="ARP408"/>
      <c r="ARQ408"/>
      <c r="ARR408"/>
      <c r="ARS408"/>
      <c r="ART408"/>
      <c r="ARU408"/>
      <c r="ARV408"/>
      <c r="ARW408"/>
      <c r="ARX408"/>
      <c r="ARY408"/>
      <c r="ARZ408"/>
      <c r="ASA408"/>
      <c r="ASB408"/>
      <c r="ASC408"/>
      <c r="ASD408"/>
      <c r="ASE408"/>
      <c r="ASF408"/>
      <c r="ASG408"/>
      <c r="ASH408"/>
      <c r="ASI408"/>
      <c r="ASJ408"/>
      <c r="ASK408"/>
      <c r="ASL408"/>
      <c r="ASM408"/>
      <c r="ASN408"/>
      <c r="ASO408"/>
      <c r="ASP408"/>
      <c r="ASQ408"/>
      <c r="ASR408"/>
      <c r="ASS408"/>
      <c r="AST408"/>
      <c r="ASU408"/>
      <c r="ASV408"/>
      <c r="ASW408"/>
      <c r="ASX408"/>
      <c r="ASY408"/>
      <c r="ASZ408"/>
      <c r="ATA408"/>
      <c r="ATB408"/>
      <c r="ATC408"/>
      <c r="ATD408"/>
      <c r="ATE408"/>
      <c r="ATF408"/>
      <c r="ATG408"/>
      <c r="ATH408"/>
      <c r="ATI408"/>
      <c r="ATJ408"/>
      <c r="ATK408"/>
      <c r="ATL408"/>
      <c r="ATM408"/>
      <c r="ATN408"/>
      <c r="ATO408"/>
      <c r="ATP408"/>
      <c r="ATQ408"/>
      <c r="ATR408"/>
      <c r="ATS408"/>
      <c r="ATT408"/>
      <c r="ATU408"/>
      <c r="ATV408"/>
      <c r="ATW408"/>
      <c r="ATX408"/>
      <c r="ATY408"/>
      <c r="ATZ408"/>
      <c r="AUA408"/>
      <c r="AUB408"/>
      <c r="AUC408"/>
      <c r="AUD408"/>
      <c r="AUE408"/>
      <c r="AUF408"/>
      <c r="AUG408"/>
      <c r="AUH408"/>
      <c r="AUI408"/>
      <c r="AUJ408"/>
      <c r="AUK408"/>
      <c r="AUL408"/>
      <c r="AUM408"/>
      <c r="AUN408"/>
      <c r="AUO408"/>
      <c r="AUP408"/>
      <c r="AUQ408"/>
      <c r="AUR408"/>
      <c r="AUS408"/>
      <c r="AUT408"/>
      <c r="AUU408"/>
      <c r="AUV408"/>
      <c r="AUW408"/>
      <c r="AUX408"/>
      <c r="AUY408"/>
      <c r="AUZ408"/>
      <c r="AVA408"/>
      <c r="AVB408"/>
      <c r="AVC408"/>
      <c r="AVD408"/>
      <c r="AVE408"/>
      <c r="AVF408"/>
      <c r="AVG408"/>
      <c r="AVH408"/>
      <c r="AVI408"/>
      <c r="AVJ408"/>
      <c r="AVK408"/>
      <c r="AVL408"/>
      <c r="AVM408"/>
      <c r="AVN408"/>
      <c r="AVO408"/>
      <c r="AVP408"/>
      <c r="AVQ408"/>
      <c r="AVR408"/>
      <c r="AVS408"/>
      <c r="AVT408"/>
      <c r="AVU408"/>
      <c r="AVV408"/>
      <c r="AVW408"/>
      <c r="AVX408"/>
      <c r="AVY408"/>
      <c r="AVZ408"/>
      <c r="AWA408"/>
      <c r="AWB408"/>
      <c r="AWC408"/>
      <c r="AWD408"/>
      <c r="AWE408"/>
      <c r="AWF408"/>
      <c r="AWG408"/>
      <c r="AWH408"/>
      <c r="AWI408"/>
      <c r="AWJ408"/>
      <c r="AWK408"/>
      <c r="AWL408"/>
      <c r="AWM408"/>
      <c r="AWN408"/>
      <c r="AWO408"/>
      <c r="AWP408"/>
      <c r="AWQ408"/>
      <c r="AWR408"/>
      <c r="AWS408"/>
      <c r="AWT408"/>
      <c r="AWU408"/>
      <c r="AWV408"/>
      <c r="AWW408"/>
      <c r="AWX408"/>
      <c r="AWY408"/>
      <c r="AWZ408"/>
      <c r="AXA408"/>
      <c r="AXB408"/>
      <c r="AXC408"/>
      <c r="AXD408"/>
      <c r="AXE408"/>
      <c r="AXF408"/>
      <c r="AXG408"/>
      <c r="AXH408"/>
      <c r="AXI408"/>
      <c r="AXJ408"/>
      <c r="AXK408"/>
      <c r="AXL408"/>
      <c r="AXM408"/>
      <c r="AXN408"/>
      <c r="AXO408"/>
      <c r="AXP408"/>
      <c r="AXQ408"/>
      <c r="AXR408"/>
      <c r="AXS408"/>
      <c r="AXT408"/>
      <c r="AXU408"/>
      <c r="AXV408"/>
      <c r="AXW408"/>
      <c r="AXX408"/>
      <c r="AXY408"/>
      <c r="AXZ408"/>
      <c r="AYA408"/>
      <c r="AYB408"/>
      <c r="AYC408"/>
      <c r="AYD408"/>
      <c r="AYE408"/>
      <c r="AYF408"/>
      <c r="AYG408"/>
      <c r="AYH408"/>
      <c r="AYI408"/>
      <c r="AYJ408"/>
      <c r="AYK408"/>
      <c r="AYL408"/>
      <c r="AYM408"/>
    </row>
    <row r="409" spans="1:1339" x14ac:dyDescent="0.3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  <c r="ZW409"/>
      <c r="ZX409"/>
      <c r="ZY409"/>
      <c r="ZZ409"/>
      <c r="AAA409"/>
      <c r="AAB409"/>
      <c r="AAC409"/>
      <c r="AAD409"/>
      <c r="AAE409"/>
      <c r="AAF409"/>
      <c r="AAG409"/>
      <c r="AAH409"/>
      <c r="AAI409"/>
      <c r="AAJ409"/>
      <c r="AAK409"/>
      <c r="AAL409"/>
      <c r="AAM409"/>
      <c r="AAN409"/>
      <c r="AAO409"/>
      <c r="AAP409"/>
      <c r="AAQ409"/>
      <c r="AAR409"/>
      <c r="AAS409"/>
      <c r="AAT409"/>
      <c r="AAU409"/>
      <c r="AAV409"/>
      <c r="AAW409"/>
      <c r="AAX409"/>
      <c r="AAY409"/>
      <c r="AAZ409"/>
      <c r="ABA409"/>
      <c r="ABB409"/>
      <c r="ABC409"/>
      <c r="ABD409"/>
      <c r="ABE409"/>
      <c r="ABF409"/>
      <c r="ABG409"/>
      <c r="ABH409"/>
      <c r="ABI409"/>
      <c r="ABJ409"/>
      <c r="ABK409"/>
      <c r="ABL409"/>
      <c r="ABM409"/>
      <c r="ABN409"/>
      <c r="ABO409"/>
      <c r="ABP409"/>
      <c r="ABQ409"/>
      <c r="ABR409"/>
      <c r="ABS409"/>
      <c r="ABT409"/>
      <c r="ABU409"/>
      <c r="ABV409"/>
      <c r="ABW409"/>
      <c r="ABX409"/>
      <c r="ABY409"/>
      <c r="ABZ409"/>
      <c r="ACA409"/>
      <c r="ACB409"/>
      <c r="ACC409"/>
      <c r="ACD409"/>
      <c r="ACE409"/>
      <c r="ACF409"/>
      <c r="ACG409"/>
      <c r="ACH409"/>
      <c r="ACI409"/>
      <c r="ACJ409"/>
      <c r="ACK409"/>
      <c r="ACL409"/>
      <c r="ACM409"/>
      <c r="ACN409"/>
      <c r="ACO409"/>
      <c r="ACP409"/>
      <c r="ACQ409"/>
      <c r="ACR409"/>
      <c r="ACS409"/>
      <c r="ACT409"/>
      <c r="ACU409"/>
      <c r="ACV409"/>
      <c r="ACW409"/>
      <c r="ACX409"/>
      <c r="ACY409"/>
      <c r="ACZ409"/>
      <c r="ADA409"/>
      <c r="ADB409"/>
      <c r="ADC409"/>
      <c r="ADD409"/>
      <c r="ADE409"/>
      <c r="ADF409"/>
      <c r="ADG409"/>
      <c r="ADH409"/>
      <c r="ADI409"/>
      <c r="ADJ409"/>
      <c r="ADK409"/>
      <c r="ADL409"/>
      <c r="ADM409"/>
      <c r="ADN409"/>
      <c r="ADO409"/>
      <c r="ADP409"/>
      <c r="ADQ409"/>
      <c r="ADR409"/>
      <c r="ADS409"/>
      <c r="ADT409"/>
      <c r="ADU409"/>
      <c r="ADV409"/>
      <c r="ADW409"/>
      <c r="ADX409"/>
      <c r="ADY409"/>
      <c r="ADZ409"/>
      <c r="AEA409"/>
      <c r="AEB409"/>
      <c r="AEC409"/>
      <c r="AED409"/>
      <c r="AEE409"/>
      <c r="AEF409"/>
      <c r="AEG409"/>
      <c r="AEH409"/>
      <c r="AEI409"/>
      <c r="AEJ409"/>
      <c r="AEK409"/>
      <c r="AEL409"/>
      <c r="AEM409"/>
      <c r="AEN409"/>
      <c r="AEO409"/>
      <c r="AEP409"/>
      <c r="AEQ409"/>
      <c r="AER409"/>
      <c r="AES409"/>
      <c r="AET409"/>
      <c r="AEU409"/>
      <c r="AEV409"/>
      <c r="AEW409"/>
      <c r="AEX409"/>
      <c r="AEY409"/>
      <c r="AEZ409"/>
      <c r="AFA409"/>
      <c r="AFB409"/>
      <c r="AFC409"/>
      <c r="AFD409"/>
      <c r="AFE409"/>
      <c r="AFF409"/>
      <c r="AFG409"/>
      <c r="AFH409"/>
      <c r="AFI409"/>
      <c r="AFJ409"/>
      <c r="AFK409"/>
      <c r="AFL409"/>
      <c r="AFM409"/>
      <c r="AFN409"/>
      <c r="AFO409"/>
      <c r="AFP409"/>
      <c r="AFQ409"/>
      <c r="AFR409"/>
      <c r="AFS409"/>
      <c r="AFT409"/>
      <c r="AFU409"/>
      <c r="AFV409"/>
      <c r="AFW409"/>
      <c r="AFX409"/>
      <c r="AFY409"/>
      <c r="AFZ409"/>
      <c r="AGA409"/>
      <c r="AGB409"/>
      <c r="AGC409"/>
      <c r="AGD409"/>
      <c r="AGE409"/>
      <c r="AGF409"/>
      <c r="AGG409"/>
      <c r="AGH409"/>
      <c r="AGI409"/>
      <c r="AGJ409"/>
      <c r="AGK409"/>
      <c r="AGL409"/>
      <c r="AGM409"/>
      <c r="AGN409"/>
      <c r="AGO409"/>
      <c r="AGP409"/>
      <c r="AGQ409"/>
      <c r="AGR409"/>
      <c r="AGS409"/>
      <c r="AGT409"/>
      <c r="AGU409"/>
      <c r="AGV409"/>
      <c r="AGW409"/>
      <c r="AGX409"/>
      <c r="AGY409"/>
      <c r="AGZ409"/>
      <c r="AHA409"/>
      <c r="AHB409"/>
      <c r="AHC409"/>
      <c r="AHD409"/>
      <c r="AHE409"/>
      <c r="AHF409"/>
      <c r="AHG409"/>
      <c r="AHH409"/>
      <c r="AHI409"/>
      <c r="AHJ409"/>
      <c r="AHK409"/>
      <c r="AHL409"/>
      <c r="AHM409"/>
      <c r="AHN409"/>
      <c r="AHO409"/>
      <c r="AHP409"/>
      <c r="AHQ409"/>
      <c r="AHR409"/>
      <c r="AHS409"/>
      <c r="AHT409"/>
      <c r="AHU409"/>
      <c r="AHV409"/>
      <c r="AHW409"/>
      <c r="AHX409"/>
      <c r="AHY409"/>
      <c r="AHZ409"/>
      <c r="AIA409"/>
      <c r="AIB409"/>
      <c r="AIC409"/>
      <c r="AID409"/>
      <c r="AIE409"/>
      <c r="AIF409"/>
      <c r="AIG409"/>
      <c r="AIH409"/>
      <c r="AII409"/>
      <c r="AIJ409"/>
      <c r="AIK409"/>
      <c r="AIL409"/>
      <c r="AIM409"/>
      <c r="AIN409"/>
      <c r="AIO409"/>
      <c r="AIP409"/>
      <c r="AIQ409"/>
      <c r="AIR409"/>
      <c r="AIS409"/>
      <c r="AIT409"/>
      <c r="AIU409"/>
      <c r="AIV409"/>
      <c r="AIW409"/>
      <c r="AIX409"/>
      <c r="AIY409"/>
      <c r="AIZ409"/>
      <c r="AJA409"/>
      <c r="AJB409"/>
      <c r="AJC409"/>
      <c r="AJD409"/>
      <c r="AJE409"/>
      <c r="AJF409"/>
      <c r="AJG409"/>
      <c r="AJH409"/>
      <c r="AJI409"/>
      <c r="AJJ409"/>
      <c r="AJK409"/>
      <c r="AJL409"/>
      <c r="AJM409"/>
      <c r="AJN409"/>
      <c r="AJO409"/>
      <c r="AJP409"/>
      <c r="AJQ409"/>
      <c r="AJR409"/>
      <c r="AJS409"/>
      <c r="AJT409"/>
      <c r="AJU409"/>
      <c r="AJV409"/>
      <c r="AJW409"/>
      <c r="AJX409"/>
      <c r="AJY409"/>
      <c r="AJZ409"/>
      <c r="AKA409"/>
      <c r="AKB409"/>
      <c r="AKC409"/>
      <c r="AKD409"/>
      <c r="AKE409"/>
      <c r="AKF409"/>
      <c r="AKG409"/>
      <c r="AKH409"/>
      <c r="AKI409"/>
      <c r="AKJ409"/>
      <c r="AKK409"/>
      <c r="AKL409"/>
      <c r="AKM409"/>
      <c r="AKN409"/>
      <c r="AKO409"/>
      <c r="AKP409"/>
      <c r="AKQ409"/>
      <c r="AKR409"/>
      <c r="AKS409"/>
      <c r="AKT409"/>
      <c r="AKU409"/>
      <c r="AKV409"/>
      <c r="AKW409"/>
      <c r="AKX409"/>
      <c r="AKY409"/>
      <c r="AKZ409"/>
      <c r="ALA409"/>
      <c r="ALB409"/>
      <c r="ALC409"/>
      <c r="ALD409"/>
      <c r="ALE409"/>
      <c r="ALF409"/>
      <c r="ALG409"/>
      <c r="ALH409"/>
      <c r="ALI409"/>
      <c r="ALJ409"/>
      <c r="ALK409"/>
      <c r="ALL409"/>
      <c r="ALM409"/>
      <c r="ALN409"/>
      <c r="ALO409"/>
      <c r="ALP409"/>
      <c r="ALQ409"/>
      <c r="ALR409"/>
      <c r="ALS409"/>
      <c r="ALT409"/>
      <c r="ALU409"/>
      <c r="ALV409"/>
      <c r="ALW409"/>
      <c r="ALX409"/>
      <c r="ALY409"/>
      <c r="ALZ409"/>
      <c r="AMA409"/>
      <c r="AMB409"/>
      <c r="AMC409"/>
      <c r="AMD409"/>
      <c r="AME409"/>
      <c r="AMF409"/>
      <c r="AMG409"/>
      <c r="AMH409"/>
      <c r="AMI409"/>
      <c r="AMJ409"/>
      <c r="AMK409"/>
      <c r="AML409"/>
      <c r="AMM409"/>
      <c r="AMN409"/>
      <c r="AMO409"/>
      <c r="AMP409"/>
      <c r="AMQ409"/>
      <c r="AMR409"/>
      <c r="AMS409"/>
      <c r="AMT409"/>
      <c r="AMU409"/>
      <c r="AMV409"/>
      <c r="AMW409"/>
      <c r="AMX409"/>
      <c r="AMY409"/>
      <c r="AMZ409"/>
      <c r="ANA409"/>
      <c r="ANB409"/>
      <c r="ANC409"/>
      <c r="AND409"/>
      <c r="ANE409"/>
      <c r="ANF409"/>
      <c r="ANG409"/>
      <c r="ANH409"/>
      <c r="ANI409"/>
      <c r="ANJ409"/>
      <c r="ANK409"/>
      <c r="ANL409"/>
      <c r="ANM409"/>
      <c r="ANN409"/>
      <c r="ANO409"/>
      <c r="ANP409"/>
      <c r="ANQ409"/>
      <c r="ANR409"/>
      <c r="ANS409"/>
      <c r="ANT409"/>
      <c r="ANU409"/>
      <c r="ANV409"/>
      <c r="ANW409"/>
      <c r="ANX409"/>
      <c r="ANY409"/>
      <c r="ANZ409"/>
      <c r="AOA409"/>
      <c r="AOB409"/>
      <c r="AOC409"/>
      <c r="AOD409"/>
      <c r="AOE409"/>
      <c r="AOF409"/>
      <c r="AOG409"/>
      <c r="AOH409"/>
      <c r="AOI409"/>
      <c r="AOJ409"/>
      <c r="AOK409"/>
      <c r="AOL409"/>
      <c r="AOM409"/>
      <c r="AON409"/>
      <c r="AOO409"/>
      <c r="AOP409"/>
      <c r="AOQ409"/>
      <c r="AOR409"/>
      <c r="AOS409"/>
      <c r="AOT409"/>
      <c r="AOU409"/>
      <c r="AOV409"/>
      <c r="AOW409"/>
      <c r="AOX409"/>
      <c r="AOY409"/>
      <c r="AOZ409"/>
      <c r="APA409"/>
      <c r="APB409"/>
      <c r="APC409"/>
      <c r="APD409"/>
      <c r="APE409"/>
      <c r="APF409"/>
      <c r="APG409"/>
      <c r="APH409"/>
      <c r="API409"/>
      <c r="APJ409"/>
      <c r="APK409"/>
      <c r="APL409"/>
      <c r="APM409"/>
      <c r="APN409"/>
      <c r="APO409"/>
      <c r="APP409"/>
      <c r="APQ409"/>
      <c r="APR409"/>
      <c r="APS409"/>
      <c r="APT409"/>
      <c r="APU409"/>
      <c r="APV409"/>
      <c r="APW409"/>
      <c r="APX409"/>
      <c r="APY409"/>
      <c r="APZ409"/>
      <c r="AQA409"/>
      <c r="AQB409"/>
      <c r="AQC409"/>
      <c r="AQD409"/>
      <c r="AQE409"/>
      <c r="AQF409"/>
      <c r="AQG409"/>
      <c r="AQH409"/>
      <c r="AQI409"/>
      <c r="AQJ409"/>
      <c r="AQK409"/>
      <c r="AQL409"/>
      <c r="AQM409"/>
      <c r="AQN409"/>
      <c r="AQO409"/>
      <c r="AQP409"/>
      <c r="AQQ409"/>
      <c r="AQR409"/>
      <c r="AQS409"/>
      <c r="AQT409"/>
      <c r="AQU409"/>
      <c r="AQV409"/>
      <c r="AQW409"/>
      <c r="AQX409"/>
      <c r="AQY409"/>
      <c r="AQZ409"/>
      <c r="ARA409"/>
      <c r="ARB409"/>
      <c r="ARC409"/>
      <c r="ARD409"/>
      <c r="ARE409"/>
      <c r="ARF409"/>
      <c r="ARG409"/>
      <c r="ARH409"/>
      <c r="ARI409"/>
      <c r="ARJ409"/>
      <c r="ARK409"/>
      <c r="ARL409"/>
      <c r="ARM409"/>
      <c r="ARN409"/>
      <c r="ARO409"/>
      <c r="ARP409"/>
      <c r="ARQ409"/>
      <c r="ARR409"/>
      <c r="ARS409"/>
      <c r="ART409"/>
      <c r="ARU409"/>
      <c r="ARV409"/>
      <c r="ARW409"/>
      <c r="ARX409"/>
      <c r="ARY409"/>
      <c r="ARZ409"/>
      <c r="ASA409"/>
      <c r="ASB409"/>
      <c r="ASC409"/>
      <c r="ASD409"/>
      <c r="ASE409"/>
      <c r="ASF409"/>
      <c r="ASG409"/>
      <c r="ASH409"/>
      <c r="ASI409"/>
      <c r="ASJ409"/>
      <c r="ASK409"/>
      <c r="ASL409"/>
      <c r="ASM409"/>
      <c r="ASN409"/>
      <c r="ASO409"/>
      <c r="ASP409"/>
      <c r="ASQ409"/>
      <c r="ASR409"/>
      <c r="ASS409"/>
      <c r="AST409"/>
      <c r="ASU409"/>
      <c r="ASV409"/>
      <c r="ASW409"/>
      <c r="ASX409"/>
      <c r="ASY409"/>
      <c r="ASZ409"/>
      <c r="ATA409"/>
      <c r="ATB409"/>
      <c r="ATC409"/>
      <c r="ATD409"/>
      <c r="ATE409"/>
      <c r="ATF409"/>
      <c r="ATG409"/>
      <c r="ATH409"/>
      <c r="ATI409"/>
      <c r="ATJ409"/>
      <c r="ATK409"/>
      <c r="ATL409"/>
      <c r="ATM409"/>
      <c r="ATN409"/>
      <c r="ATO409"/>
      <c r="ATP409"/>
      <c r="ATQ409"/>
      <c r="ATR409"/>
      <c r="ATS409"/>
      <c r="ATT409"/>
      <c r="ATU409"/>
      <c r="ATV409"/>
      <c r="ATW409"/>
      <c r="ATX409"/>
      <c r="ATY409"/>
      <c r="ATZ409"/>
      <c r="AUA409"/>
      <c r="AUB409"/>
      <c r="AUC409"/>
      <c r="AUD409"/>
      <c r="AUE409"/>
      <c r="AUF409"/>
      <c r="AUG409"/>
      <c r="AUH409"/>
      <c r="AUI409"/>
      <c r="AUJ409"/>
      <c r="AUK409"/>
      <c r="AUL409"/>
      <c r="AUM409"/>
      <c r="AUN409"/>
      <c r="AUO409"/>
      <c r="AUP409"/>
      <c r="AUQ409"/>
      <c r="AUR409"/>
      <c r="AUS409"/>
      <c r="AUT409"/>
      <c r="AUU409"/>
      <c r="AUV409"/>
      <c r="AUW409"/>
      <c r="AUX409"/>
      <c r="AUY409"/>
      <c r="AUZ409"/>
      <c r="AVA409"/>
      <c r="AVB409"/>
      <c r="AVC409"/>
      <c r="AVD409"/>
      <c r="AVE409"/>
      <c r="AVF409"/>
      <c r="AVG409"/>
      <c r="AVH409"/>
      <c r="AVI409"/>
      <c r="AVJ409"/>
      <c r="AVK409"/>
      <c r="AVL409"/>
      <c r="AVM409"/>
      <c r="AVN409"/>
      <c r="AVO409"/>
      <c r="AVP409"/>
      <c r="AVQ409"/>
      <c r="AVR409"/>
      <c r="AVS409"/>
      <c r="AVT409"/>
      <c r="AVU409"/>
      <c r="AVV409"/>
      <c r="AVW409"/>
      <c r="AVX409"/>
      <c r="AVY409"/>
      <c r="AVZ409"/>
      <c r="AWA409"/>
      <c r="AWB409"/>
      <c r="AWC409"/>
      <c r="AWD409"/>
      <c r="AWE409"/>
      <c r="AWF409"/>
      <c r="AWG409"/>
      <c r="AWH409"/>
      <c r="AWI409"/>
      <c r="AWJ409"/>
      <c r="AWK409"/>
      <c r="AWL409"/>
      <c r="AWM409"/>
      <c r="AWN409"/>
      <c r="AWO409"/>
      <c r="AWP409"/>
      <c r="AWQ409"/>
      <c r="AWR409"/>
      <c r="AWS409"/>
      <c r="AWT409"/>
      <c r="AWU409"/>
      <c r="AWV409"/>
      <c r="AWW409"/>
      <c r="AWX409"/>
      <c r="AWY409"/>
      <c r="AWZ409"/>
      <c r="AXA409"/>
      <c r="AXB409"/>
      <c r="AXC409"/>
      <c r="AXD409"/>
      <c r="AXE409"/>
      <c r="AXF409"/>
      <c r="AXG409"/>
      <c r="AXH409"/>
      <c r="AXI409"/>
      <c r="AXJ409"/>
      <c r="AXK409"/>
      <c r="AXL409"/>
      <c r="AXM409"/>
      <c r="AXN409"/>
      <c r="AXO409"/>
      <c r="AXP409"/>
      <c r="AXQ409"/>
      <c r="AXR409"/>
      <c r="AXS409"/>
      <c r="AXT409"/>
      <c r="AXU409"/>
      <c r="AXV409"/>
      <c r="AXW409"/>
      <c r="AXX409"/>
      <c r="AXY409"/>
      <c r="AXZ409"/>
      <c r="AYA409"/>
      <c r="AYB409"/>
      <c r="AYC409"/>
      <c r="AYD409"/>
      <c r="AYE409"/>
      <c r="AYF409"/>
      <c r="AYG409"/>
      <c r="AYH409"/>
      <c r="AYI409"/>
      <c r="AYJ409"/>
      <c r="AYK409"/>
      <c r="AYL409"/>
      <c r="AYM409"/>
    </row>
    <row r="410" spans="1:1339" x14ac:dyDescent="0.3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  <c r="ZW410"/>
      <c r="ZX410"/>
      <c r="ZY410"/>
      <c r="ZZ410"/>
      <c r="AAA410"/>
      <c r="AAB410"/>
      <c r="AAC410"/>
      <c r="AAD410"/>
      <c r="AAE410"/>
      <c r="AAF410"/>
      <c r="AAG410"/>
      <c r="AAH410"/>
      <c r="AAI410"/>
      <c r="AAJ410"/>
      <c r="AAK410"/>
      <c r="AAL410"/>
      <c r="AAM410"/>
      <c r="AAN410"/>
      <c r="AAO410"/>
      <c r="AAP410"/>
      <c r="AAQ410"/>
      <c r="AAR410"/>
      <c r="AAS410"/>
      <c r="AAT410"/>
      <c r="AAU410"/>
      <c r="AAV410"/>
      <c r="AAW410"/>
      <c r="AAX410"/>
      <c r="AAY410"/>
      <c r="AAZ410"/>
      <c r="ABA410"/>
      <c r="ABB410"/>
      <c r="ABC410"/>
      <c r="ABD410"/>
      <c r="ABE410"/>
      <c r="ABF410"/>
      <c r="ABG410"/>
      <c r="ABH410"/>
      <c r="ABI410"/>
      <c r="ABJ410"/>
      <c r="ABK410"/>
      <c r="ABL410"/>
      <c r="ABM410"/>
      <c r="ABN410"/>
      <c r="ABO410"/>
      <c r="ABP410"/>
      <c r="ABQ410"/>
      <c r="ABR410"/>
      <c r="ABS410"/>
      <c r="ABT410"/>
      <c r="ABU410"/>
      <c r="ABV410"/>
      <c r="ABW410"/>
      <c r="ABX410"/>
      <c r="ABY410"/>
      <c r="ABZ410"/>
      <c r="ACA410"/>
      <c r="ACB410"/>
      <c r="ACC410"/>
      <c r="ACD410"/>
      <c r="ACE410"/>
      <c r="ACF410"/>
      <c r="ACG410"/>
      <c r="ACH410"/>
      <c r="ACI410"/>
      <c r="ACJ410"/>
      <c r="ACK410"/>
      <c r="ACL410"/>
      <c r="ACM410"/>
      <c r="ACN410"/>
      <c r="ACO410"/>
      <c r="ACP410"/>
      <c r="ACQ410"/>
      <c r="ACR410"/>
      <c r="ACS410"/>
      <c r="ACT410"/>
      <c r="ACU410"/>
      <c r="ACV410"/>
      <c r="ACW410"/>
      <c r="ACX410"/>
      <c r="ACY410"/>
      <c r="ACZ410"/>
      <c r="ADA410"/>
      <c r="ADB410"/>
      <c r="ADC410"/>
      <c r="ADD410"/>
      <c r="ADE410"/>
      <c r="ADF410"/>
      <c r="ADG410"/>
      <c r="ADH410"/>
      <c r="ADI410"/>
      <c r="ADJ410"/>
      <c r="ADK410"/>
      <c r="ADL410"/>
      <c r="ADM410"/>
      <c r="ADN410"/>
      <c r="ADO410"/>
      <c r="ADP410"/>
      <c r="ADQ410"/>
      <c r="ADR410"/>
      <c r="ADS410"/>
      <c r="ADT410"/>
      <c r="ADU410"/>
      <c r="ADV410"/>
      <c r="ADW410"/>
      <c r="ADX410"/>
      <c r="ADY410"/>
      <c r="ADZ410"/>
      <c r="AEA410"/>
      <c r="AEB410"/>
      <c r="AEC410"/>
      <c r="AED410"/>
      <c r="AEE410"/>
      <c r="AEF410"/>
      <c r="AEG410"/>
      <c r="AEH410"/>
      <c r="AEI410"/>
      <c r="AEJ410"/>
      <c r="AEK410"/>
      <c r="AEL410"/>
      <c r="AEM410"/>
      <c r="AEN410"/>
      <c r="AEO410"/>
      <c r="AEP410"/>
      <c r="AEQ410"/>
      <c r="AER410"/>
      <c r="AES410"/>
      <c r="AET410"/>
      <c r="AEU410"/>
      <c r="AEV410"/>
      <c r="AEW410"/>
      <c r="AEX410"/>
      <c r="AEY410"/>
      <c r="AEZ410"/>
      <c r="AFA410"/>
      <c r="AFB410"/>
      <c r="AFC410"/>
      <c r="AFD410"/>
      <c r="AFE410"/>
      <c r="AFF410"/>
      <c r="AFG410"/>
      <c r="AFH410"/>
      <c r="AFI410"/>
      <c r="AFJ410"/>
      <c r="AFK410"/>
      <c r="AFL410"/>
      <c r="AFM410"/>
      <c r="AFN410"/>
      <c r="AFO410"/>
      <c r="AFP410"/>
      <c r="AFQ410"/>
      <c r="AFR410"/>
      <c r="AFS410"/>
      <c r="AFT410"/>
      <c r="AFU410"/>
      <c r="AFV410"/>
      <c r="AFW410"/>
      <c r="AFX410"/>
      <c r="AFY410"/>
      <c r="AFZ410"/>
      <c r="AGA410"/>
      <c r="AGB410"/>
      <c r="AGC410"/>
      <c r="AGD410"/>
      <c r="AGE410"/>
      <c r="AGF410"/>
      <c r="AGG410"/>
      <c r="AGH410"/>
      <c r="AGI410"/>
      <c r="AGJ410"/>
      <c r="AGK410"/>
      <c r="AGL410"/>
      <c r="AGM410"/>
      <c r="AGN410"/>
      <c r="AGO410"/>
      <c r="AGP410"/>
      <c r="AGQ410"/>
      <c r="AGR410"/>
      <c r="AGS410"/>
      <c r="AGT410"/>
      <c r="AGU410"/>
      <c r="AGV410"/>
      <c r="AGW410"/>
      <c r="AGX410"/>
      <c r="AGY410"/>
      <c r="AGZ410"/>
      <c r="AHA410"/>
      <c r="AHB410"/>
      <c r="AHC410"/>
      <c r="AHD410"/>
      <c r="AHE410"/>
      <c r="AHF410"/>
      <c r="AHG410"/>
      <c r="AHH410"/>
      <c r="AHI410"/>
      <c r="AHJ410"/>
      <c r="AHK410"/>
      <c r="AHL410"/>
      <c r="AHM410"/>
      <c r="AHN410"/>
      <c r="AHO410"/>
      <c r="AHP410"/>
      <c r="AHQ410"/>
      <c r="AHR410"/>
      <c r="AHS410"/>
      <c r="AHT410"/>
      <c r="AHU410"/>
      <c r="AHV410"/>
      <c r="AHW410"/>
      <c r="AHX410"/>
      <c r="AHY410"/>
      <c r="AHZ410"/>
      <c r="AIA410"/>
      <c r="AIB410"/>
      <c r="AIC410"/>
      <c r="AID410"/>
      <c r="AIE410"/>
      <c r="AIF410"/>
      <c r="AIG410"/>
      <c r="AIH410"/>
      <c r="AII410"/>
      <c r="AIJ410"/>
      <c r="AIK410"/>
      <c r="AIL410"/>
      <c r="AIM410"/>
      <c r="AIN410"/>
      <c r="AIO410"/>
      <c r="AIP410"/>
      <c r="AIQ410"/>
      <c r="AIR410"/>
      <c r="AIS410"/>
      <c r="AIT410"/>
      <c r="AIU410"/>
      <c r="AIV410"/>
      <c r="AIW410"/>
      <c r="AIX410"/>
      <c r="AIY410"/>
      <c r="AIZ410"/>
      <c r="AJA410"/>
      <c r="AJB410"/>
      <c r="AJC410"/>
      <c r="AJD410"/>
      <c r="AJE410"/>
      <c r="AJF410"/>
      <c r="AJG410"/>
      <c r="AJH410"/>
      <c r="AJI410"/>
      <c r="AJJ410"/>
      <c r="AJK410"/>
      <c r="AJL410"/>
      <c r="AJM410"/>
      <c r="AJN410"/>
      <c r="AJO410"/>
      <c r="AJP410"/>
      <c r="AJQ410"/>
      <c r="AJR410"/>
      <c r="AJS410"/>
      <c r="AJT410"/>
      <c r="AJU410"/>
      <c r="AJV410"/>
      <c r="AJW410"/>
      <c r="AJX410"/>
      <c r="AJY410"/>
      <c r="AJZ410"/>
      <c r="AKA410"/>
      <c r="AKB410"/>
      <c r="AKC410"/>
      <c r="AKD410"/>
      <c r="AKE410"/>
      <c r="AKF410"/>
      <c r="AKG410"/>
      <c r="AKH410"/>
      <c r="AKI410"/>
      <c r="AKJ410"/>
      <c r="AKK410"/>
      <c r="AKL410"/>
      <c r="AKM410"/>
      <c r="AKN410"/>
      <c r="AKO410"/>
      <c r="AKP410"/>
      <c r="AKQ410"/>
      <c r="AKR410"/>
      <c r="AKS410"/>
      <c r="AKT410"/>
      <c r="AKU410"/>
      <c r="AKV410"/>
      <c r="AKW410"/>
      <c r="AKX410"/>
      <c r="AKY410"/>
      <c r="AKZ410"/>
      <c r="ALA410"/>
      <c r="ALB410"/>
      <c r="ALC410"/>
      <c r="ALD410"/>
      <c r="ALE410"/>
      <c r="ALF410"/>
      <c r="ALG410"/>
      <c r="ALH410"/>
      <c r="ALI410"/>
      <c r="ALJ410"/>
      <c r="ALK410"/>
      <c r="ALL410"/>
      <c r="ALM410"/>
      <c r="ALN410"/>
      <c r="ALO410"/>
      <c r="ALP410"/>
      <c r="ALQ410"/>
      <c r="ALR410"/>
      <c r="ALS410"/>
      <c r="ALT410"/>
      <c r="ALU410"/>
      <c r="ALV410"/>
      <c r="ALW410"/>
      <c r="ALX410"/>
      <c r="ALY410"/>
      <c r="ALZ410"/>
      <c r="AMA410"/>
      <c r="AMB410"/>
      <c r="AMC410"/>
      <c r="AMD410"/>
      <c r="AME410"/>
      <c r="AMF410"/>
      <c r="AMG410"/>
      <c r="AMH410"/>
      <c r="AMI410"/>
      <c r="AMJ410"/>
      <c r="AMK410"/>
      <c r="AML410"/>
      <c r="AMM410"/>
      <c r="AMN410"/>
      <c r="AMO410"/>
      <c r="AMP410"/>
      <c r="AMQ410"/>
      <c r="AMR410"/>
      <c r="AMS410"/>
      <c r="AMT410"/>
      <c r="AMU410"/>
      <c r="AMV410"/>
      <c r="AMW410"/>
      <c r="AMX410"/>
      <c r="AMY410"/>
      <c r="AMZ410"/>
      <c r="ANA410"/>
      <c r="ANB410"/>
      <c r="ANC410"/>
      <c r="AND410"/>
      <c r="ANE410"/>
      <c r="ANF410"/>
      <c r="ANG410"/>
      <c r="ANH410"/>
      <c r="ANI410"/>
      <c r="ANJ410"/>
      <c r="ANK410"/>
      <c r="ANL410"/>
      <c r="ANM410"/>
      <c r="ANN410"/>
      <c r="ANO410"/>
      <c r="ANP410"/>
      <c r="ANQ410"/>
      <c r="ANR410"/>
      <c r="ANS410"/>
      <c r="ANT410"/>
      <c r="ANU410"/>
      <c r="ANV410"/>
      <c r="ANW410"/>
      <c r="ANX410"/>
      <c r="ANY410"/>
      <c r="ANZ410"/>
      <c r="AOA410"/>
      <c r="AOB410"/>
      <c r="AOC410"/>
      <c r="AOD410"/>
      <c r="AOE410"/>
      <c r="AOF410"/>
      <c r="AOG410"/>
      <c r="AOH410"/>
      <c r="AOI410"/>
      <c r="AOJ410"/>
      <c r="AOK410"/>
      <c r="AOL410"/>
      <c r="AOM410"/>
      <c r="AON410"/>
      <c r="AOO410"/>
      <c r="AOP410"/>
      <c r="AOQ410"/>
      <c r="AOR410"/>
      <c r="AOS410"/>
      <c r="AOT410"/>
      <c r="AOU410"/>
      <c r="AOV410"/>
      <c r="AOW410"/>
      <c r="AOX410"/>
      <c r="AOY410"/>
      <c r="AOZ410"/>
      <c r="APA410"/>
      <c r="APB410"/>
      <c r="APC410"/>
      <c r="APD410"/>
      <c r="APE410"/>
      <c r="APF410"/>
      <c r="APG410"/>
      <c r="APH410"/>
      <c r="API410"/>
      <c r="APJ410"/>
      <c r="APK410"/>
      <c r="APL410"/>
      <c r="APM410"/>
      <c r="APN410"/>
      <c r="APO410"/>
      <c r="APP410"/>
      <c r="APQ410"/>
      <c r="APR410"/>
      <c r="APS410"/>
      <c r="APT410"/>
      <c r="APU410"/>
      <c r="APV410"/>
      <c r="APW410"/>
      <c r="APX410"/>
      <c r="APY410"/>
      <c r="APZ410"/>
      <c r="AQA410"/>
      <c r="AQB410"/>
      <c r="AQC410"/>
      <c r="AQD410"/>
      <c r="AQE410"/>
      <c r="AQF410"/>
      <c r="AQG410"/>
      <c r="AQH410"/>
      <c r="AQI410"/>
      <c r="AQJ410"/>
      <c r="AQK410"/>
      <c r="AQL410"/>
      <c r="AQM410"/>
      <c r="AQN410"/>
      <c r="AQO410"/>
      <c r="AQP410"/>
      <c r="AQQ410"/>
      <c r="AQR410"/>
      <c r="AQS410"/>
      <c r="AQT410"/>
      <c r="AQU410"/>
      <c r="AQV410"/>
      <c r="AQW410"/>
      <c r="AQX410"/>
      <c r="AQY410"/>
      <c r="AQZ410"/>
      <c r="ARA410"/>
      <c r="ARB410"/>
      <c r="ARC410"/>
      <c r="ARD410"/>
      <c r="ARE410"/>
      <c r="ARF410"/>
      <c r="ARG410"/>
      <c r="ARH410"/>
      <c r="ARI410"/>
      <c r="ARJ410"/>
      <c r="ARK410"/>
      <c r="ARL410"/>
      <c r="ARM410"/>
      <c r="ARN410"/>
      <c r="ARO410"/>
      <c r="ARP410"/>
      <c r="ARQ410"/>
      <c r="ARR410"/>
      <c r="ARS410"/>
      <c r="ART410"/>
      <c r="ARU410"/>
      <c r="ARV410"/>
      <c r="ARW410"/>
      <c r="ARX410"/>
      <c r="ARY410"/>
      <c r="ARZ410"/>
      <c r="ASA410"/>
      <c r="ASB410"/>
      <c r="ASC410"/>
      <c r="ASD410"/>
      <c r="ASE410"/>
      <c r="ASF410"/>
      <c r="ASG410"/>
      <c r="ASH410"/>
      <c r="ASI410"/>
      <c r="ASJ410"/>
      <c r="ASK410"/>
      <c r="ASL410"/>
      <c r="ASM410"/>
      <c r="ASN410"/>
      <c r="ASO410"/>
      <c r="ASP410"/>
      <c r="ASQ410"/>
      <c r="ASR410"/>
      <c r="ASS410"/>
      <c r="AST410"/>
      <c r="ASU410"/>
      <c r="ASV410"/>
      <c r="ASW410"/>
      <c r="ASX410"/>
      <c r="ASY410"/>
      <c r="ASZ410"/>
      <c r="ATA410"/>
      <c r="ATB410"/>
      <c r="ATC410"/>
      <c r="ATD410"/>
      <c r="ATE410"/>
      <c r="ATF410"/>
      <c r="ATG410"/>
      <c r="ATH410"/>
      <c r="ATI410"/>
      <c r="ATJ410"/>
      <c r="ATK410"/>
      <c r="ATL410"/>
      <c r="ATM410"/>
      <c r="ATN410"/>
      <c r="ATO410"/>
      <c r="ATP410"/>
      <c r="ATQ410"/>
      <c r="ATR410"/>
      <c r="ATS410"/>
      <c r="ATT410"/>
      <c r="ATU410"/>
      <c r="ATV410"/>
      <c r="ATW410"/>
      <c r="ATX410"/>
      <c r="ATY410"/>
      <c r="ATZ410"/>
      <c r="AUA410"/>
      <c r="AUB410"/>
      <c r="AUC410"/>
      <c r="AUD410"/>
      <c r="AUE410"/>
      <c r="AUF410"/>
      <c r="AUG410"/>
      <c r="AUH410"/>
      <c r="AUI410"/>
      <c r="AUJ410"/>
      <c r="AUK410"/>
      <c r="AUL410"/>
      <c r="AUM410"/>
      <c r="AUN410"/>
      <c r="AUO410"/>
      <c r="AUP410"/>
      <c r="AUQ410"/>
      <c r="AUR410"/>
      <c r="AUS410"/>
      <c r="AUT410"/>
      <c r="AUU410"/>
      <c r="AUV410"/>
      <c r="AUW410"/>
      <c r="AUX410"/>
      <c r="AUY410"/>
      <c r="AUZ410"/>
      <c r="AVA410"/>
      <c r="AVB410"/>
      <c r="AVC410"/>
      <c r="AVD410"/>
      <c r="AVE410"/>
      <c r="AVF410"/>
      <c r="AVG410"/>
      <c r="AVH410"/>
      <c r="AVI410"/>
      <c r="AVJ410"/>
      <c r="AVK410"/>
      <c r="AVL410"/>
      <c r="AVM410"/>
      <c r="AVN410"/>
      <c r="AVO410"/>
      <c r="AVP410"/>
      <c r="AVQ410"/>
      <c r="AVR410"/>
      <c r="AVS410"/>
      <c r="AVT410"/>
      <c r="AVU410"/>
      <c r="AVV410"/>
      <c r="AVW410"/>
      <c r="AVX410"/>
      <c r="AVY410"/>
      <c r="AVZ410"/>
      <c r="AWA410"/>
      <c r="AWB410"/>
      <c r="AWC410"/>
      <c r="AWD410"/>
      <c r="AWE410"/>
      <c r="AWF410"/>
      <c r="AWG410"/>
      <c r="AWH410"/>
      <c r="AWI410"/>
      <c r="AWJ410"/>
      <c r="AWK410"/>
      <c r="AWL410"/>
      <c r="AWM410"/>
      <c r="AWN410"/>
      <c r="AWO410"/>
      <c r="AWP410"/>
      <c r="AWQ410"/>
      <c r="AWR410"/>
      <c r="AWS410"/>
      <c r="AWT410"/>
      <c r="AWU410"/>
      <c r="AWV410"/>
      <c r="AWW410"/>
      <c r="AWX410"/>
      <c r="AWY410"/>
      <c r="AWZ410"/>
      <c r="AXA410"/>
      <c r="AXB410"/>
      <c r="AXC410"/>
      <c r="AXD410"/>
      <c r="AXE410"/>
      <c r="AXF410"/>
      <c r="AXG410"/>
      <c r="AXH410"/>
      <c r="AXI410"/>
      <c r="AXJ410"/>
      <c r="AXK410"/>
      <c r="AXL410"/>
      <c r="AXM410"/>
      <c r="AXN410"/>
      <c r="AXO410"/>
      <c r="AXP410"/>
      <c r="AXQ410"/>
      <c r="AXR410"/>
      <c r="AXS410"/>
      <c r="AXT410"/>
      <c r="AXU410"/>
      <c r="AXV410"/>
      <c r="AXW410"/>
      <c r="AXX410"/>
      <c r="AXY410"/>
      <c r="AXZ410"/>
      <c r="AYA410"/>
      <c r="AYB410"/>
      <c r="AYC410"/>
      <c r="AYD410"/>
      <c r="AYE410"/>
      <c r="AYF410"/>
      <c r="AYG410"/>
      <c r="AYH410"/>
      <c r="AYI410"/>
      <c r="AYJ410"/>
      <c r="AYK410"/>
      <c r="AYL410"/>
      <c r="AYM410"/>
    </row>
    <row r="411" spans="1:1339" x14ac:dyDescent="0.3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  <c r="ZW411"/>
      <c r="ZX411"/>
      <c r="ZY411"/>
      <c r="ZZ411"/>
      <c r="AAA411"/>
      <c r="AAB411"/>
      <c r="AAC411"/>
      <c r="AAD411"/>
      <c r="AAE411"/>
      <c r="AAF411"/>
      <c r="AAG411"/>
      <c r="AAH411"/>
      <c r="AAI411"/>
      <c r="AAJ411"/>
      <c r="AAK411"/>
      <c r="AAL411"/>
      <c r="AAM411"/>
      <c r="AAN411"/>
      <c r="AAO411"/>
      <c r="AAP411"/>
      <c r="AAQ411"/>
      <c r="AAR411"/>
      <c r="AAS411"/>
      <c r="AAT411"/>
      <c r="AAU411"/>
      <c r="AAV411"/>
      <c r="AAW411"/>
      <c r="AAX411"/>
      <c r="AAY411"/>
      <c r="AAZ411"/>
      <c r="ABA411"/>
      <c r="ABB411"/>
      <c r="ABC411"/>
      <c r="ABD411"/>
      <c r="ABE411"/>
      <c r="ABF411"/>
      <c r="ABG411"/>
      <c r="ABH411"/>
      <c r="ABI411"/>
      <c r="ABJ411"/>
      <c r="ABK411"/>
      <c r="ABL411"/>
      <c r="ABM411"/>
      <c r="ABN411"/>
      <c r="ABO411"/>
      <c r="ABP411"/>
      <c r="ABQ411"/>
      <c r="ABR411"/>
      <c r="ABS411"/>
      <c r="ABT411"/>
      <c r="ABU411"/>
      <c r="ABV411"/>
      <c r="ABW411"/>
      <c r="ABX411"/>
      <c r="ABY411"/>
      <c r="ABZ411"/>
      <c r="ACA411"/>
      <c r="ACB411"/>
      <c r="ACC411"/>
      <c r="ACD411"/>
      <c r="ACE411"/>
      <c r="ACF411"/>
      <c r="ACG411"/>
      <c r="ACH411"/>
      <c r="ACI411"/>
      <c r="ACJ411"/>
      <c r="ACK411"/>
      <c r="ACL411"/>
      <c r="ACM411"/>
      <c r="ACN411"/>
      <c r="ACO411"/>
      <c r="ACP411"/>
      <c r="ACQ411"/>
      <c r="ACR411"/>
      <c r="ACS411"/>
      <c r="ACT411"/>
      <c r="ACU411"/>
      <c r="ACV411"/>
      <c r="ACW411"/>
      <c r="ACX411"/>
      <c r="ACY411"/>
      <c r="ACZ411"/>
      <c r="ADA411"/>
      <c r="ADB411"/>
      <c r="ADC411"/>
      <c r="ADD411"/>
      <c r="ADE411"/>
      <c r="ADF411"/>
      <c r="ADG411"/>
      <c r="ADH411"/>
      <c r="ADI411"/>
      <c r="ADJ411"/>
      <c r="ADK411"/>
      <c r="ADL411"/>
      <c r="ADM411"/>
      <c r="ADN411"/>
      <c r="ADO411"/>
      <c r="ADP411"/>
      <c r="ADQ411"/>
      <c r="ADR411"/>
      <c r="ADS411"/>
      <c r="ADT411"/>
      <c r="ADU411"/>
      <c r="ADV411"/>
      <c r="ADW411"/>
      <c r="ADX411"/>
      <c r="ADY411"/>
      <c r="ADZ411"/>
      <c r="AEA411"/>
      <c r="AEB411"/>
      <c r="AEC411"/>
      <c r="AED411"/>
      <c r="AEE411"/>
      <c r="AEF411"/>
      <c r="AEG411"/>
      <c r="AEH411"/>
      <c r="AEI411"/>
      <c r="AEJ411"/>
      <c r="AEK411"/>
      <c r="AEL411"/>
      <c r="AEM411"/>
      <c r="AEN411"/>
      <c r="AEO411"/>
      <c r="AEP411"/>
      <c r="AEQ411"/>
      <c r="AER411"/>
      <c r="AES411"/>
      <c r="AET411"/>
      <c r="AEU411"/>
      <c r="AEV411"/>
      <c r="AEW411"/>
      <c r="AEX411"/>
      <c r="AEY411"/>
      <c r="AEZ411"/>
      <c r="AFA411"/>
      <c r="AFB411"/>
      <c r="AFC411"/>
      <c r="AFD411"/>
      <c r="AFE411"/>
      <c r="AFF411"/>
      <c r="AFG411"/>
      <c r="AFH411"/>
      <c r="AFI411"/>
      <c r="AFJ411"/>
      <c r="AFK411"/>
      <c r="AFL411"/>
      <c r="AFM411"/>
      <c r="AFN411"/>
      <c r="AFO411"/>
      <c r="AFP411"/>
      <c r="AFQ411"/>
      <c r="AFR411"/>
      <c r="AFS411"/>
      <c r="AFT411"/>
      <c r="AFU411"/>
      <c r="AFV411"/>
      <c r="AFW411"/>
      <c r="AFX411"/>
      <c r="AFY411"/>
      <c r="AFZ411"/>
      <c r="AGA411"/>
      <c r="AGB411"/>
      <c r="AGC411"/>
      <c r="AGD411"/>
      <c r="AGE411"/>
      <c r="AGF411"/>
      <c r="AGG411"/>
      <c r="AGH411"/>
      <c r="AGI411"/>
      <c r="AGJ411"/>
      <c r="AGK411"/>
      <c r="AGL411"/>
      <c r="AGM411"/>
      <c r="AGN411"/>
      <c r="AGO411"/>
      <c r="AGP411"/>
      <c r="AGQ411"/>
      <c r="AGR411"/>
      <c r="AGS411"/>
      <c r="AGT411"/>
      <c r="AGU411"/>
      <c r="AGV411"/>
      <c r="AGW411"/>
      <c r="AGX411"/>
      <c r="AGY411"/>
      <c r="AGZ411"/>
      <c r="AHA411"/>
      <c r="AHB411"/>
      <c r="AHC411"/>
      <c r="AHD411"/>
      <c r="AHE411"/>
      <c r="AHF411"/>
      <c r="AHG411"/>
      <c r="AHH411"/>
      <c r="AHI411"/>
      <c r="AHJ411"/>
      <c r="AHK411"/>
      <c r="AHL411"/>
      <c r="AHM411"/>
      <c r="AHN411"/>
      <c r="AHO411"/>
      <c r="AHP411"/>
      <c r="AHQ411"/>
      <c r="AHR411"/>
      <c r="AHS411"/>
      <c r="AHT411"/>
      <c r="AHU411"/>
      <c r="AHV411"/>
      <c r="AHW411"/>
      <c r="AHX411"/>
      <c r="AHY411"/>
      <c r="AHZ411"/>
      <c r="AIA411"/>
      <c r="AIB411"/>
      <c r="AIC411"/>
      <c r="AID411"/>
      <c r="AIE411"/>
      <c r="AIF411"/>
      <c r="AIG411"/>
      <c r="AIH411"/>
      <c r="AII411"/>
      <c r="AIJ411"/>
      <c r="AIK411"/>
      <c r="AIL411"/>
      <c r="AIM411"/>
      <c r="AIN411"/>
      <c r="AIO411"/>
      <c r="AIP411"/>
      <c r="AIQ411"/>
      <c r="AIR411"/>
      <c r="AIS411"/>
      <c r="AIT411"/>
      <c r="AIU411"/>
      <c r="AIV411"/>
      <c r="AIW411"/>
      <c r="AIX411"/>
      <c r="AIY411"/>
      <c r="AIZ411"/>
      <c r="AJA411"/>
      <c r="AJB411"/>
      <c r="AJC411"/>
      <c r="AJD411"/>
      <c r="AJE411"/>
      <c r="AJF411"/>
      <c r="AJG411"/>
      <c r="AJH411"/>
      <c r="AJI411"/>
      <c r="AJJ411"/>
      <c r="AJK411"/>
      <c r="AJL411"/>
      <c r="AJM411"/>
      <c r="AJN411"/>
      <c r="AJO411"/>
      <c r="AJP411"/>
      <c r="AJQ411"/>
      <c r="AJR411"/>
      <c r="AJS411"/>
      <c r="AJT411"/>
      <c r="AJU411"/>
      <c r="AJV411"/>
      <c r="AJW411"/>
      <c r="AJX411"/>
      <c r="AJY411"/>
      <c r="AJZ411"/>
      <c r="AKA411"/>
      <c r="AKB411"/>
      <c r="AKC411"/>
      <c r="AKD411"/>
      <c r="AKE411"/>
      <c r="AKF411"/>
      <c r="AKG411"/>
      <c r="AKH411"/>
      <c r="AKI411"/>
      <c r="AKJ411"/>
      <c r="AKK411"/>
      <c r="AKL411"/>
      <c r="AKM411"/>
      <c r="AKN411"/>
      <c r="AKO411"/>
      <c r="AKP411"/>
      <c r="AKQ411"/>
      <c r="AKR411"/>
      <c r="AKS411"/>
      <c r="AKT411"/>
      <c r="AKU411"/>
      <c r="AKV411"/>
      <c r="AKW411"/>
      <c r="AKX411"/>
      <c r="AKY411"/>
      <c r="AKZ411"/>
      <c r="ALA411"/>
      <c r="ALB411"/>
      <c r="ALC411"/>
      <c r="ALD411"/>
      <c r="ALE411"/>
      <c r="ALF411"/>
      <c r="ALG411"/>
      <c r="ALH411"/>
      <c r="ALI411"/>
      <c r="ALJ411"/>
      <c r="ALK411"/>
      <c r="ALL411"/>
      <c r="ALM411"/>
      <c r="ALN411"/>
      <c r="ALO411"/>
      <c r="ALP411"/>
      <c r="ALQ411"/>
      <c r="ALR411"/>
      <c r="ALS411"/>
      <c r="ALT411"/>
      <c r="ALU411"/>
      <c r="ALV411"/>
      <c r="ALW411"/>
      <c r="ALX411"/>
      <c r="ALY411"/>
      <c r="ALZ411"/>
      <c r="AMA411"/>
      <c r="AMB411"/>
      <c r="AMC411"/>
      <c r="AMD411"/>
      <c r="AME411"/>
      <c r="AMF411"/>
      <c r="AMG411"/>
      <c r="AMH411"/>
      <c r="AMI411"/>
      <c r="AMJ411"/>
      <c r="AMK411"/>
      <c r="AML411"/>
      <c r="AMM411"/>
      <c r="AMN411"/>
      <c r="AMO411"/>
      <c r="AMP411"/>
      <c r="AMQ411"/>
      <c r="AMR411"/>
      <c r="AMS411"/>
      <c r="AMT411"/>
      <c r="AMU411"/>
      <c r="AMV411"/>
      <c r="AMW411"/>
      <c r="AMX411"/>
      <c r="AMY411"/>
      <c r="AMZ411"/>
      <c r="ANA411"/>
      <c r="ANB411"/>
      <c r="ANC411"/>
      <c r="AND411"/>
      <c r="ANE411"/>
      <c r="ANF411"/>
      <c r="ANG411"/>
      <c r="ANH411"/>
      <c r="ANI411"/>
      <c r="ANJ411"/>
      <c r="ANK411"/>
      <c r="ANL411"/>
      <c r="ANM411"/>
      <c r="ANN411"/>
      <c r="ANO411"/>
      <c r="ANP411"/>
      <c r="ANQ411"/>
      <c r="ANR411"/>
      <c r="ANS411"/>
      <c r="ANT411"/>
      <c r="ANU411"/>
      <c r="ANV411"/>
      <c r="ANW411"/>
      <c r="ANX411"/>
      <c r="ANY411"/>
      <c r="ANZ411"/>
      <c r="AOA411"/>
      <c r="AOB411"/>
      <c r="AOC411"/>
      <c r="AOD411"/>
      <c r="AOE411"/>
      <c r="AOF411"/>
      <c r="AOG411"/>
      <c r="AOH411"/>
      <c r="AOI411"/>
      <c r="AOJ411"/>
      <c r="AOK411"/>
      <c r="AOL411"/>
      <c r="AOM411"/>
      <c r="AON411"/>
      <c r="AOO411"/>
      <c r="AOP411"/>
      <c r="AOQ411"/>
      <c r="AOR411"/>
      <c r="AOS411"/>
      <c r="AOT411"/>
      <c r="AOU411"/>
      <c r="AOV411"/>
      <c r="AOW411"/>
      <c r="AOX411"/>
      <c r="AOY411"/>
      <c r="AOZ411"/>
      <c r="APA411"/>
      <c r="APB411"/>
      <c r="APC411"/>
      <c r="APD411"/>
      <c r="APE411"/>
      <c r="APF411"/>
      <c r="APG411"/>
      <c r="APH411"/>
      <c r="API411"/>
      <c r="APJ411"/>
      <c r="APK411"/>
      <c r="APL411"/>
      <c r="APM411"/>
      <c r="APN411"/>
      <c r="APO411"/>
      <c r="APP411"/>
      <c r="APQ411"/>
      <c r="APR411"/>
      <c r="APS411"/>
      <c r="APT411"/>
      <c r="APU411"/>
      <c r="APV411"/>
      <c r="APW411"/>
      <c r="APX411"/>
      <c r="APY411"/>
      <c r="APZ411"/>
      <c r="AQA411"/>
      <c r="AQB411"/>
      <c r="AQC411"/>
      <c r="AQD411"/>
      <c r="AQE411"/>
      <c r="AQF411"/>
      <c r="AQG411"/>
      <c r="AQH411"/>
      <c r="AQI411"/>
      <c r="AQJ411"/>
      <c r="AQK411"/>
      <c r="AQL411"/>
      <c r="AQM411"/>
      <c r="AQN411"/>
      <c r="AQO411"/>
      <c r="AQP411"/>
      <c r="AQQ411"/>
      <c r="AQR411"/>
      <c r="AQS411"/>
      <c r="AQT411"/>
      <c r="AQU411"/>
      <c r="AQV411"/>
      <c r="AQW411"/>
      <c r="AQX411"/>
      <c r="AQY411"/>
      <c r="AQZ411"/>
      <c r="ARA411"/>
      <c r="ARB411"/>
      <c r="ARC411"/>
      <c r="ARD411"/>
      <c r="ARE411"/>
      <c r="ARF411"/>
      <c r="ARG411"/>
      <c r="ARH411"/>
      <c r="ARI411"/>
      <c r="ARJ411"/>
      <c r="ARK411"/>
      <c r="ARL411"/>
      <c r="ARM411"/>
      <c r="ARN411"/>
      <c r="ARO411"/>
      <c r="ARP411"/>
      <c r="ARQ411"/>
      <c r="ARR411"/>
      <c r="ARS411"/>
      <c r="ART411"/>
      <c r="ARU411"/>
      <c r="ARV411"/>
      <c r="ARW411"/>
      <c r="ARX411"/>
      <c r="ARY411"/>
      <c r="ARZ411"/>
      <c r="ASA411"/>
      <c r="ASB411"/>
      <c r="ASC411"/>
      <c r="ASD411"/>
      <c r="ASE411"/>
      <c r="ASF411"/>
      <c r="ASG411"/>
      <c r="ASH411"/>
      <c r="ASI411"/>
      <c r="ASJ411"/>
      <c r="ASK411"/>
      <c r="ASL411"/>
      <c r="ASM411"/>
      <c r="ASN411"/>
      <c r="ASO411"/>
      <c r="ASP411"/>
      <c r="ASQ411"/>
      <c r="ASR411"/>
      <c r="ASS411"/>
      <c r="AST411"/>
      <c r="ASU411"/>
      <c r="ASV411"/>
      <c r="ASW411"/>
      <c r="ASX411"/>
      <c r="ASY411"/>
      <c r="ASZ411"/>
      <c r="ATA411"/>
      <c r="ATB411"/>
      <c r="ATC411"/>
      <c r="ATD411"/>
      <c r="ATE411"/>
      <c r="ATF411"/>
      <c r="ATG411"/>
      <c r="ATH411"/>
      <c r="ATI411"/>
      <c r="ATJ411"/>
      <c r="ATK411"/>
      <c r="ATL411"/>
      <c r="ATM411"/>
      <c r="ATN411"/>
      <c r="ATO411"/>
      <c r="ATP411"/>
      <c r="ATQ411"/>
      <c r="ATR411"/>
      <c r="ATS411"/>
      <c r="ATT411"/>
      <c r="ATU411"/>
      <c r="ATV411"/>
      <c r="ATW411"/>
      <c r="ATX411"/>
      <c r="ATY411"/>
      <c r="ATZ411"/>
      <c r="AUA411"/>
      <c r="AUB411"/>
      <c r="AUC411"/>
      <c r="AUD411"/>
      <c r="AUE411"/>
      <c r="AUF411"/>
      <c r="AUG411"/>
      <c r="AUH411"/>
      <c r="AUI411"/>
      <c r="AUJ411"/>
      <c r="AUK411"/>
      <c r="AUL411"/>
      <c r="AUM411"/>
      <c r="AUN411"/>
      <c r="AUO411"/>
      <c r="AUP411"/>
      <c r="AUQ411"/>
      <c r="AUR411"/>
      <c r="AUS411"/>
      <c r="AUT411"/>
      <c r="AUU411"/>
      <c r="AUV411"/>
      <c r="AUW411"/>
      <c r="AUX411"/>
      <c r="AUY411"/>
      <c r="AUZ411"/>
      <c r="AVA411"/>
      <c r="AVB411"/>
      <c r="AVC411"/>
      <c r="AVD411"/>
      <c r="AVE411"/>
      <c r="AVF411"/>
      <c r="AVG411"/>
      <c r="AVH411"/>
      <c r="AVI411"/>
      <c r="AVJ411"/>
      <c r="AVK411"/>
      <c r="AVL411"/>
      <c r="AVM411"/>
      <c r="AVN411"/>
      <c r="AVO411"/>
      <c r="AVP411"/>
      <c r="AVQ411"/>
      <c r="AVR411"/>
      <c r="AVS411"/>
      <c r="AVT411"/>
      <c r="AVU411"/>
      <c r="AVV411"/>
      <c r="AVW411"/>
      <c r="AVX411"/>
      <c r="AVY411"/>
      <c r="AVZ411"/>
      <c r="AWA411"/>
      <c r="AWB411"/>
      <c r="AWC411"/>
      <c r="AWD411"/>
      <c r="AWE411"/>
      <c r="AWF411"/>
      <c r="AWG411"/>
      <c r="AWH411"/>
      <c r="AWI411"/>
      <c r="AWJ411"/>
      <c r="AWK411"/>
      <c r="AWL411"/>
      <c r="AWM411"/>
      <c r="AWN411"/>
      <c r="AWO411"/>
      <c r="AWP411"/>
      <c r="AWQ411"/>
      <c r="AWR411"/>
      <c r="AWS411"/>
      <c r="AWT411"/>
      <c r="AWU411"/>
      <c r="AWV411"/>
      <c r="AWW411"/>
      <c r="AWX411"/>
      <c r="AWY411"/>
      <c r="AWZ411"/>
      <c r="AXA411"/>
      <c r="AXB411"/>
      <c r="AXC411"/>
      <c r="AXD411"/>
      <c r="AXE411"/>
      <c r="AXF411"/>
      <c r="AXG411"/>
      <c r="AXH411"/>
      <c r="AXI411"/>
      <c r="AXJ411"/>
      <c r="AXK411"/>
      <c r="AXL411"/>
      <c r="AXM411"/>
      <c r="AXN411"/>
      <c r="AXO411"/>
      <c r="AXP411"/>
      <c r="AXQ411"/>
      <c r="AXR411"/>
      <c r="AXS411"/>
      <c r="AXT411"/>
      <c r="AXU411"/>
      <c r="AXV411"/>
      <c r="AXW411"/>
      <c r="AXX411"/>
      <c r="AXY411"/>
      <c r="AXZ411"/>
      <c r="AYA411"/>
      <c r="AYB411"/>
      <c r="AYC411"/>
      <c r="AYD411"/>
      <c r="AYE411"/>
      <c r="AYF411"/>
      <c r="AYG411"/>
      <c r="AYH411"/>
      <c r="AYI411"/>
      <c r="AYJ411"/>
      <c r="AYK411"/>
      <c r="AYL411"/>
      <c r="AYM411"/>
    </row>
    <row r="412" spans="1:1339" x14ac:dyDescent="0.3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  <c r="ZW412"/>
      <c r="ZX412"/>
      <c r="ZY412"/>
      <c r="ZZ412"/>
      <c r="AAA412"/>
      <c r="AAB412"/>
      <c r="AAC412"/>
      <c r="AAD412"/>
      <c r="AAE412"/>
      <c r="AAF412"/>
      <c r="AAG412"/>
      <c r="AAH412"/>
      <c r="AAI412"/>
      <c r="AAJ412"/>
      <c r="AAK412"/>
      <c r="AAL412"/>
      <c r="AAM412"/>
      <c r="AAN412"/>
      <c r="AAO412"/>
      <c r="AAP412"/>
      <c r="AAQ412"/>
      <c r="AAR412"/>
      <c r="AAS412"/>
      <c r="AAT412"/>
      <c r="AAU412"/>
      <c r="AAV412"/>
      <c r="AAW412"/>
      <c r="AAX412"/>
      <c r="AAY412"/>
      <c r="AAZ412"/>
      <c r="ABA412"/>
      <c r="ABB412"/>
      <c r="ABC412"/>
      <c r="ABD412"/>
      <c r="ABE412"/>
      <c r="ABF412"/>
      <c r="ABG412"/>
      <c r="ABH412"/>
      <c r="ABI412"/>
      <c r="ABJ412"/>
      <c r="ABK412"/>
      <c r="ABL412"/>
      <c r="ABM412"/>
      <c r="ABN412"/>
      <c r="ABO412"/>
      <c r="ABP412"/>
      <c r="ABQ412"/>
      <c r="ABR412"/>
      <c r="ABS412"/>
      <c r="ABT412"/>
      <c r="ABU412"/>
      <c r="ABV412"/>
      <c r="ABW412"/>
      <c r="ABX412"/>
      <c r="ABY412"/>
      <c r="ABZ412"/>
      <c r="ACA412"/>
      <c r="ACB412"/>
      <c r="ACC412"/>
      <c r="ACD412"/>
      <c r="ACE412"/>
      <c r="ACF412"/>
      <c r="ACG412"/>
      <c r="ACH412"/>
      <c r="ACI412"/>
      <c r="ACJ412"/>
      <c r="ACK412"/>
      <c r="ACL412"/>
      <c r="ACM412"/>
      <c r="ACN412"/>
      <c r="ACO412"/>
      <c r="ACP412"/>
      <c r="ACQ412"/>
      <c r="ACR412"/>
      <c r="ACS412"/>
      <c r="ACT412"/>
      <c r="ACU412"/>
      <c r="ACV412"/>
      <c r="ACW412"/>
      <c r="ACX412"/>
      <c r="ACY412"/>
      <c r="ACZ412"/>
      <c r="ADA412"/>
      <c r="ADB412"/>
      <c r="ADC412"/>
      <c r="ADD412"/>
      <c r="ADE412"/>
      <c r="ADF412"/>
      <c r="ADG412"/>
      <c r="ADH412"/>
      <c r="ADI412"/>
      <c r="ADJ412"/>
      <c r="ADK412"/>
      <c r="ADL412"/>
      <c r="ADM412"/>
      <c r="ADN412"/>
      <c r="ADO412"/>
      <c r="ADP412"/>
      <c r="ADQ412"/>
      <c r="ADR412"/>
      <c r="ADS412"/>
      <c r="ADT412"/>
      <c r="ADU412"/>
      <c r="ADV412"/>
      <c r="ADW412"/>
      <c r="ADX412"/>
      <c r="ADY412"/>
      <c r="ADZ412"/>
      <c r="AEA412"/>
      <c r="AEB412"/>
      <c r="AEC412"/>
      <c r="AED412"/>
      <c r="AEE412"/>
      <c r="AEF412"/>
      <c r="AEG412"/>
      <c r="AEH412"/>
      <c r="AEI412"/>
      <c r="AEJ412"/>
      <c r="AEK412"/>
      <c r="AEL412"/>
      <c r="AEM412"/>
      <c r="AEN412"/>
      <c r="AEO412"/>
      <c r="AEP412"/>
      <c r="AEQ412"/>
      <c r="AER412"/>
      <c r="AES412"/>
      <c r="AET412"/>
      <c r="AEU412"/>
      <c r="AEV412"/>
      <c r="AEW412"/>
      <c r="AEX412"/>
      <c r="AEY412"/>
      <c r="AEZ412"/>
      <c r="AFA412"/>
      <c r="AFB412"/>
      <c r="AFC412"/>
      <c r="AFD412"/>
      <c r="AFE412"/>
      <c r="AFF412"/>
      <c r="AFG412"/>
      <c r="AFH412"/>
      <c r="AFI412"/>
      <c r="AFJ412"/>
      <c r="AFK412"/>
      <c r="AFL412"/>
      <c r="AFM412"/>
      <c r="AFN412"/>
      <c r="AFO412"/>
      <c r="AFP412"/>
      <c r="AFQ412"/>
      <c r="AFR412"/>
      <c r="AFS412"/>
      <c r="AFT412"/>
      <c r="AFU412"/>
      <c r="AFV412"/>
      <c r="AFW412"/>
      <c r="AFX412"/>
      <c r="AFY412"/>
      <c r="AFZ412"/>
      <c r="AGA412"/>
      <c r="AGB412"/>
      <c r="AGC412"/>
      <c r="AGD412"/>
      <c r="AGE412"/>
      <c r="AGF412"/>
      <c r="AGG412"/>
      <c r="AGH412"/>
      <c r="AGI412"/>
      <c r="AGJ412"/>
      <c r="AGK412"/>
      <c r="AGL412"/>
      <c r="AGM412"/>
      <c r="AGN412"/>
      <c r="AGO412"/>
      <c r="AGP412"/>
      <c r="AGQ412"/>
      <c r="AGR412"/>
      <c r="AGS412"/>
      <c r="AGT412"/>
      <c r="AGU412"/>
      <c r="AGV412"/>
      <c r="AGW412"/>
      <c r="AGX412"/>
      <c r="AGY412"/>
      <c r="AGZ412"/>
      <c r="AHA412"/>
      <c r="AHB412"/>
      <c r="AHC412"/>
      <c r="AHD412"/>
      <c r="AHE412"/>
      <c r="AHF412"/>
      <c r="AHG412"/>
      <c r="AHH412"/>
      <c r="AHI412"/>
      <c r="AHJ412"/>
      <c r="AHK412"/>
      <c r="AHL412"/>
      <c r="AHM412"/>
      <c r="AHN412"/>
      <c r="AHO412"/>
      <c r="AHP412"/>
      <c r="AHQ412"/>
      <c r="AHR412"/>
      <c r="AHS412"/>
      <c r="AHT412"/>
      <c r="AHU412"/>
      <c r="AHV412"/>
      <c r="AHW412"/>
      <c r="AHX412"/>
      <c r="AHY412"/>
      <c r="AHZ412"/>
      <c r="AIA412"/>
      <c r="AIB412"/>
      <c r="AIC412"/>
      <c r="AID412"/>
      <c r="AIE412"/>
      <c r="AIF412"/>
      <c r="AIG412"/>
      <c r="AIH412"/>
      <c r="AII412"/>
      <c r="AIJ412"/>
      <c r="AIK412"/>
      <c r="AIL412"/>
      <c r="AIM412"/>
      <c r="AIN412"/>
      <c r="AIO412"/>
      <c r="AIP412"/>
      <c r="AIQ412"/>
      <c r="AIR412"/>
      <c r="AIS412"/>
      <c r="AIT412"/>
      <c r="AIU412"/>
      <c r="AIV412"/>
      <c r="AIW412"/>
      <c r="AIX412"/>
      <c r="AIY412"/>
      <c r="AIZ412"/>
      <c r="AJA412"/>
      <c r="AJB412"/>
      <c r="AJC412"/>
      <c r="AJD412"/>
      <c r="AJE412"/>
      <c r="AJF412"/>
      <c r="AJG412"/>
      <c r="AJH412"/>
      <c r="AJI412"/>
      <c r="AJJ412"/>
      <c r="AJK412"/>
      <c r="AJL412"/>
      <c r="AJM412"/>
      <c r="AJN412"/>
      <c r="AJO412"/>
      <c r="AJP412"/>
      <c r="AJQ412"/>
      <c r="AJR412"/>
      <c r="AJS412"/>
      <c r="AJT412"/>
      <c r="AJU412"/>
      <c r="AJV412"/>
      <c r="AJW412"/>
      <c r="AJX412"/>
      <c r="AJY412"/>
      <c r="AJZ412"/>
      <c r="AKA412"/>
      <c r="AKB412"/>
      <c r="AKC412"/>
      <c r="AKD412"/>
      <c r="AKE412"/>
      <c r="AKF412"/>
      <c r="AKG412"/>
      <c r="AKH412"/>
      <c r="AKI412"/>
      <c r="AKJ412"/>
      <c r="AKK412"/>
      <c r="AKL412"/>
      <c r="AKM412"/>
      <c r="AKN412"/>
      <c r="AKO412"/>
      <c r="AKP412"/>
      <c r="AKQ412"/>
      <c r="AKR412"/>
      <c r="AKS412"/>
      <c r="AKT412"/>
      <c r="AKU412"/>
      <c r="AKV412"/>
      <c r="AKW412"/>
      <c r="AKX412"/>
      <c r="AKY412"/>
      <c r="AKZ412"/>
      <c r="ALA412"/>
      <c r="ALB412"/>
      <c r="ALC412"/>
      <c r="ALD412"/>
      <c r="ALE412"/>
      <c r="ALF412"/>
      <c r="ALG412"/>
      <c r="ALH412"/>
      <c r="ALI412"/>
      <c r="ALJ412"/>
      <c r="ALK412"/>
      <c r="ALL412"/>
      <c r="ALM412"/>
      <c r="ALN412"/>
      <c r="ALO412"/>
      <c r="ALP412"/>
      <c r="ALQ412"/>
      <c r="ALR412"/>
      <c r="ALS412"/>
      <c r="ALT412"/>
      <c r="ALU412"/>
      <c r="ALV412"/>
      <c r="ALW412"/>
      <c r="ALX412"/>
      <c r="ALY412"/>
      <c r="ALZ412"/>
      <c r="AMA412"/>
      <c r="AMB412"/>
      <c r="AMC412"/>
      <c r="AMD412"/>
      <c r="AME412"/>
      <c r="AMF412"/>
      <c r="AMG412"/>
      <c r="AMH412"/>
      <c r="AMI412"/>
      <c r="AMJ412"/>
      <c r="AMK412"/>
      <c r="AML412"/>
      <c r="AMM412"/>
      <c r="AMN412"/>
      <c r="AMO412"/>
      <c r="AMP412"/>
      <c r="AMQ412"/>
      <c r="AMR412"/>
      <c r="AMS412"/>
      <c r="AMT412"/>
      <c r="AMU412"/>
      <c r="AMV412"/>
      <c r="AMW412"/>
      <c r="AMX412"/>
      <c r="AMY412"/>
      <c r="AMZ412"/>
      <c r="ANA412"/>
      <c r="ANB412"/>
      <c r="ANC412"/>
      <c r="AND412"/>
      <c r="ANE412"/>
      <c r="ANF412"/>
      <c r="ANG412"/>
      <c r="ANH412"/>
      <c r="ANI412"/>
      <c r="ANJ412"/>
      <c r="ANK412"/>
      <c r="ANL412"/>
      <c r="ANM412"/>
      <c r="ANN412"/>
      <c r="ANO412"/>
      <c r="ANP412"/>
      <c r="ANQ412"/>
      <c r="ANR412"/>
      <c r="ANS412"/>
      <c r="ANT412"/>
      <c r="ANU412"/>
      <c r="ANV412"/>
      <c r="ANW412"/>
      <c r="ANX412"/>
      <c r="ANY412"/>
      <c r="ANZ412"/>
      <c r="AOA412"/>
      <c r="AOB412"/>
      <c r="AOC412"/>
      <c r="AOD412"/>
      <c r="AOE412"/>
      <c r="AOF412"/>
      <c r="AOG412"/>
      <c r="AOH412"/>
      <c r="AOI412"/>
      <c r="AOJ412"/>
      <c r="AOK412"/>
      <c r="AOL412"/>
      <c r="AOM412"/>
      <c r="AON412"/>
      <c r="AOO412"/>
      <c r="AOP412"/>
      <c r="AOQ412"/>
      <c r="AOR412"/>
      <c r="AOS412"/>
      <c r="AOT412"/>
      <c r="AOU412"/>
      <c r="AOV412"/>
      <c r="AOW412"/>
      <c r="AOX412"/>
      <c r="AOY412"/>
      <c r="AOZ412"/>
      <c r="APA412"/>
      <c r="APB412"/>
      <c r="APC412"/>
      <c r="APD412"/>
      <c r="APE412"/>
      <c r="APF412"/>
      <c r="APG412"/>
      <c r="APH412"/>
      <c r="API412"/>
      <c r="APJ412"/>
      <c r="APK412"/>
      <c r="APL412"/>
      <c r="APM412"/>
      <c r="APN412"/>
      <c r="APO412"/>
      <c r="APP412"/>
      <c r="APQ412"/>
      <c r="APR412"/>
      <c r="APS412"/>
      <c r="APT412"/>
      <c r="APU412"/>
      <c r="APV412"/>
      <c r="APW412"/>
      <c r="APX412"/>
      <c r="APY412"/>
      <c r="APZ412"/>
      <c r="AQA412"/>
      <c r="AQB412"/>
      <c r="AQC412"/>
      <c r="AQD412"/>
      <c r="AQE412"/>
      <c r="AQF412"/>
      <c r="AQG412"/>
      <c r="AQH412"/>
      <c r="AQI412"/>
      <c r="AQJ412"/>
      <c r="AQK412"/>
      <c r="AQL412"/>
      <c r="AQM412"/>
      <c r="AQN412"/>
      <c r="AQO412"/>
      <c r="AQP412"/>
      <c r="AQQ412"/>
      <c r="AQR412"/>
      <c r="AQS412"/>
      <c r="AQT412"/>
      <c r="AQU412"/>
      <c r="AQV412"/>
      <c r="AQW412"/>
      <c r="AQX412"/>
      <c r="AQY412"/>
      <c r="AQZ412"/>
      <c r="ARA412"/>
      <c r="ARB412"/>
      <c r="ARC412"/>
      <c r="ARD412"/>
      <c r="ARE412"/>
      <c r="ARF412"/>
      <c r="ARG412"/>
      <c r="ARH412"/>
      <c r="ARI412"/>
      <c r="ARJ412"/>
      <c r="ARK412"/>
      <c r="ARL412"/>
      <c r="ARM412"/>
      <c r="ARN412"/>
      <c r="ARO412"/>
      <c r="ARP412"/>
      <c r="ARQ412"/>
      <c r="ARR412"/>
      <c r="ARS412"/>
      <c r="ART412"/>
      <c r="ARU412"/>
      <c r="ARV412"/>
      <c r="ARW412"/>
      <c r="ARX412"/>
      <c r="ARY412"/>
      <c r="ARZ412"/>
      <c r="ASA412"/>
      <c r="ASB412"/>
      <c r="ASC412"/>
      <c r="ASD412"/>
      <c r="ASE412"/>
      <c r="ASF412"/>
      <c r="ASG412"/>
      <c r="ASH412"/>
      <c r="ASI412"/>
      <c r="ASJ412"/>
      <c r="ASK412"/>
      <c r="ASL412"/>
      <c r="ASM412"/>
      <c r="ASN412"/>
      <c r="ASO412"/>
      <c r="ASP412"/>
      <c r="ASQ412"/>
      <c r="ASR412"/>
      <c r="ASS412"/>
      <c r="AST412"/>
      <c r="ASU412"/>
      <c r="ASV412"/>
      <c r="ASW412"/>
      <c r="ASX412"/>
      <c r="ASY412"/>
      <c r="ASZ412"/>
      <c r="ATA412"/>
      <c r="ATB412"/>
      <c r="ATC412"/>
      <c r="ATD412"/>
      <c r="ATE412"/>
      <c r="ATF412"/>
      <c r="ATG412"/>
      <c r="ATH412"/>
      <c r="ATI412"/>
      <c r="ATJ412"/>
      <c r="ATK412"/>
      <c r="ATL412"/>
      <c r="ATM412"/>
      <c r="ATN412"/>
      <c r="ATO412"/>
      <c r="ATP412"/>
      <c r="ATQ412"/>
      <c r="ATR412"/>
      <c r="ATS412"/>
      <c r="ATT412"/>
      <c r="ATU412"/>
      <c r="ATV412"/>
      <c r="ATW412"/>
      <c r="ATX412"/>
      <c r="ATY412"/>
      <c r="ATZ412"/>
      <c r="AUA412"/>
      <c r="AUB412"/>
      <c r="AUC412"/>
      <c r="AUD412"/>
      <c r="AUE412"/>
      <c r="AUF412"/>
      <c r="AUG412"/>
      <c r="AUH412"/>
      <c r="AUI412"/>
      <c r="AUJ412"/>
      <c r="AUK412"/>
      <c r="AUL412"/>
      <c r="AUM412"/>
      <c r="AUN412"/>
      <c r="AUO412"/>
      <c r="AUP412"/>
      <c r="AUQ412"/>
      <c r="AUR412"/>
      <c r="AUS412"/>
      <c r="AUT412"/>
      <c r="AUU412"/>
      <c r="AUV412"/>
      <c r="AUW412"/>
      <c r="AUX412"/>
      <c r="AUY412"/>
      <c r="AUZ412"/>
      <c r="AVA412"/>
      <c r="AVB412"/>
      <c r="AVC412"/>
      <c r="AVD412"/>
      <c r="AVE412"/>
      <c r="AVF412"/>
      <c r="AVG412"/>
      <c r="AVH412"/>
      <c r="AVI412"/>
      <c r="AVJ412"/>
      <c r="AVK412"/>
      <c r="AVL412"/>
      <c r="AVM412"/>
      <c r="AVN412"/>
      <c r="AVO412"/>
      <c r="AVP412"/>
      <c r="AVQ412"/>
      <c r="AVR412"/>
      <c r="AVS412"/>
      <c r="AVT412"/>
      <c r="AVU412"/>
      <c r="AVV412"/>
      <c r="AVW412"/>
      <c r="AVX412"/>
      <c r="AVY412"/>
      <c r="AVZ412"/>
      <c r="AWA412"/>
      <c r="AWB412"/>
      <c r="AWC412"/>
      <c r="AWD412"/>
      <c r="AWE412"/>
      <c r="AWF412"/>
      <c r="AWG412"/>
      <c r="AWH412"/>
      <c r="AWI412"/>
      <c r="AWJ412"/>
      <c r="AWK412"/>
      <c r="AWL412"/>
      <c r="AWM412"/>
      <c r="AWN412"/>
      <c r="AWO412"/>
      <c r="AWP412"/>
      <c r="AWQ412"/>
      <c r="AWR412"/>
      <c r="AWS412"/>
      <c r="AWT412"/>
      <c r="AWU412"/>
      <c r="AWV412"/>
      <c r="AWW412"/>
      <c r="AWX412"/>
      <c r="AWY412"/>
      <c r="AWZ412"/>
      <c r="AXA412"/>
      <c r="AXB412"/>
      <c r="AXC412"/>
      <c r="AXD412"/>
      <c r="AXE412"/>
      <c r="AXF412"/>
      <c r="AXG412"/>
      <c r="AXH412"/>
      <c r="AXI412"/>
      <c r="AXJ412"/>
      <c r="AXK412"/>
      <c r="AXL412"/>
      <c r="AXM412"/>
      <c r="AXN412"/>
      <c r="AXO412"/>
      <c r="AXP412"/>
      <c r="AXQ412"/>
      <c r="AXR412"/>
      <c r="AXS412"/>
      <c r="AXT412"/>
      <c r="AXU412"/>
      <c r="AXV412"/>
      <c r="AXW412"/>
      <c r="AXX412"/>
      <c r="AXY412"/>
      <c r="AXZ412"/>
      <c r="AYA412"/>
      <c r="AYB412"/>
      <c r="AYC412"/>
      <c r="AYD412"/>
      <c r="AYE412"/>
      <c r="AYF412"/>
      <c r="AYG412"/>
      <c r="AYH412"/>
      <c r="AYI412"/>
      <c r="AYJ412"/>
      <c r="AYK412"/>
      <c r="AYL412"/>
      <c r="AYM412"/>
    </row>
    <row r="413" spans="1:1339" x14ac:dyDescent="0.3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  <c r="ZW413"/>
      <c r="ZX413"/>
      <c r="ZY413"/>
      <c r="ZZ413"/>
      <c r="AAA413"/>
      <c r="AAB413"/>
      <c r="AAC413"/>
      <c r="AAD413"/>
      <c r="AAE413"/>
      <c r="AAF413"/>
      <c r="AAG413"/>
      <c r="AAH413"/>
      <c r="AAI413"/>
      <c r="AAJ413"/>
      <c r="AAK413"/>
      <c r="AAL413"/>
      <c r="AAM413"/>
      <c r="AAN413"/>
      <c r="AAO413"/>
      <c r="AAP413"/>
      <c r="AAQ413"/>
      <c r="AAR413"/>
      <c r="AAS413"/>
      <c r="AAT413"/>
      <c r="AAU413"/>
      <c r="AAV413"/>
      <c r="AAW413"/>
      <c r="AAX413"/>
      <c r="AAY413"/>
      <c r="AAZ413"/>
      <c r="ABA413"/>
      <c r="ABB413"/>
      <c r="ABC413"/>
      <c r="ABD413"/>
      <c r="ABE413"/>
      <c r="ABF413"/>
      <c r="ABG413"/>
      <c r="ABH413"/>
      <c r="ABI413"/>
      <c r="ABJ413"/>
      <c r="ABK413"/>
      <c r="ABL413"/>
      <c r="ABM413"/>
      <c r="ABN413"/>
      <c r="ABO413"/>
      <c r="ABP413"/>
      <c r="ABQ413"/>
      <c r="ABR413"/>
      <c r="ABS413"/>
      <c r="ABT413"/>
      <c r="ABU413"/>
      <c r="ABV413"/>
      <c r="ABW413"/>
      <c r="ABX413"/>
      <c r="ABY413"/>
      <c r="ABZ413"/>
      <c r="ACA413"/>
      <c r="ACB413"/>
      <c r="ACC413"/>
      <c r="ACD413"/>
      <c r="ACE413"/>
      <c r="ACF413"/>
      <c r="ACG413"/>
      <c r="ACH413"/>
      <c r="ACI413"/>
      <c r="ACJ413"/>
      <c r="ACK413"/>
      <c r="ACL413"/>
      <c r="ACM413"/>
      <c r="ACN413"/>
      <c r="ACO413"/>
      <c r="ACP413"/>
      <c r="ACQ413"/>
      <c r="ACR413"/>
      <c r="ACS413"/>
      <c r="ACT413"/>
      <c r="ACU413"/>
      <c r="ACV413"/>
      <c r="ACW413"/>
      <c r="ACX413"/>
      <c r="ACY413"/>
      <c r="ACZ413"/>
      <c r="ADA413"/>
      <c r="ADB413"/>
      <c r="ADC413"/>
      <c r="ADD413"/>
      <c r="ADE413"/>
      <c r="ADF413"/>
      <c r="ADG413"/>
      <c r="ADH413"/>
      <c r="ADI413"/>
      <c r="ADJ413"/>
      <c r="ADK413"/>
      <c r="ADL413"/>
      <c r="ADM413"/>
      <c r="ADN413"/>
      <c r="ADO413"/>
      <c r="ADP413"/>
      <c r="ADQ413"/>
      <c r="ADR413"/>
      <c r="ADS413"/>
      <c r="ADT413"/>
      <c r="ADU413"/>
      <c r="ADV413"/>
      <c r="ADW413"/>
      <c r="ADX413"/>
      <c r="ADY413"/>
      <c r="ADZ413"/>
      <c r="AEA413"/>
      <c r="AEB413"/>
      <c r="AEC413"/>
      <c r="AED413"/>
      <c r="AEE413"/>
      <c r="AEF413"/>
      <c r="AEG413"/>
      <c r="AEH413"/>
      <c r="AEI413"/>
      <c r="AEJ413"/>
      <c r="AEK413"/>
      <c r="AEL413"/>
      <c r="AEM413"/>
      <c r="AEN413"/>
      <c r="AEO413"/>
      <c r="AEP413"/>
      <c r="AEQ413"/>
      <c r="AER413"/>
      <c r="AES413"/>
      <c r="AET413"/>
      <c r="AEU413"/>
      <c r="AEV413"/>
      <c r="AEW413"/>
      <c r="AEX413"/>
      <c r="AEY413"/>
      <c r="AEZ413"/>
      <c r="AFA413"/>
      <c r="AFB413"/>
      <c r="AFC413"/>
      <c r="AFD413"/>
      <c r="AFE413"/>
      <c r="AFF413"/>
      <c r="AFG413"/>
      <c r="AFH413"/>
      <c r="AFI413"/>
      <c r="AFJ413"/>
      <c r="AFK413"/>
      <c r="AFL413"/>
      <c r="AFM413"/>
      <c r="AFN413"/>
      <c r="AFO413"/>
      <c r="AFP413"/>
      <c r="AFQ413"/>
      <c r="AFR413"/>
      <c r="AFS413"/>
      <c r="AFT413"/>
      <c r="AFU413"/>
      <c r="AFV413"/>
      <c r="AFW413"/>
      <c r="AFX413"/>
      <c r="AFY413"/>
      <c r="AFZ413"/>
      <c r="AGA413"/>
      <c r="AGB413"/>
      <c r="AGC413"/>
      <c r="AGD413"/>
      <c r="AGE413"/>
      <c r="AGF413"/>
      <c r="AGG413"/>
      <c r="AGH413"/>
      <c r="AGI413"/>
      <c r="AGJ413"/>
      <c r="AGK413"/>
      <c r="AGL413"/>
      <c r="AGM413"/>
      <c r="AGN413"/>
      <c r="AGO413"/>
      <c r="AGP413"/>
      <c r="AGQ413"/>
      <c r="AGR413"/>
      <c r="AGS413"/>
      <c r="AGT413"/>
      <c r="AGU413"/>
      <c r="AGV413"/>
      <c r="AGW413"/>
      <c r="AGX413"/>
      <c r="AGY413"/>
      <c r="AGZ413"/>
      <c r="AHA413"/>
      <c r="AHB413"/>
      <c r="AHC413"/>
      <c r="AHD413"/>
      <c r="AHE413"/>
      <c r="AHF413"/>
      <c r="AHG413"/>
      <c r="AHH413"/>
      <c r="AHI413"/>
      <c r="AHJ413"/>
      <c r="AHK413"/>
      <c r="AHL413"/>
      <c r="AHM413"/>
      <c r="AHN413"/>
      <c r="AHO413"/>
      <c r="AHP413"/>
      <c r="AHQ413"/>
      <c r="AHR413"/>
      <c r="AHS413"/>
      <c r="AHT413"/>
      <c r="AHU413"/>
      <c r="AHV413"/>
      <c r="AHW413"/>
      <c r="AHX413"/>
      <c r="AHY413"/>
      <c r="AHZ413"/>
      <c r="AIA413"/>
      <c r="AIB413"/>
      <c r="AIC413"/>
      <c r="AID413"/>
      <c r="AIE413"/>
      <c r="AIF413"/>
      <c r="AIG413"/>
      <c r="AIH413"/>
      <c r="AII413"/>
      <c r="AIJ413"/>
      <c r="AIK413"/>
      <c r="AIL413"/>
      <c r="AIM413"/>
      <c r="AIN413"/>
      <c r="AIO413"/>
      <c r="AIP413"/>
      <c r="AIQ413"/>
      <c r="AIR413"/>
      <c r="AIS413"/>
      <c r="AIT413"/>
      <c r="AIU413"/>
      <c r="AIV413"/>
      <c r="AIW413"/>
      <c r="AIX413"/>
      <c r="AIY413"/>
      <c r="AIZ413"/>
      <c r="AJA413"/>
      <c r="AJB413"/>
      <c r="AJC413"/>
      <c r="AJD413"/>
      <c r="AJE413"/>
      <c r="AJF413"/>
      <c r="AJG413"/>
      <c r="AJH413"/>
      <c r="AJI413"/>
      <c r="AJJ413"/>
      <c r="AJK413"/>
      <c r="AJL413"/>
      <c r="AJM413"/>
      <c r="AJN413"/>
      <c r="AJO413"/>
      <c r="AJP413"/>
      <c r="AJQ413"/>
      <c r="AJR413"/>
      <c r="AJS413"/>
      <c r="AJT413"/>
      <c r="AJU413"/>
      <c r="AJV413"/>
      <c r="AJW413"/>
      <c r="AJX413"/>
      <c r="AJY413"/>
      <c r="AJZ413"/>
      <c r="AKA413"/>
      <c r="AKB413"/>
      <c r="AKC413"/>
      <c r="AKD413"/>
      <c r="AKE413"/>
      <c r="AKF413"/>
      <c r="AKG413"/>
      <c r="AKH413"/>
      <c r="AKI413"/>
      <c r="AKJ413"/>
      <c r="AKK413"/>
      <c r="AKL413"/>
      <c r="AKM413"/>
      <c r="AKN413"/>
      <c r="AKO413"/>
      <c r="AKP413"/>
      <c r="AKQ413"/>
      <c r="AKR413"/>
      <c r="AKS413"/>
      <c r="AKT413"/>
      <c r="AKU413"/>
      <c r="AKV413"/>
      <c r="AKW413"/>
      <c r="AKX413"/>
      <c r="AKY413"/>
      <c r="AKZ413"/>
      <c r="ALA413"/>
      <c r="ALB413"/>
      <c r="ALC413"/>
      <c r="ALD413"/>
      <c r="ALE413"/>
      <c r="ALF413"/>
      <c r="ALG413"/>
      <c r="ALH413"/>
      <c r="ALI413"/>
      <c r="ALJ413"/>
      <c r="ALK413"/>
      <c r="ALL413"/>
      <c r="ALM413"/>
      <c r="ALN413"/>
      <c r="ALO413"/>
      <c r="ALP413"/>
      <c r="ALQ413"/>
      <c r="ALR413"/>
      <c r="ALS413"/>
      <c r="ALT413"/>
      <c r="ALU413"/>
      <c r="ALV413"/>
      <c r="ALW413"/>
      <c r="ALX413"/>
      <c r="ALY413"/>
      <c r="ALZ413"/>
      <c r="AMA413"/>
      <c r="AMB413"/>
      <c r="AMC413"/>
      <c r="AMD413"/>
      <c r="AME413"/>
      <c r="AMF413"/>
      <c r="AMG413"/>
      <c r="AMH413"/>
      <c r="AMI413"/>
      <c r="AMJ413"/>
      <c r="AMK413"/>
      <c r="AML413"/>
      <c r="AMM413"/>
      <c r="AMN413"/>
      <c r="AMO413"/>
      <c r="AMP413"/>
      <c r="AMQ413"/>
      <c r="AMR413"/>
      <c r="AMS413"/>
      <c r="AMT413"/>
      <c r="AMU413"/>
      <c r="AMV413"/>
      <c r="AMW413"/>
      <c r="AMX413"/>
      <c r="AMY413"/>
      <c r="AMZ413"/>
      <c r="ANA413"/>
      <c r="ANB413"/>
      <c r="ANC413"/>
      <c r="AND413"/>
      <c r="ANE413"/>
      <c r="ANF413"/>
      <c r="ANG413"/>
      <c r="ANH413"/>
      <c r="ANI413"/>
      <c r="ANJ413"/>
      <c r="ANK413"/>
      <c r="ANL413"/>
      <c r="ANM413"/>
      <c r="ANN413"/>
      <c r="ANO413"/>
      <c r="ANP413"/>
      <c r="ANQ413"/>
      <c r="ANR413"/>
      <c r="ANS413"/>
      <c r="ANT413"/>
      <c r="ANU413"/>
      <c r="ANV413"/>
      <c r="ANW413"/>
      <c r="ANX413"/>
      <c r="ANY413"/>
      <c r="ANZ413"/>
      <c r="AOA413"/>
      <c r="AOB413"/>
      <c r="AOC413"/>
      <c r="AOD413"/>
      <c r="AOE413"/>
      <c r="AOF413"/>
      <c r="AOG413"/>
      <c r="AOH413"/>
      <c r="AOI413"/>
      <c r="AOJ413"/>
      <c r="AOK413"/>
      <c r="AOL413"/>
      <c r="AOM413"/>
      <c r="AON413"/>
      <c r="AOO413"/>
      <c r="AOP413"/>
      <c r="AOQ413"/>
      <c r="AOR413"/>
      <c r="AOS413"/>
      <c r="AOT413"/>
      <c r="AOU413"/>
      <c r="AOV413"/>
      <c r="AOW413"/>
      <c r="AOX413"/>
      <c r="AOY413"/>
      <c r="AOZ413"/>
      <c r="APA413"/>
      <c r="APB413"/>
      <c r="APC413"/>
      <c r="APD413"/>
      <c r="APE413"/>
      <c r="APF413"/>
      <c r="APG413"/>
      <c r="APH413"/>
      <c r="API413"/>
      <c r="APJ413"/>
      <c r="APK413"/>
      <c r="APL413"/>
      <c r="APM413"/>
      <c r="APN413"/>
      <c r="APO413"/>
      <c r="APP413"/>
      <c r="APQ413"/>
      <c r="APR413"/>
      <c r="APS413"/>
      <c r="APT413"/>
      <c r="APU413"/>
      <c r="APV413"/>
      <c r="APW413"/>
      <c r="APX413"/>
      <c r="APY413"/>
      <c r="APZ413"/>
      <c r="AQA413"/>
      <c r="AQB413"/>
      <c r="AQC413"/>
      <c r="AQD413"/>
      <c r="AQE413"/>
      <c r="AQF413"/>
      <c r="AQG413"/>
      <c r="AQH413"/>
      <c r="AQI413"/>
      <c r="AQJ413"/>
      <c r="AQK413"/>
      <c r="AQL413"/>
      <c r="AQM413"/>
      <c r="AQN413"/>
      <c r="AQO413"/>
      <c r="AQP413"/>
      <c r="AQQ413"/>
      <c r="AQR413"/>
      <c r="AQS413"/>
      <c r="AQT413"/>
      <c r="AQU413"/>
      <c r="AQV413"/>
      <c r="AQW413"/>
      <c r="AQX413"/>
      <c r="AQY413"/>
      <c r="AQZ413"/>
      <c r="ARA413"/>
      <c r="ARB413"/>
      <c r="ARC413"/>
      <c r="ARD413"/>
      <c r="ARE413"/>
      <c r="ARF413"/>
      <c r="ARG413"/>
      <c r="ARH413"/>
      <c r="ARI413"/>
      <c r="ARJ413"/>
      <c r="ARK413"/>
      <c r="ARL413"/>
      <c r="ARM413"/>
      <c r="ARN413"/>
      <c r="ARO413"/>
      <c r="ARP413"/>
      <c r="ARQ413"/>
      <c r="ARR413"/>
      <c r="ARS413"/>
      <c r="ART413"/>
      <c r="ARU413"/>
      <c r="ARV413"/>
      <c r="ARW413"/>
      <c r="ARX413"/>
      <c r="ARY413"/>
      <c r="ARZ413"/>
      <c r="ASA413"/>
      <c r="ASB413"/>
      <c r="ASC413"/>
      <c r="ASD413"/>
      <c r="ASE413"/>
      <c r="ASF413"/>
      <c r="ASG413"/>
      <c r="ASH413"/>
      <c r="ASI413"/>
      <c r="ASJ413"/>
      <c r="ASK413"/>
      <c r="ASL413"/>
      <c r="ASM413"/>
      <c r="ASN413"/>
      <c r="ASO413"/>
      <c r="ASP413"/>
      <c r="ASQ413"/>
      <c r="ASR413"/>
      <c r="ASS413"/>
      <c r="AST413"/>
      <c r="ASU413"/>
      <c r="ASV413"/>
      <c r="ASW413"/>
      <c r="ASX413"/>
      <c r="ASY413"/>
      <c r="ASZ413"/>
      <c r="ATA413"/>
      <c r="ATB413"/>
      <c r="ATC413"/>
      <c r="ATD413"/>
      <c r="ATE413"/>
      <c r="ATF413"/>
      <c r="ATG413"/>
      <c r="ATH413"/>
      <c r="ATI413"/>
      <c r="ATJ413"/>
      <c r="ATK413"/>
      <c r="ATL413"/>
      <c r="ATM413"/>
      <c r="ATN413"/>
      <c r="ATO413"/>
      <c r="ATP413"/>
      <c r="ATQ413"/>
      <c r="ATR413"/>
      <c r="ATS413"/>
      <c r="ATT413"/>
      <c r="ATU413"/>
      <c r="ATV413"/>
      <c r="ATW413"/>
      <c r="ATX413"/>
      <c r="ATY413"/>
      <c r="ATZ413"/>
      <c r="AUA413"/>
      <c r="AUB413"/>
      <c r="AUC413"/>
      <c r="AUD413"/>
      <c r="AUE413"/>
      <c r="AUF413"/>
      <c r="AUG413"/>
      <c r="AUH413"/>
      <c r="AUI413"/>
      <c r="AUJ413"/>
      <c r="AUK413"/>
      <c r="AUL413"/>
      <c r="AUM413"/>
      <c r="AUN413"/>
      <c r="AUO413"/>
      <c r="AUP413"/>
      <c r="AUQ413"/>
      <c r="AUR413"/>
      <c r="AUS413"/>
      <c r="AUT413"/>
      <c r="AUU413"/>
      <c r="AUV413"/>
      <c r="AUW413"/>
      <c r="AUX413"/>
      <c r="AUY413"/>
      <c r="AUZ413"/>
      <c r="AVA413"/>
      <c r="AVB413"/>
      <c r="AVC413"/>
      <c r="AVD413"/>
      <c r="AVE413"/>
      <c r="AVF413"/>
      <c r="AVG413"/>
      <c r="AVH413"/>
      <c r="AVI413"/>
      <c r="AVJ413"/>
      <c r="AVK413"/>
      <c r="AVL413"/>
      <c r="AVM413"/>
      <c r="AVN413"/>
      <c r="AVO413"/>
      <c r="AVP413"/>
      <c r="AVQ413"/>
      <c r="AVR413"/>
      <c r="AVS413"/>
      <c r="AVT413"/>
      <c r="AVU413"/>
      <c r="AVV413"/>
      <c r="AVW413"/>
      <c r="AVX413"/>
      <c r="AVY413"/>
      <c r="AVZ413"/>
      <c r="AWA413"/>
      <c r="AWB413"/>
      <c r="AWC413"/>
      <c r="AWD413"/>
      <c r="AWE413"/>
      <c r="AWF413"/>
      <c r="AWG413"/>
      <c r="AWH413"/>
      <c r="AWI413"/>
      <c r="AWJ413"/>
      <c r="AWK413"/>
      <c r="AWL413"/>
      <c r="AWM413"/>
      <c r="AWN413"/>
      <c r="AWO413"/>
      <c r="AWP413"/>
      <c r="AWQ413"/>
      <c r="AWR413"/>
      <c r="AWS413"/>
      <c r="AWT413"/>
      <c r="AWU413"/>
      <c r="AWV413"/>
      <c r="AWW413"/>
      <c r="AWX413"/>
      <c r="AWY413"/>
      <c r="AWZ413"/>
      <c r="AXA413"/>
      <c r="AXB413"/>
      <c r="AXC413"/>
      <c r="AXD413"/>
      <c r="AXE413"/>
      <c r="AXF413"/>
      <c r="AXG413"/>
      <c r="AXH413"/>
      <c r="AXI413"/>
      <c r="AXJ413"/>
      <c r="AXK413"/>
      <c r="AXL413"/>
      <c r="AXM413"/>
      <c r="AXN413"/>
      <c r="AXO413"/>
      <c r="AXP413"/>
      <c r="AXQ413"/>
      <c r="AXR413"/>
      <c r="AXS413"/>
      <c r="AXT413"/>
      <c r="AXU413"/>
      <c r="AXV413"/>
      <c r="AXW413"/>
      <c r="AXX413"/>
      <c r="AXY413"/>
      <c r="AXZ413"/>
      <c r="AYA413"/>
      <c r="AYB413"/>
      <c r="AYC413"/>
      <c r="AYD413"/>
      <c r="AYE413"/>
      <c r="AYF413"/>
      <c r="AYG413"/>
      <c r="AYH413"/>
      <c r="AYI413"/>
      <c r="AYJ413"/>
      <c r="AYK413"/>
      <c r="AYL413"/>
      <c r="AYM413"/>
    </row>
    <row r="414" spans="1:1339" x14ac:dyDescent="0.3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  <c r="ZW414"/>
      <c r="ZX414"/>
      <c r="ZY414"/>
      <c r="ZZ414"/>
      <c r="AAA414"/>
      <c r="AAB414"/>
      <c r="AAC414"/>
      <c r="AAD414"/>
      <c r="AAE414"/>
      <c r="AAF414"/>
      <c r="AAG414"/>
      <c r="AAH414"/>
      <c r="AAI414"/>
      <c r="AAJ414"/>
      <c r="AAK414"/>
      <c r="AAL414"/>
      <c r="AAM414"/>
      <c r="AAN414"/>
      <c r="AAO414"/>
      <c r="AAP414"/>
      <c r="AAQ414"/>
      <c r="AAR414"/>
      <c r="AAS414"/>
      <c r="AAT414"/>
      <c r="AAU414"/>
      <c r="AAV414"/>
      <c r="AAW414"/>
      <c r="AAX414"/>
      <c r="AAY414"/>
      <c r="AAZ414"/>
      <c r="ABA414"/>
      <c r="ABB414"/>
      <c r="ABC414"/>
      <c r="ABD414"/>
      <c r="ABE414"/>
      <c r="ABF414"/>
      <c r="ABG414"/>
      <c r="ABH414"/>
      <c r="ABI414"/>
      <c r="ABJ414"/>
      <c r="ABK414"/>
      <c r="ABL414"/>
      <c r="ABM414"/>
      <c r="ABN414"/>
      <c r="ABO414"/>
      <c r="ABP414"/>
      <c r="ABQ414"/>
      <c r="ABR414"/>
      <c r="ABS414"/>
      <c r="ABT414"/>
      <c r="ABU414"/>
      <c r="ABV414"/>
      <c r="ABW414"/>
      <c r="ABX414"/>
      <c r="ABY414"/>
      <c r="ABZ414"/>
      <c r="ACA414"/>
      <c r="ACB414"/>
      <c r="ACC414"/>
      <c r="ACD414"/>
      <c r="ACE414"/>
      <c r="ACF414"/>
      <c r="ACG414"/>
      <c r="ACH414"/>
      <c r="ACI414"/>
      <c r="ACJ414"/>
      <c r="ACK414"/>
      <c r="ACL414"/>
      <c r="ACM414"/>
      <c r="ACN414"/>
      <c r="ACO414"/>
      <c r="ACP414"/>
      <c r="ACQ414"/>
      <c r="ACR414"/>
      <c r="ACS414"/>
      <c r="ACT414"/>
      <c r="ACU414"/>
      <c r="ACV414"/>
      <c r="ACW414"/>
      <c r="ACX414"/>
      <c r="ACY414"/>
      <c r="ACZ414"/>
      <c r="ADA414"/>
      <c r="ADB414"/>
      <c r="ADC414"/>
      <c r="ADD414"/>
      <c r="ADE414"/>
      <c r="ADF414"/>
      <c r="ADG414"/>
      <c r="ADH414"/>
      <c r="ADI414"/>
      <c r="ADJ414"/>
      <c r="ADK414"/>
      <c r="ADL414"/>
      <c r="ADM414"/>
      <c r="ADN414"/>
      <c r="ADO414"/>
      <c r="ADP414"/>
      <c r="ADQ414"/>
      <c r="ADR414"/>
      <c r="ADS414"/>
      <c r="ADT414"/>
      <c r="ADU414"/>
      <c r="ADV414"/>
      <c r="ADW414"/>
      <c r="ADX414"/>
      <c r="ADY414"/>
      <c r="ADZ414"/>
      <c r="AEA414"/>
      <c r="AEB414"/>
      <c r="AEC414"/>
      <c r="AED414"/>
      <c r="AEE414"/>
      <c r="AEF414"/>
      <c r="AEG414"/>
      <c r="AEH414"/>
      <c r="AEI414"/>
      <c r="AEJ414"/>
      <c r="AEK414"/>
      <c r="AEL414"/>
      <c r="AEM414"/>
      <c r="AEN414"/>
      <c r="AEO414"/>
      <c r="AEP414"/>
      <c r="AEQ414"/>
      <c r="AER414"/>
      <c r="AES414"/>
      <c r="AET414"/>
      <c r="AEU414"/>
      <c r="AEV414"/>
      <c r="AEW414"/>
      <c r="AEX414"/>
      <c r="AEY414"/>
      <c r="AEZ414"/>
      <c r="AFA414"/>
      <c r="AFB414"/>
      <c r="AFC414"/>
      <c r="AFD414"/>
      <c r="AFE414"/>
      <c r="AFF414"/>
      <c r="AFG414"/>
      <c r="AFH414"/>
      <c r="AFI414"/>
      <c r="AFJ414"/>
      <c r="AFK414"/>
      <c r="AFL414"/>
      <c r="AFM414"/>
      <c r="AFN414"/>
      <c r="AFO414"/>
      <c r="AFP414"/>
      <c r="AFQ414"/>
      <c r="AFR414"/>
      <c r="AFS414"/>
      <c r="AFT414"/>
      <c r="AFU414"/>
      <c r="AFV414"/>
      <c r="AFW414"/>
      <c r="AFX414"/>
      <c r="AFY414"/>
      <c r="AFZ414"/>
      <c r="AGA414"/>
      <c r="AGB414"/>
      <c r="AGC414"/>
      <c r="AGD414"/>
      <c r="AGE414"/>
      <c r="AGF414"/>
      <c r="AGG414"/>
      <c r="AGH414"/>
      <c r="AGI414"/>
      <c r="AGJ414"/>
      <c r="AGK414"/>
      <c r="AGL414"/>
      <c r="AGM414"/>
      <c r="AGN414"/>
      <c r="AGO414"/>
      <c r="AGP414"/>
      <c r="AGQ414"/>
      <c r="AGR414"/>
      <c r="AGS414"/>
      <c r="AGT414"/>
      <c r="AGU414"/>
      <c r="AGV414"/>
      <c r="AGW414"/>
      <c r="AGX414"/>
      <c r="AGY414"/>
      <c r="AGZ414"/>
      <c r="AHA414"/>
      <c r="AHB414"/>
      <c r="AHC414"/>
      <c r="AHD414"/>
      <c r="AHE414"/>
      <c r="AHF414"/>
      <c r="AHG414"/>
      <c r="AHH414"/>
      <c r="AHI414"/>
      <c r="AHJ414"/>
      <c r="AHK414"/>
      <c r="AHL414"/>
      <c r="AHM414"/>
      <c r="AHN414"/>
      <c r="AHO414"/>
      <c r="AHP414"/>
      <c r="AHQ414"/>
      <c r="AHR414"/>
      <c r="AHS414"/>
      <c r="AHT414"/>
      <c r="AHU414"/>
      <c r="AHV414"/>
      <c r="AHW414"/>
      <c r="AHX414"/>
      <c r="AHY414"/>
      <c r="AHZ414"/>
      <c r="AIA414"/>
      <c r="AIB414"/>
      <c r="AIC414"/>
      <c r="AID414"/>
      <c r="AIE414"/>
      <c r="AIF414"/>
      <c r="AIG414"/>
      <c r="AIH414"/>
      <c r="AII414"/>
      <c r="AIJ414"/>
      <c r="AIK414"/>
      <c r="AIL414"/>
      <c r="AIM414"/>
      <c r="AIN414"/>
      <c r="AIO414"/>
      <c r="AIP414"/>
      <c r="AIQ414"/>
      <c r="AIR414"/>
      <c r="AIS414"/>
      <c r="AIT414"/>
      <c r="AIU414"/>
      <c r="AIV414"/>
      <c r="AIW414"/>
      <c r="AIX414"/>
      <c r="AIY414"/>
      <c r="AIZ414"/>
      <c r="AJA414"/>
      <c r="AJB414"/>
      <c r="AJC414"/>
      <c r="AJD414"/>
      <c r="AJE414"/>
      <c r="AJF414"/>
      <c r="AJG414"/>
      <c r="AJH414"/>
      <c r="AJI414"/>
      <c r="AJJ414"/>
      <c r="AJK414"/>
      <c r="AJL414"/>
      <c r="AJM414"/>
      <c r="AJN414"/>
      <c r="AJO414"/>
      <c r="AJP414"/>
      <c r="AJQ414"/>
      <c r="AJR414"/>
      <c r="AJS414"/>
      <c r="AJT414"/>
      <c r="AJU414"/>
      <c r="AJV414"/>
      <c r="AJW414"/>
      <c r="AJX414"/>
      <c r="AJY414"/>
      <c r="AJZ414"/>
      <c r="AKA414"/>
      <c r="AKB414"/>
      <c r="AKC414"/>
      <c r="AKD414"/>
      <c r="AKE414"/>
      <c r="AKF414"/>
      <c r="AKG414"/>
      <c r="AKH414"/>
      <c r="AKI414"/>
      <c r="AKJ414"/>
      <c r="AKK414"/>
      <c r="AKL414"/>
      <c r="AKM414"/>
      <c r="AKN414"/>
      <c r="AKO414"/>
      <c r="AKP414"/>
      <c r="AKQ414"/>
      <c r="AKR414"/>
      <c r="AKS414"/>
      <c r="AKT414"/>
      <c r="AKU414"/>
      <c r="AKV414"/>
      <c r="AKW414"/>
      <c r="AKX414"/>
      <c r="AKY414"/>
      <c r="AKZ414"/>
      <c r="ALA414"/>
      <c r="ALB414"/>
      <c r="ALC414"/>
      <c r="ALD414"/>
      <c r="ALE414"/>
      <c r="ALF414"/>
      <c r="ALG414"/>
      <c r="ALH414"/>
      <c r="ALI414"/>
      <c r="ALJ414"/>
      <c r="ALK414"/>
      <c r="ALL414"/>
      <c r="ALM414"/>
      <c r="ALN414"/>
      <c r="ALO414"/>
      <c r="ALP414"/>
      <c r="ALQ414"/>
      <c r="ALR414"/>
      <c r="ALS414"/>
      <c r="ALT414"/>
      <c r="ALU414"/>
      <c r="ALV414"/>
      <c r="ALW414"/>
      <c r="ALX414"/>
      <c r="ALY414"/>
      <c r="ALZ414"/>
      <c r="AMA414"/>
      <c r="AMB414"/>
      <c r="AMC414"/>
      <c r="AMD414"/>
      <c r="AME414"/>
      <c r="AMF414"/>
      <c r="AMG414"/>
      <c r="AMH414"/>
      <c r="AMI414"/>
      <c r="AMJ414"/>
      <c r="AMK414"/>
      <c r="AML414"/>
      <c r="AMM414"/>
      <c r="AMN414"/>
      <c r="AMO414"/>
      <c r="AMP414"/>
      <c r="AMQ414"/>
      <c r="AMR414"/>
      <c r="AMS414"/>
      <c r="AMT414"/>
      <c r="AMU414"/>
      <c r="AMV414"/>
      <c r="AMW414"/>
      <c r="AMX414"/>
      <c r="AMY414"/>
      <c r="AMZ414"/>
      <c r="ANA414"/>
      <c r="ANB414"/>
      <c r="ANC414"/>
      <c r="AND414"/>
      <c r="ANE414"/>
      <c r="ANF414"/>
      <c r="ANG414"/>
      <c r="ANH414"/>
      <c r="ANI414"/>
      <c r="ANJ414"/>
      <c r="ANK414"/>
      <c r="ANL414"/>
      <c r="ANM414"/>
      <c r="ANN414"/>
      <c r="ANO414"/>
      <c r="ANP414"/>
      <c r="ANQ414"/>
      <c r="ANR414"/>
      <c r="ANS414"/>
      <c r="ANT414"/>
      <c r="ANU414"/>
      <c r="ANV414"/>
      <c r="ANW414"/>
      <c r="ANX414"/>
      <c r="ANY414"/>
      <c r="ANZ414"/>
      <c r="AOA414"/>
      <c r="AOB414"/>
      <c r="AOC414"/>
      <c r="AOD414"/>
      <c r="AOE414"/>
      <c r="AOF414"/>
      <c r="AOG414"/>
      <c r="AOH414"/>
      <c r="AOI414"/>
      <c r="AOJ414"/>
      <c r="AOK414"/>
      <c r="AOL414"/>
      <c r="AOM414"/>
      <c r="AON414"/>
      <c r="AOO414"/>
      <c r="AOP414"/>
      <c r="AOQ414"/>
      <c r="AOR414"/>
      <c r="AOS414"/>
      <c r="AOT414"/>
      <c r="AOU414"/>
      <c r="AOV414"/>
      <c r="AOW414"/>
      <c r="AOX414"/>
      <c r="AOY414"/>
      <c r="AOZ414"/>
      <c r="APA414"/>
      <c r="APB414"/>
      <c r="APC414"/>
      <c r="APD414"/>
      <c r="APE414"/>
      <c r="APF414"/>
      <c r="APG414"/>
      <c r="APH414"/>
      <c r="API414"/>
      <c r="APJ414"/>
      <c r="APK414"/>
      <c r="APL414"/>
      <c r="APM414"/>
      <c r="APN414"/>
      <c r="APO414"/>
      <c r="APP414"/>
      <c r="APQ414"/>
      <c r="APR414"/>
      <c r="APS414"/>
      <c r="APT414"/>
      <c r="APU414"/>
      <c r="APV414"/>
      <c r="APW414"/>
      <c r="APX414"/>
      <c r="APY414"/>
      <c r="APZ414"/>
      <c r="AQA414"/>
      <c r="AQB414"/>
      <c r="AQC414"/>
      <c r="AQD414"/>
      <c r="AQE414"/>
      <c r="AQF414"/>
      <c r="AQG414"/>
      <c r="AQH414"/>
      <c r="AQI414"/>
      <c r="AQJ414"/>
      <c r="AQK414"/>
      <c r="AQL414"/>
      <c r="AQM414"/>
      <c r="AQN414"/>
      <c r="AQO414"/>
      <c r="AQP414"/>
      <c r="AQQ414"/>
      <c r="AQR414"/>
      <c r="AQS414"/>
      <c r="AQT414"/>
      <c r="AQU414"/>
      <c r="AQV414"/>
      <c r="AQW414"/>
      <c r="AQX414"/>
      <c r="AQY414"/>
      <c r="AQZ414"/>
      <c r="ARA414"/>
      <c r="ARB414"/>
      <c r="ARC414"/>
      <c r="ARD414"/>
      <c r="ARE414"/>
      <c r="ARF414"/>
      <c r="ARG414"/>
      <c r="ARH414"/>
      <c r="ARI414"/>
      <c r="ARJ414"/>
      <c r="ARK414"/>
      <c r="ARL414"/>
      <c r="ARM414"/>
      <c r="ARN414"/>
      <c r="ARO414"/>
      <c r="ARP414"/>
      <c r="ARQ414"/>
      <c r="ARR414"/>
      <c r="ARS414"/>
      <c r="ART414"/>
      <c r="ARU414"/>
      <c r="ARV414"/>
      <c r="ARW414"/>
      <c r="ARX414"/>
      <c r="ARY414"/>
      <c r="ARZ414"/>
      <c r="ASA414"/>
      <c r="ASB414"/>
      <c r="ASC414"/>
      <c r="ASD414"/>
      <c r="ASE414"/>
      <c r="ASF414"/>
      <c r="ASG414"/>
      <c r="ASH414"/>
      <c r="ASI414"/>
      <c r="ASJ414"/>
      <c r="ASK414"/>
      <c r="ASL414"/>
      <c r="ASM414"/>
      <c r="ASN414"/>
      <c r="ASO414"/>
      <c r="ASP414"/>
      <c r="ASQ414"/>
      <c r="ASR414"/>
      <c r="ASS414"/>
      <c r="AST414"/>
      <c r="ASU414"/>
      <c r="ASV414"/>
      <c r="ASW414"/>
      <c r="ASX414"/>
      <c r="ASY414"/>
      <c r="ASZ414"/>
      <c r="ATA414"/>
      <c r="ATB414"/>
      <c r="ATC414"/>
      <c r="ATD414"/>
      <c r="ATE414"/>
      <c r="ATF414"/>
      <c r="ATG414"/>
      <c r="ATH414"/>
      <c r="ATI414"/>
      <c r="ATJ414"/>
      <c r="ATK414"/>
      <c r="ATL414"/>
      <c r="ATM414"/>
      <c r="ATN414"/>
      <c r="ATO414"/>
      <c r="ATP414"/>
      <c r="ATQ414"/>
      <c r="ATR414"/>
      <c r="ATS414"/>
      <c r="ATT414"/>
      <c r="ATU414"/>
      <c r="ATV414"/>
      <c r="ATW414"/>
      <c r="ATX414"/>
      <c r="ATY414"/>
      <c r="ATZ414"/>
      <c r="AUA414"/>
      <c r="AUB414"/>
      <c r="AUC414"/>
      <c r="AUD414"/>
      <c r="AUE414"/>
      <c r="AUF414"/>
      <c r="AUG414"/>
      <c r="AUH414"/>
      <c r="AUI414"/>
      <c r="AUJ414"/>
      <c r="AUK414"/>
      <c r="AUL414"/>
      <c r="AUM414"/>
      <c r="AUN414"/>
      <c r="AUO414"/>
      <c r="AUP414"/>
      <c r="AUQ414"/>
      <c r="AUR414"/>
      <c r="AUS414"/>
      <c r="AUT414"/>
      <c r="AUU414"/>
      <c r="AUV414"/>
      <c r="AUW414"/>
      <c r="AUX414"/>
      <c r="AUY414"/>
      <c r="AUZ414"/>
      <c r="AVA414"/>
      <c r="AVB414"/>
      <c r="AVC414"/>
      <c r="AVD414"/>
      <c r="AVE414"/>
      <c r="AVF414"/>
      <c r="AVG414"/>
      <c r="AVH414"/>
      <c r="AVI414"/>
      <c r="AVJ414"/>
      <c r="AVK414"/>
      <c r="AVL414"/>
      <c r="AVM414"/>
      <c r="AVN414"/>
      <c r="AVO414"/>
      <c r="AVP414"/>
      <c r="AVQ414"/>
      <c r="AVR414"/>
      <c r="AVS414"/>
      <c r="AVT414"/>
      <c r="AVU414"/>
      <c r="AVV414"/>
      <c r="AVW414"/>
      <c r="AVX414"/>
      <c r="AVY414"/>
      <c r="AVZ414"/>
      <c r="AWA414"/>
      <c r="AWB414"/>
      <c r="AWC414"/>
      <c r="AWD414"/>
      <c r="AWE414"/>
      <c r="AWF414"/>
      <c r="AWG414"/>
      <c r="AWH414"/>
      <c r="AWI414"/>
      <c r="AWJ414"/>
      <c r="AWK414"/>
      <c r="AWL414"/>
      <c r="AWM414"/>
      <c r="AWN414"/>
      <c r="AWO414"/>
      <c r="AWP414"/>
      <c r="AWQ414"/>
      <c r="AWR414"/>
      <c r="AWS414"/>
      <c r="AWT414"/>
      <c r="AWU414"/>
      <c r="AWV414"/>
      <c r="AWW414"/>
      <c r="AWX414"/>
      <c r="AWY414"/>
      <c r="AWZ414"/>
      <c r="AXA414"/>
      <c r="AXB414"/>
      <c r="AXC414"/>
      <c r="AXD414"/>
      <c r="AXE414"/>
      <c r="AXF414"/>
      <c r="AXG414"/>
      <c r="AXH414"/>
      <c r="AXI414"/>
      <c r="AXJ414"/>
      <c r="AXK414"/>
      <c r="AXL414"/>
      <c r="AXM414"/>
      <c r="AXN414"/>
      <c r="AXO414"/>
      <c r="AXP414"/>
      <c r="AXQ414"/>
      <c r="AXR414"/>
      <c r="AXS414"/>
      <c r="AXT414"/>
      <c r="AXU414"/>
      <c r="AXV414"/>
      <c r="AXW414"/>
      <c r="AXX414"/>
      <c r="AXY414"/>
      <c r="AXZ414"/>
      <c r="AYA414"/>
      <c r="AYB414"/>
      <c r="AYC414"/>
      <c r="AYD414"/>
      <c r="AYE414"/>
      <c r="AYF414"/>
      <c r="AYG414"/>
      <c r="AYH414"/>
      <c r="AYI414"/>
      <c r="AYJ414"/>
      <c r="AYK414"/>
      <c r="AYL414"/>
      <c r="AYM414"/>
    </row>
    <row r="415" spans="1:1339" x14ac:dyDescent="0.3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  <c r="ZW415"/>
      <c r="ZX415"/>
      <c r="ZY415"/>
      <c r="ZZ415"/>
      <c r="AAA415"/>
      <c r="AAB415"/>
      <c r="AAC415"/>
      <c r="AAD415"/>
      <c r="AAE415"/>
      <c r="AAF415"/>
      <c r="AAG415"/>
      <c r="AAH415"/>
      <c r="AAI415"/>
      <c r="AAJ415"/>
      <c r="AAK415"/>
      <c r="AAL415"/>
      <c r="AAM415"/>
      <c r="AAN415"/>
      <c r="AAO415"/>
      <c r="AAP415"/>
      <c r="AAQ415"/>
      <c r="AAR415"/>
      <c r="AAS415"/>
      <c r="AAT415"/>
      <c r="AAU415"/>
      <c r="AAV415"/>
      <c r="AAW415"/>
      <c r="AAX415"/>
      <c r="AAY415"/>
      <c r="AAZ415"/>
      <c r="ABA415"/>
      <c r="ABB415"/>
      <c r="ABC415"/>
      <c r="ABD415"/>
      <c r="ABE415"/>
      <c r="ABF415"/>
      <c r="ABG415"/>
      <c r="ABH415"/>
      <c r="ABI415"/>
      <c r="ABJ415"/>
      <c r="ABK415"/>
      <c r="ABL415"/>
      <c r="ABM415"/>
      <c r="ABN415"/>
      <c r="ABO415"/>
      <c r="ABP415"/>
      <c r="ABQ415"/>
      <c r="ABR415"/>
      <c r="ABS415"/>
      <c r="ABT415"/>
      <c r="ABU415"/>
      <c r="ABV415"/>
      <c r="ABW415"/>
      <c r="ABX415"/>
      <c r="ABY415"/>
      <c r="ABZ415"/>
      <c r="ACA415"/>
      <c r="ACB415"/>
      <c r="ACC415"/>
      <c r="ACD415"/>
      <c r="ACE415"/>
      <c r="ACF415"/>
      <c r="ACG415"/>
      <c r="ACH415"/>
      <c r="ACI415"/>
      <c r="ACJ415"/>
      <c r="ACK415"/>
      <c r="ACL415"/>
      <c r="ACM415"/>
      <c r="ACN415"/>
      <c r="ACO415"/>
      <c r="ACP415"/>
      <c r="ACQ415"/>
      <c r="ACR415"/>
      <c r="ACS415"/>
      <c r="ACT415"/>
      <c r="ACU415"/>
      <c r="ACV415"/>
      <c r="ACW415"/>
      <c r="ACX415"/>
      <c r="ACY415"/>
      <c r="ACZ415"/>
      <c r="ADA415"/>
      <c r="ADB415"/>
      <c r="ADC415"/>
      <c r="ADD415"/>
      <c r="ADE415"/>
      <c r="ADF415"/>
      <c r="ADG415"/>
      <c r="ADH415"/>
      <c r="ADI415"/>
      <c r="ADJ415"/>
      <c r="ADK415"/>
      <c r="ADL415"/>
      <c r="ADM415"/>
      <c r="ADN415"/>
      <c r="ADO415"/>
      <c r="ADP415"/>
      <c r="ADQ415"/>
      <c r="ADR415"/>
      <c r="ADS415"/>
      <c r="ADT415"/>
      <c r="ADU415"/>
      <c r="ADV415"/>
      <c r="ADW415"/>
      <c r="ADX415"/>
      <c r="ADY415"/>
      <c r="ADZ415"/>
      <c r="AEA415"/>
      <c r="AEB415"/>
      <c r="AEC415"/>
      <c r="AED415"/>
      <c r="AEE415"/>
      <c r="AEF415"/>
      <c r="AEG415"/>
      <c r="AEH415"/>
      <c r="AEI415"/>
      <c r="AEJ415"/>
      <c r="AEK415"/>
      <c r="AEL415"/>
      <c r="AEM415"/>
      <c r="AEN415"/>
      <c r="AEO415"/>
      <c r="AEP415"/>
      <c r="AEQ415"/>
      <c r="AER415"/>
      <c r="AES415"/>
      <c r="AET415"/>
      <c r="AEU415"/>
      <c r="AEV415"/>
      <c r="AEW415"/>
      <c r="AEX415"/>
      <c r="AEY415"/>
      <c r="AEZ415"/>
      <c r="AFA415"/>
      <c r="AFB415"/>
      <c r="AFC415"/>
      <c r="AFD415"/>
      <c r="AFE415"/>
      <c r="AFF415"/>
      <c r="AFG415"/>
      <c r="AFH415"/>
      <c r="AFI415"/>
      <c r="AFJ415"/>
      <c r="AFK415"/>
      <c r="AFL415"/>
      <c r="AFM415"/>
      <c r="AFN415"/>
      <c r="AFO415"/>
      <c r="AFP415"/>
      <c r="AFQ415"/>
      <c r="AFR415"/>
      <c r="AFS415"/>
      <c r="AFT415"/>
      <c r="AFU415"/>
      <c r="AFV415"/>
      <c r="AFW415"/>
      <c r="AFX415"/>
      <c r="AFY415"/>
      <c r="AFZ415"/>
      <c r="AGA415"/>
      <c r="AGB415"/>
      <c r="AGC415"/>
      <c r="AGD415"/>
      <c r="AGE415"/>
      <c r="AGF415"/>
      <c r="AGG415"/>
      <c r="AGH415"/>
      <c r="AGI415"/>
      <c r="AGJ415"/>
      <c r="AGK415"/>
      <c r="AGL415"/>
      <c r="AGM415"/>
      <c r="AGN415"/>
      <c r="AGO415"/>
      <c r="AGP415"/>
      <c r="AGQ415"/>
      <c r="AGR415"/>
      <c r="AGS415"/>
      <c r="AGT415"/>
      <c r="AGU415"/>
      <c r="AGV415"/>
      <c r="AGW415"/>
      <c r="AGX415"/>
      <c r="AGY415"/>
      <c r="AGZ415"/>
      <c r="AHA415"/>
      <c r="AHB415"/>
      <c r="AHC415"/>
      <c r="AHD415"/>
      <c r="AHE415"/>
      <c r="AHF415"/>
      <c r="AHG415"/>
      <c r="AHH415"/>
      <c r="AHI415"/>
      <c r="AHJ415"/>
      <c r="AHK415"/>
      <c r="AHL415"/>
      <c r="AHM415"/>
      <c r="AHN415"/>
      <c r="AHO415"/>
      <c r="AHP415"/>
      <c r="AHQ415"/>
      <c r="AHR415"/>
      <c r="AHS415"/>
      <c r="AHT415"/>
      <c r="AHU415"/>
      <c r="AHV415"/>
      <c r="AHW415"/>
      <c r="AHX415"/>
      <c r="AHY415"/>
      <c r="AHZ415"/>
      <c r="AIA415"/>
      <c r="AIB415"/>
      <c r="AIC415"/>
      <c r="AID415"/>
      <c r="AIE415"/>
      <c r="AIF415"/>
      <c r="AIG415"/>
      <c r="AIH415"/>
      <c r="AII415"/>
      <c r="AIJ415"/>
      <c r="AIK415"/>
      <c r="AIL415"/>
      <c r="AIM415"/>
      <c r="AIN415"/>
      <c r="AIO415"/>
      <c r="AIP415"/>
      <c r="AIQ415"/>
      <c r="AIR415"/>
      <c r="AIS415"/>
      <c r="AIT415"/>
      <c r="AIU415"/>
      <c r="AIV415"/>
      <c r="AIW415"/>
      <c r="AIX415"/>
      <c r="AIY415"/>
      <c r="AIZ415"/>
      <c r="AJA415"/>
      <c r="AJB415"/>
      <c r="AJC415"/>
      <c r="AJD415"/>
      <c r="AJE415"/>
      <c r="AJF415"/>
      <c r="AJG415"/>
      <c r="AJH415"/>
      <c r="AJI415"/>
      <c r="AJJ415"/>
      <c r="AJK415"/>
      <c r="AJL415"/>
      <c r="AJM415"/>
      <c r="AJN415"/>
      <c r="AJO415"/>
      <c r="AJP415"/>
      <c r="AJQ415"/>
      <c r="AJR415"/>
      <c r="AJS415"/>
      <c r="AJT415"/>
      <c r="AJU415"/>
      <c r="AJV415"/>
      <c r="AJW415"/>
      <c r="AJX415"/>
      <c r="AJY415"/>
      <c r="AJZ415"/>
      <c r="AKA415"/>
      <c r="AKB415"/>
      <c r="AKC415"/>
      <c r="AKD415"/>
      <c r="AKE415"/>
      <c r="AKF415"/>
      <c r="AKG415"/>
      <c r="AKH415"/>
      <c r="AKI415"/>
      <c r="AKJ415"/>
      <c r="AKK415"/>
      <c r="AKL415"/>
      <c r="AKM415"/>
      <c r="AKN415"/>
      <c r="AKO415"/>
      <c r="AKP415"/>
      <c r="AKQ415"/>
      <c r="AKR415"/>
      <c r="AKS415"/>
      <c r="AKT415"/>
      <c r="AKU415"/>
      <c r="AKV415"/>
      <c r="AKW415"/>
      <c r="AKX415"/>
      <c r="AKY415"/>
      <c r="AKZ415"/>
      <c r="ALA415"/>
      <c r="ALB415"/>
      <c r="ALC415"/>
      <c r="ALD415"/>
      <c r="ALE415"/>
      <c r="ALF415"/>
      <c r="ALG415"/>
      <c r="ALH415"/>
      <c r="ALI415"/>
      <c r="ALJ415"/>
      <c r="ALK415"/>
      <c r="ALL415"/>
      <c r="ALM415"/>
      <c r="ALN415"/>
      <c r="ALO415"/>
      <c r="ALP415"/>
      <c r="ALQ415"/>
      <c r="ALR415"/>
      <c r="ALS415"/>
      <c r="ALT415"/>
      <c r="ALU415"/>
      <c r="ALV415"/>
      <c r="ALW415"/>
      <c r="ALX415"/>
      <c r="ALY415"/>
      <c r="ALZ415"/>
      <c r="AMA415"/>
      <c r="AMB415"/>
      <c r="AMC415"/>
      <c r="AMD415"/>
      <c r="AME415"/>
      <c r="AMF415"/>
      <c r="AMG415"/>
      <c r="AMH415"/>
      <c r="AMI415"/>
      <c r="AMJ415"/>
      <c r="AMK415"/>
      <c r="AML415"/>
      <c r="AMM415"/>
      <c r="AMN415"/>
      <c r="AMO415"/>
      <c r="AMP415"/>
      <c r="AMQ415"/>
      <c r="AMR415"/>
      <c r="AMS415"/>
      <c r="AMT415"/>
      <c r="AMU415"/>
      <c r="AMV415"/>
      <c r="AMW415"/>
      <c r="AMX415"/>
      <c r="AMY415"/>
      <c r="AMZ415"/>
      <c r="ANA415"/>
      <c r="ANB415"/>
      <c r="ANC415"/>
      <c r="AND415"/>
      <c r="ANE415"/>
      <c r="ANF415"/>
      <c r="ANG415"/>
      <c r="ANH415"/>
      <c r="ANI415"/>
      <c r="ANJ415"/>
      <c r="ANK415"/>
      <c r="ANL415"/>
      <c r="ANM415"/>
      <c r="ANN415"/>
      <c r="ANO415"/>
      <c r="ANP415"/>
      <c r="ANQ415"/>
      <c r="ANR415"/>
      <c r="ANS415"/>
      <c r="ANT415"/>
      <c r="ANU415"/>
      <c r="ANV415"/>
      <c r="ANW415"/>
      <c r="ANX415"/>
      <c r="ANY415"/>
      <c r="ANZ415"/>
      <c r="AOA415"/>
      <c r="AOB415"/>
      <c r="AOC415"/>
      <c r="AOD415"/>
      <c r="AOE415"/>
      <c r="AOF415"/>
      <c r="AOG415"/>
      <c r="AOH415"/>
      <c r="AOI415"/>
      <c r="AOJ415"/>
      <c r="AOK415"/>
      <c r="AOL415"/>
      <c r="AOM415"/>
      <c r="AON415"/>
      <c r="AOO415"/>
      <c r="AOP415"/>
      <c r="AOQ415"/>
      <c r="AOR415"/>
      <c r="AOS415"/>
      <c r="AOT415"/>
      <c r="AOU415"/>
      <c r="AOV415"/>
      <c r="AOW415"/>
      <c r="AOX415"/>
      <c r="AOY415"/>
      <c r="AOZ415"/>
      <c r="APA415"/>
      <c r="APB415"/>
      <c r="APC415"/>
      <c r="APD415"/>
      <c r="APE415"/>
      <c r="APF415"/>
      <c r="APG415"/>
      <c r="APH415"/>
      <c r="API415"/>
      <c r="APJ415"/>
      <c r="APK415"/>
      <c r="APL415"/>
      <c r="APM415"/>
      <c r="APN415"/>
      <c r="APO415"/>
      <c r="APP415"/>
      <c r="APQ415"/>
      <c r="APR415"/>
      <c r="APS415"/>
      <c r="APT415"/>
      <c r="APU415"/>
      <c r="APV415"/>
      <c r="APW415"/>
      <c r="APX415"/>
      <c r="APY415"/>
      <c r="APZ415"/>
      <c r="AQA415"/>
      <c r="AQB415"/>
      <c r="AQC415"/>
      <c r="AQD415"/>
      <c r="AQE415"/>
      <c r="AQF415"/>
      <c r="AQG415"/>
      <c r="AQH415"/>
      <c r="AQI415"/>
      <c r="AQJ415"/>
      <c r="AQK415"/>
      <c r="AQL415"/>
      <c r="AQM415"/>
      <c r="AQN415"/>
      <c r="AQO415"/>
      <c r="AQP415"/>
      <c r="AQQ415"/>
      <c r="AQR415"/>
      <c r="AQS415"/>
      <c r="AQT415"/>
      <c r="AQU415"/>
      <c r="AQV415"/>
      <c r="AQW415"/>
      <c r="AQX415"/>
      <c r="AQY415"/>
      <c r="AQZ415"/>
      <c r="ARA415"/>
      <c r="ARB415"/>
      <c r="ARC415"/>
      <c r="ARD415"/>
      <c r="ARE415"/>
      <c r="ARF415"/>
      <c r="ARG415"/>
      <c r="ARH415"/>
      <c r="ARI415"/>
      <c r="ARJ415"/>
      <c r="ARK415"/>
      <c r="ARL415"/>
      <c r="ARM415"/>
      <c r="ARN415"/>
      <c r="ARO415"/>
      <c r="ARP415"/>
      <c r="ARQ415"/>
      <c r="ARR415"/>
      <c r="ARS415"/>
      <c r="ART415"/>
      <c r="ARU415"/>
      <c r="ARV415"/>
      <c r="ARW415"/>
      <c r="ARX415"/>
      <c r="ARY415"/>
      <c r="ARZ415"/>
      <c r="ASA415"/>
      <c r="ASB415"/>
      <c r="ASC415"/>
      <c r="ASD415"/>
      <c r="ASE415"/>
      <c r="ASF415"/>
      <c r="ASG415"/>
      <c r="ASH415"/>
      <c r="ASI415"/>
      <c r="ASJ415"/>
      <c r="ASK415"/>
      <c r="ASL415"/>
      <c r="ASM415"/>
      <c r="ASN415"/>
      <c r="ASO415"/>
      <c r="ASP415"/>
      <c r="ASQ415"/>
      <c r="ASR415"/>
      <c r="ASS415"/>
      <c r="AST415"/>
      <c r="ASU415"/>
      <c r="ASV415"/>
      <c r="ASW415"/>
      <c r="ASX415"/>
      <c r="ASY415"/>
      <c r="ASZ415"/>
      <c r="ATA415"/>
      <c r="ATB415"/>
      <c r="ATC415"/>
      <c r="ATD415"/>
      <c r="ATE415"/>
      <c r="ATF415"/>
      <c r="ATG415"/>
      <c r="ATH415"/>
      <c r="ATI415"/>
      <c r="ATJ415"/>
      <c r="ATK415"/>
      <c r="ATL415"/>
      <c r="ATM415"/>
      <c r="ATN415"/>
      <c r="ATO415"/>
      <c r="ATP415"/>
      <c r="ATQ415"/>
      <c r="ATR415"/>
      <c r="ATS415"/>
      <c r="ATT415"/>
      <c r="ATU415"/>
      <c r="ATV415"/>
      <c r="ATW415"/>
      <c r="ATX415"/>
      <c r="ATY415"/>
      <c r="ATZ415"/>
      <c r="AUA415"/>
      <c r="AUB415"/>
      <c r="AUC415"/>
      <c r="AUD415"/>
      <c r="AUE415"/>
      <c r="AUF415"/>
      <c r="AUG415"/>
      <c r="AUH415"/>
      <c r="AUI415"/>
      <c r="AUJ415"/>
      <c r="AUK415"/>
      <c r="AUL415"/>
      <c r="AUM415"/>
      <c r="AUN415"/>
      <c r="AUO415"/>
      <c r="AUP415"/>
      <c r="AUQ415"/>
      <c r="AUR415"/>
      <c r="AUS415"/>
      <c r="AUT415"/>
      <c r="AUU415"/>
      <c r="AUV415"/>
      <c r="AUW415"/>
      <c r="AUX415"/>
      <c r="AUY415"/>
      <c r="AUZ415"/>
      <c r="AVA415"/>
      <c r="AVB415"/>
      <c r="AVC415"/>
      <c r="AVD415"/>
      <c r="AVE415"/>
      <c r="AVF415"/>
      <c r="AVG415"/>
      <c r="AVH415"/>
      <c r="AVI415"/>
      <c r="AVJ415"/>
      <c r="AVK415"/>
      <c r="AVL415"/>
      <c r="AVM415"/>
      <c r="AVN415"/>
      <c r="AVO415"/>
      <c r="AVP415"/>
      <c r="AVQ415"/>
      <c r="AVR415"/>
      <c r="AVS415"/>
      <c r="AVT415"/>
      <c r="AVU415"/>
      <c r="AVV415"/>
      <c r="AVW415"/>
      <c r="AVX415"/>
      <c r="AVY415"/>
      <c r="AVZ415"/>
      <c r="AWA415"/>
      <c r="AWB415"/>
      <c r="AWC415"/>
      <c r="AWD415"/>
      <c r="AWE415"/>
      <c r="AWF415"/>
      <c r="AWG415"/>
      <c r="AWH415"/>
      <c r="AWI415"/>
      <c r="AWJ415"/>
      <c r="AWK415"/>
      <c r="AWL415"/>
      <c r="AWM415"/>
      <c r="AWN415"/>
      <c r="AWO415"/>
      <c r="AWP415"/>
      <c r="AWQ415"/>
      <c r="AWR415"/>
      <c r="AWS415"/>
      <c r="AWT415"/>
      <c r="AWU415"/>
      <c r="AWV415"/>
      <c r="AWW415"/>
      <c r="AWX415"/>
      <c r="AWY415"/>
      <c r="AWZ415"/>
      <c r="AXA415"/>
      <c r="AXB415"/>
      <c r="AXC415"/>
      <c r="AXD415"/>
      <c r="AXE415"/>
      <c r="AXF415"/>
      <c r="AXG415"/>
      <c r="AXH415"/>
      <c r="AXI415"/>
      <c r="AXJ415"/>
      <c r="AXK415"/>
      <c r="AXL415"/>
      <c r="AXM415"/>
      <c r="AXN415"/>
      <c r="AXO415"/>
      <c r="AXP415"/>
      <c r="AXQ415"/>
      <c r="AXR415"/>
      <c r="AXS415"/>
      <c r="AXT415"/>
      <c r="AXU415"/>
      <c r="AXV415"/>
      <c r="AXW415"/>
      <c r="AXX415"/>
      <c r="AXY415"/>
      <c r="AXZ415"/>
      <c r="AYA415"/>
      <c r="AYB415"/>
      <c r="AYC415"/>
      <c r="AYD415"/>
      <c r="AYE415"/>
      <c r="AYF415"/>
      <c r="AYG415"/>
      <c r="AYH415"/>
      <c r="AYI415"/>
      <c r="AYJ415"/>
      <c r="AYK415"/>
      <c r="AYL415"/>
      <c r="AYM415"/>
    </row>
    <row r="416" spans="1:1339" x14ac:dyDescent="0.3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  <c r="ZW416"/>
      <c r="ZX416"/>
      <c r="ZY416"/>
      <c r="ZZ416"/>
      <c r="AAA416"/>
      <c r="AAB416"/>
      <c r="AAC416"/>
      <c r="AAD416"/>
      <c r="AAE416"/>
      <c r="AAF416"/>
      <c r="AAG416"/>
      <c r="AAH416"/>
      <c r="AAI416"/>
      <c r="AAJ416"/>
      <c r="AAK416"/>
      <c r="AAL416"/>
      <c r="AAM416"/>
      <c r="AAN416"/>
      <c r="AAO416"/>
      <c r="AAP416"/>
      <c r="AAQ416"/>
      <c r="AAR416"/>
      <c r="AAS416"/>
      <c r="AAT416"/>
      <c r="AAU416"/>
      <c r="AAV416"/>
      <c r="AAW416"/>
      <c r="AAX416"/>
      <c r="AAY416"/>
      <c r="AAZ416"/>
      <c r="ABA416"/>
      <c r="ABB416"/>
      <c r="ABC416"/>
      <c r="ABD416"/>
      <c r="ABE416"/>
      <c r="ABF416"/>
      <c r="ABG416"/>
      <c r="ABH416"/>
      <c r="ABI416"/>
      <c r="ABJ416"/>
      <c r="ABK416"/>
      <c r="ABL416"/>
      <c r="ABM416"/>
      <c r="ABN416"/>
      <c r="ABO416"/>
      <c r="ABP416"/>
      <c r="ABQ416"/>
      <c r="ABR416"/>
      <c r="ABS416"/>
      <c r="ABT416"/>
      <c r="ABU416"/>
      <c r="ABV416"/>
      <c r="ABW416"/>
      <c r="ABX416"/>
      <c r="ABY416"/>
      <c r="ABZ416"/>
      <c r="ACA416"/>
      <c r="ACB416"/>
      <c r="ACC416"/>
      <c r="ACD416"/>
      <c r="ACE416"/>
      <c r="ACF416"/>
      <c r="ACG416"/>
      <c r="ACH416"/>
      <c r="ACI416"/>
      <c r="ACJ416"/>
      <c r="ACK416"/>
      <c r="ACL416"/>
      <c r="ACM416"/>
      <c r="ACN416"/>
      <c r="ACO416"/>
      <c r="ACP416"/>
      <c r="ACQ416"/>
      <c r="ACR416"/>
      <c r="ACS416"/>
      <c r="ACT416"/>
      <c r="ACU416"/>
      <c r="ACV416"/>
      <c r="ACW416"/>
      <c r="ACX416"/>
      <c r="ACY416"/>
      <c r="ACZ416"/>
      <c r="ADA416"/>
      <c r="ADB416"/>
      <c r="ADC416"/>
      <c r="ADD416"/>
      <c r="ADE416"/>
      <c r="ADF416"/>
      <c r="ADG416"/>
      <c r="ADH416"/>
      <c r="ADI416"/>
      <c r="ADJ416"/>
      <c r="ADK416"/>
      <c r="ADL416"/>
      <c r="ADM416"/>
      <c r="ADN416"/>
      <c r="ADO416"/>
      <c r="ADP416"/>
      <c r="ADQ416"/>
      <c r="ADR416"/>
      <c r="ADS416"/>
      <c r="ADT416"/>
      <c r="ADU416"/>
      <c r="ADV416"/>
      <c r="ADW416"/>
      <c r="ADX416"/>
      <c r="ADY416"/>
      <c r="ADZ416"/>
      <c r="AEA416"/>
      <c r="AEB416"/>
      <c r="AEC416"/>
      <c r="AED416"/>
      <c r="AEE416"/>
      <c r="AEF416"/>
      <c r="AEG416"/>
      <c r="AEH416"/>
      <c r="AEI416"/>
      <c r="AEJ416"/>
      <c r="AEK416"/>
      <c r="AEL416"/>
      <c r="AEM416"/>
      <c r="AEN416"/>
      <c r="AEO416"/>
      <c r="AEP416"/>
      <c r="AEQ416"/>
      <c r="AER416"/>
      <c r="AES416"/>
      <c r="AET416"/>
      <c r="AEU416"/>
      <c r="AEV416"/>
      <c r="AEW416"/>
      <c r="AEX416"/>
      <c r="AEY416"/>
      <c r="AEZ416"/>
      <c r="AFA416"/>
      <c r="AFB416"/>
      <c r="AFC416"/>
      <c r="AFD416"/>
      <c r="AFE416"/>
      <c r="AFF416"/>
      <c r="AFG416"/>
      <c r="AFH416"/>
      <c r="AFI416"/>
      <c r="AFJ416"/>
      <c r="AFK416"/>
      <c r="AFL416"/>
      <c r="AFM416"/>
      <c r="AFN416"/>
      <c r="AFO416"/>
      <c r="AFP416"/>
      <c r="AFQ416"/>
      <c r="AFR416"/>
      <c r="AFS416"/>
      <c r="AFT416"/>
      <c r="AFU416"/>
      <c r="AFV416"/>
      <c r="AFW416"/>
      <c r="AFX416"/>
      <c r="AFY416"/>
      <c r="AFZ416"/>
      <c r="AGA416"/>
      <c r="AGB416"/>
      <c r="AGC416"/>
      <c r="AGD416"/>
      <c r="AGE416"/>
      <c r="AGF416"/>
      <c r="AGG416"/>
      <c r="AGH416"/>
      <c r="AGI416"/>
      <c r="AGJ416"/>
      <c r="AGK416"/>
      <c r="AGL416"/>
      <c r="AGM416"/>
      <c r="AGN416"/>
      <c r="AGO416"/>
      <c r="AGP416"/>
      <c r="AGQ416"/>
      <c r="AGR416"/>
      <c r="AGS416"/>
      <c r="AGT416"/>
      <c r="AGU416"/>
      <c r="AGV416"/>
      <c r="AGW416"/>
      <c r="AGX416"/>
      <c r="AGY416"/>
      <c r="AGZ416"/>
      <c r="AHA416"/>
      <c r="AHB416"/>
      <c r="AHC416"/>
      <c r="AHD416"/>
      <c r="AHE416"/>
      <c r="AHF416"/>
      <c r="AHG416"/>
      <c r="AHH416"/>
      <c r="AHI416"/>
      <c r="AHJ416"/>
      <c r="AHK416"/>
      <c r="AHL416"/>
      <c r="AHM416"/>
      <c r="AHN416"/>
      <c r="AHO416"/>
      <c r="AHP416"/>
      <c r="AHQ416"/>
      <c r="AHR416"/>
      <c r="AHS416"/>
      <c r="AHT416"/>
      <c r="AHU416"/>
      <c r="AHV416"/>
      <c r="AHW416"/>
      <c r="AHX416"/>
      <c r="AHY416"/>
      <c r="AHZ416"/>
      <c r="AIA416"/>
      <c r="AIB416"/>
      <c r="AIC416"/>
      <c r="AID416"/>
      <c r="AIE416"/>
      <c r="AIF416"/>
      <c r="AIG416"/>
      <c r="AIH416"/>
      <c r="AII416"/>
      <c r="AIJ416"/>
      <c r="AIK416"/>
      <c r="AIL416"/>
      <c r="AIM416"/>
      <c r="AIN416"/>
      <c r="AIO416"/>
      <c r="AIP416"/>
      <c r="AIQ416"/>
      <c r="AIR416"/>
      <c r="AIS416"/>
      <c r="AIT416"/>
      <c r="AIU416"/>
      <c r="AIV416"/>
      <c r="AIW416"/>
      <c r="AIX416"/>
      <c r="AIY416"/>
      <c r="AIZ416"/>
      <c r="AJA416"/>
      <c r="AJB416"/>
      <c r="AJC416"/>
      <c r="AJD416"/>
      <c r="AJE416"/>
      <c r="AJF416"/>
      <c r="AJG416"/>
      <c r="AJH416"/>
      <c r="AJI416"/>
      <c r="AJJ416"/>
      <c r="AJK416"/>
      <c r="AJL416"/>
      <c r="AJM416"/>
      <c r="AJN416"/>
      <c r="AJO416"/>
      <c r="AJP416"/>
      <c r="AJQ416"/>
      <c r="AJR416"/>
      <c r="AJS416"/>
      <c r="AJT416"/>
      <c r="AJU416"/>
      <c r="AJV416"/>
      <c r="AJW416"/>
      <c r="AJX416"/>
      <c r="AJY416"/>
      <c r="AJZ416"/>
      <c r="AKA416"/>
      <c r="AKB416"/>
      <c r="AKC416"/>
      <c r="AKD416"/>
      <c r="AKE416"/>
      <c r="AKF416"/>
      <c r="AKG416"/>
      <c r="AKH416"/>
      <c r="AKI416"/>
      <c r="AKJ416"/>
      <c r="AKK416"/>
      <c r="AKL416"/>
      <c r="AKM416"/>
      <c r="AKN416"/>
      <c r="AKO416"/>
      <c r="AKP416"/>
      <c r="AKQ416"/>
      <c r="AKR416"/>
      <c r="AKS416"/>
      <c r="AKT416"/>
      <c r="AKU416"/>
      <c r="AKV416"/>
      <c r="AKW416"/>
      <c r="AKX416"/>
      <c r="AKY416"/>
      <c r="AKZ416"/>
      <c r="ALA416"/>
      <c r="ALB416"/>
      <c r="ALC416"/>
      <c r="ALD416"/>
      <c r="ALE416"/>
      <c r="ALF416"/>
      <c r="ALG416"/>
      <c r="ALH416"/>
      <c r="ALI416"/>
      <c r="ALJ416"/>
      <c r="ALK416"/>
      <c r="ALL416"/>
      <c r="ALM416"/>
      <c r="ALN416"/>
      <c r="ALO416"/>
      <c r="ALP416"/>
      <c r="ALQ416"/>
      <c r="ALR416"/>
      <c r="ALS416"/>
      <c r="ALT416"/>
      <c r="ALU416"/>
      <c r="ALV416"/>
      <c r="ALW416"/>
      <c r="ALX416"/>
      <c r="ALY416"/>
      <c r="ALZ416"/>
      <c r="AMA416"/>
      <c r="AMB416"/>
      <c r="AMC416"/>
      <c r="AMD416"/>
      <c r="AME416"/>
      <c r="AMF416"/>
      <c r="AMG416"/>
      <c r="AMH416"/>
      <c r="AMI416"/>
      <c r="AMJ416"/>
      <c r="AMK416"/>
      <c r="AML416"/>
      <c r="AMM416"/>
      <c r="AMN416"/>
      <c r="AMO416"/>
      <c r="AMP416"/>
      <c r="AMQ416"/>
      <c r="AMR416"/>
      <c r="AMS416"/>
      <c r="AMT416"/>
      <c r="AMU416"/>
      <c r="AMV416"/>
      <c r="AMW416"/>
      <c r="AMX416"/>
      <c r="AMY416"/>
      <c r="AMZ416"/>
      <c r="ANA416"/>
      <c r="ANB416"/>
      <c r="ANC416"/>
      <c r="AND416"/>
      <c r="ANE416"/>
      <c r="ANF416"/>
      <c r="ANG416"/>
      <c r="ANH416"/>
      <c r="ANI416"/>
      <c r="ANJ416"/>
      <c r="ANK416"/>
      <c r="ANL416"/>
      <c r="ANM416"/>
      <c r="ANN416"/>
      <c r="ANO416"/>
      <c r="ANP416"/>
      <c r="ANQ416"/>
      <c r="ANR416"/>
      <c r="ANS416"/>
      <c r="ANT416"/>
      <c r="ANU416"/>
      <c r="ANV416"/>
      <c r="ANW416"/>
      <c r="ANX416"/>
      <c r="ANY416"/>
      <c r="ANZ416"/>
      <c r="AOA416"/>
      <c r="AOB416"/>
      <c r="AOC416"/>
      <c r="AOD416"/>
      <c r="AOE416"/>
      <c r="AOF416"/>
      <c r="AOG416"/>
      <c r="AOH416"/>
      <c r="AOI416"/>
      <c r="AOJ416"/>
      <c r="AOK416"/>
      <c r="AOL416"/>
      <c r="AOM416"/>
      <c r="AON416"/>
      <c r="AOO416"/>
      <c r="AOP416"/>
      <c r="AOQ416"/>
      <c r="AOR416"/>
      <c r="AOS416"/>
      <c r="AOT416"/>
      <c r="AOU416"/>
      <c r="AOV416"/>
      <c r="AOW416"/>
      <c r="AOX416"/>
      <c r="AOY416"/>
      <c r="AOZ416"/>
      <c r="APA416"/>
      <c r="APB416"/>
      <c r="APC416"/>
      <c r="APD416"/>
      <c r="APE416"/>
      <c r="APF416"/>
      <c r="APG416"/>
      <c r="APH416"/>
      <c r="API416"/>
      <c r="APJ416"/>
      <c r="APK416"/>
      <c r="APL416"/>
      <c r="APM416"/>
      <c r="APN416"/>
      <c r="APO416"/>
      <c r="APP416"/>
      <c r="APQ416"/>
      <c r="APR416"/>
      <c r="APS416"/>
      <c r="APT416"/>
      <c r="APU416"/>
      <c r="APV416"/>
      <c r="APW416"/>
      <c r="APX416"/>
      <c r="APY416"/>
      <c r="APZ416"/>
      <c r="AQA416"/>
      <c r="AQB416"/>
      <c r="AQC416"/>
      <c r="AQD416"/>
      <c r="AQE416"/>
      <c r="AQF416"/>
      <c r="AQG416"/>
      <c r="AQH416"/>
      <c r="AQI416"/>
      <c r="AQJ416"/>
      <c r="AQK416"/>
      <c r="AQL416"/>
      <c r="AQM416"/>
      <c r="AQN416"/>
      <c r="AQO416"/>
      <c r="AQP416"/>
      <c r="AQQ416"/>
      <c r="AQR416"/>
      <c r="AQS416"/>
      <c r="AQT416"/>
      <c r="AQU416"/>
      <c r="AQV416"/>
      <c r="AQW416"/>
      <c r="AQX416"/>
      <c r="AQY416"/>
      <c r="AQZ416"/>
      <c r="ARA416"/>
      <c r="ARB416"/>
      <c r="ARC416"/>
      <c r="ARD416"/>
      <c r="ARE416"/>
      <c r="ARF416"/>
      <c r="ARG416"/>
      <c r="ARH416"/>
      <c r="ARI416"/>
      <c r="ARJ416"/>
      <c r="ARK416"/>
      <c r="ARL416"/>
      <c r="ARM416"/>
      <c r="ARN416"/>
      <c r="ARO416"/>
      <c r="ARP416"/>
      <c r="ARQ416"/>
      <c r="ARR416"/>
      <c r="ARS416"/>
      <c r="ART416"/>
      <c r="ARU416"/>
      <c r="ARV416"/>
      <c r="ARW416"/>
      <c r="ARX416"/>
      <c r="ARY416"/>
      <c r="ARZ416"/>
      <c r="ASA416"/>
      <c r="ASB416"/>
      <c r="ASC416"/>
      <c r="ASD416"/>
      <c r="ASE416"/>
      <c r="ASF416"/>
      <c r="ASG416"/>
      <c r="ASH416"/>
      <c r="ASI416"/>
      <c r="ASJ416"/>
      <c r="ASK416"/>
      <c r="ASL416"/>
      <c r="ASM416"/>
      <c r="ASN416"/>
      <c r="ASO416"/>
      <c r="ASP416"/>
      <c r="ASQ416"/>
      <c r="ASR416"/>
      <c r="ASS416"/>
      <c r="AST416"/>
      <c r="ASU416"/>
      <c r="ASV416"/>
      <c r="ASW416"/>
      <c r="ASX416"/>
      <c r="ASY416"/>
      <c r="ASZ416"/>
      <c r="ATA416"/>
      <c r="ATB416"/>
      <c r="ATC416"/>
      <c r="ATD416"/>
      <c r="ATE416"/>
      <c r="ATF416"/>
      <c r="ATG416"/>
      <c r="ATH416"/>
      <c r="ATI416"/>
      <c r="ATJ416"/>
      <c r="ATK416"/>
      <c r="ATL416"/>
      <c r="ATM416"/>
      <c r="ATN416"/>
      <c r="ATO416"/>
      <c r="ATP416"/>
      <c r="ATQ416"/>
      <c r="ATR416"/>
      <c r="ATS416"/>
      <c r="ATT416"/>
      <c r="ATU416"/>
      <c r="ATV416"/>
      <c r="ATW416"/>
      <c r="ATX416"/>
      <c r="ATY416"/>
      <c r="ATZ416"/>
      <c r="AUA416"/>
      <c r="AUB416"/>
      <c r="AUC416"/>
      <c r="AUD416"/>
      <c r="AUE416"/>
      <c r="AUF416"/>
      <c r="AUG416"/>
      <c r="AUH416"/>
      <c r="AUI416"/>
      <c r="AUJ416"/>
      <c r="AUK416"/>
      <c r="AUL416"/>
      <c r="AUM416"/>
      <c r="AUN416"/>
      <c r="AUO416"/>
      <c r="AUP416"/>
      <c r="AUQ416"/>
      <c r="AUR416"/>
      <c r="AUS416"/>
      <c r="AUT416"/>
      <c r="AUU416"/>
      <c r="AUV416"/>
      <c r="AUW416"/>
      <c r="AUX416"/>
      <c r="AUY416"/>
      <c r="AUZ416"/>
      <c r="AVA416"/>
      <c r="AVB416"/>
      <c r="AVC416"/>
      <c r="AVD416"/>
      <c r="AVE416"/>
      <c r="AVF416"/>
      <c r="AVG416"/>
      <c r="AVH416"/>
      <c r="AVI416"/>
      <c r="AVJ416"/>
      <c r="AVK416"/>
      <c r="AVL416"/>
      <c r="AVM416"/>
      <c r="AVN416"/>
      <c r="AVO416"/>
      <c r="AVP416"/>
      <c r="AVQ416"/>
      <c r="AVR416"/>
      <c r="AVS416"/>
      <c r="AVT416"/>
      <c r="AVU416"/>
      <c r="AVV416"/>
      <c r="AVW416"/>
      <c r="AVX416"/>
      <c r="AVY416"/>
      <c r="AVZ416"/>
      <c r="AWA416"/>
      <c r="AWB416"/>
      <c r="AWC416"/>
      <c r="AWD416"/>
      <c r="AWE416"/>
      <c r="AWF416"/>
      <c r="AWG416"/>
      <c r="AWH416"/>
      <c r="AWI416"/>
      <c r="AWJ416"/>
      <c r="AWK416"/>
      <c r="AWL416"/>
      <c r="AWM416"/>
      <c r="AWN416"/>
      <c r="AWO416"/>
      <c r="AWP416"/>
      <c r="AWQ416"/>
      <c r="AWR416"/>
      <c r="AWS416"/>
      <c r="AWT416"/>
      <c r="AWU416"/>
      <c r="AWV416"/>
      <c r="AWW416"/>
      <c r="AWX416"/>
      <c r="AWY416"/>
      <c r="AWZ416"/>
      <c r="AXA416"/>
      <c r="AXB416"/>
      <c r="AXC416"/>
      <c r="AXD416"/>
      <c r="AXE416"/>
      <c r="AXF416"/>
      <c r="AXG416"/>
      <c r="AXH416"/>
      <c r="AXI416"/>
      <c r="AXJ416"/>
      <c r="AXK416"/>
      <c r="AXL416"/>
      <c r="AXM416"/>
      <c r="AXN416"/>
      <c r="AXO416"/>
      <c r="AXP416"/>
      <c r="AXQ416"/>
      <c r="AXR416"/>
      <c r="AXS416"/>
      <c r="AXT416"/>
      <c r="AXU416"/>
      <c r="AXV416"/>
      <c r="AXW416"/>
      <c r="AXX416"/>
      <c r="AXY416"/>
      <c r="AXZ416"/>
      <c r="AYA416"/>
      <c r="AYB416"/>
      <c r="AYC416"/>
      <c r="AYD416"/>
      <c r="AYE416"/>
      <c r="AYF416"/>
      <c r="AYG416"/>
      <c r="AYH416"/>
      <c r="AYI416"/>
      <c r="AYJ416"/>
      <c r="AYK416"/>
      <c r="AYL416"/>
      <c r="AYM416"/>
    </row>
    <row r="417" spans="1:1339" x14ac:dyDescent="0.3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  <c r="ZW417"/>
      <c r="ZX417"/>
      <c r="ZY417"/>
      <c r="ZZ417"/>
      <c r="AAA417"/>
      <c r="AAB417"/>
      <c r="AAC417"/>
      <c r="AAD417"/>
      <c r="AAE417"/>
      <c r="AAF417"/>
      <c r="AAG417"/>
      <c r="AAH417"/>
      <c r="AAI417"/>
      <c r="AAJ417"/>
      <c r="AAK417"/>
      <c r="AAL417"/>
      <c r="AAM417"/>
      <c r="AAN417"/>
      <c r="AAO417"/>
      <c r="AAP417"/>
      <c r="AAQ417"/>
      <c r="AAR417"/>
      <c r="AAS417"/>
      <c r="AAT417"/>
      <c r="AAU417"/>
      <c r="AAV417"/>
      <c r="AAW417"/>
      <c r="AAX417"/>
      <c r="AAY417"/>
      <c r="AAZ417"/>
      <c r="ABA417"/>
      <c r="ABB417"/>
      <c r="ABC417"/>
      <c r="ABD417"/>
      <c r="ABE417"/>
      <c r="ABF417"/>
      <c r="ABG417"/>
      <c r="ABH417"/>
      <c r="ABI417"/>
      <c r="ABJ417"/>
      <c r="ABK417"/>
      <c r="ABL417"/>
      <c r="ABM417"/>
      <c r="ABN417"/>
      <c r="ABO417"/>
      <c r="ABP417"/>
      <c r="ABQ417"/>
      <c r="ABR417"/>
      <c r="ABS417"/>
      <c r="ABT417"/>
      <c r="ABU417"/>
      <c r="ABV417"/>
      <c r="ABW417"/>
      <c r="ABX417"/>
      <c r="ABY417"/>
      <c r="ABZ417"/>
      <c r="ACA417"/>
      <c r="ACB417"/>
      <c r="ACC417"/>
      <c r="ACD417"/>
      <c r="ACE417"/>
      <c r="ACF417"/>
      <c r="ACG417"/>
      <c r="ACH417"/>
      <c r="ACI417"/>
      <c r="ACJ417"/>
      <c r="ACK417"/>
      <c r="ACL417"/>
      <c r="ACM417"/>
      <c r="ACN417"/>
      <c r="ACO417"/>
      <c r="ACP417"/>
      <c r="ACQ417"/>
      <c r="ACR417"/>
      <c r="ACS417"/>
      <c r="ACT417"/>
      <c r="ACU417"/>
      <c r="ACV417"/>
      <c r="ACW417"/>
      <c r="ACX417"/>
      <c r="ACY417"/>
      <c r="ACZ417"/>
      <c r="ADA417"/>
      <c r="ADB417"/>
      <c r="ADC417"/>
      <c r="ADD417"/>
      <c r="ADE417"/>
      <c r="ADF417"/>
      <c r="ADG417"/>
      <c r="ADH417"/>
      <c r="ADI417"/>
      <c r="ADJ417"/>
      <c r="ADK417"/>
      <c r="ADL417"/>
      <c r="ADM417"/>
      <c r="ADN417"/>
      <c r="ADO417"/>
      <c r="ADP417"/>
      <c r="ADQ417"/>
      <c r="ADR417"/>
      <c r="ADS417"/>
      <c r="ADT417"/>
      <c r="ADU417"/>
      <c r="ADV417"/>
      <c r="ADW417"/>
      <c r="ADX417"/>
      <c r="ADY417"/>
      <c r="ADZ417"/>
      <c r="AEA417"/>
      <c r="AEB417"/>
      <c r="AEC417"/>
      <c r="AED417"/>
      <c r="AEE417"/>
      <c r="AEF417"/>
      <c r="AEG417"/>
      <c r="AEH417"/>
      <c r="AEI417"/>
      <c r="AEJ417"/>
      <c r="AEK417"/>
      <c r="AEL417"/>
      <c r="AEM417"/>
      <c r="AEN417"/>
      <c r="AEO417"/>
      <c r="AEP417"/>
      <c r="AEQ417"/>
      <c r="AER417"/>
      <c r="AES417"/>
      <c r="AET417"/>
      <c r="AEU417"/>
      <c r="AEV417"/>
      <c r="AEW417"/>
      <c r="AEX417"/>
      <c r="AEY417"/>
      <c r="AEZ417"/>
      <c r="AFA417"/>
      <c r="AFB417"/>
      <c r="AFC417"/>
      <c r="AFD417"/>
      <c r="AFE417"/>
      <c r="AFF417"/>
      <c r="AFG417"/>
      <c r="AFH417"/>
      <c r="AFI417"/>
      <c r="AFJ417"/>
      <c r="AFK417"/>
      <c r="AFL417"/>
      <c r="AFM417"/>
      <c r="AFN417"/>
      <c r="AFO417"/>
      <c r="AFP417"/>
      <c r="AFQ417"/>
      <c r="AFR417"/>
      <c r="AFS417"/>
      <c r="AFT417"/>
      <c r="AFU417"/>
      <c r="AFV417"/>
      <c r="AFW417"/>
      <c r="AFX417"/>
      <c r="AFY417"/>
      <c r="AFZ417"/>
      <c r="AGA417"/>
      <c r="AGB417"/>
      <c r="AGC417"/>
      <c r="AGD417"/>
      <c r="AGE417"/>
      <c r="AGF417"/>
      <c r="AGG417"/>
      <c r="AGH417"/>
      <c r="AGI417"/>
      <c r="AGJ417"/>
      <c r="AGK417"/>
      <c r="AGL417"/>
      <c r="AGM417"/>
      <c r="AGN417"/>
      <c r="AGO417"/>
      <c r="AGP417"/>
      <c r="AGQ417"/>
      <c r="AGR417"/>
      <c r="AGS417"/>
      <c r="AGT417"/>
      <c r="AGU417"/>
      <c r="AGV417"/>
      <c r="AGW417"/>
      <c r="AGX417"/>
      <c r="AGY417"/>
      <c r="AGZ417"/>
      <c r="AHA417"/>
      <c r="AHB417"/>
      <c r="AHC417"/>
      <c r="AHD417"/>
      <c r="AHE417"/>
      <c r="AHF417"/>
      <c r="AHG417"/>
      <c r="AHH417"/>
      <c r="AHI417"/>
      <c r="AHJ417"/>
      <c r="AHK417"/>
      <c r="AHL417"/>
      <c r="AHM417"/>
      <c r="AHN417"/>
      <c r="AHO417"/>
      <c r="AHP417"/>
      <c r="AHQ417"/>
      <c r="AHR417"/>
      <c r="AHS417"/>
      <c r="AHT417"/>
      <c r="AHU417"/>
      <c r="AHV417"/>
      <c r="AHW417"/>
      <c r="AHX417"/>
      <c r="AHY417"/>
      <c r="AHZ417"/>
      <c r="AIA417"/>
      <c r="AIB417"/>
      <c r="AIC417"/>
      <c r="AID417"/>
      <c r="AIE417"/>
      <c r="AIF417"/>
      <c r="AIG417"/>
      <c r="AIH417"/>
      <c r="AII417"/>
      <c r="AIJ417"/>
      <c r="AIK417"/>
      <c r="AIL417"/>
      <c r="AIM417"/>
      <c r="AIN417"/>
      <c r="AIO417"/>
      <c r="AIP417"/>
      <c r="AIQ417"/>
      <c r="AIR417"/>
      <c r="AIS417"/>
      <c r="AIT417"/>
      <c r="AIU417"/>
      <c r="AIV417"/>
      <c r="AIW417"/>
      <c r="AIX417"/>
      <c r="AIY417"/>
      <c r="AIZ417"/>
      <c r="AJA417"/>
      <c r="AJB417"/>
      <c r="AJC417"/>
      <c r="AJD417"/>
      <c r="AJE417"/>
      <c r="AJF417"/>
      <c r="AJG417"/>
      <c r="AJH417"/>
      <c r="AJI417"/>
      <c r="AJJ417"/>
      <c r="AJK417"/>
      <c r="AJL417"/>
      <c r="AJM417"/>
      <c r="AJN417"/>
      <c r="AJO417"/>
      <c r="AJP417"/>
      <c r="AJQ417"/>
      <c r="AJR417"/>
      <c r="AJS417"/>
      <c r="AJT417"/>
      <c r="AJU417"/>
      <c r="AJV417"/>
      <c r="AJW417"/>
      <c r="AJX417"/>
      <c r="AJY417"/>
      <c r="AJZ417"/>
      <c r="AKA417"/>
      <c r="AKB417"/>
      <c r="AKC417"/>
      <c r="AKD417"/>
      <c r="AKE417"/>
      <c r="AKF417"/>
      <c r="AKG417"/>
      <c r="AKH417"/>
      <c r="AKI417"/>
      <c r="AKJ417"/>
      <c r="AKK417"/>
      <c r="AKL417"/>
      <c r="AKM417"/>
      <c r="AKN417"/>
      <c r="AKO417"/>
      <c r="AKP417"/>
      <c r="AKQ417"/>
      <c r="AKR417"/>
      <c r="AKS417"/>
      <c r="AKT417"/>
      <c r="AKU417"/>
      <c r="AKV417"/>
      <c r="AKW417"/>
      <c r="AKX417"/>
      <c r="AKY417"/>
      <c r="AKZ417"/>
      <c r="ALA417"/>
      <c r="ALB417"/>
      <c r="ALC417"/>
      <c r="ALD417"/>
      <c r="ALE417"/>
      <c r="ALF417"/>
      <c r="ALG417"/>
      <c r="ALH417"/>
      <c r="ALI417"/>
      <c r="ALJ417"/>
      <c r="ALK417"/>
      <c r="ALL417"/>
      <c r="ALM417"/>
      <c r="ALN417"/>
      <c r="ALO417"/>
      <c r="ALP417"/>
      <c r="ALQ417"/>
      <c r="ALR417"/>
      <c r="ALS417"/>
      <c r="ALT417"/>
      <c r="ALU417"/>
      <c r="ALV417"/>
      <c r="ALW417"/>
      <c r="ALX417"/>
      <c r="ALY417"/>
      <c r="ALZ417"/>
      <c r="AMA417"/>
      <c r="AMB417"/>
      <c r="AMC417"/>
      <c r="AMD417"/>
      <c r="AME417"/>
      <c r="AMF417"/>
      <c r="AMG417"/>
      <c r="AMH417"/>
      <c r="AMI417"/>
      <c r="AMJ417"/>
      <c r="AMK417"/>
      <c r="AML417"/>
      <c r="AMM417"/>
      <c r="AMN417"/>
      <c r="AMO417"/>
      <c r="AMP417"/>
      <c r="AMQ417"/>
      <c r="AMR417"/>
      <c r="AMS417"/>
      <c r="AMT417"/>
      <c r="AMU417"/>
      <c r="AMV417"/>
      <c r="AMW417"/>
      <c r="AMX417"/>
      <c r="AMY417"/>
      <c r="AMZ417"/>
      <c r="ANA417"/>
      <c r="ANB417"/>
      <c r="ANC417"/>
      <c r="AND417"/>
      <c r="ANE417"/>
      <c r="ANF417"/>
      <c r="ANG417"/>
      <c r="ANH417"/>
      <c r="ANI417"/>
      <c r="ANJ417"/>
      <c r="ANK417"/>
      <c r="ANL417"/>
      <c r="ANM417"/>
      <c r="ANN417"/>
      <c r="ANO417"/>
      <c r="ANP417"/>
      <c r="ANQ417"/>
      <c r="ANR417"/>
      <c r="ANS417"/>
      <c r="ANT417"/>
      <c r="ANU417"/>
      <c r="ANV417"/>
      <c r="ANW417"/>
      <c r="ANX417"/>
      <c r="ANY417"/>
      <c r="ANZ417"/>
      <c r="AOA417"/>
      <c r="AOB417"/>
      <c r="AOC417"/>
      <c r="AOD417"/>
      <c r="AOE417"/>
      <c r="AOF417"/>
      <c r="AOG417"/>
      <c r="AOH417"/>
      <c r="AOI417"/>
      <c r="AOJ417"/>
      <c r="AOK417"/>
      <c r="AOL417"/>
      <c r="AOM417"/>
      <c r="AON417"/>
      <c r="AOO417"/>
      <c r="AOP417"/>
      <c r="AOQ417"/>
      <c r="AOR417"/>
      <c r="AOS417"/>
      <c r="AOT417"/>
      <c r="AOU417"/>
      <c r="AOV417"/>
      <c r="AOW417"/>
      <c r="AOX417"/>
      <c r="AOY417"/>
      <c r="AOZ417"/>
      <c r="APA417"/>
      <c r="APB417"/>
      <c r="APC417"/>
      <c r="APD417"/>
      <c r="APE417"/>
      <c r="APF417"/>
      <c r="APG417"/>
      <c r="APH417"/>
      <c r="API417"/>
      <c r="APJ417"/>
      <c r="APK417"/>
      <c r="APL417"/>
      <c r="APM417"/>
      <c r="APN417"/>
      <c r="APO417"/>
      <c r="APP417"/>
      <c r="APQ417"/>
      <c r="APR417"/>
      <c r="APS417"/>
      <c r="APT417"/>
      <c r="APU417"/>
      <c r="APV417"/>
      <c r="APW417"/>
      <c r="APX417"/>
      <c r="APY417"/>
      <c r="APZ417"/>
      <c r="AQA417"/>
      <c r="AQB417"/>
      <c r="AQC417"/>
      <c r="AQD417"/>
      <c r="AQE417"/>
      <c r="AQF417"/>
      <c r="AQG417"/>
      <c r="AQH417"/>
      <c r="AQI417"/>
      <c r="AQJ417"/>
      <c r="AQK417"/>
      <c r="AQL417"/>
      <c r="AQM417"/>
      <c r="AQN417"/>
      <c r="AQO417"/>
      <c r="AQP417"/>
      <c r="AQQ417"/>
      <c r="AQR417"/>
      <c r="AQS417"/>
      <c r="AQT417"/>
      <c r="AQU417"/>
      <c r="AQV417"/>
      <c r="AQW417"/>
      <c r="AQX417"/>
      <c r="AQY417"/>
      <c r="AQZ417"/>
      <c r="ARA417"/>
      <c r="ARB417"/>
      <c r="ARC417"/>
      <c r="ARD417"/>
      <c r="ARE417"/>
      <c r="ARF417"/>
      <c r="ARG417"/>
      <c r="ARH417"/>
      <c r="ARI417"/>
      <c r="ARJ417"/>
      <c r="ARK417"/>
      <c r="ARL417"/>
      <c r="ARM417"/>
      <c r="ARN417"/>
      <c r="ARO417"/>
      <c r="ARP417"/>
      <c r="ARQ417"/>
      <c r="ARR417"/>
      <c r="ARS417"/>
      <c r="ART417"/>
      <c r="ARU417"/>
      <c r="ARV417"/>
      <c r="ARW417"/>
      <c r="ARX417"/>
      <c r="ARY417"/>
      <c r="ARZ417"/>
      <c r="ASA417"/>
      <c r="ASB417"/>
      <c r="ASC417"/>
      <c r="ASD417"/>
      <c r="ASE417"/>
      <c r="ASF417"/>
      <c r="ASG417"/>
      <c r="ASH417"/>
      <c r="ASI417"/>
      <c r="ASJ417"/>
      <c r="ASK417"/>
      <c r="ASL417"/>
      <c r="ASM417"/>
      <c r="ASN417"/>
      <c r="ASO417"/>
      <c r="ASP417"/>
      <c r="ASQ417"/>
      <c r="ASR417"/>
      <c r="ASS417"/>
      <c r="AST417"/>
      <c r="ASU417"/>
      <c r="ASV417"/>
      <c r="ASW417"/>
      <c r="ASX417"/>
      <c r="ASY417"/>
      <c r="ASZ417"/>
      <c r="ATA417"/>
      <c r="ATB417"/>
      <c r="ATC417"/>
      <c r="ATD417"/>
      <c r="ATE417"/>
      <c r="ATF417"/>
      <c r="ATG417"/>
      <c r="ATH417"/>
      <c r="ATI417"/>
      <c r="ATJ417"/>
      <c r="ATK417"/>
      <c r="ATL417"/>
      <c r="ATM417"/>
      <c r="ATN417"/>
      <c r="ATO417"/>
      <c r="ATP417"/>
      <c r="ATQ417"/>
      <c r="ATR417"/>
      <c r="ATS417"/>
      <c r="ATT417"/>
      <c r="ATU417"/>
      <c r="ATV417"/>
      <c r="ATW417"/>
      <c r="ATX417"/>
      <c r="ATY417"/>
      <c r="ATZ417"/>
      <c r="AUA417"/>
      <c r="AUB417"/>
      <c r="AUC417"/>
      <c r="AUD417"/>
      <c r="AUE417"/>
      <c r="AUF417"/>
      <c r="AUG417"/>
      <c r="AUH417"/>
      <c r="AUI417"/>
      <c r="AUJ417"/>
      <c r="AUK417"/>
      <c r="AUL417"/>
      <c r="AUM417"/>
      <c r="AUN417"/>
      <c r="AUO417"/>
      <c r="AUP417"/>
      <c r="AUQ417"/>
      <c r="AUR417"/>
      <c r="AUS417"/>
      <c r="AUT417"/>
      <c r="AUU417"/>
      <c r="AUV417"/>
      <c r="AUW417"/>
      <c r="AUX417"/>
      <c r="AUY417"/>
      <c r="AUZ417"/>
      <c r="AVA417"/>
      <c r="AVB417"/>
      <c r="AVC417"/>
      <c r="AVD417"/>
      <c r="AVE417"/>
      <c r="AVF417"/>
      <c r="AVG417"/>
      <c r="AVH417"/>
      <c r="AVI417"/>
      <c r="AVJ417"/>
      <c r="AVK417"/>
      <c r="AVL417"/>
      <c r="AVM417"/>
      <c r="AVN417"/>
      <c r="AVO417"/>
      <c r="AVP417"/>
      <c r="AVQ417"/>
      <c r="AVR417"/>
      <c r="AVS417"/>
      <c r="AVT417"/>
      <c r="AVU417"/>
      <c r="AVV417"/>
      <c r="AVW417"/>
      <c r="AVX417"/>
      <c r="AVY417"/>
      <c r="AVZ417"/>
      <c r="AWA417"/>
      <c r="AWB417"/>
      <c r="AWC417"/>
      <c r="AWD417"/>
      <c r="AWE417"/>
      <c r="AWF417"/>
      <c r="AWG417"/>
      <c r="AWH417"/>
      <c r="AWI417"/>
      <c r="AWJ417"/>
      <c r="AWK417"/>
      <c r="AWL417"/>
      <c r="AWM417"/>
      <c r="AWN417"/>
      <c r="AWO417"/>
      <c r="AWP417"/>
      <c r="AWQ417"/>
      <c r="AWR417"/>
      <c r="AWS417"/>
      <c r="AWT417"/>
      <c r="AWU417"/>
      <c r="AWV417"/>
      <c r="AWW417"/>
      <c r="AWX417"/>
      <c r="AWY417"/>
      <c r="AWZ417"/>
      <c r="AXA417"/>
      <c r="AXB417"/>
      <c r="AXC417"/>
      <c r="AXD417"/>
      <c r="AXE417"/>
      <c r="AXF417"/>
      <c r="AXG417"/>
      <c r="AXH417"/>
      <c r="AXI417"/>
      <c r="AXJ417"/>
      <c r="AXK417"/>
      <c r="AXL417"/>
      <c r="AXM417"/>
      <c r="AXN417"/>
      <c r="AXO417"/>
      <c r="AXP417"/>
      <c r="AXQ417"/>
      <c r="AXR417"/>
      <c r="AXS417"/>
      <c r="AXT417"/>
      <c r="AXU417"/>
      <c r="AXV417"/>
      <c r="AXW417"/>
      <c r="AXX417"/>
      <c r="AXY417"/>
      <c r="AXZ417"/>
      <c r="AYA417"/>
      <c r="AYB417"/>
      <c r="AYC417"/>
      <c r="AYD417"/>
      <c r="AYE417"/>
      <c r="AYF417"/>
      <c r="AYG417"/>
      <c r="AYH417"/>
      <c r="AYI417"/>
      <c r="AYJ417"/>
      <c r="AYK417"/>
      <c r="AYL417"/>
      <c r="AYM417"/>
    </row>
    <row r="418" spans="1:1339" x14ac:dyDescent="0.3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  <c r="ZW418"/>
      <c r="ZX418"/>
      <c r="ZY418"/>
      <c r="ZZ418"/>
      <c r="AAA418"/>
      <c r="AAB418"/>
      <c r="AAC418"/>
      <c r="AAD418"/>
      <c r="AAE418"/>
      <c r="AAF418"/>
      <c r="AAG418"/>
      <c r="AAH418"/>
      <c r="AAI418"/>
      <c r="AAJ418"/>
      <c r="AAK418"/>
      <c r="AAL418"/>
      <c r="AAM418"/>
      <c r="AAN418"/>
      <c r="AAO418"/>
      <c r="AAP418"/>
      <c r="AAQ418"/>
      <c r="AAR418"/>
      <c r="AAS418"/>
      <c r="AAT418"/>
      <c r="AAU418"/>
      <c r="AAV418"/>
      <c r="AAW418"/>
      <c r="AAX418"/>
      <c r="AAY418"/>
      <c r="AAZ418"/>
      <c r="ABA418"/>
      <c r="ABB418"/>
      <c r="ABC418"/>
      <c r="ABD418"/>
      <c r="ABE418"/>
      <c r="ABF418"/>
      <c r="ABG418"/>
      <c r="ABH418"/>
      <c r="ABI418"/>
      <c r="ABJ418"/>
      <c r="ABK418"/>
      <c r="ABL418"/>
      <c r="ABM418"/>
      <c r="ABN418"/>
      <c r="ABO418"/>
      <c r="ABP418"/>
      <c r="ABQ418"/>
      <c r="ABR418"/>
      <c r="ABS418"/>
      <c r="ABT418"/>
      <c r="ABU418"/>
      <c r="ABV418"/>
      <c r="ABW418"/>
      <c r="ABX418"/>
      <c r="ABY418"/>
      <c r="ABZ418"/>
      <c r="ACA418"/>
      <c r="ACB418"/>
      <c r="ACC418"/>
      <c r="ACD418"/>
      <c r="ACE418"/>
      <c r="ACF418"/>
      <c r="ACG418"/>
      <c r="ACH418"/>
      <c r="ACI418"/>
      <c r="ACJ418"/>
      <c r="ACK418"/>
      <c r="ACL418"/>
      <c r="ACM418"/>
      <c r="ACN418"/>
      <c r="ACO418"/>
      <c r="ACP418"/>
      <c r="ACQ418"/>
      <c r="ACR418"/>
      <c r="ACS418"/>
      <c r="ACT418"/>
      <c r="ACU418"/>
      <c r="ACV418"/>
      <c r="ACW418"/>
      <c r="ACX418"/>
      <c r="ACY418"/>
      <c r="ACZ418"/>
      <c r="ADA418"/>
      <c r="ADB418"/>
      <c r="ADC418"/>
      <c r="ADD418"/>
      <c r="ADE418"/>
      <c r="ADF418"/>
      <c r="ADG418"/>
      <c r="ADH418"/>
      <c r="ADI418"/>
      <c r="ADJ418"/>
      <c r="ADK418"/>
      <c r="ADL418"/>
      <c r="ADM418"/>
      <c r="ADN418"/>
      <c r="ADO418"/>
      <c r="ADP418"/>
      <c r="ADQ418"/>
      <c r="ADR418"/>
      <c r="ADS418"/>
      <c r="ADT418"/>
      <c r="ADU418"/>
      <c r="ADV418"/>
      <c r="ADW418"/>
      <c r="ADX418"/>
      <c r="ADY418"/>
      <c r="ADZ418"/>
      <c r="AEA418"/>
      <c r="AEB418"/>
      <c r="AEC418"/>
      <c r="AED418"/>
      <c r="AEE418"/>
      <c r="AEF418"/>
      <c r="AEG418"/>
      <c r="AEH418"/>
      <c r="AEI418"/>
      <c r="AEJ418"/>
      <c r="AEK418"/>
      <c r="AEL418"/>
      <c r="AEM418"/>
      <c r="AEN418"/>
      <c r="AEO418"/>
      <c r="AEP418"/>
      <c r="AEQ418"/>
      <c r="AER418"/>
      <c r="AES418"/>
      <c r="AET418"/>
      <c r="AEU418"/>
      <c r="AEV418"/>
      <c r="AEW418"/>
      <c r="AEX418"/>
      <c r="AEY418"/>
      <c r="AEZ418"/>
      <c r="AFA418"/>
      <c r="AFB418"/>
      <c r="AFC418"/>
      <c r="AFD418"/>
      <c r="AFE418"/>
      <c r="AFF418"/>
      <c r="AFG418"/>
      <c r="AFH418"/>
      <c r="AFI418"/>
      <c r="AFJ418"/>
      <c r="AFK418"/>
      <c r="AFL418"/>
      <c r="AFM418"/>
      <c r="AFN418"/>
      <c r="AFO418"/>
      <c r="AFP418"/>
      <c r="AFQ418"/>
      <c r="AFR418"/>
      <c r="AFS418"/>
      <c r="AFT418"/>
      <c r="AFU418"/>
      <c r="AFV418"/>
      <c r="AFW418"/>
      <c r="AFX418"/>
      <c r="AFY418"/>
      <c r="AFZ418"/>
      <c r="AGA418"/>
      <c r="AGB418"/>
      <c r="AGC418"/>
      <c r="AGD418"/>
      <c r="AGE418"/>
      <c r="AGF418"/>
      <c r="AGG418"/>
      <c r="AGH418"/>
      <c r="AGI418"/>
      <c r="AGJ418"/>
      <c r="AGK418"/>
      <c r="AGL418"/>
      <c r="AGM418"/>
      <c r="AGN418"/>
      <c r="AGO418"/>
      <c r="AGP418"/>
      <c r="AGQ418"/>
      <c r="AGR418"/>
      <c r="AGS418"/>
      <c r="AGT418"/>
      <c r="AGU418"/>
      <c r="AGV418"/>
      <c r="AGW418"/>
      <c r="AGX418"/>
      <c r="AGY418"/>
      <c r="AGZ418"/>
      <c r="AHA418"/>
      <c r="AHB418"/>
      <c r="AHC418"/>
      <c r="AHD418"/>
      <c r="AHE418"/>
      <c r="AHF418"/>
      <c r="AHG418"/>
      <c r="AHH418"/>
      <c r="AHI418"/>
      <c r="AHJ418"/>
      <c r="AHK418"/>
      <c r="AHL418"/>
      <c r="AHM418"/>
      <c r="AHN418"/>
      <c r="AHO418"/>
      <c r="AHP418"/>
      <c r="AHQ418"/>
      <c r="AHR418"/>
      <c r="AHS418"/>
      <c r="AHT418"/>
      <c r="AHU418"/>
      <c r="AHV418"/>
      <c r="AHW418"/>
      <c r="AHX418"/>
      <c r="AHY418"/>
      <c r="AHZ418"/>
      <c r="AIA418"/>
      <c r="AIB418"/>
      <c r="AIC418"/>
      <c r="AID418"/>
      <c r="AIE418"/>
      <c r="AIF418"/>
      <c r="AIG418"/>
      <c r="AIH418"/>
      <c r="AII418"/>
      <c r="AIJ418"/>
      <c r="AIK418"/>
      <c r="AIL418"/>
      <c r="AIM418"/>
      <c r="AIN418"/>
      <c r="AIO418"/>
      <c r="AIP418"/>
      <c r="AIQ418"/>
      <c r="AIR418"/>
      <c r="AIS418"/>
      <c r="AIT418"/>
      <c r="AIU418"/>
      <c r="AIV418"/>
      <c r="AIW418"/>
      <c r="AIX418"/>
      <c r="AIY418"/>
      <c r="AIZ418"/>
      <c r="AJA418"/>
      <c r="AJB418"/>
      <c r="AJC418"/>
      <c r="AJD418"/>
      <c r="AJE418"/>
      <c r="AJF418"/>
      <c r="AJG418"/>
      <c r="AJH418"/>
      <c r="AJI418"/>
      <c r="AJJ418"/>
      <c r="AJK418"/>
      <c r="AJL418"/>
      <c r="AJM418"/>
      <c r="AJN418"/>
      <c r="AJO418"/>
      <c r="AJP418"/>
      <c r="AJQ418"/>
      <c r="AJR418"/>
      <c r="AJS418"/>
      <c r="AJT418"/>
      <c r="AJU418"/>
      <c r="AJV418"/>
      <c r="AJW418"/>
      <c r="AJX418"/>
      <c r="AJY418"/>
      <c r="AJZ418"/>
      <c r="AKA418"/>
      <c r="AKB418"/>
      <c r="AKC418"/>
      <c r="AKD418"/>
      <c r="AKE418"/>
      <c r="AKF418"/>
      <c r="AKG418"/>
      <c r="AKH418"/>
      <c r="AKI418"/>
      <c r="AKJ418"/>
      <c r="AKK418"/>
      <c r="AKL418"/>
      <c r="AKM418"/>
      <c r="AKN418"/>
      <c r="AKO418"/>
      <c r="AKP418"/>
      <c r="AKQ418"/>
      <c r="AKR418"/>
      <c r="AKS418"/>
      <c r="AKT418"/>
      <c r="AKU418"/>
      <c r="AKV418"/>
      <c r="AKW418"/>
      <c r="AKX418"/>
      <c r="AKY418"/>
      <c r="AKZ418"/>
      <c r="ALA418"/>
      <c r="ALB418"/>
      <c r="ALC418"/>
      <c r="ALD418"/>
      <c r="ALE418"/>
      <c r="ALF418"/>
      <c r="ALG418"/>
      <c r="ALH418"/>
      <c r="ALI418"/>
      <c r="ALJ418"/>
      <c r="ALK418"/>
      <c r="ALL418"/>
      <c r="ALM418"/>
      <c r="ALN418"/>
      <c r="ALO418"/>
      <c r="ALP418"/>
      <c r="ALQ418"/>
      <c r="ALR418"/>
      <c r="ALS418"/>
      <c r="ALT418"/>
      <c r="ALU418"/>
      <c r="ALV418"/>
      <c r="ALW418"/>
      <c r="ALX418"/>
      <c r="ALY418"/>
      <c r="ALZ418"/>
      <c r="AMA418"/>
      <c r="AMB418"/>
      <c r="AMC418"/>
      <c r="AMD418"/>
      <c r="AME418"/>
      <c r="AMF418"/>
      <c r="AMG418"/>
      <c r="AMH418"/>
      <c r="AMI418"/>
      <c r="AMJ418"/>
      <c r="AMK418"/>
      <c r="AML418"/>
      <c r="AMM418"/>
      <c r="AMN418"/>
      <c r="AMO418"/>
      <c r="AMP418"/>
      <c r="AMQ418"/>
      <c r="AMR418"/>
      <c r="AMS418"/>
      <c r="AMT418"/>
      <c r="AMU418"/>
      <c r="AMV418"/>
      <c r="AMW418"/>
      <c r="AMX418"/>
      <c r="AMY418"/>
      <c r="AMZ418"/>
      <c r="ANA418"/>
      <c r="ANB418"/>
      <c r="ANC418"/>
      <c r="AND418"/>
      <c r="ANE418"/>
      <c r="ANF418"/>
      <c r="ANG418"/>
      <c r="ANH418"/>
      <c r="ANI418"/>
      <c r="ANJ418"/>
      <c r="ANK418"/>
      <c r="ANL418"/>
      <c r="ANM418"/>
      <c r="ANN418"/>
      <c r="ANO418"/>
      <c r="ANP418"/>
      <c r="ANQ418"/>
      <c r="ANR418"/>
      <c r="ANS418"/>
      <c r="ANT418"/>
      <c r="ANU418"/>
      <c r="ANV418"/>
      <c r="ANW418"/>
      <c r="ANX418"/>
      <c r="ANY418"/>
      <c r="ANZ418"/>
      <c r="AOA418"/>
      <c r="AOB418"/>
      <c r="AOC418"/>
      <c r="AOD418"/>
      <c r="AOE418"/>
      <c r="AOF418"/>
      <c r="AOG418"/>
      <c r="AOH418"/>
      <c r="AOI418"/>
      <c r="AOJ418"/>
      <c r="AOK418"/>
      <c r="AOL418"/>
      <c r="AOM418"/>
      <c r="AON418"/>
      <c r="AOO418"/>
      <c r="AOP418"/>
      <c r="AOQ418"/>
      <c r="AOR418"/>
      <c r="AOS418"/>
      <c r="AOT418"/>
      <c r="AOU418"/>
      <c r="AOV418"/>
      <c r="AOW418"/>
      <c r="AOX418"/>
      <c r="AOY418"/>
      <c r="AOZ418"/>
      <c r="APA418"/>
      <c r="APB418"/>
      <c r="APC418"/>
      <c r="APD418"/>
      <c r="APE418"/>
      <c r="APF418"/>
      <c r="APG418"/>
      <c r="APH418"/>
      <c r="API418"/>
      <c r="APJ418"/>
      <c r="APK418"/>
      <c r="APL418"/>
      <c r="APM418"/>
      <c r="APN418"/>
      <c r="APO418"/>
      <c r="APP418"/>
      <c r="APQ418"/>
      <c r="APR418"/>
      <c r="APS418"/>
      <c r="APT418"/>
      <c r="APU418"/>
      <c r="APV418"/>
      <c r="APW418"/>
      <c r="APX418"/>
      <c r="APY418"/>
      <c r="APZ418"/>
      <c r="AQA418"/>
      <c r="AQB418"/>
      <c r="AQC418"/>
      <c r="AQD418"/>
      <c r="AQE418"/>
      <c r="AQF418"/>
      <c r="AQG418"/>
      <c r="AQH418"/>
      <c r="AQI418"/>
      <c r="AQJ418"/>
      <c r="AQK418"/>
      <c r="AQL418"/>
      <c r="AQM418"/>
      <c r="AQN418"/>
      <c r="AQO418"/>
      <c r="AQP418"/>
      <c r="AQQ418"/>
      <c r="AQR418"/>
      <c r="AQS418"/>
      <c r="AQT418"/>
      <c r="AQU418"/>
      <c r="AQV418"/>
      <c r="AQW418"/>
      <c r="AQX418"/>
      <c r="AQY418"/>
      <c r="AQZ418"/>
      <c r="ARA418"/>
      <c r="ARB418"/>
      <c r="ARC418"/>
      <c r="ARD418"/>
      <c r="ARE418"/>
      <c r="ARF418"/>
      <c r="ARG418"/>
      <c r="ARH418"/>
      <c r="ARI418"/>
      <c r="ARJ418"/>
      <c r="ARK418"/>
      <c r="ARL418"/>
      <c r="ARM418"/>
      <c r="ARN418"/>
      <c r="ARO418"/>
      <c r="ARP418"/>
      <c r="ARQ418"/>
      <c r="ARR418"/>
      <c r="ARS418"/>
      <c r="ART418"/>
      <c r="ARU418"/>
      <c r="ARV418"/>
      <c r="ARW418"/>
      <c r="ARX418"/>
      <c r="ARY418"/>
      <c r="ARZ418"/>
      <c r="ASA418"/>
      <c r="ASB418"/>
      <c r="ASC418"/>
      <c r="ASD418"/>
      <c r="ASE418"/>
      <c r="ASF418"/>
      <c r="ASG418"/>
      <c r="ASH418"/>
      <c r="ASI418"/>
      <c r="ASJ418"/>
      <c r="ASK418"/>
      <c r="ASL418"/>
      <c r="ASM418"/>
      <c r="ASN418"/>
      <c r="ASO418"/>
      <c r="ASP418"/>
      <c r="ASQ418"/>
      <c r="ASR418"/>
      <c r="ASS418"/>
      <c r="AST418"/>
      <c r="ASU418"/>
      <c r="ASV418"/>
      <c r="ASW418"/>
      <c r="ASX418"/>
      <c r="ASY418"/>
      <c r="ASZ418"/>
      <c r="ATA418"/>
      <c r="ATB418"/>
      <c r="ATC418"/>
      <c r="ATD418"/>
      <c r="ATE418"/>
      <c r="ATF418"/>
      <c r="ATG418"/>
      <c r="ATH418"/>
      <c r="ATI418"/>
      <c r="ATJ418"/>
      <c r="ATK418"/>
      <c r="ATL418"/>
      <c r="ATM418"/>
      <c r="ATN418"/>
      <c r="ATO418"/>
      <c r="ATP418"/>
      <c r="ATQ418"/>
      <c r="ATR418"/>
      <c r="ATS418"/>
      <c r="ATT418"/>
      <c r="ATU418"/>
      <c r="ATV418"/>
      <c r="ATW418"/>
      <c r="ATX418"/>
      <c r="ATY418"/>
      <c r="ATZ418"/>
      <c r="AUA418"/>
      <c r="AUB418"/>
      <c r="AUC418"/>
      <c r="AUD418"/>
      <c r="AUE418"/>
      <c r="AUF418"/>
      <c r="AUG418"/>
      <c r="AUH418"/>
      <c r="AUI418"/>
      <c r="AUJ418"/>
      <c r="AUK418"/>
      <c r="AUL418"/>
      <c r="AUM418"/>
      <c r="AUN418"/>
      <c r="AUO418"/>
      <c r="AUP418"/>
      <c r="AUQ418"/>
      <c r="AUR418"/>
      <c r="AUS418"/>
      <c r="AUT418"/>
      <c r="AUU418"/>
      <c r="AUV418"/>
      <c r="AUW418"/>
      <c r="AUX418"/>
      <c r="AUY418"/>
      <c r="AUZ418"/>
      <c r="AVA418"/>
      <c r="AVB418"/>
      <c r="AVC418"/>
      <c r="AVD418"/>
      <c r="AVE418"/>
      <c r="AVF418"/>
      <c r="AVG418"/>
      <c r="AVH418"/>
      <c r="AVI418"/>
      <c r="AVJ418"/>
      <c r="AVK418"/>
      <c r="AVL418"/>
      <c r="AVM418"/>
      <c r="AVN418"/>
      <c r="AVO418"/>
      <c r="AVP418"/>
      <c r="AVQ418"/>
      <c r="AVR418"/>
      <c r="AVS418"/>
      <c r="AVT418"/>
      <c r="AVU418"/>
      <c r="AVV418"/>
      <c r="AVW418"/>
      <c r="AVX418"/>
      <c r="AVY418"/>
      <c r="AVZ418"/>
      <c r="AWA418"/>
      <c r="AWB418"/>
      <c r="AWC418"/>
      <c r="AWD418"/>
      <c r="AWE418"/>
      <c r="AWF418"/>
      <c r="AWG418"/>
      <c r="AWH418"/>
      <c r="AWI418"/>
      <c r="AWJ418"/>
      <c r="AWK418"/>
      <c r="AWL418"/>
      <c r="AWM418"/>
      <c r="AWN418"/>
      <c r="AWO418"/>
      <c r="AWP418"/>
      <c r="AWQ418"/>
      <c r="AWR418"/>
      <c r="AWS418"/>
      <c r="AWT418"/>
      <c r="AWU418"/>
      <c r="AWV418"/>
      <c r="AWW418"/>
      <c r="AWX418"/>
      <c r="AWY418"/>
      <c r="AWZ418"/>
      <c r="AXA418"/>
      <c r="AXB418"/>
      <c r="AXC418"/>
      <c r="AXD418"/>
      <c r="AXE418"/>
      <c r="AXF418"/>
      <c r="AXG418"/>
      <c r="AXH418"/>
      <c r="AXI418"/>
      <c r="AXJ418"/>
      <c r="AXK418"/>
      <c r="AXL418"/>
      <c r="AXM418"/>
      <c r="AXN418"/>
      <c r="AXO418"/>
      <c r="AXP418"/>
      <c r="AXQ418"/>
      <c r="AXR418"/>
      <c r="AXS418"/>
      <c r="AXT418"/>
      <c r="AXU418"/>
      <c r="AXV418"/>
      <c r="AXW418"/>
      <c r="AXX418"/>
      <c r="AXY418"/>
      <c r="AXZ418"/>
      <c r="AYA418"/>
      <c r="AYB418"/>
      <c r="AYC418"/>
      <c r="AYD418"/>
      <c r="AYE418"/>
      <c r="AYF418"/>
      <c r="AYG418"/>
      <c r="AYH418"/>
      <c r="AYI418"/>
      <c r="AYJ418"/>
      <c r="AYK418"/>
      <c r="AYL418"/>
      <c r="AYM418"/>
    </row>
    <row r="419" spans="1:1339" x14ac:dyDescent="0.3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  <c r="ZW419"/>
      <c r="ZX419"/>
      <c r="ZY419"/>
      <c r="ZZ419"/>
      <c r="AAA419"/>
      <c r="AAB419"/>
      <c r="AAC419"/>
      <c r="AAD419"/>
      <c r="AAE419"/>
      <c r="AAF419"/>
      <c r="AAG419"/>
      <c r="AAH419"/>
      <c r="AAI419"/>
      <c r="AAJ419"/>
      <c r="AAK419"/>
      <c r="AAL419"/>
      <c r="AAM419"/>
      <c r="AAN419"/>
      <c r="AAO419"/>
      <c r="AAP419"/>
      <c r="AAQ419"/>
      <c r="AAR419"/>
      <c r="AAS419"/>
      <c r="AAT419"/>
      <c r="AAU419"/>
      <c r="AAV419"/>
      <c r="AAW419"/>
      <c r="AAX419"/>
      <c r="AAY419"/>
      <c r="AAZ419"/>
      <c r="ABA419"/>
      <c r="ABB419"/>
      <c r="ABC419"/>
      <c r="ABD419"/>
      <c r="ABE419"/>
      <c r="ABF419"/>
      <c r="ABG419"/>
      <c r="ABH419"/>
      <c r="ABI419"/>
      <c r="ABJ419"/>
      <c r="ABK419"/>
      <c r="ABL419"/>
      <c r="ABM419"/>
      <c r="ABN419"/>
      <c r="ABO419"/>
      <c r="ABP419"/>
      <c r="ABQ419"/>
      <c r="ABR419"/>
      <c r="ABS419"/>
      <c r="ABT419"/>
      <c r="ABU419"/>
      <c r="ABV419"/>
      <c r="ABW419"/>
      <c r="ABX419"/>
      <c r="ABY419"/>
      <c r="ABZ419"/>
      <c r="ACA419"/>
      <c r="ACB419"/>
      <c r="ACC419"/>
      <c r="ACD419"/>
      <c r="ACE419"/>
      <c r="ACF419"/>
      <c r="ACG419"/>
      <c r="ACH419"/>
      <c r="ACI419"/>
      <c r="ACJ419"/>
      <c r="ACK419"/>
      <c r="ACL419"/>
      <c r="ACM419"/>
      <c r="ACN419"/>
      <c r="ACO419"/>
      <c r="ACP419"/>
      <c r="ACQ419"/>
      <c r="ACR419"/>
      <c r="ACS419"/>
      <c r="ACT419"/>
      <c r="ACU419"/>
      <c r="ACV419"/>
      <c r="ACW419"/>
      <c r="ACX419"/>
      <c r="ACY419"/>
      <c r="ACZ419"/>
      <c r="ADA419"/>
      <c r="ADB419"/>
      <c r="ADC419"/>
      <c r="ADD419"/>
      <c r="ADE419"/>
      <c r="ADF419"/>
      <c r="ADG419"/>
      <c r="ADH419"/>
      <c r="ADI419"/>
      <c r="ADJ419"/>
      <c r="ADK419"/>
      <c r="ADL419"/>
      <c r="ADM419"/>
      <c r="ADN419"/>
      <c r="ADO419"/>
      <c r="ADP419"/>
      <c r="ADQ419"/>
      <c r="ADR419"/>
      <c r="ADS419"/>
      <c r="ADT419"/>
      <c r="ADU419"/>
      <c r="ADV419"/>
      <c r="ADW419"/>
      <c r="ADX419"/>
      <c r="ADY419"/>
      <c r="ADZ419"/>
      <c r="AEA419"/>
      <c r="AEB419"/>
      <c r="AEC419"/>
      <c r="AED419"/>
      <c r="AEE419"/>
      <c r="AEF419"/>
      <c r="AEG419"/>
      <c r="AEH419"/>
      <c r="AEI419"/>
      <c r="AEJ419"/>
      <c r="AEK419"/>
      <c r="AEL419"/>
      <c r="AEM419"/>
      <c r="AEN419"/>
      <c r="AEO419"/>
      <c r="AEP419"/>
      <c r="AEQ419"/>
      <c r="AER419"/>
      <c r="AES419"/>
      <c r="AET419"/>
      <c r="AEU419"/>
      <c r="AEV419"/>
      <c r="AEW419"/>
      <c r="AEX419"/>
      <c r="AEY419"/>
      <c r="AEZ419"/>
      <c r="AFA419"/>
      <c r="AFB419"/>
      <c r="AFC419"/>
      <c r="AFD419"/>
      <c r="AFE419"/>
      <c r="AFF419"/>
      <c r="AFG419"/>
      <c r="AFH419"/>
      <c r="AFI419"/>
      <c r="AFJ419"/>
      <c r="AFK419"/>
      <c r="AFL419"/>
      <c r="AFM419"/>
      <c r="AFN419"/>
      <c r="AFO419"/>
      <c r="AFP419"/>
      <c r="AFQ419"/>
      <c r="AFR419"/>
      <c r="AFS419"/>
      <c r="AFT419"/>
      <c r="AFU419"/>
      <c r="AFV419"/>
      <c r="AFW419"/>
      <c r="AFX419"/>
      <c r="AFY419"/>
      <c r="AFZ419"/>
      <c r="AGA419"/>
      <c r="AGB419"/>
      <c r="AGC419"/>
      <c r="AGD419"/>
      <c r="AGE419"/>
      <c r="AGF419"/>
      <c r="AGG419"/>
      <c r="AGH419"/>
      <c r="AGI419"/>
      <c r="AGJ419"/>
      <c r="AGK419"/>
      <c r="AGL419"/>
      <c r="AGM419"/>
      <c r="AGN419"/>
      <c r="AGO419"/>
      <c r="AGP419"/>
      <c r="AGQ419"/>
      <c r="AGR419"/>
      <c r="AGS419"/>
      <c r="AGT419"/>
      <c r="AGU419"/>
      <c r="AGV419"/>
      <c r="AGW419"/>
      <c r="AGX419"/>
      <c r="AGY419"/>
      <c r="AGZ419"/>
      <c r="AHA419"/>
      <c r="AHB419"/>
      <c r="AHC419"/>
      <c r="AHD419"/>
      <c r="AHE419"/>
      <c r="AHF419"/>
      <c r="AHG419"/>
      <c r="AHH419"/>
      <c r="AHI419"/>
      <c r="AHJ419"/>
      <c r="AHK419"/>
      <c r="AHL419"/>
      <c r="AHM419"/>
      <c r="AHN419"/>
      <c r="AHO419"/>
      <c r="AHP419"/>
      <c r="AHQ419"/>
      <c r="AHR419"/>
      <c r="AHS419"/>
      <c r="AHT419"/>
      <c r="AHU419"/>
      <c r="AHV419"/>
      <c r="AHW419"/>
      <c r="AHX419"/>
      <c r="AHY419"/>
      <c r="AHZ419"/>
      <c r="AIA419"/>
      <c r="AIB419"/>
      <c r="AIC419"/>
      <c r="AID419"/>
      <c r="AIE419"/>
      <c r="AIF419"/>
      <c r="AIG419"/>
      <c r="AIH419"/>
      <c r="AII419"/>
      <c r="AIJ419"/>
      <c r="AIK419"/>
      <c r="AIL419"/>
      <c r="AIM419"/>
      <c r="AIN419"/>
      <c r="AIO419"/>
      <c r="AIP419"/>
      <c r="AIQ419"/>
      <c r="AIR419"/>
      <c r="AIS419"/>
      <c r="AIT419"/>
      <c r="AIU419"/>
      <c r="AIV419"/>
      <c r="AIW419"/>
      <c r="AIX419"/>
      <c r="AIY419"/>
      <c r="AIZ419"/>
      <c r="AJA419"/>
      <c r="AJB419"/>
      <c r="AJC419"/>
      <c r="AJD419"/>
      <c r="AJE419"/>
      <c r="AJF419"/>
      <c r="AJG419"/>
      <c r="AJH419"/>
      <c r="AJI419"/>
      <c r="AJJ419"/>
      <c r="AJK419"/>
      <c r="AJL419"/>
      <c r="AJM419"/>
      <c r="AJN419"/>
      <c r="AJO419"/>
      <c r="AJP419"/>
      <c r="AJQ419"/>
      <c r="AJR419"/>
      <c r="AJS419"/>
      <c r="AJT419"/>
      <c r="AJU419"/>
      <c r="AJV419"/>
      <c r="AJW419"/>
      <c r="AJX419"/>
      <c r="AJY419"/>
      <c r="AJZ419"/>
      <c r="AKA419"/>
      <c r="AKB419"/>
      <c r="AKC419"/>
      <c r="AKD419"/>
      <c r="AKE419"/>
      <c r="AKF419"/>
      <c r="AKG419"/>
      <c r="AKH419"/>
      <c r="AKI419"/>
      <c r="AKJ419"/>
      <c r="AKK419"/>
      <c r="AKL419"/>
      <c r="AKM419"/>
      <c r="AKN419"/>
      <c r="AKO419"/>
      <c r="AKP419"/>
      <c r="AKQ419"/>
      <c r="AKR419"/>
      <c r="AKS419"/>
      <c r="AKT419"/>
      <c r="AKU419"/>
      <c r="AKV419"/>
      <c r="AKW419"/>
      <c r="AKX419"/>
      <c r="AKY419"/>
      <c r="AKZ419"/>
      <c r="ALA419"/>
      <c r="ALB419"/>
      <c r="ALC419"/>
      <c r="ALD419"/>
      <c r="ALE419"/>
      <c r="ALF419"/>
      <c r="ALG419"/>
      <c r="ALH419"/>
      <c r="ALI419"/>
      <c r="ALJ419"/>
      <c r="ALK419"/>
      <c r="ALL419"/>
      <c r="ALM419"/>
      <c r="ALN419"/>
      <c r="ALO419"/>
      <c r="ALP419"/>
      <c r="ALQ419"/>
      <c r="ALR419"/>
      <c r="ALS419"/>
      <c r="ALT419"/>
      <c r="ALU419"/>
      <c r="ALV419"/>
      <c r="ALW419"/>
      <c r="ALX419"/>
      <c r="ALY419"/>
      <c r="ALZ419"/>
      <c r="AMA419"/>
      <c r="AMB419"/>
      <c r="AMC419"/>
      <c r="AMD419"/>
      <c r="AME419"/>
      <c r="AMF419"/>
      <c r="AMG419"/>
      <c r="AMH419"/>
      <c r="AMI419"/>
      <c r="AMJ419"/>
      <c r="AMK419"/>
      <c r="AML419"/>
      <c r="AMM419"/>
      <c r="AMN419"/>
      <c r="AMO419"/>
      <c r="AMP419"/>
      <c r="AMQ419"/>
      <c r="AMR419"/>
      <c r="AMS419"/>
      <c r="AMT419"/>
      <c r="AMU419"/>
      <c r="AMV419"/>
      <c r="AMW419"/>
      <c r="AMX419"/>
      <c r="AMY419"/>
      <c r="AMZ419"/>
      <c r="ANA419"/>
      <c r="ANB419"/>
      <c r="ANC419"/>
      <c r="AND419"/>
      <c r="ANE419"/>
      <c r="ANF419"/>
      <c r="ANG419"/>
      <c r="ANH419"/>
      <c r="ANI419"/>
      <c r="ANJ419"/>
      <c r="ANK419"/>
      <c r="ANL419"/>
      <c r="ANM419"/>
      <c r="ANN419"/>
      <c r="ANO419"/>
      <c r="ANP419"/>
      <c r="ANQ419"/>
      <c r="ANR419"/>
      <c r="ANS419"/>
      <c r="ANT419"/>
      <c r="ANU419"/>
      <c r="ANV419"/>
      <c r="ANW419"/>
      <c r="ANX419"/>
      <c r="ANY419"/>
      <c r="ANZ419"/>
      <c r="AOA419"/>
      <c r="AOB419"/>
      <c r="AOC419"/>
      <c r="AOD419"/>
      <c r="AOE419"/>
      <c r="AOF419"/>
      <c r="AOG419"/>
      <c r="AOH419"/>
      <c r="AOI419"/>
      <c r="AOJ419"/>
      <c r="AOK419"/>
      <c r="AOL419"/>
      <c r="AOM419"/>
      <c r="AON419"/>
      <c r="AOO419"/>
      <c r="AOP419"/>
      <c r="AOQ419"/>
      <c r="AOR419"/>
      <c r="AOS419"/>
      <c r="AOT419"/>
      <c r="AOU419"/>
      <c r="AOV419"/>
      <c r="AOW419"/>
      <c r="AOX419"/>
      <c r="AOY419"/>
      <c r="AOZ419"/>
      <c r="APA419"/>
      <c r="APB419"/>
      <c r="APC419"/>
      <c r="APD419"/>
      <c r="APE419"/>
      <c r="APF419"/>
      <c r="APG419"/>
      <c r="APH419"/>
      <c r="API419"/>
      <c r="APJ419"/>
      <c r="APK419"/>
      <c r="APL419"/>
      <c r="APM419"/>
      <c r="APN419"/>
      <c r="APO419"/>
      <c r="APP419"/>
      <c r="APQ419"/>
      <c r="APR419"/>
      <c r="APS419"/>
      <c r="APT419"/>
      <c r="APU419"/>
      <c r="APV419"/>
      <c r="APW419"/>
      <c r="APX419"/>
      <c r="APY419"/>
      <c r="APZ419"/>
      <c r="AQA419"/>
      <c r="AQB419"/>
      <c r="AQC419"/>
      <c r="AQD419"/>
      <c r="AQE419"/>
      <c r="AQF419"/>
      <c r="AQG419"/>
      <c r="AQH419"/>
      <c r="AQI419"/>
      <c r="AQJ419"/>
      <c r="AQK419"/>
      <c r="AQL419"/>
      <c r="AQM419"/>
      <c r="AQN419"/>
      <c r="AQO419"/>
      <c r="AQP419"/>
      <c r="AQQ419"/>
      <c r="AQR419"/>
      <c r="AQS419"/>
      <c r="AQT419"/>
      <c r="AQU419"/>
      <c r="AQV419"/>
      <c r="AQW419"/>
      <c r="AQX419"/>
      <c r="AQY419"/>
      <c r="AQZ419"/>
      <c r="ARA419"/>
      <c r="ARB419"/>
      <c r="ARC419"/>
      <c r="ARD419"/>
      <c r="ARE419"/>
      <c r="ARF419"/>
      <c r="ARG419"/>
      <c r="ARH419"/>
      <c r="ARI419"/>
      <c r="ARJ419"/>
      <c r="ARK419"/>
      <c r="ARL419"/>
      <c r="ARM419"/>
      <c r="ARN419"/>
      <c r="ARO419"/>
      <c r="ARP419"/>
      <c r="ARQ419"/>
      <c r="ARR419"/>
      <c r="ARS419"/>
      <c r="ART419"/>
      <c r="ARU419"/>
      <c r="ARV419"/>
      <c r="ARW419"/>
      <c r="ARX419"/>
      <c r="ARY419"/>
      <c r="ARZ419"/>
      <c r="ASA419"/>
      <c r="ASB419"/>
      <c r="ASC419"/>
      <c r="ASD419"/>
      <c r="ASE419"/>
      <c r="ASF419"/>
      <c r="ASG419"/>
      <c r="ASH419"/>
      <c r="ASI419"/>
      <c r="ASJ419"/>
      <c r="ASK419"/>
      <c r="ASL419"/>
      <c r="ASM419"/>
      <c r="ASN419"/>
      <c r="ASO419"/>
      <c r="ASP419"/>
      <c r="ASQ419"/>
      <c r="ASR419"/>
      <c r="ASS419"/>
      <c r="AST419"/>
      <c r="ASU419"/>
      <c r="ASV419"/>
      <c r="ASW419"/>
      <c r="ASX419"/>
      <c r="ASY419"/>
      <c r="ASZ419"/>
      <c r="ATA419"/>
      <c r="ATB419"/>
      <c r="ATC419"/>
      <c r="ATD419"/>
      <c r="ATE419"/>
      <c r="ATF419"/>
      <c r="ATG419"/>
      <c r="ATH419"/>
      <c r="ATI419"/>
      <c r="ATJ419"/>
      <c r="ATK419"/>
      <c r="ATL419"/>
      <c r="ATM419"/>
      <c r="ATN419"/>
      <c r="ATO419"/>
      <c r="ATP419"/>
      <c r="ATQ419"/>
      <c r="ATR419"/>
      <c r="ATS419"/>
      <c r="ATT419"/>
      <c r="ATU419"/>
      <c r="ATV419"/>
      <c r="ATW419"/>
      <c r="ATX419"/>
      <c r="ATY419"/>
      <c r="ATZ419"/>
      <c r="AUA419"/>
      <c r="AUB419"/>
      <c r="AUC419"/>
      <c r="AUD419"/>
      <c r="AUE419"/>
      <c r="AUF419"/>
      <c r="AUG419"/>
      <c r="AUH419"/>
      <c r="AUI419"/>
      <c r="AUJ419"/>
      <c r="AUK419"/>
      <c r="AUL419"/>
      <c r="AUM419"/>
      <c r="AUN419"/>
      <c r="AUO419"/>
      <c r="AUP419"/>
      <c r="AUQ419"/>
      <c r="AUR419"/>
      <c r="AUS419"/>
      <c r="AUT419"/>
      <c r="AUU419"/>
      <c r="AUV419"/>
      <c r="AUW419"/>
      <c r="AUX419"/>
      <c r="AUY419"/>
      <c r="AUZ419"/>
      <c r="AVA419"/>
      <c r="AVB419"/>
      <c r="AVC419"/>
      <c r="AVD419"/>
      <c r="AVE419"/>
      <c r="AVF419"/>
      <c r="AVG419"/>
      <c r="AVH419"/>
      <c r="AVI419"/>
      <c r="AVJ419"/>
      <c r="AVK419"/>
      <c r="AVL419"/>
      <c r="AVM419"/>
      <c r="AVN419"/>
      <c r="AVO419"/>
      <c r="AVP419"/>
      <c r="AVQ419"/>
      <c r="AVR419"/>
      <c r="AVS419"/>
      <c r="AVT419"/>
      <c r="AVU419"/>
      <c r="AVV419"/>
      <c r="AVW419"/>
      <c r="AVX419"/>
      <c r="AVY419"/>
      <c r="AVZ419"/>
      <c r="AWA419"/>
      <c r="AWB419"/>
      <c r="AWC419"/>
      <c r="AWD419"/>
      <c r="AWE419"/>
      <c r="AWF419"/>
      <c r="AWG419"/>
      <c r="AWH419"/>
      <c r="AWI419"/>
      <c r="AWJ419"/>
      <c r="AWK419"/>
      <c r="AWL419"/>
      <c r="AWM419"/>
      <c r="AWN419"/>
      <c r="AWO419"/>
      <c r="AWP419"/>
      <c r="AWQ419"/>
      <c r="AWR419"/>
      <c r="AWS419"/>
      <c r="AWT419"/>
      <c r="AWU419"/>
      <c r="AWV419"/>
      <c r="AWW419"/>
      <c r="AWX419"/>
      <c r="AWY419"/>
      <c r="AWZ419"/>
      <c r="AXA419"/>
      <c r="AXB419"/>
      <c r="AXC419"/>
      <c r="AXD419"/>
      <c r="AXE419"/>
      <c r="AXF419"/>
      <c r="AXG419"/>
      <c r="AXH419"/>
      <c r="AXI419"/>
      <c r="AXJ419"/>
      <c r="AXK419"/>
      <c r="AXL419"/>
      <c r="AXM419"/>
      <c r="AXN419"/>
      <c r="AXO419"/>
      <c r="AXP419"/>
      <c r="AXQ419"/>
      <c r="AXR419"/>
      <c r="AXS419"/>
      <c r="AXT419"/>
      <c r="AXU419"/>
      <c r="AXV419"/>
      <c r="AXW419"/>
      <c r="AXX419"/>
      <c r="AXY419"/>
      <c r="AXZ419"/>
      <c r="AYA419"/>
      <c r="AYB419"/>
      <c r="AYC419"/>
      <c r="AYD419"/>
      <c r="AYE419"/>
      <c r="AYF419"/>
      <c r="AYG419"/>
      <c r="AYH419"/>
      <c r="AYI419"/>
      <c r="AYJ419"/>
      <c r="AYK419"/>
      <c r="AYL419"/>
      <c r="AYM419"/>
    </row>
    <row r="420" spans="1:1339" x14ac:dyDescent="0.3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  <c r="ZW420"/>
      <c r="ZX420"/>
      <c r="ZY420"/>
      <c r="ZZ420"/>
      <c r="AAA420"/>
      <c r="AAB420"/>
      <c r="AAC420"/>
      <c r="AAD420"/>
      <c r="AAE420"/>
      <c r="AAF420"/>
      <c r="AAG420"/>
      <c r="AAH420"/>
      <c r="AAI420"/>
      <c r="AAJ420"/>
      <c r="AAK420"/>
      <c r="AAL420"/>
      <c r="AAM420"/>
      <c r="AAN420"/>
      <c r="AAO420"/>
      <c r="AAP420"/>
      <c r="AAQ420"/>
      <c r="AAR420"/>
      <c r="AAS420"/>
      <c r="AAT420"/>
      <c r="AAU420"/>
      <c r="AAV420"/>
      <c r="AAW420"/>
      <c r="AAX420"/>
      <c r="AAY420"/>
      <c r="AAZ420"/>
      <c r="ABA420"/>
      <c r="ABB420"/>
      <c r="ABC420"/>
      <c r="ABD420"/>
      <c r="ABE420"/>
      <c r="ABF420"/>
      <c r="ABG420"/>
      <c r="ABH420"/>
      <c r="ABI420"/>
      <c r="ABJ420"/>
      <c r="ABK420"/>
      <c r="ABL420"/>
      <c r="ABM420"/>
      <c r="ABN420"/>
      <c r="ABO420"/>
      <c r="ABP420"/>
      <c r="ABQ420"/>
      <c r="ABR420"/>
      <c r="ABS420"/>
      <c r="ABT420"/>
      <c r="ABU420"/>
      <c r="ABV420"/>
      <c r="ABW420"/>
      <c r="ABX420"/>
      <c r="ABY420"/>
      <c r="ABZ420"/>
      <c r="ACA420"/>
      <c r="ACB420"/>
      <c r="ACC420"/>
      <c r="ACD420"/>
      <c r="ACE420"/>
      <c r="ACF420"/>
      <c r="ACG420"/>
      <c r="ACH420"/>
      <c r="ACI420"/>
      <c r="ACJ420"/>
      <c r="ACK420"/>
      <c r="ACL420"/>
      <c r="ACM420"/>
      <c r="ACN420"/>
      <c r="ACO420"/>
      <c r="ACP420"/>
      <c r="ACQ420"/>
      <c r="ACR420"/>
      <c r="ACS420"/>
      <c r="ACT420"/>
      <c r="ACU420"/>
      <c r="ACV420"/>
      <c r="ACW420"/>
      <c r="ACX420"/>
      <c r="ACY420"/>
      <c r="ACZ420"/>
      <c r="ADA420"/>
      <c r="ADB420"/>
      <c r="ADC420"/>
      <c r="ADD420"/>
      <c r="ADE420"/>
      <c r="ADF420"/>
      <c r="ADG420"/>
      <c r="ADH420"/>
      <c r="ADI420"/>
      <c r="ADJ420"/>
      <c r="ADK420"/>
      <c r="ADL420"/>
      <c r="ADM420"/>
      <c r="ADN420"/>
      <c r="ADO420"/>
      <c r="ADP420"/>
      <c r="ADQ420"/>
      <c r="ADR420"/>
      <c r="ADS420"/>
      <c r="ADT420"/>
      <c r="ADU420"/>
      <c r="ADV420"/>
      <c r="ADW420"/>
      <c r="ADX420"/>
      <c r="ADY420"/>
      <c r="ADZ420"/>
      <c r="AEA420"/>
      <c r="AEB420"/>
      <c r="AEC420"/>
      <c r="AED420"/>
      <c r="AEE420"/>
      <c r="AEF420"/>
      <c r="AEG420"/>
      <c r="AEH420"/>
      <c r="AEI420"/>
      <c r="AEJ420"/>
      <c r="AEK420"/>
      <c r="AEL420"/>
      <c r="AEM420"/>
      <c r="AEN420"/>
      <c r="AEO420"/>
      <c r="AEP420"/>
      <c r="AEQ420"/>
      <c r="AER420"/>
      <c r="AES420"/>
      <c r="AET420"/>
      <c r="AEU420"/>
      <c r="AEV420"/>
      <c r="AEW420"/>
      <c r="AEX420"/>
      <c r="AEY420"/>
      <c r="AEZ420"/>
      <c r="AFA420"/>
      <c r="AFB420"/>
      <c r="AFC420"/>
      <c r="AFD420"/>
      <c r="AFE420"/>
      <c r="AFF420"/>
      <c r="AFG420"/>
      <c r="AFH420"/>
      <c r="AFI420"/>
      <c r="AFJ420"/>
      <c r="AFK420"/>
      <c r="AFL420"/>
      <c r="AFM420"/>
      <c r="AFN420"/>
      <c r="AFO420"/>
      <c r="AFP420"/>
      <c r="AFQ420"/>
      <c r="AFR420"/>
      <c r="AFS420"/>
      <c r="AFT420"/>
      <c r="AFU420"/>
      <c r="AFV420"/>
      <c r="AFW420"/>
      <c r="AFX420"/>
      <c r="AFY420"/>
      <c r="AFZ420"/>
      <c r="AGA420"/>
      <c r="AGB420"/>
      <c r="AGC420"/>
      <c r="AGD420"/>
      <c r="AGE420"/>
      <c r="AGF420"/>
      <c r="AGG420"/>
      <c r="AGH420"/>
      <c r="AGI420"/>
      <c r="AGJ420"/>
      <c r="AGK420"/>
      <c r="AGL420"/>
      <c r="AGM420"/>
      <c r="AGN420"/>
      <c r="AGO420"/>
      <c r="AGP420"/>
      <c r="AGQ420"/>
      <c r="AGR420"/>
      <c r="AGS420"/>
      <c r="AGT420"/>
      <c r="AGU420"/>
      <c r="AGV420"/>
      <c r="AGW420"/>
      <c r="AGX420"/>
      <c r="AGY420"/>
      <c r="AGZ420"/>
      <c r="AHA420"/>
      <c r="AHB420"/>
      <c r="AHC420"/>
      <c r="AHD420"/>
      <c r="AHE420"/>
      <c r="AHF420"/>
      <c r="AHG420"/>
      <c r="AHH420"/>
      <c r="AHI420"/>
      <c r="AHJ420"/>
      <c r="AHK420"/>
      <c r="AHL420"/>
      <c r="AHM420"/>
      <c r="AHN420"/>
      <c r="AHO420"/>
      <c r="AHP420"/>
      <c r="AHQ420"/>
      <c r="AHR420"/>
      <c r="AHS420"/>
      <c r="AHT420"/>
      <c r="AHU420"/>
      <c r="AHV420"/>
      <c r="AHW420"/>
      <c r="AHX420"/>
      <c r="AHY420"/>
      <c r="AHZ420"/>
      <c r="AIA420"/>
      <c r="AIB420"/>
      <c r="AIC420"/>
      <c r="AID420"/>
      <c r="AIE420"/>
      <c r="AIF420"/>
      <c r="AIG420"/>
      <c r="AIH420"/>
      <c r="AII420"/>
      <c r="AIJ420"/>
      <c r="AIK420"/>
      <c r="AIL420"/>
      <c r="AIM420"/>
      <c r="AIN420"/>
      <c r="AIO420"/>
      <c r="AIP420"/>
      <c r="AIQ420"/>
      <c r="AIR420"/>
      <c r="AIS420"/>
      <c r="AIT420"/>
      <c r="AIU420"/>
      <c r="AIV420"/>
      <c r="AIW420"/>
      <c r="AIX420"/>
      <c r="AIY420"/>
      <c r="AIZ420"/>
      <c r="AJA420"/>
      <c r="AJB420"/>
      <c r="AJC420"/>
      <c r="AJD420"/>
      <c r="AJE420"/>
      <c r="AJF420"/>
      <c r="AJG420"/>
      <c r="AJH420"/>
      <c r="AJI420"/>
      <c r="AJJ420"/>
      <c r="AJK420"/>
      <c r="AJL420"/>
      <c r="AJM420"/>
      <c r="AJN420"/>
      <c r="AJO420"/>
      <c r="AJP420"/>
      <c r="AJQ420"/>
      <c r="AJR420"/>
      <c r="AJS420"/>
      <c r="AJT420"/>
      <c r="AJU420"/>
      <c r="AJV420"/>
      <c r="AJW420"/>
      <c r="AJX420"/>
      <c r="AJY420"/>
      <c r="AJZ420"/>
      <c r="AKA420"/>
      <c r="AKB420"/>
      <c r="AKC420"/>
      <c r="AKD420"/>
      <c r="AKE420"/>
      <c r="AKF420"/>
      <c r="AKG420"/>
      <c r="AKH420"/>
      <c r="AKI420"/>
      <c r="AKJ420"/>
      <c r="AKK420"/>
      <c r="AKL420"/>
      <c r="AKM420"/>
      <c r="AKN420"/>
      <c r="AKO420"/>
      <c r="AKP420"/>
      <c r="AKQ420"/>
      <c r="AKR420"/>
      <c r="AKS420"/>
      <c r="AKT420"/>
      <c r="AKU420"/>
      <c r="AKV420"/>
      <c r="AKW420"/>
      <c r="AKX420"/>
      <c r="AKY420"/>
      <c r="AKZ420"/>
      <c r="ALA420"/>
      <c r="ALB420"/>
      <c r="ALC420"/>
      <c r="ALD420"/>
      <c r="ALE420"/>
      <c r="ALF420"/>
      <c r="ALG420"/>
      <c r="ALH420"/>
      <c r="ALI420"/>
      <c r="ALJ420"/>
      <c r="ALK420"/>
      <c r="ALL420"/>
      <c r="ALM420"/>
      <c r="ALN420"/>
      <c r="ALO420"/>
      <c r="ALP420"/>
      <c r="ALQ420"/>
      <c r="ALR420"/>
      <c r="ALS420"/>
      <c r="ALT420"/>
      <c r="ALU420"/>
      <c r="ALV420"/>
      <c r="ALW420"/>
      <c r="ALX420"/>
      <c r="ALY420"/>
      <c r="ALZ420"/>
      <c r="AMA420"/>
      <c r="AMB420"/>
      <c r="AMC420"/>
      <c r="AMD420"/>
      <c r="AME420"/>
      <c r="AMF420"/>
      <c r="AMG420"/>
      <c r="AMH420"/>
      <c r="AMI420"/>
      <c r="AMJ420"/>
      <c r="AMK420"/>
      <c r="AML420"/>
      <c r="AMM420"/>
      <c r="AMN420"/>
      <c r="AMO420"/>
      <c r="AMP420"/>
      <c r="AMQ420"/>
      <c r="AMR420"/>
      <c r="AMS420"/>
      <c r="AMT420"/>
      <c r="AMU420"/>
      <c r="AMV420"/>
      <c r="AMW420"/>
      <c r="AMX420"/>
      <c r="AMY420"/>
      <c r="AMZ420"/>
      <c r="ANA420"/>
      <c r="ANB420"/>
      <c r="ANC420"/>
      <c r="AND420"/>
      <c r="ANE420"/>
      <c r="ANF420"/>
      <c r="ANG420"/>
      <c r="ANH420"/>
      <c r="ANI420"/>
      <c r="ANJ420"/>
      <c r="ANK420"/>
      <c r="ANL420"/>
      <c r="ANM420"/>
      <c r="ANN420"/>
      <c r="ANO420"/>
      <c r="ANP420"/>
      <c r="ANQ420"/>
      <c r="ANR420"/>
      <c r="ANS420"/>
      <c r="ANT420"/>
      <c r="ANU420"/>
      <c r="ANV420"/>
      <c r="ANW420"/>
      <c r="ANX420"/>
      <c r="ANY420"/>
      <c r="ANZ420"/>
      <c r="AOA420"/>
      <c r="AOB420"/>
      <c r="AOC420"/>
      <c r="AOD420"/>
      <c r="AOE420"/>
      <c r="AOF420"/>
      <c r="AOG420"/>
      <c r="AOH420"/>
      <c r="AOI420"/>
      <c r="AOJ420"/>
      <c r="AOK420"/>
      <c r="AOL420"/>
      <c r="AOM420"/>
      <c r="AON420"/>
      <c r="AOO420"/>
      <c r="AOP420"/>
      <c r="AOQ420"/>
      <c r="AOR420"/>
      <c r="AOS420"/>
      <c r="AOT420"/>
      <c r="AOU420"/>
      <c r="AOV420"/>
      <c r="AOW420"/>
      <c r="AOX420"/>
      <c r="AOY420"/>
      <c r="AOZ420"/>
      <c r="APA420"/>
      <c r="APB420"/>
      <c r="APC420"/>
      <c r="APD420"/>
      <c r="APE420"/>
      <c r="APF420"/>
      <c r="APG420"/>
      <c r="APH420"/>
      <c r="API420"/>
      <c r="APJ420"/>
      <c r="APK420"/>
      <c r="APL420"/>
      <c r="APM420"/>
      <c r="APN420"/>
      <c r="APO420"/>
      <c r="APP420"/>
      <c r="APQ420"/>
      <c r="APR420"/>
      <c r="APS420"/>
      <c r="APT420"/>
      <c r="APU420"/>
      <c r="APV420"/>
      <c r="APW420"/>
      <c r="APX420"/>
      <c r="APY420"/>
      <c r="APZ420"/>
      <c r="AQA420"/>
      <c r="AQB420"/>
      <c r="AQC420"/>
      <c r="AQD420"/>
      <c r="AQE420"/>
      <c r="AQF420"/>
      <c r="AQG420"/>
      <c r="AQH420"/>
      <c r="AQI420"/>
      <c r="AQJ420"/>
      <c r="AQK420"/>
      <c r="AQL420"/>
      <c r="AQM420"/>
      <c r="AQN420"/>
      <c r="AQO420"/>
      <c r="AQP420"/>
      <c r="AQQ420"/>
      <c r="AQR420"/>
      <c r="AQS420"/>
      <c r="AQT420"/>
      <c r="AQU420"/>
      <c r="AQV420"/>
      <c r="AQW420"/>
      <c r="AQX420"/>
      <c r="AQY420"/>
      <c r="AQZ420"/>
      <c r="ARA420"/>
      <c r="ARB420"/>
      <c r="ARC420"/>
      <c r="ARD420"/>
      <c r="ARE420"/>
      <c r="ARF420"/>
      <c r="ARG420"/>
      <c r="ARH420"/>
      <c r="ARI420"/>
      <c r="ARJ420"/>
      <c r="ARK420"/>
      <c r="ARL420"/>
      <c r="ARM420"/>
      <c r="ARN420"/>
      <c r="ARO420"/>
      <c r="ARP420"/>
      <c r="ARQ420"/>
      <c r="ARR420"/>
      <c r="ARS420"/>
      <c r="ART420"/>
      <c r="ARU420"/>
      <c r="ARV420"/>
      <c r="ARW420"/>
      <c r="ARX420"/>
      <c r="ARY420"/>
      <c r="ARZ420"/>
      <c r="ASA420"/>
      <c r="ASB420"/>
      <c r="ASC420"/>
      <c r="ASD420"/>
      <c r="ASE420"/>
      <c r="ASF420"/>
      <c r="ASG420"/>
      <c r="ASH420"/>
      <c r="ASI420"/>
      <c r="ASJ420"/>
      <c r="ASK420"/>
      <c r="ASL420"/>
      <c r="ASM420"/>
      <c r="ASN420"/>
      <c r="ASO420"/>
      <c r="ASP420"/>
      <c r="ASQ420"/>
      <c r="ASR420"/>
      <c r="ASS420"/>
      <c r="AST420"/>
      <c r="ASU420"/>
      <c r="ASV420"/>
      <c r="ASW420"/>
      <c r="ASX420"/>
      <c r="ASY420"/>
      <c r="ASZ420"/>
      <c r="ATA420"/>
      <c r="ATB420"/>
      <c r="ATC420"/>
      <c r="ATD420"/>
      <c r="ATE420"/>
      <c r="ATF420"/>
      <c r="ATG420"/>
      <c r="ATH420"/>
      <c r="ATI420"/>
      <c r="ATJ420"/>
      <c r="ATK420"/>
      <c r="ATL420"/>
      <c r="ATM420"/>
      <c r="ATN420"/>
      <c r="ATO420"/>
      <c r="ATP420"/>
      <c r="ATQ420"/>
      <c r="ATR420"/>
      <c r="ATS420"/>
      <c r="ATT420"/>
      <c r="ATU420"/>
      <c r="ATV420"/>
      <c r="ATW420"/>
      <c r="ATX420"/>
      <c r="ATY420"/>
      <c r="ATZ420"/>
      <c r="AUA420"/>
      <c r="AUB420"/>
      <c r="AUC420"/>
      <c r="AUD420"/>
      <c r="AUE420"/>
      <c r="AUF420"/>
      <c r="AUG420"/>
      <c r="AUH420"/>
      <c r="AUI420"/>
      <c r="AUJ420"/>
      <c r="AUK420"/>
      <c r="AUL420"/>
      <c r="AUM420"/>
      <c r="AUN420"/>
      <c r="AUO420"/>
      <c r="AUP420"/>
      <c r="AUQ420"/>
      <c r="AUR420"/>
      <c r="AUS420"/>
      <c r="AUT420"/>
      <c r="AUU420"/>
      <c r="AUV420"/>
      <c r="AUW420"/>
      <c r="AUX420"/>
      <c r="AUY420"/>
      <c r="AUZ420"/>
      <c r="AVA420"/>
      <c r="AVB420"/>
      <c r="AVC420"/>
      <c r="AVD420"/>
      <c r="AVE420"/>
      <c r="AVF420"/>
      <c r="AVG420"/>
      <c r="AVH420"/>
      <c r="AVI420"/>
      <c r="AVJ420"/>
      <c r="AVK420"/>
      <c r="AVL420"/>
      <c r="AVM420"/>
      <c r="AVN420"/>
      <c r="AVO420"/>
      <c r="AVP420"/>
      <c r="AVQ420"/>
      <c r="AVR420"/>
      <c r="AVS420"/>
      <c r="AVT420"/>
      <c r="AVU420"/>
      <c r="AVV420"/>
      <c r="AVW420"/>
      <c r="AVX420"/>
      <c r="AVY420"/>
      <c r="AVZ420"/>
      <c r="AWA420"/>
      <c r="AWB420"/>
      <c r="AWC420"/>
      <c r="AWD420"/>
      <c r="AWE420"/>
      <c r="AWF420"/>
      <c r="AWG420"/>
      <c r="AWH420"/>
      <c r="AWI420"/>
      <c r="AWJ420"/>
      <c r="AWK420"/>
      <c r="AWL420"/>
      <c r="AWM420"/>
      <c r="AWN420"/>
      <c r="AWO420"/>
      <c r="AWP420"/>
      <c r="AWQ420"/>
      <c r="AWR420"/>
      <c r="AWS420"/>
      <c r="AWT420"/>
      <c r="AWU420"/>
      <c r="AWV420"/>
      <c r="AWW420"/>
      <c r="AWX420"/>
      <c r="AWY420"/>
      <c r="AWZ420"/>
      <c r="AXA420"/>
      <c r="AXB420"/>
      <c r="AXC420"/>
      <c r="AXD420"/>
      <c r="AXE420"/>
      <c r="AXF420"/>
      <c r="AXG420"/>
      <c r="AXH420"/>
      <c r="AXI420"/>
      <c r="AXJ420"/>
      <c r="AXK420"/>
      <c r="AXL420"/>
      <c r="AXM420"/>
      <c r="AXN420"/>
      <c r="AXO420"/>
      <c r="AXP420"/>
      <c r="AXQ420"/>
      <c r="AXR420"/>
      <c r="AXS420"/>
      <c r="AXT420"/>
      <c r="AXU420"/>
      <c r="AXV420"/>
      <c r="AXW420"/>
      <c r="AXX420"/>
      <c r="AXY420"/>
      <c r="AXZ420"/>
      <c r="AYA420"/>
      <c r="AYB420"/>
      <c r="AYC420"/>
      <c r="AYD420"/>
      <c r="AYE420"/>
      <c r="AYF420"/>
      <c r="AYG420"/>
      <c r="AYH420"/>
      <c r="AYI420"/>
      <c r="AYJ420"/>
      <c r="AYK420"/>
      <c r="AYL420"/>
      <c r="AYM420"/>
    </row>
    <row r="421" spans="1:1339" x14ac:dyDescent="0.3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  <c r="ZW421"/>
      <c r="ZX421"/>
      <c r="ZY421"/>
      <c r="ZZ421"/>
      <c r="AAA421"/>
      <c r="AAB421"/>
      <c r="AAC421"/>
      <c r="AAD421"/>
      <c r="AAE421"/>
      <c r="AAF421"/>
      <c r="AAG421"/>
      <c r="AAH421"/>
      <c r="AAI421"/>
      <c r="AAJ421"/>
      <c r="AAK421"/>
      <c r="AAL421"/>
      <c r="AAM421"/>
      <c r="AAN421"/>
      <c r="AAO421"/>
      <c r="AAP421"/>
      <c r="AAQ421"/>
      <c r="AAR421"/>
      <c r="AAS421"/>
      <c r="AAT421"/>
      <c r="AAU421"/>
      <c r="AAV421"/>
      <c r="AAW421"/>
      <c r="AAX421"/>
      <c r="AAY421"/>
      <c r="AAZ421"/>
      <c r="ABA421"/>
      <c r="ABB421"/>
      <c r="ABC421"/>
      <c r="ABD421"/>
      <c r="ABE421"/>
      <c r="ABF421"/>
      <c r="ABG421"/>
      <c r="ABH421"/>
      <c r="ABI421"/>
      <c r="ABJ421"/>
      <c r="ABK421"/>
      <c r="ABL421"/>
      <c r="ABM421"/>
      <c r="ABN421"/>
      <c r="ABO421"/>
      <c r="ABP421"/>
      <c r="ABQ421"/>
      <c r="ABR421"/>
      <c r="ABS421"/>
      <c r="ABT421"/>
      <c r="ABU421"/>
      <c r="ABV421"/>
      <c r="ABW421"/>
      <c r="ABX421"/>
      <c r="ABY421"/>
      <c r="ABZ421"/>
      <c r="ACA421"/>
      <c r="ACB421"/>
      <c r="ACC421"/>
      <c r="ACD421"/>
      <c r="ACE421"/>
      <c r="ACF421"/>
      <c r="ACG421"/>
      <c r="ACH421"/>
      <c r="ACI421"/>
      <c r="ACJ421"/>
      <c r="ACK421"/>
      <c r="ACL421"/>
      <c r="ACM421"/>
      <c r="ACN421"/>
      <c r="ACO421"/>
      <c r="ACP421"/>
      <c r="ACQ421"/>
      <c r="ACR421"/>
      <c r="ACS421"/>
      <c r="ACT421"/>
      <c r="ACU421"/>
      <c r="ACV421"/>
      <c r="ACW421"/>
      <c r="ACX421"/>
      <c r="ACY421"/>
      <c r="ACZ421"/>
      <c r="ADA421"/>
      <c r="ADB421"/>
      <c r="ADC421"/>
      <c r="ADD421"/>
      <c r="ADE421"/>
      <c r="ADF421"/>
      <c r="ADG421"/>
      <c r="ADH421"/>
      <c r="ADI421"/>
      <c r="ADJ421"/>
      <c r="ADK421"/>
      <c r="ADL421"/>
      <c r="ADM421"/>
      <c r="ADN421"/>
      <c r="ADO421"/>
      <c r="ADP421"/>
      <c r="ADQ421"/>
      <c r="ADR421"/>
      <c r="ADS421"/>
      <c r="ADT421"/>
      <c r="ADU421"/>
      <c r="ADV421"/>
      <c r="ADW421"/>
      <c r="ADX421"/>
      <c r="ADY421"/>
      <c r="ADZ421"/>
      <c r="AEA421"/>
      <c r="AEB421"/>
      <c r="AEC421"/>
      <c r="AED421"/>
      <c r="AEE421"/>
      <c r="AEF421"/>
      <c r="AEG421"/>
      <c r="AEH421"/>
      <c r="AEI421"/>
      <c r="AEJ421"/>
      <c r="AEK421"/>
      <c r="AEL421"/>
      <c r="AEM421"/>
      <c r="AEN421"/>
      <c r="AEO421"/>
      <c r="AEP421"/>
      <c r="AEQ421"/>
      <c r="AER421"/>
      <c r="AES421"/>
      <c r="AET421"/>
      <c r="AEU421"/>
      <c r="AEV421"/>
      <c r="AEW421"/>
      <c r="AEX421"/>
      <c r="AEY421"/>
      <c r="AEZ421"/>
      <c r="AFA421"/>
      <c r="AFB421"/>
      <c r="AFC421"/>
      <c r="AFD421"/>
      <c r="AFE421"/>
      <c r="AFF421"/>
      <c r="AFG421"/>
      <c r="AFH421"/>
      <c r="AFI421"/>
      <c r="AFJ421"/>
      <c r="AFK421"/>
      <c r="AFL421"/>
      <c r="AFM421"/>
      <c r="AFN421"/>
      <c r="AFO421"/>
      <c r="AFP421"/>
      <c r="AFQ421"/>
      <c r="AFR421"/>
      <c r="AFS421"/>
      <c r="AFT421"/>
      <c r="AFU421"/>
      <c r="AFV421"/>
      <c r="AFW421"/>
      <c r="AFX421"/>
      <c r="AFY421"/>
      <c r="AFZ421"/>
      <c r="AGA421"/>
      <c r="AGB421"/>
      <c r="AGC421"/>
      <c r="AGD421"/>
      <c r="AGE421"/>
      <c r="AGF421"/>
      <c r="AGG421"/>
      <c r="AGH421"/>
      <c r="AGI421"/>
      <c r="AGJ421"/>
      <c r="AGK421"/>
      <c r="AGL421"/>
      <c r="AGM421"/>
      <c r="AGN421"/>
      <c r="AGO421"/>
      <c r="AGP421"/>
      <c r="AGQ421"/>
      <c r="AGR421"/>
      <c r="AGS421"/>
      <c r="AGT421"/>
      <c r="AGU421"/>
      <c r="AGV421"/>
      <c r="AGW421"/>
      <c r="AGX421"/>
      <c r="AGY421"/>
      <c r="AGZ421"/>
      <c r="AHA421"/>
      <c r="AHB421"/>
      <c r="AHC421"/>
      <c r="AHD421"/>
      <c r="AHE421"/>
      <c r="AHF421"/>
      <c r="AHG421"/>
      <c r="AHH421"/>
      <c r="AHI421"/>
      <c r="AHJ421"/>
      <c r="AHK421"/>
      <c r="AHL421"/>
      <c r="AHM421"/>
      <c r="AHN421"/>
      <c r="AHO421"/>
      <c r="AHP421"/>
      <c r="AHQ421"/>
      <c r="AHR421"/>
      <c r="AHS421"/>
      <c r="AHT421"/>
      <c r="AHU421"/>
      <c r="AHV421"/>
      <c r="AHW421"/>
      <c r="AHX421"/>
      <c r="AHY421"/>
      <c r="AHZ421"/>
      <c r="AIA421"/>
      <c r="AIB421"/>
      <c r="AIC421"/>
      <c r="AID421"/>
      <c r="AIE421"/>
      <c r="AIF421"/>
      <c r="AIG421"/>
      <c r="AIH421"/>
      <c r="AII421"/>
      <c r="AIJ421"/>
      <c r="AIK421"/>
      <c r="AIL421"/>
      <c r="AIM421"/>
      <c r="AIN421"/>
      <c r="AIO421"/>
      <c r="AIP421"/>
      <c r="AIQ421"/>
      <c r="AIR421"/>
      <c r="AIS421"/>
      <c r="AIT421"/>
      <c r="AIU421"/>
      <c r="AIV421"/>
      <c r="AIW421"/>
      <c r="AIX421"/>
      <c r="AIY421"/>
      <c r="AIZ421"/>
      <c r="AJA421"/>
      <c r="AJB421"/>
      <c r="AJC421"/>
      <c r="AJD421"/>
      <c r="AJE421"/>
      <c r="AJF421"/>
      <c r="AJG421"/>
      <c r="AJH421"/>
      <c r="AJI421"/>
      <c r="AJJ421"/>
      <c r="AJK421"/>
      <c r="AJL421"/>
      <c r="AJM421"/>
      <c r="AJN421"/>
      <c r="AJO421"/>
      <c r="AJP421"/>
      <c r="AJQ421"/>
      <c r="AJR421"/>
      <c r="AJS421"/>
      <c r="AJT421"/>
      <c r="AJU421"/>
      <c r="AJV421"/>
      <c r="AJW421"/>
      <c r="AJX421"/>
      <c r="AJY421"/>
      <c r="AJZ421"/>
      <c r="AKA421"/>
      <c r="AKB421"/>
      <c r="AKC421"/>
      <c r="AKD421"/>
      <c r="AKE421"/>
      <c r="AKF421"/>
      <c r="AKG421"/>
      <c r="AKH421"/>
      <c r="AKI421"/>
      <c r="AKJ421"/>
      <c r="AKK421"/>
      <c r="AKL421"/>
      <c r="AKM421"/>
      <c r="AKN421"/>
      <c r="AKO421"/>
      <c r="AKP421"/>
      <c r="AKQ421"/>
      <c r="AKR421"/>
      <c r="AKS421"/>
      <c r="AKT421"/>
      <c r="AKU421"/>
      <c r="AKV421"/>
      <c r="AKW421"/>
      <c r="AKX421"/>
      <c r="AKY421"/>
      <c r="AKZ421"/>
      <c r="ALA421"/>
      <c r="ALB421"/>
      <c r="ALC421"/>
      <c r="ALD421"/>
      <c r="ALE421"/>
      <c r="ALF421"/>
      <c r="ALG421"/>
      <c r="ALH421"/>
      <c r="ALI421"/>
      <c r="ALJ421"/>
      <c r="ALK421"/>
      <c r="ALL421"/>
      <c r="ALM421"/>
      <c r="ALN421"/>
      <c r="ALO421"/>
      <c r="ALP421"/>
      <c r="ALQ421"/>
      <c r="ALR421"/>
      <c r="ALS421"/>
      <c r="ALT421"/>
      <c r="ALU421"/>
      <c r="ALV421"/>
      <c r="ALW421"/>
      <c r="ALX421"/>
      <c r="ALY421"/>
      <c r="ALZ421"/>
      <c r="AMA421"/>
      <c r="AMB421"/>
      <c r="AMC421"/>
      <c r="AMD421"/>
      <c r="AME421"/>
      <c r="AMF421"/>
      <c r="AMG421"/>
      <c r="AMH421"/>
      <c r="AMI421"/>
      <c r="AMJ421"/>
      <c r="AMK421"/>
      <c r="AML421"/>
      <c r="AMM421"/>
      <c r="AMN421"/>
      <c r="AMO421"/>
      <c r="AMP421"/>
      <c r="AMQ421"/>
      <c r="AMR421"/>
      <c r="AMS421"/>
      <c r="AMT421"/>
      <c r="AMU421"/>
      <c r="AMV421"/>
      <c r="AMW421"/>
      <c r="AMX421"/>
      <c r="AMY421"/>
      <c r="AMZ421"/>
      <c r="ANA421"/>
      <c r="ANB421"/>
      <c r="ANC421"/>
      <c r="AND421"/>
      <c r="ANE421"/>
      <c r="ANF421"/>
      <c r="ANG421"/>
      <c r="ANH421"/>
      <c r="ANI421"/>
      <c r="ANJ421"/>
      <c r="ANK421"/>
      <c r="ANL421"/>
      <c r="ANM421"/>
      <c r="ANN421"/>
      <c r="ANO421"/>
      <c r="ANP421"/>
      <c r="ANQ421"/>
      <c r="ANR421"/>
      <c r="ANS421"/>
      <c r="ANT421"/>
      <c r="ANU421"/>
      <c r="ANV421"/>
      <c r="ANW421"/>
      <c r="ANX421"/>
      <c r="ANY421"/>
      <c r="ANZ421"/>
      <c r="AOA421"/>
      <c r="AOB421"/>
      <c r="AOC421"/>
      <c r="AOD421"/>
      <c r="AOE421"/>
      <c r="AOF421"/>
      <c r="AOG421"/>
      <c r="AOH421"/>
      <c r="AOI421"/>
      <c r="AOJ421"/>
      <c r="AOK421"/>
      <c r="AOL421"/>
      <c r="AOM421"/>
      <c r="AON421"/>
      <c r="AOO421"/>
      <c r="AOP421"/>
      <c r="AOQ421"/>
      <c r="AOR421"/>
      <c r="AOS421"/>
      <c r="AOT421"/>
      <c r="AOU421"/>
      <c r="AOV421"/>
      <c r="AOW421"/>
      <c r="AOX421"/>
      <c r="AOY421"/>
      <c r="AOZ421"/>
      <c r="APA421"/>
      <c r="APB421"/>
      <c r="APC421"/>
      <c r="APD421"/>
      <c r="APE421"/>
      <c r="APF421"/>
      <c r="APG421"/>
      <c r="APH421"/>
      <c r="API421"/>
      <c r="APJ421"/>
      <c r="APK421"/>
      <c r="APL421"/>
      <c r="APM421"/>
      <c r="APN421"/>
      <c r="APO421"/>
      <c r="APP421"/>
      <c r="APQ421"/>
      <c r="APR421"/>
      <c r="APS421"/>
      <c r="APT421"/>
      <c r="APU421"/>
      <c r="APV421"/>
      <c r="APW421"/>
      <c r="APX421"/>
      <c r="APY421"/>
      <c r="APZ421"/>
      <c r="AQA421"/>
      <c r="AQB421"/>
      <c r="AQC421"/>
      <c r="AQD421"/>
      <c r="AQE421"/>
      <c r="AQF421"/>
      <c r="AQG421"/>
      <c r="AQH421"/>
      <c r="AQI421"/>
      <c r="AQJ421"/>
      <c r="AQK421"/>
      <c r="AQL421"/>
      <c r="AQM421"/>
      <c r="AQN421"/>
      <c r="AQO421"/>
      <c r="AQP421"/>
      <c r="AQQ421"/>
      <c r="AQR421"/>
      <c r="AQS421"/>
      <c r="AQT421"/>
      <c r="AQU421"/>
      <c r="AQV421"/>
      <c r="AQW421"/>
      <c r="AQX421"/>
      <c r="AQY421"/>
      <c r="AQZ421"/>
      <c r="ARA421"/>
      <c r="ARB421"/>
      <c r="ARC421"/>
      <c r="ARD421"/>
      <c r="ARE421"/>
      <c r="ARF421"/>
      <c r="ARG421"/>
      <c r="ARH421"/>
      <c r="ARI421"/>
      <c r="ARJ421"/>
      <c r="ARK421"/>
      <c r="ARL421"/>
      <c r="ARM421"/>
      <c r="ARN421"/>
      <c r="ARO421"/>
      <c r="ARP421"/>
      <c r="ARQ421"/>
      <c r="ARR421"/>
      <c r="ARS421"/>
      <c r="ART421"/>
      <c r="ARU421"/>
      <c r="ARV421"/>
      <c r="ARW421"/>
      <c r="ARX421"/>
      <c r="ARY421"/>
      <c r="ARZ421"/>
      <c r="ASA421"/>
      <c r="ASB421"/>
      <c r="ASC421"/>
      <c r="ASD421"/>
      <c r="ASE421"/>
      <c r="ASF421"/>
      <c r="ASG421"/>
      <c r="ASH421"/>
      <c r="ASI421"/>
      <c r="ASJ421"/>
      <c r="ASK421"/>
      <c r="ASL421"/>
      <c r="ASM421"/>
      <c r="ASN421"/>
      <c r="ASO421"/>
      <c r="ASP421"/>
      <c r="ASQ421"/>
      <c r="ASR421"/>
      <c r="ASS421"/>
      <c r="AST421"/>
      <c r="ASU421"/>
      <c r="ASV421"/>
      <c r="ASW421"/>
      <c r="ASX421"/>
      <c r="ASY421"/>
      <c r="ASZ421"/>
      <c r="ATA421"/>
      <c r="ATB421"/>
      <c r="ATC421"/>
      <c r="ATD421"/>
      <c r="ATE421"/>
      <c r="ATF421"/>
      <c r="ATG421"/>
      <c r="ATH421"/>
      <c r="ATI421"/>
      <c r="ATJ421"/>
      <c r="ATK421"/>
      <c r="ATL421"/>
      <c r="ATM421"/>
      <c r="ATN421"/>
      <c r="ATO421"/>
      <c r="ATP421"/>
      <c r="ATQ421"/>
      <c r="ATR421"/>
      <c r="ATS421"/>
      <c r="ATT421"/>
      <c r="ATU421"/>
      <c r="ATV421"/>
      <c r="ATW421"/>
      <c r="ATX421"/>
      <c r="ATY421"/>
      <c r="ATZ421"/>
      <c r="AUA421"/>
      <c r="AUB421"/>
      <c r="AUC421"/>
      <c r="AUD421"/>
      <c r="AUE421"/>
      <c r="AUF421"/>
      <c r="AUG421"/>
      <c r="AUH421"/>
      <c r="AUI421"/>
      <c r="AUJ421"/>
      <c r="AUK421"/>
      <c r="AUL421"/>
      <c r="AUM421"/>
      <c r="AUN421"/>
      <c r="AUO421"/>
      <c r="AUP421"/>
      <c r="AUQ421"/>
      <c r="AUR421"/>
      <c r="AUS421"/>
      <c r="AUT421"/>
      <c r="AUU421"/>
      <c r="AUV421"/>
      <c r="AUW421"/>
      <c r="AUX421"/>
      <c r="AUY421"/>
      <c r="AUZ421"/>
      <c r="AVA421"/>
      <c r="AVB421"/>
      <c r="AVC421"/>
      <c r="AVD421"/>
      <c r="AVE421"/>
      <c r="AVF421"/>
      <c r="AVG421"/>
      <c r="AVH421"/>
      <c r="AVI421"/>
      <c r="AVJ421"/>
      <c r="AVK421"/>
      <c r="AVL421"/>
      <c r="AVM421"/>
      <c r="AVN421"/>
      <c r="AVO421"/>
      <c r="AVP421"/>
      <c r="AVQ421"/>
      <c r="AVR421"/>
      <c r="AVS421"/>
      <c r="AVT421"/>
      <c r="AVU421"/>
      <c r="AVV421"/>
      <c r="AVW421"/>
      <c r="AVX421"/>
      <c r="AVY421"/>
      <c r="AVZ421"/>
      <c r="AWA421"/>
      <c r="AWB421"/>
      <c r="AWC421"/>
      <c r="AWD421"/>
      <c r="AWE421"/>
      <c r="AWF421"/>
      <c r="AWG421"/>
      <c r="AWH421"/>
      <c r="AWI421"/>
      <c r="AWJ421"/>
      <c r="AWK421"/>
      <c r="AWL421"/>
      <c r="AWM421"/>
      <c r="AWN421"/>
      <c r="AWO421"/>
      <c r="AWP421"/>
      <c r="AWQ421"/>
      <c r="AWR421"/>
      <c r="AWS421"/>
      <c r="AWT421"/>
      <c r="AWU421"/>
      <c r="AWV421"/>
      <c r="AWW421"/>
      <c r="AWX421"/>
      <c r="AWY421"/>
      <c r="AWZ421"/>
      <c r="AXA421"/>
      <c r="AXB421"/>
      <c r="AXC421"/>
      <c r="AXD421"/>
      <c r="AXE421"/>
      <c r="AXF421"/>
      <c r="AXG421"/>
      <c r="AXH421"/>
      <c r="AXI421"/>
      <c r="AXJ421"/>
      <c r="AXK421"/>
      <c r="AXL421"/>
      <c r="AXM421"/>
      <c r="AXN421"/>
      <c r="AXO421"/>
      <c r="AXP421"/>
      <c r="AXQ421"/>
      <c r="AXR421"/>
      <c r="AXS421"/>
      <c r="AXT421"/>
      <c r="AXU421"/>
      <c r="AXV421"/>
      <c r="AXW421"/>
      <c r="AXX421"/>
      <c r="AXY421"/>
      <c r="AXZ421"/>
      <c r="AYA421"/>
      <c r="AYB421"/>
      <c r="AYC421"/>
      <c r="AYD421"/>
      <c r="AYE421"/>
      <c r="AYF421"/>
      <c r="AYG421"/>
      <c r="AYH421"/>
      <c r="AYI421"/>
      <c r="AYJ421"/>
      <c r="AYK421"/>
      <c r="AYL421"/>
      <c r="AYM421"/>
    </row>
    <row r="422" spans="1:1339" x14ac:dyDescent="0.3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  <c r="ZW422"/>
      <c r="ZX422"/>
      <c r="ZY422"/>
      <c r="ZZ422"/>
      <c r="AAA422"/>
      <c r="AAB422"/>
      <c r="AAC422"/>
      <c r="AAD422"/>
      <c r="AAE422"/>
      <c r="AAF422"/>
      <c r="AAG422"/>
      <c r="AAH422"/>
      <c r="AAI422"/>
      <c r="AAJ422"/>
      <c r="AAK422"/>
      <c r="AAL422"/>
      <c r="AAM422"/>
      <c r="AAN422"/>
      <c r="AAO422"/>
      <c r="AAP422"/>
      <c r="AAQ422"/>
      <c r="AAR422"/>
      <c r="AAS422"/>
      <c r="AAT422"/>
      <c r="AAU422"/>
      <c r="AAV422"/>
      <c r="AAW422"/>
      <c r="AAX422"/>
      <c r="AAY422"/>
      <c r="AAZ422"/>
      <c r="ABA422"/>
      <c r="ABB422"/>
      <c r="ABC422"/>
      <c r="ABD422"/>
      <c r="ABE422"/>
      <c r="ABF422"/>
      <c r="ABG422"/>
      <c r="ABH422"/>
      <c r="ABI422"/>
      <c r="ABJ422"/>
      <c r="ABK422"/>
      <c r="ABL422"/>
      <c r="ABM422"/>
      <c r="ABN422"/>
      <c r="ABO422"/>
      <c r="ABP422"/>
      <c r="ABQ422"/>
      <c r="ABR422"/>
      <c r="ABS422"/>
      <c r="ABT422"/>
      <c r="ABU422"/>
      <c r="ABV422"/>
      <c r="ABW422"/>
      <c r="ABX422"/>
      <c r="ABY422"/>
      <c r="ABZ422"/>
      <c r="ACA422"/>
      <c r="ACB422"/>
      <c r="ACC422"/>
      <c r="ACD422"/>
      <c r="ACE422"/>
      <c r="ACF422"/>
      <c r="ACG422"/>
      <c r="ACH422"/>
      <c r="ACI422"/>
      <c r="ACJ422"/>
      <c r="ACK422"/>
      <c r="ACL422"/>
      <c r="ACM422"/>
      <c r="ACN422"/>
      <c r="ACO422"/>
      <c r="ACP422"/>
      <c r="ACQ422"/>
      <c r="ACR422"/>
      <c r="ACS422"/>
      <c r="ACT422"/>
      <c r="ACU422"/>
      <c r="ACV422"/>
      <c r="ACW422"/>
      <c r="ACX422"/>
      <c r="ACY422"/>
      <c r="ACZ422"/>
      <c r="ADA422"/>
      <c r="ADB422"/>
      <c r="ADC422"/>
      <c r="ADD422"/>
      <c r="ADE422"/>
      <c r="ADF422"/>
      <c r="ADG422"/>
      <c r="ADH422"/>
      <c r="ADI422"/>
      <c r="ADJ422"/>
      <c r="ADK422"/>
      <c r="ADL422"/>
      <c r="ADM422"/>
      <c r="ADN422"/>
      <c r="ADO422"/>
      <c r="ADP422"/>
      <c r="ADQ422"/>
      <c r="ADR422"/>
      <c r="ADS422"/>
      <c r="ADT422"/>
      <c r="ADU422"/>
      <c r="ADV422"/>
      <c r="ADW422"/>
      <c r="ADX422"/>
      <c r="ADY422"/>
      <c r="ADZ422"/>
      <c r="AEA422"/>
      <c r="AEB422"/>
      <c r="AEC422"/>
      <c r="AED422"/>
      <c r="AEE422"/>
      <c r="AEF422"/>
      <c r="AEG422"/>
      <c r="AEH422"/>
      <c r="AEI422"/>
      <c r="AEJ422"/>
      <c r="AEK422"/>
      <c r="AEL422"/>
      <c r="AEM422"/>
      <c r="AEN422"/>
      <c r="AEO422"/>
      <c r="AEP422"/>
      <c r="AEQ422"/>
      <c r="AER422"/>
      <c r="AES422"/>
      <c r="AET422"/>
      <c r="AEU422"/>
      <c r="AEV422"/>
      <c r="AEW422"/>
      <c r="AEX422"/>
      <c r="AEY422"/>
      <c r="AEZ422"/>
      <c r="AFA422"/>
      <c r="AFB422"/>
      <c r="AFC422"/>
      <c r="AFD422"/>
      <c r="AFE422"/>
      <c r="AFF422"/>
      <c r="AFG422"/>
      <c r="AFH422"/>
      <c r="AFI422"/>
      <c r="AFJ422"/>
      <c r="AFK422"/>
      <c r="AFL422"/>
      <c r="AFM422"/>
      <c r="AFN422"/>
      <c r="AFO422"/>
      <c r="AFP422"/>
      <c r="AFQ422"/>
      <c r="AFR422"/>
      <c r="AFS422"/>
      <c r="AFT422"/>
      <c r="AFU422"/>
      <c r="AFV422"/>
      <c r="AFW422"/>
      <c r="AFX422"/>
      <c r="AFY422"/>
      <c r="AFZ422"/>
      <c r="AGA422"/>
      <c r="AGB422"/>
      <c r="AGC422"/>
      <c r="AGD422"/>
      <c r="AGE422"/>
      <c r="AGF422"/>
      <c r="AGG422"/>
      <c r="AGH422"/>
      <c r="AGI422"/>
      <c r="AGJ422"/>
      <c r="AGK422"/>
      <c r="AGL422"/>
      <c r="AGM422"/>
      <c r="AGN422"/>
      <c r="AGO422"/>
      <c r="AGP422"/>
      <c r="AGQ422"/>
      <c r="AGR422"/>
      <c r="AGS422"/>
      <c r="AGT422"/>
      <c r="AGU422"/>
      <c r="AGV422"/>
      <c r="AGW422"/>
      <c r="AGX422"/>
      <c r="AGY422"/>
      <c r="AGZ422"/>
      <c r="AHA422"/>
      <c r="AHB422"/>
      <c r="AHC422"/>
      <c r="AHD422"/>
      <c r="AHE422"/>
      <c r="AHF422"/>
      <c r="AHG422"/>
      <c r="AHH422"/>
      <c r="AHI422"/>
      <c r="AHJ422"/>
      <c r="AHK422"/>
      <c r="AHL422"/>
      <c r="AHM422"/>
      <c r="AHN422"/>
      <c r="AHO422"/>
      <c r="AHP422"/>
      <c r="AHQ422"/>
      <c r="AHR422"/>
      <c r="AHS422"/>
      <c r="AHT422"/>
      <c r="AHU422"/>
      <c r="AHV422"/>
      <c r="AHW422"/>
      <c r="AHX422"/>
      <c r="AHY422"/>
      <c r="AHZ422"/>
      <c r="AIA422"/>
      <c r="AIB422"/>
      <c r="AIC422"/>
      <c r="AID422"/>
      <c r="AIE422"/>
      <c r="AIF422"/>
      <c r="AIG422"/>
      <c r="AIH422"/>
      <c r="AII422"/>
      <c r="AIJ422"/>
      <c r="AIK422"/>
      <c r="AIL422"/>
      <c r="AIM422"/>
      <c r="AIN422"/>
      <c r="AIO422"/>
      <c r="AIP422"/>
      <c r="AIQ422"/>
      <c r="AIR422"/>
      <c r="AIS422"/>
      <c r="AIT422"/>
      <c r="AIU422"/>
      <c r="AIV422"/>
      <c r="AIW422"/>
      <c r="AIX422"/>
      <c r="AIY422"/>
      <c r="AIZ422"/>
      <c r="AJA422"/>
      <c r="AJB422"/>
      <c r="AJC422"/>
      <c r="AJD422"/>
      <c r="AJE422"/>
      <c r="AJF422"/>
      <c r="AJG422"/>
      <c r="AJH422"/>
      <c r="AJI422"/>
      <c r="AJJ422"/>
      <c r="AJK422"/>
      <c r="AJL422"/>
      <c r="AJM422"/>
      <c r="AJN422"/>
      <c r="AJO422"/>
      <c r="AJP422"/>
      <c r="AJQ422"/>
      <c r="AJR422"/>
      <c r="AJS422"/>
      <c r="AJT422"/>
      <c r="AJU422"/>
      <c r="AJV422"/>
      <c r="AJW422"/>
      <c r="AJX422"/>
      <c r="AJY422"/>
      <c r="AJZ422"/>
      <c r="AKA422"/>
      <c r="AKB422"/>
      <c r="AKC422"/>
      <c r="AKD422"/>
      <c r="AKE422"/>
      <c r="AKF422"/>
      <c r="AKG422"/>
      <c r="AKH422"/>
      <c r="AKI422"/>
      <c r="AKJ422"/>
      <c r="AKK422"/>
      <c r="AKL422"/>
      <c r="AKM422"/>
      <c r="AKN422"/>
      <c r="AKO422"/>
      <c r="AKP422"/>
      <c r="AKQ422"/>
      <c r="AKR422"/>
      <c r="AKS422"/>
      <c r="AKT422"/>
      <c r="AKU422"/>
      <c r="AKV422"/>
      <c r="AKW422"/>
      <c r="AKX422"/>
      <c r="AKY422"/>
      <c r="AKZ422"/>
      <c r="ALA422"/>
      <c r="ALB422"/>
      <c r="ALC422"/>
      <c r="ALD422"/>
      <c r="ALE422"/>
      <c r="ALF422"/>
      <c r="ALG422"/>
      <c r="ALH422"/>
      <c r="ALI422"/>
      <c r="ALJ422"/>
      <c r="ALK422"/>
      <c r="ALL422"/>
      <c r="ALM422"/>
      <c r="ALN422"/>
      <c r="ALO422"/>
      <c r="ALP422"/>
      <c r="ALQ422"/>
      <c r="ALR422"/>
      <c r="ALS422"/>
      <c r="ALT422"/>
      <c r="ALU422"/>
      <c r="ALV422"/>
      <c r="ALW422"/>
      <c r="ALX422"/>
      <c r="ALY422"/>
      <c r="ALZ422"/>
      <c r="AMA422"/>
      <c r="AMB422"/>
      <c r="AMC422"/>
      <c r="AMD422"/>
      <c r="AME422"/>
      <c r="AMF422"/>
      <c r="AMG422"/>
      <c r="AMH422"/>
      <c r="AMI422"/>
      <c r="AMJ422"/>
      <c r="AMK422"/>
      <c r="AML422"/>
      <c r="AMM422"/>
      <c r="AMN422"/>
      <c r="AMO422"/>
      <c r="AMP422"/>
      <c r="AMQ422"/>
      <c r="AMR422"/>
      <c r="AMS422"/>
      <c r="AMT422"/>
      <c r="AMU422"/>
      <c r="AMV422"/>
      <c r="AMW422"/>
      <c r="AMX422"/>
      <c r="AMY422"/>
      <c r="AMZ422"/>
      <c r="ANA422"/>
      <c r="ANB422"/>
      <c r="ANC422"/>
      <c r="AND422"/>
      <c r="ANE422"/>
      <c r="ANF422"/>
      <c r="ANG422"/>
      <c r="ANH422"/>
      <c r="ANI422"/>
      <c r="ANJ422"/>
      <c r="ANK422"/>
      <c r="ANL422"/>
      <c r="ANM422"/>
      <c r="ANN422"/>
      <c r="ANO422"/>
      <c r="ANP422"/>
      <c r="ANQ422"/>
      <c r="ANR422"/>
      <c r="ANS422"/>
      <c r="ANT422"/>
      <c r="ANU422"/>
      <c r="ANV422"/>
      <c r="ANW422"/>
      <c r="ANX422"/>
      <c r="ANY422"/>
      <c r="ANZ422"/>
      <c r="AOA422"/>
      <c r="AOB422"/>
      <c r="AOC422"/>
      <c r="AOD422"/>
      <c r="AOE422"/>
      <c r="AOF422"/>
      <c r="AOG422"/>
      <c r="AOH422"/>
      <c r="AOI422"/>
      <c r="AOJ422"/>
      <c r="AOK422"/>
      <c r="AOL422"/>
      <c r="AOM422"/>
      <c r="AON422"/>
      <c r="AOO422"/>
      <c r="AOP422"/>
      <c r="AOQ422"/>
      <c r="AOR422"/>
      <c r="AOS422"/>
      <c r="AOT422"/>
      <c r="AOU422"/>
      <c r="AOV422"/>
      <c r="AOW422"/>
      <c r="AOX422"/>
      <c r="AOY422"/>
      <c r="AOZ422"/>
      <c r="APA422"/>
      <c r="APB422"/>
      <c r="APC422"/>
      <c r="APD422"/>
      <c r="APE422"/>
      <c r="APF422"/>
      <c r="APG422"/>
      <c r="APH422"/>
      <c r="API422"/>
      <c r="APJ422"/>
      <c r="APK422"/>
      <c r="APL422"/>
      <c r="APM422"/>
      <c r="APN422"/>
      <c r="APO422"/>
      <c r="APP422"/>
      <c r="APQ422"/>
      <c r="APR422"/>
      <c r="APS422"/>
      <c r="APT422"/>
      <c r="APU422"/>
      <c r="APV422"/>
      <c r="APW422"/>
      <c r="APX422"/>
      <c r="APY422"/>
      <c r="APZ422"/>
      <c r="AQA422"/>
      <c r="AQB422"/>
      <c r="AQC422"/>
      <c r="AQD422"/>
      <c r="AQE422"/>
      <c r="AQF422"/>
      <c r="AQG422"/>
      <c r="AQH422"/>
      <c r="AQI422"/>
      <c r="AQJ422"/>
      <c r="AQK422"/>
      <c r="AQL422"/>
      <c r="AQM422"/>
      <c r="AQN422"/>
      <c r="AQO422"/>
      <c r="AQP422"/>
      <c r="AQQ422"/>
      <c r="AQR422"/>
      <c r="AQS422"/>
      <c r="AQT422"/>
      <c r="AQU422"/>
      <c r="AQV422"/>
      <c r="AQW422"/>
      <c r="AQX422"/>
      <c r="AQY422"/>
      <c r="AQZ422"/>
      <c r="ARA422"/>
      <c r="ARB422"/>
      <c r="ARC422"/>
      <c r="ARD422"/>
      <c r="ARE422"/>
      <c r="ARF422"/>
      <c r="ARG422"/>
      <c r="ARH422"/>
      <c r="ARI422"/>
      <c r="ARJ422"/>
      <c r="ARK422"/>
      <c r="ARL422"/>
      <c r="ARM422"/>
      <c r="ARN422"/>
      <c r="ARO422"/>
      <c r="ARP422"/>
      <c r="ARQ422"/>
      <c r="ARR422"/>
      <c r="ARS422"/>
      <c r="ART422"/>
      <c r="ARU422"/>
      <c r="ARV422"/>
      <c r="ARW422"/>
      <c r="ARX422"/>
      <c r="ARY422"/>
      <c r="ARZ422"/>
      <c r="ASA422"/>
      <c r="ASB422"/>
      <c r="ASC422"/>
      <c r="ASD422"/>
      <c r="ASE422"/>
      <c r="ASF422"/>
      <c r="ASG422"/>
      <c r="ASH422"/>
      <c r="ASI422"/>
      <c r="ASJ422"/>
      <c r="ASK422"/>
      <c r="ASL422"/>
      <c r="ASM422"/>
      <c r="ASN422"/>
      <c r="ASO422"/>
      <c r="ASP422"/>
      <c r="ASQ422"/>
      <c r="ASR422"/>
      <c r="ASS422"/>
      <c r="AST422"/>
      <c r="ASU422"/>
      <c r="ASV422"/>
      <c r="ASW422"/>
      <c r="ASX422"/>
      <c r="ASY422"/>
      <c r="ASZ422"/>
      <c r="ATA422"/>
      <c r="ATB422"/>
      <c r="ATC422"/>
      <c r="ATD422"/>
      <c r="ATE422"/>
      <c r="ATF422"/>
      <c r="ATG422"/>
      <c r="ATH422"/>
      <c r="ATI422"/>
      <c r="ATJ422"/>
      <c r="ATK422"/>
      <c r="ATL422"/>
      <c r="ATM422"/>
      <c r="ATN422"/>
      <c r="ATO422"/>
      <c r="ATP422"/>
      <c r="ATQ422"/>
      <c r="ATR422"/>
      <c r="ATS422"/>
      <c r="ATT422"/>
      <c r="ATU422"/>
      <c r="ATV422"/>
      <c r="ATW422"/>
      <c r="ATX422"/>
      <c r="ATY422"/>
      <c r="ATZ422"/>
      <c r="AUA422"/>
      <c r="AUB422"/>
      <c r="AUC422"/>
      <c r="AUD422"/>
      <c r="AUE422"/>
      <c r="AUF422"/>
      <c r="AUG422"/>
      <c r="AUH422"/>
      <c r="AUI422"/>
      <c r="AUJ422"/>
      <c r="AUK422"/>
      <c r="AUL422"/>
      <c r="AUM422"/>
      <c r="AUN422"/>
      <c r="AUO422"/>
      <c r="AUP422"/>
      <c r="AUQ422"/>
      <c r="AUR422"/>
      <c r="AUS422"/>
      <c r="AUT422"/>
      <c r="AUU422"/>
      <c r="AUV422"/>
      <c r="AUW422"/>
      <c r="AUX422"/>
      <c r="AUY422"/>
      <c r="AUZ422"/>
      <c r="AVA422"/>
      <c r="AVB422"/>
      <c r="AVC422"/>
      <c r="AVD422"/>
      <c r="AVE422"/>
      <c r="AVF422"/>
      <c r="AVG422"/>
      <c r="AVH422"/>
      <c r="AVI422"/>
      <c r="AVJ422"/>
      <c r="AVK422"/>
      <c r="AVL422"/>
      <c r="AVM422"/>
      <c r="AVN422"/>
      <c r="AVO422"/>
      <c r="AVP422"/>
      <c r="AVQ422"/>
      <c r="AVR422"/>
      <c r="AVS422"/>
      <c r="AVT422"/>
      <c r="AVU422"/>
      <c r="AVV422"/>
      <c r="AVW422"/>
      <c r="AVX422"/>
      <c r="AVY422"/>
      <c r="AVZ422"/>
      <c r="AWA422"/>
      <c r="AWB422"/>
      <c r="AWC422"/>
      <c r="AWD422"/>
      <c r="AWE422"/>
      <c r="AWF422"/>
      <c r="AWG422"/>
      <c r="AWH422"/>
      <c r="AWI422"/>
      <c r="AWJ422"/>
      <c r="AWK422"/>
      <c r="AWL422"/>
      <c r="AWM422"/>
      <c r="AWN422"/>
      <c r="AWO422"/>
      <c r="AWP422"/>
      <c r="AWQ422"/>
      <c r="AWR422"/>
      <c r="AWS422"/>
      <c r="AWT422"/>
      <c r="AWU422"/>
      <c r="AWV422"/>
      <c r="AWW422"/>
      <c r="AWX422"/>
      <c r="AWY422"/>
      <c r="AWZ422"/>
      <c r="AXA422"/>
      <c r="AXB422"/>
      <c r="AXC422"/>
      <c r="AXD422"/>
      <c r="AXE422"/>
      <c r="AXF422"/>
      <c r="AXG422"/>
      <c r="AXH422"/>
      <c r="AXI422"/>
      <c r="AXJ422"/>
      <c r="AXK422"/>
      <c r="AXL422"/>
      <c r="AXM422"/>
      <c r="AXN422"/>
      <c r="AXO422"/>
      <c r="AXP422"/>
      <c r="AXQ422"/>
      <c r="AXR422"/>
      <c r="AXS422"/>
      <c r="AXT422"/>
      <c r="AXU422"/>
      <c r="AXV422"/>
      <c r="AXW422"/>
      <c r="AXX422"/>
      <c r="AXY422"/>
      <c r="AXZ422"/>
      <c r="AYA422"/>
      <c r="AYB422"/>
      <c r="AYC422"/>
      <c r="AYD422"/>
      <c r="AYE422"/>
      <c r="AYF422"/>
      <c r="AYG422"/>
      <c r="AYH422"/>
      <c r="AYI422"/>
      <c r="AYJ422"/>
      <c r="AYK422"/>
      <c r="AYL422"/>
      <c r="AYM422"/>
    </row>
    <row r="423" spans="1:1339" x14ac:dyDescent="0.3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  <c r="ZW423"/>
      <c r="ZX423"/>
      <c r="ZY423"/>
      <c r="ZZ423"/>
      <c r="AAA423"/>
      <c r="AAB423"/>
      <c r="AAC423"/>
      <c r="AAD423"/>
      <c r="AAE423"/>
      <c r="AAF423"/>
      <c r="AAG423"/>
      <c r="AAH423"/>
      <c r="AAI423"/>
      <c r="AAJ423"/>
      <c r="AAK423"/>
      <c r="AAL423"/>
      <c r="AAM423"/>
      <c r="AAN423"/>
      <c r="AAO423"/>
      <c r="AAP423"/>
      <c r="AAQ423"/>
      <c r="AAR423"/>
      <c r="AAS423"/>
      <c r="AAT423"/>
      <c r="AAU423"/>
      <c r="AAV423"/>
      <c r="AAW423"/>
      <c r="AAX423"/>
      <c r="AAY423"/>
      <c r="AAZ423"/>
      <c r="ABA423"/>
      <c r="ABB423"/>
      <c r="ABC423"/>
      <c r="ABD423"/>
      <c r="ABE423"/>
      <c r="ABF423"/>
      <c r="ABG423"/>
      <c r="ABH423"/>
      <c r="ABI423"/>
      <c r="ABJ423"/>
      <c r="ABK423"/>
      <c r="ABL423"/>
      <c r="ABM423"/>
      <c r="ABN423"/>
      <c r="ABO423"/>
      <c r="ABP423"/>
      <c r="ABQ423"/>
      <c r="ABR423"/>
      <c r="ABS423"/>
      <c r="ABT423"/>
      <c r="ABU423"/>
      <c r="ABV423"/>
      <c r="ABW423"/>
      <c r="ABX423"/>
      <c r="ABY423"/>
      <c r="ABZ423"/>
      <c r="ACA423"/>
      <c r="ACB423"/>
      <c r="ACC423"/>
      <c r="ACD423"/>
      <c r="ACE423"/>
      <c r="ACF423"/>
      <c r="ACG423"/>
      <c r="ACH423"/>
      <c r="ACI423"/>
      <c r="ACJ423"/>
      <c r="ACK423"/>
      <c r="ACL423"/>
      <c r="ACM423"/>
      <c r="ACN423"/>
      <c r="ACO423"/>
      <c r="ACP423"/>
      <c r="ACQ423"/>
      <c r="ACR423"/>
      <c r="ACS423"/>
      <c r="ACT423"/>
      <c r="ACU423"/>
      <c r="ACV423"/>
      <c r="ACW423"/>
      <c r="ACX423"/>
      <c r="ACY423"/>
      <c r="ACZ423"/>
      <c r="ADA423"/>
      <c r="ADB423"/>
      <c r="ADC423"/>
      <c r="ADD423"/>
      <c r="ADE423"/>
      <c r="ADF423"/>
      <c r="ADG423"/>
      <c r="ADH423"/>
      <c r="ADI423"/>
      <c r="ADJ423"/>
      <c r="ADK423"/>
      <c r="ADL423"/>
      <c r="ADM423"/>
      <c r="ADN423"/>
      <c r="ADO423"/>
      <c r="ADP423"/>
      <c r="ADQ423"/>
      <c r="ADR423"/>
      <c r="ADS423"/>
      <c r="ADT423"/>
      <c r="ADU423"/>
      <c r="ADV423"/>
      <c r="ADW423"/>
      <c r="ADX423"/>
      <c r="ADY423"/>
      <c r="ADZ423"/>
      <c r="AEA423"/>
      <c r="AEB423"/>
      <c r="AEC423"/>
      <c r="AED423"/>
      <c r="AEE423"/>
      <c r="AEF423"/>
      <c r="AEG423"/>
      <c r="AEH423"/>
      <c r="AEI423"/>
      <c r="AEJ423"/>
      <c r="AEK423"/>
      <c r="AEL423"/>
      <c r="AEM423"/>
      <c r="AEN423"/>
      <c r="AEO423"/>
      <c r="AEP423"/>
      <c r="AEQ423"/>
      <c r="AER423"/>
      <c r="AES423"/>
      <c r="AET423"/>
      <c r="AEU423"/>
      <c r="AEV423"/>
      <c r="AEW423"/>
      <c r="AEX423"/>
      <c r="AEY423"/>
      <c r="AEZ423"/>
      <c r="AFA423"/>
      <c r="AFB423"/>
      <c r="AFC423"/>
      <c r="AFD423"/>
      <c r="AFE423"/>
      <c r="AFF423"/>
      <c r="AFG423"/>
      <c r="AFH423"/>
      <c r="AFI423"/>
      <c r="AFJ423"/>
      <c r="AFK423"/>
      <c r="AFL423"/>
      <c r="AFM423"/>
      <c r="AFN423"/>
      <c r="AFO423"/>
      <c r="AFP423"/>
      <c r="AFQ423"/>
      <c r="AFR423"/>
      <c r="AFS423"/>
      <c r="AFT423"/>
      <c r="AFU423"/>
      <c r="AFV423"/>
      <c r="AFW423"/>
      <c r="AFX423"/>
      <c r="AFY423"/>
      <c r="AFZ423"/>
      <c r="AGA423"/>
      <c r="AGB423"/>
      <c r="AGC423"/>
      <c r="AGD423"/>
      <c r="AGE423"/>
      <c r="AGF423"/>
      <c r="AGG423"/>
      <c r="AGH423"/>
      <c r="AGI423"/>
      <c r="AGJ423"/>
      <c r="AGK423"/>
      <c r="AGL423"/>
      <c r="AGM423"/>
      <c r="AGN423"/>
      <c r="AGO423"/>
      <c r="AGP423"/>
      <c r="AGQ423"/>
      <c r="AGR423"/>
      <c r="AGS423"/>
      <c r="AGT423"/>
      <c r="AGU423"/>
      <c r="AGV423"/>
      <c r="AGW423"/>
      <c r="AGX423"/>
      <c r="AGY423"/>
      <c r="AGZ423"/>
      <c r="AHA423"/>
      <c r="AHB423"/>
      <c r="AHC423"/>
      <c r="AHD423"/>
      <c r="AHE423"/>
      <c r="AHF423"/>
      <c r="AHG423"/>
      <c r="AHH423"/>
      <c r="AHI423"/>
      <c r="AHJ423"/>
      <c r="AHK423"/>
      <c r="AHL423"/>
      <c r="AHM423"/>
      <c r="AHN423"/>
      <c r="AHO423"/>
      <c r="AHP423"/>
      <c r="AHQ423"/>
      <c r="AHR423"/>
      <c r="AHS423"/>
      <c r="AHT423"/>
      <c r="AHU423"/>
      <c r="AHV423"/>
      <c r="AHW423"/>
      <c r="AHX423"/>
      <c r="AHY423"/>
      <c r="AHZ423"/>
      <c r="AIA423"/>
      <c r="AIB423"/>
      <c r="AIC423"/>
      <c r="AID423"/>
      <c r="AIE423"/>
      <c r="AIF423"/>
      <c r="AIG423"/>
      <c r="AIH423"/>
      <c r="AII423"/>
      <c r="AIJ423"/>
      <c r="AIK423"/>
      <c r="AIL423"/>
      <c r="AIM423"/>
      <c r="AIN423"/>
      <c r="AIO423"/>
      <c r="AIP423"/>
      <c r="AIQ423"/>
      <c r="AIR423"/>
      <c r="AIS423"/>
      <c r="AIT423"/>
      <c r="AIU423"/>
      <c r="AIV423"/>
      <c r="AIW423"/>
      <c r="AIX423"/>
      <c r="AIY423"/>
      <c r="AIZ423"/>
      <c r="AJA423"/>
      <c r="AJB423"/>
      <c r="AJC423"/>
      <c r="AJD423"/>
      <c r="AJE423"/>
      <c r="AJF423"/>
      <c r="AJG423"/>
      <c r="AJH423"/>
      <c r="AJI423"/>
      <c r="AJJ423"/>
      <c r="AJK423"/>
      <c r="AJL423"/>
      <c r="AJM423"/>
      <c r="AJN423"/>
      <c r="AJO423"/>
      <c r="AJP423"/>
      <c r="AJQ423"/>
      <c r="AJR423"/>
      <c r="AJS423"/>
      <c r="AJT423"/>
      <c r="AJU423"/>
      <c r="AJV423"/>
      <c r="AJW423"/>
      <c r="AJX423"/>
      <c r="AJY423"/>
      <c r="AJZ423"/>
      <c r="AKA423"/>
      <c r="AKB423"/>
      <c r="AKC423"/>
      <c r="AKD423"/>
      <c r="AKE423"/>
      <c r="AKF423"/>
      <c r="AKG423"/>
      <c r="AKH423"/>
      <c r="AKI423"/>
      <c r="AKJ423"/>
      <c r="AKK423"/>
      <c r="AKL423"/>
      <c r="AKM423"/>
      <c r="AKN423"/>
      <c r="AKO423"/>
      <c r="AKP423"/>
      <c r="AKQ423"/>
      <c r="AKR423"/>
      <c r="AKS423"/>
      <c r="AKT423"/>
      <c r="AKU423"/>
      <c r="AKV423"/>
      <c r="AKW423"/>
      <c r="AKX423"/>
      <c r="AKY423"/>
      <c r="AKZ423"/>
      <c r="ALA423"/>
      <c r="ALB423"/>
      <c r="ALC423"/>
      <c r="ALD423"/>
      <c r="ALE423"/>
      <c r="ALF423"/>
      <c r="ALG423"/>
      <c r="ALH423"/>
      <c r="ALI423"/>
      <c r="ALJ423"/>
      <c r="ALK423"/>
      <c r="ALL423"/>
      <c r="ALM423"/>
      <c r="ALN423"/>
      <c r="ALO423"/>
      <c r="ALP423"/>
      <c r="ALQ423"/>
      <c r="ALR423"/>
      <c r="ALS423"/>
      <c r="ALT423"/>
      <c r="ALU423"/>
      <c r="ALV423"/>
      <c r="ALW423"/>
      <c r="ALX423"/>
      <c r="ALY423"/>
      <c r="ALZ423"/>
      <c r="AMA423"/>
      <c r="AMB423"/>
      <c r="AMC423"/>
      <c r="AMD423"/>
      <c r="AME423"/>
      <c r="AMF423"/>
      <c r="AMG423"/>
      <c r="AMH423"/>
      <c r="AMI423"/>
      <c r="AMJ423"/>
      <c r="AMK423"/>
      <c r="AML423"/>
      <c r="AMM423"/>
      <c r="AMN423"/>
      <c r="AMO423"/>
      <c r="AMP423"/>
      <c r="AMQ423"/>
      <c r="AMR423"/>
      <c r="AMS423"/>
      <c r="AMT423"/>
      <c r="AMU423"/>
      <c r="AMV423"/>
      <c r="AMW423"/>
      <c r="AMX423"/>
      <c r="AMY423"/>
      <c r="AMZ423"/>
      <c r="ANA423"/>
      <c r="ANB423"/>
      <c r="ANC423"/>
      <c r="AND423"/>
      <c r="ANE423"/>
      <c r="ANF423"/>
      <c r="ANG423"/>
      <c r="ANH423"/>
      <c r="ANI423"/>
      <c r="ANJ423"/>
      <c r="ANK423"/>
      <c r="ANL423"/>
      <c r="ANM423"/>
      <c r="ANN423"/>
      <c r="ANO423"/>
      <c r="ANP423"/>
      <c r="ANQ423"/>
      <c r="ANR423"/>
      <c r="ANS423"/>
      <c r="ANT423"/>
      <c r="ANU423"/>
      <c r="ANV423"/>
      <c r="ANW423"/>
      <c r="ANX423"/>
      <c r="ANY423"/>
      <c r="ANZ423"/>
      <c r="AOA423"/>
      <c r="AOB423"/>
      <c r="AOC423"/>
      <c r="AOD423"/>
      <c r="AOE423"/>
      <c r="AOF423"/>
      <c r="AOG423"/>
      <c r="AOH423"/>
      <c r="AOI423"/>
      <c r="AOJ423"/>
      <c r="AOK423"/>
      <c r="AOL423"/>
      <c r="AOM423"/>
      <c r="AON423"/>
      <c r="AOO423"/>
      <c r="AOP423"/>
      <c r="AOQ423"/>
      <c r="AOR423"/>
      <c r="AOS423"/>
      <c r="AOT423"/>
      <c r="AOU423"/>
      <c r="AOV423"/>
      <c r="AOW423"/>
      <c r="AOX423"/>
      <c r="AOY423"/>
      <c r="AOZ423"/>
      <c r="APA423"/>
      <c r="APB423"/>
      <c r="APC423"/>
      <c r="APD423"/>
      <c r="APE423"/>
      <c r="APF423"/>
      <c r="APG423"/>
      <c r="APH423"/>
      <c r="API423"/>
      <c r="APJ423"/>
      <c r="APK423"/>
      <c r="APL423"/>
      <c r="APM423"/>
      <c r="APN423"/>
      <c r="APO423"/>
      <c r="APP423"/>
      <c r="APQ423"/>
      <c r="APR423"/>
      <c r="APS423"/>
      <c r="APT423"/>
      <c r="APU423"/>
      <c r="APV423"/>
      <c r="APW423"/>
      <c r="APX423"/>
      <c r="APY423"/>
      <c r="APZ423"/>
      <c r="AQA423"/>
      <c r="AQB423"/>
      <c r="AQC423"/>
      <c r="AQD423"/>
      <c r="AQE423"/>
      <c r="AQF423"/>
      <c r="AQG423"/>
      <c r="AQH423"/>
      <c r="AQI423"/>
      <c r="AQJ423"/>
      <c r="AQK423"/>
      <c r="AQL423"/>
      <c r="AQM423"/>
      <c r="AQN423"/>
      <c r="AQO423"/>
      <c r="AQP423"/>
      <c r="AQQ423"/>
      <c r="AQR423"/>
      <c r="AQS423"/>
      <c r="AQT423"/>
      <c r="AQU423"/>
      <c r="AQV423"/>
      <c r="AQW423"/>
      <c r="AQX423"/>
      <c r="AQY423"/>
      <c r="AQZ423"/>
      <c r="ARA423"/>
      <c r="ARB423"/>
      <c r="ARC423"/>
      <c r="ARD423"/>
      <c r="ARE423"/>
      <c r="ARF423"/>
      <c r="ARG423"/>
      <c r="ARH423"/>
      <c r="ARI423"/>
      <c r="ARJ423"/>
      <c r="ARK423"/>
      <c r="ARL423"/>
      <c r="ARM423"/>
      <c r="ARN423"/>
      <c r="ARO423"/>
      <c r="ARP423"/>
      <c r="ARQ423"/>
      <c r="ARR423"/>
      <c r="ARS423"/>
      <c r="ART423"/>
      <c r="ARU423"/>
      <c r="ARV423"/>
      <c r="ARW423"/>
      <c r="ARX423"/>
      <c r="ARY423"/>
      <c r="ARZ423"/>
      <c r="ASA423"/>
      <c r="ASB423"/>
      <c r="ASC423"/>
      <c r="ASD423"/>
      <c r="ASE423"/>
      <c r="ASF423"/>
      <c r="ASG423"/>
      <c r="ASH423"/>
      <c r="ASI423"/>
      <c r="ASJ423"/>
      <c r="ASK423"/>
      <c r="ASL423"/>
      <c r="ASM423"/>
      <c r="ASN423"/>
      <c r="ASO423"/>
      <c r="ASP423"/>
      <c r="ASQ423"/>
      <c r="ASR423"/>
      <c r="ASS423"/>
      <c r="AST423"/>
      <c r="ASU423"/>
      <c r="ASV423"/>
      <c r="ASW423"/>
      <c r="ASX423"/>
      <c r="ASY423"/>
      <c r="ASZ423"/>
      <c r="ATA423"/>
      <c r="ATB423"/>
      <c r="ATC423"/>
      <c r="ATD423"/>
      <c r="ATE423"/>
      <c r="ATF423"/>
      <c r="ATG423"/>
      <c r="ATH423"/>
      <c r="ATI423"/>
      <c r="ATJ423"/>
      <c r="ATK423"/>
      <c r="ATL423"/>
      <c r="ATM423"/>
      <c r="ATN423"/>
      <c r="ATO423"/>
      <c r="ATP423"/>
      <c r="ATQ423"/>
      <c r="ATR423"/>
      <c r="ATS423"/>
      <c r="ATT423"/>
      <c r="ATU423"/>
      <c r="ATV423"/>
      <c r="ATW423"/>
      <c r="ATX423"/>
      <c r="ATY423"/>
      <c r="ATZ423"/>
      <c r="AUA423"/>
      <c r="AUB423"/>
      <c r="AUC423"/>
      <c r="AUD423"/>
      <c r="AUE423"/>
      <c r="AUF423"/>
      <c r="AUG423"/>
      <c r="AUH423"/>
      <c r="AUI423"/>
      <c r="AUJ423"/>
      <c r="AUK423"/>
      <c r="AUL423"/>
      <c r="AUM423"/>
      <c r="AUN423"/>
      <c r="AUO423"/>
      <c r="AUP423"/>
      <c r="AUQ423"/>
      <c r="AUR423"/>
      <c r="AUS423"/>
      <c r="AUT423"/>
      <c r="AUU423"/>
      <c r="AUV423"/>
      <c r="AUW423"/>
      <c r="AUX423"/>
      <c r="AUY423"/>
      <c r="AUZ423"/>
      <c r="AVA423"/>
      <c r="AVB423"/>
      <c r="AVC423"/>
      <c r="AVD423"/>
      <c r="AVE423"/>
      <c r="AVF423"/>
      <c r="AVG423"/>
      <c r="AVH423"/>
      <c r="AVI423"/>
      <c r="AVJ423"/>
      <c r="AVK423"/>
      <c r="AVL423"/>
      <c r="AVM423"/>
      <c r="AVN423"/>
      <c r="AVO423"/>
      <c r="AVP423"/>
      <c r="AVQ423"/>
      <c r="AVR423"/>
      <c r="AVS423"/>
      <c r="AVT423"/>
      <c r="AVU423"/>
      <c r="AVV423"/>
      <c r="AVW423"/>
      <c r="AVX423"/>
      <c r="AVY423"/>
      <c r="AVZ423"/>
      <c r="AWA423"/>
      <c r="AWB423"/>
      <c r="AWC423"/>
      <c r="AWD423"/>
      <c r="AWE423"/>
      <c r="AWF423"/>
      <c r="AWG423"/>
      <c r="AWH423"/>
      <c r="AWI423"/>
      <c r="AWJ423"/>
      <c r="AWK423"/>
      <c r="AWL423"/>
      <c r="AWM423"/>
      <c r="AWN423"/>
      <c r="AWO423"/>
      <c r="AWP423"/>
      <c r="AWQ423"/>
      <c r="AWR423"/>
      <c r="AWS423"/>
      <c r="AWT423"/>
      <c r="AWU423"/>
      <c r="AWV423"/>
      <c r="AWW423"/>
      <c r="AWX423"/>
      <c r="AWY423"/>
      <c r="AWZ423"/>
      <c r="AXA423"/>
      <c r="AXB423"/>
      <c r="AXC423"/>
      <c r="AXD423"/>
      <c r="AXE423"/>
      <c r="AXF423"/>
      <c r="AXG423"/>
      <c r="AXH423"/>
      <c r="AXI423"/>
      <c r="AXJ423"/>
      <c r="AXK423"/>
      <c r="AXL423"/>
      <c r="AXM423"/>
      <c r="AXN423"/>
      <c r="AXO423"/>
      <c r="AXP423"/>
      <c r="AXQ423"/>
      <c r="AXR423"/>
      <c r="AXS423"/>
      <c r="AXT423"/>
      <c r="AXU423"/>
      <c r="AXV423"/>
      <c r="AXW423"/>
      <c r="AXX423"/>
      <c r="AXY423"/>
      <c r="AXZ423"/>
      <c r="AYA423"/>
      <c r="AYB423"/>
      <c r="AYC423"/>
      <c r="AYD423"/>
      <c r="AYE423"/>
      <c r="AYF423"/>
      <c r="AYG423"/>
      <c r="AYH423"/>
      <c r="AYI423"/>
      <c r="AYJ423"/>
      <c r="AYK423"/>
      <c r="AYL423"/>
      <c r="AYM423"/>
    </row>
    <row r="424" spans="1:1339" x14ac:dyDescent="0.3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  <c r="ZW424"/>
      <c r="ZX424"/>
      <c r="ZY424"/>
      <c r="ZZ424"/>
      <c r="AAA424"/>
      <c r="AAB424"/>
      <c r="AAC424"/>
      <c r="AAD424"/>
      <c r="AAE424"/>
      <c r="AAF424"/>
      <c r="AAG424"/>
      <c r="AAH424"/>
      <c r="AAI424"/>
      <c r="AAJ424"/>
      <c r="AAK424"/>
      <c r="AAL424"/>
      <c r="AAM424"/>
      <c r="AAN424"/>
      <c r="AAO424"/>
      <c r="AAP424"/>
      <c r="AAQ424"/>
      <c r="AAR424"/>
      <c r="AAS424"/>
      <c r="AAT424"/>
      <c r="AAU424"/>
      <c r="AAV424"/>
      <c r="AAW424"/>
      <c r="AAX424"/>
      <c r="AAY424"/>
      <c r="AAZ424"/>
      <c r="ABA424"/>
      <c r="ABB424"/>
      <c r="ABC424"/>
      <c r="ABD424"/>
      <c r="ABE424"/>
      <c r="ABF424"/>
      <c r="ABG424"/>
      <c r="ABH424"/>
      <c r="ABI424"/>
      <c r="ABJ424"/>
      <c r="ABK424"/>
      <c r="ABL424"/>
      <c r="ABM424"/>
      <c r="ABN424"/>
      <c r="ABO424"/>
      <c r="ABP424"/>
      <c r="ABQ424"/>
      <c r="ABR424"/>
      <c r="ABS424"/>
      <c r="ABT424"/>
      <c r="ABU424"/>
      <c r="ABV424"/>
      <c r="ABW424"/>
      <c r="ABX424"/>
      <c r="ABY424"/>
      <c r="ABZ424"/>
      <c r="ACA424"/>
      <c r="ACB424"/>
      <c r="ACC424"/>
      <c r="ACD424"/>
      <c r="ACE424"/>
      <c r="ACF424"/>
      <c r="ACG424"/>
      <c r="ACH424"/>
      <c r="ACI424"/>
      <c r="ACJ424"/>
      <c r="ACK424"/>
      <c r="ACL424"/>
      <c r="ACM424"/>
      <c r="ACN424"/>
      <c r="ACO424"/>
      <c r="ACP424"/>
      <c r="ACQ424"/>
      <c r="ACR424"/>
      <c r="ACS424"/>
      <c r="ACT424"/>
      <c r="ACU424"/>
      <c r="ACV424"/>
      <c r="ACW424"/>
      <c r="ACX424"/>
      <c r="ACY424"/>
      <c r="ACZ424"/>
      <c r="ADA424"/>
      <c r="ADB424"/>
      <c r="ADC424"/>
      <c r="ADD424"/>
      <c r="ADE424"/>
      <c r="ADF424"/>
      <c r="ADG424"/>
      <c r="ADH424"/>
      <c r="ADI424"/>
      <c r="ADJ424"/>
      <c r="ADK424"/>
      <c r="ADL424"/>
      <c r="ADM424"/>
      <c r="ADN424"/>
      <c r="ADO424"/>
      <c r="ADP424"/>
      <c r="ADQ424"/>
      <c r="ADR424"/>
      <c r="ADS424"/>
      <c r="ADT424"/>
      <c r="ADU424"/>
      <c r="ADV424"/>
      <c r="ADW424"/>
      <c r="ADX424"/>
      <c r="ADY424"/>
      <c r="ADZ424"/>
      <c r="AEA424"/>
      <c r="AEB424"/>
      <c r="AEC424"/>
      <c r="AED424"/>
      <c r="AEE424"/>
      <c r="AEF424"/>
      <c r="AEG424"/>
      <c r="AEH424"/>
      <c r="AEI424"/>
      <c r="AEJ424"/>
      <c r="AEK424"/>
      <c r="AEL424"/>
      <c r="AEM424"/>
      <c r="AEN424"/>
      <c r="AEO424"/>
      <c r="AEP424"/>
      <c r="AEQ424"/>
      <c r="AER424"/>
      <c r="AES424"/>
      <c r="AET424"/>
      <c r="AEU424"/>
      <c r="AEV424"/>
      <c r="AEW424"/>
      <c r="AEX424"/>
      <c r="AEY424"/>
      <c r="AEZ424"/>
      <c r="AFA424"/>
      <c r="AFB424"/>
      <c r="AFC424"/>
      <c r="AFD424"/>
      <c r="AFE424"/>
      <c r="AFF424"/>
      <c r="AFG424"/>
      <c r="AFH424"/>
      <c r="AFI424"/>
      <c r="AFJ424"/>
      <c r="AFK424"/>
      <c r="AFL424"/>
      <c r="AFM424"/>
      <c r="AFN424"/>
      <c r="AFO424"/>
      <c r="AFP424"/>
      <c r="AFQ424"/>
      <c r="AFR424"/>
      <c r="AFS424"/>
      <c r="AFT424"/>
      <c r="AFU424"/>
      <c r="AFV424"/>
      <c r="AFW424"/>
      <c r="AFX424"/>
      <c r="AFY424"/>
      <c r="AFZ424"/>
      <c r="AGA424"/>
      <c r="AGB424"/>
      <c r="AGC424"/>
      <c r="AGD424"/>
      <c r="AGE424"/>
      <c r="AGF424"/>
      <c r="AGG424"/>
      <c r="AGH424"/>
      <c r="AGI424"/>
      <c r="AGJ424"/>
      <c r="AGK424"/>
      <c r="AGL424"/>
      <c r="AGM424"/>
      <c r="AGN424"/>
      <c r="AGO424"/>
      <c r="AGP424"/>
      <c r="AGQ424"/>
      <c r="AGR424"/>
      <c r="AGS424"/>
      <c r="AGT424"/>
      <c r="AGU424"/>
      <c r="AGV424"/>
      <c r="AGW424"/>
      <c r="AGX424"/>
      <c r="AGY424"/>
      <c r="AGZ424"/>
      <c r="AHA424"/>
      <c r="AHB424"/>
      <c r="AHC424"/>
      <c r="AHD424"/>
      <c r="AHE424"/>
      <c r="AHF424"/>
      <c r="AHG424"/>
      <c r="AHH424"/>
      <c r="AHI424"/>
      <c r="AHJ424"/>
      <c r="AHK424"/>
      <c r="AHL424"/>
      <c r="AHM424"/>
      <c r="AHN424"/>
      <c r="AHO424"/>
      <c r="AHP424"/>
      <c r="AHQ424"/>
      <c r="AHR424"/>
      <c r="AHS424"/>
      <c r="AHT424"/>
      <c r="AHU424"/>
      <c r="AHV424"/>
      <c r="AHW424"/>
      <c r="AHX424"/>
      <c r="AHY424"/>
      <c r="AHZ424"/>
      <c r="AIA424"/>
      <c r="AIB424"/>
      <c r="AIC424"/>
      <c r="AID424"/>
      <c r="AIE424"/>
      <c r="AIF424"/>
      <c r="AIG424"/>
      <c r="AIH424"/>
      <c r="AII424"/>
      <c r="AIJ424"/>
      <c r="AIK424"/>
      <c r="AIL424"/>
      <c r="AIM424"/>
      <c r="AIN424"/>
      <c r="AIO424"/>
      <c r="AIP424"/>
      <c r="AIQ424"/>
      <c r="AIR424"/>
      <c r="AIS424"/>
      <c r="AIT424"/>
      <c r="AIU424"/>
      <c r="AIV424"/>
      <c r="AIW424"/>
      <c r="AIX424"/>
      <c r="AIY424"/>
      <c r="AIZ424"/>
      <c r="AJA424"/>
      <c r="AJB424"/>
      <c r="AJC424"/>
      <c r="AJD424"/>
      <c r="AJE424"/>
      <c r="AJF424"/>
      <c r="AJG424"/>
      <c r="AJH424"/>
      <c r="AJI424"/>
      <c r="AJJ424"/>
      <c r="AJK424"/>
      <c r="AJL424"/>
      <c r="AJM424"/>
      <c r="AJN424"/>
      <c r="AJO424"/>
      <c r="AJP424"/>
      <c r="AJQ424"/>
      <c r="AJR424"/>
      <c r="AJS424"/>
      <c r="AJT424"/>
      <c r="AJU424"/>
      <c r="AJV424"/>
      <c r="AJW424"/>
      <c r="AJX424"/>
      <c r="AJY424"/>
      <c r="AJZ424"/>
      <c r="AKA424"/>
      <c r="AKB424"/>
      <c r="AKC424"/>
      <c r="AKD424"/>
      <c r="AKE424"/>
      <c r="AKF424"/>
      <c r="AKG424"/>
      <c r="AKH424"/>
      <c r="AKI424"/>
      <c r="AKJ424"/>
      <c r="AKK424"/>
      <c r="AKL424"/>
      <c r="AKM424"/>
      <c r="AKN424"/>
      <c r="AKO424"/>
      <c r="AKP424"/>
      <c r="AKQ424"/>
      <c r="AKR424"/>
      <c r="AKS424"/>
      <c r="AKT424"/>
      <c r="AKU424"/>
      <c r="AKV424"/>
      <c r="AKW424"/>
      <c r="AKX424"/>
      <c r="AKY424"/>
      <c r="AKZ424"/>
      <c r="ALA424"/>
      <c r="ALB424"/>
      <c r="ALC424"/>
      <c r="ALD424"/>
      <c r="ALE424"/>
      <c r="ALF424"/>
      <c r="ALG424"/>
      <c r="ALH424"/>
      <c r="ALI424"/>
      <c r="ALJ424"/>
      <c r="ALK424"/>
      <c r="ALL424"/>
      <c r="ALM424"/>
      <c r="ALN424"/>
      <c r="ALO424"/>
      <c r="ALP424"/>
      <c r="ALQ424"/>
      <c r="ALR424"/>
      <c r="ALS424"/>
      <c r="ALT424"/>
      <c r="ALU424"/>
      <c r="ALV424"/>
      <c r="ALW424"/>
      <c r="ALX424"/>
      <c r="ALY424"/>
      <c r="ALZ424"/>
      <c r="AMA424"/>
      <c r="AMB424"/>
      <c r="AMC424"/>
      <c r="AMD424"/>
      <c r="AME424"/>
      <c r="AMF424"/>
      <c r="AMG424"/>
      <c r="AMH424"/>
      <c r="AMI424"/>
      <c r="AMJ424"/>
      <c r="AMK424"/>
      <c r="AML424"/>
      <c r="AMM424"/>
      <c r="AMN424"/>
      <c r="AMO424"/>
      <c r="AMP424"/>
      <c r="AMQ424"/>
      <c r="AMR424"/>
      <c r="AMS424"/>
      <c r="AMT424"/>
      <c r="AMU424"/>
      <c r="AMV424"/>
      <c r="AMW424"/>
      <c r="AMX424"/>
      <c r="AMY424"/>
      <c r="AMZ424"/>
      <c r="ANA424"/>
      <c r="ANB424"/>
      <c r="ANC424"/>
      <c r="AND424"/>
      <c r="ANE424"/>
      <c r="ANF424"/>
      <c r="ANG424"/>
      <c r="ANH424"/>
      <c r="ANI424"/>
      <c r="ANJ424"/>
      <c r="ANK424"/>
      <c r="ANL424"/>
      <c r="ANM424"/>
      <c r="ANN424"/>
      <c r="ANO424"/>
      <c r="ANP424"/>
      <c r="ANQ424"/>
      <c r="ANR424"/>
      <c r="ANS424"/>
      <c r="ANT424"/>
      <c r="ANU424"/>
      <c r="ANV424"/>
      <c r="ANW424"/>
      <c r="ANX424"/>
      <c r="ANY424"/>
      <c r="ANZ424"/>
      <c r="AOA424"/>
      <c r="AOB424"/>
      <c r="AOC424"/>
      <c r="AOD424"/>
      <c r="AOE424"/>
      <c r="AOF424"/>
      <c r="AOG424"/>
      <c r="AOH424"/>
      <c r="AOI424"/>
      <c r="AOJ424"/>
      <c r="AOK424"/>
      <c r="AOL424"/>
      <c r="AOM424"/>
      <c r="AON424"/>
      <c r="AOO424"/>
      <c r="AOP424"/>
      <c r="AOQ424"/>
      <c r="AOR424"/>
      <c r="AOS424"/>
      <c r="AOT424"/>
      <c r="AOU424"/>
      <c r="AOV424"/>
      <c r="AOW424"/>
      <c r="AOX424"/>
      <c r="AOY424"/>
      <c r="AOZ424"/>
      <c r="APA424"/>
      <c r="APB424"/>
      <c r="APC424"/>
      <c r="APD424"/>
      <c r="APE424"/>
      <c r="APF424"/>
      <c r="APG424"/>
      <c r="APH424"/>
      <c r="API424"/>
      <c r="APJ424"/>
      <c r="APK424"/>
      <c r="APL424"/>
      <c r="APM424"/>
      <c r="APN424"/>
      <c r="APO424"/>
      <c r="APP424"/>
      <c r="APQ424"/>
      <c r="APR424"/>
      <c r="APS424"/>
      <c r="APT424"/>
      <c r="APU424"/>
      <c r="APV424"/>
      <c r="APW424"/>
      <c r="APX424"/>
      <c r="APY424"/>
      <c r="APZ424"/>
      <c r="AQA424"/>
      <c r="AQB424"/>
      <c r="AQC424"/>
      <c r="AQD424"/>
      <c r="AQE424"/>
      <c r="AQF424"/>
      <c r="AQG424"/>
      <c r="AQH424"/>
      <c r="AQI424"/>
      <c r="AQJ424"/>
      <c r="AQK424"/>
      <c r="AQL424"/>
      <c r="AQM424"/>
      <c r="AQN424"/>
      <c r="AQO424"/>
      <c r="AQP424"/>
      <c r="AQQ424"/>
      <c r="AQR424"/>
      <c r="AQS424"/>
      <c r="AQT424"/>
      <c r="AQU424"/>
      <c r="AQV424"/>
      <c r="AQW424"/>
      <c r="AQX424"/>
      <c r="AQY424"/>
      <c r="AQZ424"/>
      <c r="ARA424"/>
      <c r="ARB424"/>
      <c r="ARC424"/>
      <c r="ARD424"/>
      <c r="ARE424"/>
      <c r="ARF424"/>
      <c r="ARG424"/>
      <c r="ARH424"/>
      <c r="ARI424"/>
      <c r="ARJ424"/>
      <c r="ARK424"/>
      <c r="ARL424"/>
      <c r="ARM424"/>
      <c r="ARN424"/>
      <c r="ARO424"/>
      <c r="ARP424"/>
      <c r="ARQ424"/>
      <c r="ARR424"/>
      <c r="ARS424"/>
      <c r="ART424"/>
      <c r="ARU424"/>
      <c r="ARV424"/>
      <c r="ARW424"/>
      <c r="ARX424"/>
      <c r="ARY424"/>
      <c r="ARZ424"/>
      <c r="ASA424"/>
      <c r="ASB424"/>
      <c r="ASC424"/>
      <c r="ASD424"/>
      <c r="ASE424"/>
      <c r="ASF424"/>
      <c r="ASG424"/>
      <c r="ASH424"/>
      <c r="ASI424"/>
      <c r="ASJ424"/>
      <c r="ASK424"/>
      <c r="ASL424"/>
      <c r="ASM424"/>
      <c r="ASN424"/>
      <c r="ASO424"/>
      <c r="ASP424"/>
      <c r="ASQ424"/>
      <c r="ASR424"/>
      <c r="ASS424"/>
      <c r="AST424"/>
      <c r="ASU424"/>
      <c r="ASV424"/>
      <c r="ASW424"/>
      <c r="ASX424"/>
      <c r="ASY424"/>
      <c r="ASZ424"/>
      <c r="ATA424"/>
      <c r="ATB424"/>
      <c r="ATC424"/>
      <c r="ATD424"/>
      <c r="ATE424"/>
      <c r="ATF424"/>
      <c r="ATG424"/>
      <c r="ATH424"/>
      <c r="ATI424"/>
      <c r="ATJ424"/>
      <c r="ATK424"/>
      <c r="ATL424"/>
      <c r="ATM424"/>
      <c r="ATN424"/>
      <c r="ATO424"/>
      <c r="ATP424"/>
      <c r="ATQ424"/>
      <c r="ATR424"/>
      <c r="ATS424"/>
      <c r="ATT424"/>
      <c r="ATU424"/>
      <c r="ATV424"/>
      <c r="ATW424"/>
      <c r="ATX424"/>
      <c r="ATY424"/>
      <c r="ATZ424"/>
      <c r="AUA424"/>
      <c r="AUB424"/>
      <c r="AUC424"/>
      <c r="AUD424"/>
      <c r="AUE424"/>
      <c r="AUF424"/>
      <c r="AUG424"/>
      <c r="AUH424"/>
      <c r="AUI424"/>
      <c r="AUJ424"/>
      <c r="AUK424"/>
      <c r="AUL424"/>
      <c r="AUM424"/>
      <c r="AUN424"/>
      <c r="AUO424"/>
      <c r="AUP424"/>
      <c r="AUQ424"/>
      <c r="AUR424"/>
      <c r="AUS424"/>
      <c r="AUT424"/>
      <c r="AUU424"/>
      <c r="AUV424"/>
      <c r="AUW424"/>
      <c r="AUX424"/>
      <c r="AUY424"/>
      <c r="AUZ424"/>
      <c r="AVA424"/>
      <c r="AVB424"/>
      <c r="AVC424"/>
      <c r="AVD424"/>
      <c r="AVE424"/>
      <c r="AVF424"/>
      <c r="AVG424"/>
      <c r="AVH424"/>
      <c r="AVI424"/>
      <c r="AVJ424"/>
      <c r="AVK424"/>
      <c r="AVL424"/>
      <c r="AVM424"/>
      <c r="AVN424"/>
      <c r="AVO424"/>
      <c r="AVP424"/>
      <c r="AVQ424"/>
      <c r="AVR424"/>
      <c r="AVS424"/>
      <c r="AVT424"/>
      <c r="AVU424"/>
      <c r="AVV424"/>
      <c r="AVW424"/>
      <c r="AVX424"/>
      <c r="AVY424"/>
      <c r="AVZ424"/>
      <c r="AWA424"/>
      <c r="AWB424"/>
      <c r="AWC424"/>
      <c r="AWD424"/>
      <c r="AWE424"/>
      <c r="AWF424"/>
      <c r="AWG424"/>
      <c r="AWH424"/>
      <c r="AWI424"/>
      <c r="AWJ424"/>
      <c r="AWK424"/>
      <c r="AWL424"/>
      <c r="AWM424"/>
      <c r="AWN424"/>
      <c r="AWO424"/>
      <c r="AWP424"/>
      <c r="AWQ424"/>
      <c r="AWR424"/>
      <c r="AWS424"/>
      <c r="AWT424"/>
      <c r="AWU424"/>
      <c r="AWV424"/>
      <c r="AWW424"/>
      <c r="AWX424"/>
      <c r="AWY424"/>
      <c r="AWZ424"/>
      <c r="AXA424"/>
      <c r="AXB424"/>
      <c r="AXC424"/>
      <c r="AXD424"/>
      <c r="AXE424"/>
      <c r="AXF424"/>
      <c r="AXG424"/>
      <c r="AXH424"/>
      <c r="AXI424"/>
      <c r="AXJ424"/>
      <c r="AXK424"/>
      <c r="AXL424"/>
      <c r="AXM424"/>
      <c r="AXN424"/>
      <c r="AXO424"/>
      <c r="AXP424"/>
      <c r="AXQ424"/>
      <c r="AXR424"/>
      <c r="AXS424"/>
      <c r="AXT424"/>
      <c r="AXU424"/>
      <c r="AXV424"/>
      <c r="AXW424"/>
      <c r="AXX424"/>
      <c r="AXY424"/>
      <c r="AXZ424"/>
      <c r="AYA424"/>
      <c r="AYB424"/>
      <c r="AYC424"/>
      <c r="AYD424"/>
      <c r="AYE424"/>
      <c r="AYF424"/>
      <c r="AYG424"/>
      <c r="AYH424"/>
      <c r="AYI424"/>
      <c r="AYJ424"/>
      <c r="AYK424"/>
      <c r="AYL424"/>
      <c r="AYM424"/>
    </row>
    <row r="425" spans="1:1339" x14ac:dyDescent="0.3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  <c r="ZW425"/>
      <c r="ZX425"/>
      <c r="ZY425"/>
      <c r="ZZ425"/>
      <c r="AAA425"/>
      <c r="AAB425"/>
      <c r="AAC425"/>
      <c r="AAD425"/>
      <c r="AAE425"/>
      <c r="AAF425"/>
      <c r="AAG425"/>
      <c r="AAH425"/>
      <c r="AAI425"/>
      <c r="AAJ425"/>
      <c r="AAK425"/>
      <c r="AAL425"/>
      <c r="AAM425"/>
      <c r="AAN425"/>
      <c r="AAO425"/>
      <c r="AAP425"/>
      <c r="AAQ425"/>
      <c r="AAR425"/>
      <c r="AAS425"/>
      <c r="AAT425"/>
      <c r="AAU425"/>
      <c r="AAV425"/>
      <c r="AAW425"/>
      <c r="AAX425"/>
      <c r="AAY425"/>
      <c r="AAZ425"/>
      <c r="ABA425"/>
      <c r="ABB425"/>
      <c r="ABC425"/>
      <c r="ABD425"/>
      <c r="ABE425"/>
      <c r="ABF425"/>
      <c r="ABG425"/>
      <c r="ABH425"/>
      <c r="ABI425"/>
      <c r="ABJ425"/>
      <c r="ABK425"/>
      <c r="ABL425"/>
      <c r="ABM425"/>
      <c r="ABN425"/>
      <c r="ABO425"/>
      <c r="ABP425"/>
      <c r="ABQ425"/>
      <c r="ABR425"/>
      <c r="ABS425"/>
      <c r="ABT425"/>
      <c r="ABU425"/>
      <c r="ABV425"/>
      <c r="ABW425"/>
      <c r="ABX425"/>
      <c r="ABY425"/>
      <c r="ABZ425"/>
      <c r="ACA425"/>
      <c r="ACB425"/>
      <c r="ACC425"/>
      <c r="ACD425"/>
      <c r="ACE425"/>
      <c r="ACF425"/>
      <c r="ACG425"/>
      <c r="ACH425"/>
      <c r="ACI425"/>
      <c r="ACJ425"/>
      <c r="ACK425"/>
      <c r="ACL425"/>
      <c r="ACM425"/>
      <c r="ACN425"/>
      <c r="ACO425"/>
      <c r="ACP425"/>
      <c r="ACQ425"/>
      <c r="ACR425"/>
      <c r="ACS425"/>
      <c r="ACT425"/>
      <c r="ACU425"/>
      <c r="ACV425"/>
      <c r="ACW425"/>
      <c r="ACX425"/>
      <c r="ACY425"/>
      <c r="ACZ425"/>
      <c r="ADA425"/>
      <c r="ADB425"/>
      <c r="ADC425"/>
      <c r="ADD425"/>
      <c r="ADE425"/>
      <c r="ADF425"/>
      <c r="ADG425"/>
      <c r="ADH425"/>
      <c r="ADI425"/>
      <c r="ADJ425"/>
      <c r="ADK425"/>
      <c r="ADL425"/>
      <c r="ADM425"/>
      <c r="ADN425"/>
      <c r="ADO425"/>
      <c r="ADP425"/>
      <c r="ADQ425"/>
      <c r="ADR425"/>
      <c r="ADS425"/>
      <c r="ADT425"/>
      <c r="ADU425"/>
      <c r="ADV425"/>
      <c r="ADW425"/>
      <c r="ADX425"/>
      <c r="ADY425"/>
      <c r="ADZ425"/>
      <c r="AEA425"/>
      <c r="AEB425"/>
      <c r="AEC425"/>
      <c r="AED425"/>
      <c r="AEE425"/>
      <c r="AEF425"/>
      <c r="AEG425"/>
      <c r="AEH425"/>
      <c r="AEI425"/>
      <c r="AEJ425"/>
      <c r="AEK425"/>
      <c r="AEL425"/>
      <c r="AEM425"/>
      <c r="AEN425"/>
      <c r="AEO425"/>
      <c r="AEP425"/>
      <c r="AEQ425"/>
      <c r="AER425"/>
      <c r="AES425"/>
      <c r="AET425"/>
      <c r="AEU425"/>
      <c r="AEV425"/>
      <c r="AEW425"/>
      <c r="AEX425"/>
      <c r="AEY425"/>
      <c r="AEZ425"/>
      <c r="AFA425"/>
      <c r="AFB425"/>
      <c r="AFC425"/>
      <c r="AFD425"/>
      <c r="AFE425"/>
      <c r="AFF425"/>
      <c r="AFG425"/>
      <c r="AFH425"/>
      <c r="AFI425"/>
      <c r="AFJ425"/>
      <c r="AFK425"/>
      <c r="AFL425"/>
      <c r="AFM425"/>
      <c r="AFN425"/>
      <c r="AFO425"/>
      <c r="AFP425"/>
      <c r="AFQ425"/>
      <c r="AFR425"/>
      <c r="AFS425"/>
      <c r="AFT425"/>
      <c r="AFU425"/>
      <c r="AFV425"/>
      <c r="AFW425"/>
      <c r="AFX425"/>
      <c r="AFY425"/>
      <c r="AFZ425"/>
      <c r="AGA425"/>
      <c r="AGB425"/>
      <c r="AGC425"/>
      <c r="AGD425"/>
      <c r="AGE425"/>
      <c r="AGF425"/>
      <c r="AGG425"/>
      <c r="AGH425"/>
      <c r="AGI425"/>
      <c r="AGJ425"/>
      <c r="AGK425"/>
      <c r="AGL425"/>
      <c r="AGM425"/>
      <c r="AGN425"/>
      <c r="AGO425"/>
      <c r="AGP425"/>
      <c r="AGQ425"/>
      <c r="AGR425"/>
      <c r="AGS425"/>
      <c r="AGT425"/>
      <c r="AGU425"/>
      <c r="AGV425"/>
      <c r="AGW425"/>
      <c r="AGX425"/>
      <c r="AGY425"/>
      <c r="AGZ425"/>
      <c r="AHA425"/>
      <c r="AHB425"/>
      <c r="AHC425"/>
      <c r="AHD425"/>
      <c r="AHE425"/>
      <c r="AHF425"/>
      <c r="AHG425"/>
      <c r="AHH425"/>
      <c r="AHI425"/>
      <c r="AHJ425"/>
      <c r="AHK425"/>
      <c r="AHL425"/>
      <c r="AHM425"/>
      <c r="AHN425"/>
      <c r="AHO425"/>
      <c r="AHP425"/>
      <c r="AHQ425"/>
      <c r="AHR425"/>
      <c r="AHS425"/>
      <c r="AHT425"/>
      <c r="AHU425"/>
      <c r="AHV425"/>
      <c r="AHW425"/>
      <c r="AHX425"/>
      <c r="AHY425"/>
      <c r="AHZ425"/>
      <c r="AIA425"/>
      <c r="AIB425"/>
      <c r="AIC425"/>
      <c r="AID425"/>
      <c r="AIE425"/>
      <c r="AIF425"/>
      <c r="AIG425"/>
      <c r="AIH425"/>
      <c r="AII425"/>
      <c r="AIJ425"/>
      <c r="AIK425"/>
      <c r="AIL425"/>
      <c r="AIM425"/>
      <c r="AIN425"/>
      <c r="AIO425"/>
      <c r="AIP425"/>
      <c r="AIQ425"/>
      <c r="AIR425"/>
      <c r="AIS425"/>
      <c r="AIT425"/>
      <c r="AIU425"/>
      <c r="AIV425"/>
      <c r="AIW425"/>
      <c r="AIX425"/>
      <c r="AIY425"/>
      <c r="AIZ425"/>
      <c r="AJA425"/>
      <c r="AJB425"/>
      <c r="AJC425"/>
      <c r="AJD425"/>
      <c r="AJE425"/>
      <c r="AJF425"/>
      <c r="AJG425"/>
      <c r="AJH425"/>
      <c r="AJI425"/>
      <c r="AJJ425"/>
      <c r="AJK425"/>
      <c r="AJL425"/>
      <c r="AJM425"/>
      <c r="AJN425"/>
      <c r="AJO425"/>
      <c r="AJP425"/>
      <c r="AJQ425"/>
      <c r="AJR425"/>
      <c r="AJS425"/>
      <c r="AJT425"/>
      <c r="AJU425"/>
      <c r="AJV425"/>
      <c r="AJW425"/>
      <c r="AJX425"/>
      <c r="AJY425"/>
      <c r="AJZ425"/>
      <c r="AKA425"/>
      <c r="AKB425"/>
      <c r="AKC425"/>
      <c r="AKD425"/>
      <c r="AKE425"/>
      <c r="AKF425"/>
      <c r="AKG425"/>
      <c r="AKH425"/>
      <c r="AKI425"/>
      <c r="AKJ425"/>
      <c r="AKK425"/>
      <c r="AKL425"/>
      <c r="AKM425"/>
      <c r="AKN425"/>
      <c r="AKO425"/>
      <c r="AKP425"/>
      <c r="AKQ425"/>
      <c r="AKR425"/>
      <c r="AKS425"/>
      <c r="AKT425"/>
      <c r="AKU425"/>
      <c r="AKV425"/>
      <c r="AKW425"/>
      <c r="AKX425"/>
      <c r="AKY425"/>
      <c r="AKZ425"/>
      <c r="ALA425"/>
      <c r="ALB425"/>
      <c r="ALC425"/>
      <c r="ALD425"/>
      <c r="ALE425"/>
      <c r="ALF425"/>
      <c r="ALG425"/>
      <c r="ALH425"/>
      <c r="ALI425"/>
      <c r="ALJ425"/>
      <c r="ALK425"/>
      <c r="ALL425"/>
      <c r="ALM425"/>
      <c r="ALN425"/>
      <c r="ALO425"/>
      <c r="ALP425"/>
      <c r="ALQ425"/>
      <c r="ALR425"/>
      <c r="ALS425"/>
      <c r="ALT425"/>
      <c r="ALU425"/>
      <c r="ALV425"/>
      <c r="ALW425"/>
      <c r="ALX425"/>
      <c r="ALY425"/>
      <c r="ALZ425"/>
      <c r="AMA425"/>
      <c r="AMB425"/>
      <c r="AMC425"/>
      <c r="AMD425"/>
      <c r="AME425"/>
      <c r="AMF425"/>
      <c r="AMG425"/>
      <c r="AMH425"/>
      <c r="AMI425"/>
      <c r="AMJ425"/>
      <c r="AMK425"/>
      <c r="AML425"/>
      <c r="AMM425"/>
      <c r="AMN425"/>
      <c r="AMO425"/>
      <c r="AMP425"/>
      <c r="AMQ425"/>
      <c r="AMR425"/>
      <c r="AMS425"/>
      <c r="AMT425"/>
      <c r="AMU425"/>
      <c r="AMV425"/>
      <c r="AMW425"/>
      <c r="AMX425"/>
      <c r="AMY425"/>
      <c r="AMZ425"/>
      <c r="ANA425"/>
      <c r="ANB425"/>
      <c r="ANC425"/>
      <c r="AND425"/>
      <c r="ANE425"/>
      <c r="ANF425"/>
      <c r="ANG425"/>
      <c r="ANH425"/>
      <c r="ANI425"/>
      <c r="ANJ425"/>
      <c r="ANK425"/>
      <c r="ANL425"/>
      <c r="ANM425"/>
      <c r="ANN425"/>
      <c r="ANO425"/>
      <c r="ANP425"/>
      <c r="ANQ425"/>
      <c r="ANR425"/>
      <c r="ANS425"/>
      <c r="ANT425"/>
      <c r="ANU425"/>
      <c r="ANV425"/>
      <c r="ANW425"/>
      <c r="ANX425"/>
      <c r="ANY425"/>
      <c r="ANZ425"/>
      <c r="AOA425"/>
      <c r="AOB425"/>
      <c r="AOC425"/>
      <c r="AOD425"/>
      <c r="AOE425"/>
      <c r="AOF425"/>
      <c r="AOG425"/>
      <c r="AOH425"/>
      <c r="AOI425"/>
      <c r="AOJ425"/>
      <c r="AOK425"/>
      <c r="AOL425"/>
      <c r="AOM425"/>
      <c r="AON425"/>
      <c r="AOO425"/>
      <c r="AOP425"/>
      <c r="AOQ425"/>
      <c r="AOR425"/>
      <c r="AOS425"/>
      <c r="AOT425"/>
      <c r="AOU425"/>
      <c r="AOV425"/>
      <c r="AOW425"/>
      <c r="AOX425"/>
      <c r="AOY425"/>
      <c r="AOZ425"/>
      <c r="APA425"/>
      <c r="APB425"/>
      <c r="APC425"/>
      <c r="APD425"/>
      <c r="APE425"/>
      <c r="APF425"/>
      <c r="APG425"/>
      <c r="APH425"/>
      <c r="API425"/>
      <c r="APJ425"/>
      <c r="APK425"/>
      <c r="APL425"/>
      <c r="APM425"/>
      <c r="APN425"/>
      <c r="APO425"/>
      <c r="APP425"/>
      <c r="APQ425"/>
      <c r="APR425"/>
      <c r="APS425"/>
      <c r="APT425"/>
      <c r="APU425"/>
      <c r="APV425"/>
      <c r="APW425"/>
      <c r="APX425"/>
      <c r="APY425"/>
      <c r="APZ425"/>
      <c r="AQA425"/>
      <c r="AQB425"/>
      <c r="AQC425"/>
      <c r="AQD425"/>
      <c r="AQE425"/>
      <c r="AQF425"/>
      <c r="AQG425"/>
      <c r="AQH425"/>
      <c r="AQI425"/>
      <c r="AQJ425"/>
      <c r="AQK425"/>
      <c r="AQL425"/>
      <c r="AQM425"/>
      <c r="AQN425"/>
      <c r="AQO425"/>
      <c r="AQP425"/>
      <c r="AQQ425"/>
      <c r="AQR425"/>
      <c r="AQS425"/>
      <c r="AQT425"/>
      <c r="AQU425"/>
      <c r="AQV425"/>
      <c r="AQW425"/>
      <c r="AQX425"/>
      <c r="AQY425"/>
      <c r="AQZ425"/>
      <c r="ARA425"/>
      <c r="ARB425"/>
      <c r="ARC425"/>
      <c r="ARD425"/>
      <c r="ARE425"/>
      <c r="ARF425"/>
      <c r="ARG425"/>
      <c r="ARH425"/>
      <c r="ARI425"/>
      <c r="ARJ425"/>
      <c r="ARK425"/>
      <c r="ARL425"/>
      <c r="ARM425"/>
      <c r="ARN425"/>
      <c r="ARO425"/>
      <c r="ARP425"/>
      <c r="ARQ425"/>
      <c r="ARR425"/>
      <c r="ARS425"/>
      <c r="ART425"/>
      <c r="ARU425"/>
      <c r="ARV425"/>
      <c r="ARW425"/>
      <c r="ARX425"/>
      <c r="ARY425"/>
      <c r="ARZ425"/>
      <c r="ASA425"/>
      <c r="ASB425"/>
      <c r="ASC425"/>
      <c r="ASD425"/>
      <c r="ASE425"/>
      <c r="ASF425"/>
      <c r="ASG425"/>
      <c r="ASH425"/>
      <c r="ASI425"/>
      <c r="ASJ425"/>
      <c r="ASK425"/>
      <c r="ASL425"/>
      <c r="ASM425"/>
      <c r="ASN425"/>
      <c r="ASO425"/>
      <c r="ASP425"/>
      <c r="ASQ425"/>
      <c r="ASR425"/>
      <c r="ASS425"/>
      <c r="AST425"/>
      <c r="ASU425"/>
      <c r="ASV425"/>
      <c r="ASW425"/>
      <c r="ASX425"/>
      <c r="ASY425"/>
      <c r="ASZ425"/>
      <c r="ATA425"/>
      <c r="ATB425"/>
      <c r="ATC425"/>
      <c r="ATD425"/>
      <c r="ATE425"/>
      <c r="ATF425"/>
      <c r="ATG425"/>
      <c r="ATH425"/>
      <c r="ATI425"/>
      <c r="ATJ425"/>
      <c r="ATK425"/>
      <c r="ATL425"/>
      <c r="ATM425"/>
      <c r="ATN425"/>
      <c r="ATO425"/>
      <c r="ATP425"/>
      <c r="ATQ425"/>
      <c r="ATR425"/>
      <c r="ATS425"/>
      <c r="ATT425"/>
      <c r="ATU425"/>
      <c r="ATV425"/>
      <c r="ATW425"/>
      <c r="ATX425"/>
      <c r="ATY425"/>
      <c r="ATZ425"/>
      <c r="AUA425"/>
      <c r="AUB425"/>
      <c r="AUC425"/>
      <c r="AUD425"/>
      <c r="AUE425"/>
      <c r="AUF425"/>
      <c r="AUG425"/>
      <c r="AUH425"/>
      <c r="AUI425"/>
      <c r="AUJ425"/>
      <c r="AUK425"/>
      <c r="AUL425"/>
      <c r="AUM425"/>
      <c r="AUN425"/>
      <c r="AUO425"/>
      <c r="AUP425"/>
      <c r="AUQ425"/>
      <c r="AUR425"/>
      <c r="AUS425"/>
      <c r="AUT425"/>
      <c r="AUU425"/>
      <c r="AUV425"/>
      <c r="AUW425"/>
      <c r="AUX425"/>
      <c r="AUY425"/>
      <c r="AUZ425"/>
      <c r="AVA425"/>
      <c r="AVB425"/>
      <c r="AVC425"/>
      <c r="AVD425"/>
      <c r="AVE425"/>
      <c r="AVF425"/>
      <c r="AVG425"/>
      <c r="AVH425"/>
      <c r="AVI425"/>
      <c r="AVJ425"/>
      <c r="AVK425"/>
      <c r="AVL425"/>
      <c r="AVM425"/>
      <c r="AVN425"/>
      <c r="AVO425"/>
      <c r="AVP425"/>
      <c r="AVQ425"/>
      <c r="AVR425"/>
      <c r="AVS425"/>
      <c r="AVT425"/>
      <c r="AVU425"/>
      <c r="AVV425"/>
      <c r="AVW425"/>
      <c r="AVX425"/>
      <c r="AVY425"/>
      <c r="AVZ425"/>
      <c r="AWA425"/>
      <c r="AWB425"/>
      <c r="AWC425"/>
      <c r="AWD425"/>
      <c r="AWE425"/>
      <c r="AWF425"/>
      <c r="AWG425"/>
      <c r="AWH425"/>
      <c r="AWI425"/>
      <c r="AWJ425"/>
      <c r="AWK425"/>
      <c r="AWL425"/>
      <c r="AWM425"/>
      <c r="AWN425"/>
      <c r="AWO425"/>
      <c r="AWP425"/>
      <c r="AWQ425"/>
      <c r="AWR425"/>
      <c r="AWS425"/>
      <c r="AWT425"/>
      <c r="AWU425"/>
      <c r="AWV425"/>
      <c r="AWW425"/>
      <c r="AWX425"/>
      <c r="AWY425"/>
      <c r="AWZ425"/>
      <c r="AXA425"/>
      <c r="AXB425"/>
      <c r="AXC425"/>
      <c r="AXD425"/>
      <c r="AXE425"/>
      <c r="AXF425"/>
      <c r="AXG425"/>
      <c r="AXH425"/>
      <c r="AXI425"/>
      <c r="AXJ425"/>
      <c r="AXK425"/>
      <c r="AXL425"/>
      <c r="AXM425"/>
      <c r="AXN425"/>
      <c r="AXO425"/>
      <c r="AXP425"/>
      <c r="AXQ425"/>
      <c r="AXR425"/>
      <c r="AXS425"/>
      <c r="AXT425"/>
      <c r="AXU425"/>
      <c r="AXV425"/>
      <c r="AXW425"/>
      <c r="AXX425"/>
      <c r="AXY425"/>
      <c r="AXZ425"/>
      <c r="AYA425"/>
      <c r="AYB425"/>
      <c r="AYC425"/>
      <c r="AYD425"/>
      <c r="AYE425"/>
      <c r="AYF425"/>
      <c r="AYG425"/>
      <c r="AYH425"/>
      <c r="AYI425"/>
      <c r="AYJ425"/>
      <c r="AYK425"/>
      <c r="AYL425"/>
      <c r="AYM425"/>
    </row>
    <row r="426" spans="1:1339" x14ac:dyDescent="0.3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  <c r="ZW426"/>
      <c r="ZX426"/>
      <c r="ZY426"/>
      <c r="ZZ426"/>
      <c r="AAA426"/>
      <c r="AAB426"/>
      <c r="AAC426"/>
      <c r="AAD426"/>
      <c r="AAE426"/>
      <c r="AAF426"/>
      <c r="AAG426"/>
      <c r="AAH426"/>
      <c r="AAI426"/>
      <c r="AAJ426"/>
      <c r="AAK426"/>
      <c r="AAL426"/>
      <c r="AAM426"/>
      <c r="AAN426"/>
      <c r="AAO426"/>
      <c r="AAP426"/>
      <c r="AAQ426"/>
      <c r="AAR426"/>
      <c r="AAS426"/>
      <c r="AAT426"/>
      <c r="AAU426"/>
      <c r="AAV426"/>
      <c r="AAW426"/>
      <c r="AAX426"/>
      <c r="AAY426"/>
      <c r="AAZ426"/>
      <c r="ABA426"/>
      <c r="ABB426"/>
      <c r="ABC426"/>
      <c r="ABD426"/>
      <c r="ABE426"/>
      <c r="ABF426"/>
      <c r="ABG426"/>
      <c r="ABH426"/>
      <c r="ABI426"/>
      <c r="ABJ426"/>
      <c r="ABK426"/>
      <c r="ABL426"/>
      <c r="ABM426"/>
      <c r="ABN426"/>
      <c r="ABO426"/>
      <c r="ABP426"/>
      <c r="ABQ426"/>
      <c r="ABR426"/>
      <c r="ABS426"/>
      <c r="ABT426"/>
      <c r="ABU426"/>
      <c r="ABV426"/>
      <c r="ABW426"/>
      <c r="ABX426"/>
      <c r="ABY426"/>
      <c r="ABZ426"/>
      <c r="ACA426"/>
      <c r="ACB426"/>
      <c r="ACC426"/>
      <c r="ACD426"/>
      <c r="ACE426"/>
      <c r="ACF426"/>
      <c r="ACG426"/>
      <c r="ACH426"/>
      <c r="ACI426"/>
      <c r="ACJ426"/>
      <c r="ACK426"/>
      <c r="ACL426"/>
      <c r="ACM426"/>
      <c r="ACN426"/>
      <c r="ACO426"/>
      <c r="ACP426"/>
      <c r="ACQ426"/>
      <c r="ACR426"/>
      <c r="ACS426"/>
      <c r="ACT426"/>
      <c r="ACU426"/>
      <c r="ACV426"/>
      <c r="ACW426"/>
      <c r="ACX426"/>
      <c r="ACY426"/>
      <c r="ACZ426"/>
      <c r="ADA426"/>
      <c r="ADB426"/>
      <c r="ADC426"/>
      <c r="ADD426"/>
      <c r="ADE426"/>
      <c r="ADF426"/>
      <c r="ADG426"/>
      <c r="ADH426"/>
      <c r="ADI426"/>
      <c r="ADJ426"/>
      <c r="ADK426"/>
      <c r="ADL426"/>
      <c r="ADM426"/>
      <c r="ADN426"/>
      <c r="ADO426"/>
      <c r="ADP426"/>
      <c r="ADQ426"/>
      <c r="ADR426"/>
      <c r="ADS426"/>
      <c r="ADT426"/>
      <c r="ADU426"/>
      <c r="ADV426"/>
      <c r="ADW426"/>
      <c r="ADX426"/>
      <c r="ADY426"/>
      <c r="ADZ426"/>
      <c r="AEA426"/>
      <c r="AEB426"/>
      <c r="AEC426"/>
      <c r="AED426"/>
      <c r="AEE426"/>
      <c r="AEF426"/>
      <c r="AEG426"/>
      <c r="AEH426"/>
      <c r="AEI426"/>
      <c r="AEJ426"/>
      <c r="AEK426"/>
      <c r="AEL426"/>
      <c r="AEM426"/>
      <c r="AEN426"/>
      <c r="AEO426"/>
      <c r="AEP426"/>
      <c r="AEQ426"/>
      <c r="AER426"/>
      <c r="AES426"/>
      <c r="AET426"/>
      <c r="AEU426"/>
      <c r="AEV426"/>
      <c r="AEW426"/>
      <c r="AEX426"/>
      <c r="AEY426"/>
      <c r="AEZ426"/>
      <c r="AFA426"/>
      <c r="AFB426"/>
      <c r="AFC426"/>
      <c r="AFD426"/>
      <c r="AFE426"/>
      <c r="AFF426"/>
      <c r="AFG426"/>
      <c r="AFH426"/>
      <c r="AFI426"/>
      <c r="AFJ426"/>
      <c r="AFK426"/>
      <c r="AFL426"/>
      <c r="AFM426"/>
      <c r="AFN426"/>
      <c r="AFO426"/>
      <c r="AFP426"/>
      <c r="AFQ426"/>
      <c r="AFR426"/>
      <c r="AFS426"/>
      <c r="AFT426"/>
      <c r="AFU426"/>
      <c r="AFV426"/>
      <c r="AFW426"/>
      <c r="AFX426"/>
      <c r="AFY426"/>
      <c r="AFZ426"/>
      <c r="AGA426"/>
      <c r="AGB426"/>
      <c r="AGC426"/>
      <c r="AGD426"/>
      <c r="AGE426"/>
      <c r="AGF426"/>
      <c r="AGG426"/>
      <c r="AGH426"/>
      <c r="AGI426"/>
      <c r="AGJ426"/>
      <c r="AGK426"/>
      <c r="AGL426"/>
      <c r="AGM426"/>
      <c r="AGN426"/>
      <c r="AGO426"/>
      <c r="AGP426"/>
      <c r="AGQ426"/>
      <c r="AGR426"/>
      <c r="AGS426"/>
      <c r="AGT426"/>
      <c r="AGU426"/>
      <c r="AGV426"/>
      <c r="AGW426"/>
      <c r="AGX426"/>
      <c r="AGY426"/>
      <c r="AGZ426"/>
      <c r="AHA426"/>
      <c r="AHB426"/>
      <c r="AHC426"/>
      <c r="AHD426"/>
      <c r="AHE426"/>
      <c r="AHF426"/>
      <c r="AHG426"/>
      <c r="AHH426"/>
      <c r="AHI426"/>
      <c r="AHJ426"/>
      <c r="AHK426"/>
      <c r="AHL426"/>
      <c r="AHM426"/>
      <c r="AHN426"/>
      <c r="AHO426"/>
      <c r="AHP426"/>
      <c r="AHQ426"/>
      <c r="AHR426"/>
      <c r="AHS426"/>
      <c r="AHT426"/>
      <c r="AHU426"/>
      <c r="AHV426"/>
      <c r="AHW426"/>
      <c r="AHX426"/>
      <c r="AHY426"/>
      <c r="AHZ426"/>
      <c r="AIA426"/>
      <c r="AIB426"/>
      <c r="AIC426"/>
      <c r="AID426"/>
      <c r="AIE426"/>
      <c r="AIF426"/>
      <c r="AIG426"/>
      <c r="AIH426"/>
      <c r="AII426"/>
      <c r="AIJ426"/>
      <c r="AIK426"/>
      <c r="AIL426"/>
      <c r="AIM426"/>
      <c r="AIN426"/>
      <c r="AIO426"/>
      <c r="AIP426"/>
      <c r="AIQ426"/>
      <c r="AIR426"/>
      <c r="AIS426"/>
      <c r="AIT426"/>
      <c r="AIU426"/>
      <c r="AIV426"/>
      <c r="AIW426"/>
      <c r="AIX426"/>
      <c r="AIY426"/>
      <c r="AIZ426"/>
      <c r="AJA426"/>
      <c r="AJB426"/>
      <c r="AJC426"/>
      <c r="AJD426"/>
      <c r="AJE426"/>
      <c r="AJF426"/>
      <c r="AJG426"/>
      <c r="AJH426"/>
      <c r="AJI426"/>
      <c r="AJJ426"/>
      <c r="AJK426"/>
      <c r="AJL426"/>
      <c r="AJM426"/>
      <c r="AJN426"/>
      <c r="AJO426"/>
      <c r="AJP426"/>
      <c r="AJQ426"/>
      <c r="AJR426"/>
      <c r="AJS426"/>
      <c r="AJT426"/>
      <c r="AJU426"/>
      <c r="AJV426"/>
      <c r="AJW426"/>
      <c r="AJX426"/>
      <c r="AJY426"/>
      <c r="AJZ426"/>
      <c r="AKA426"/>
      <c r="AKB426"/>
      <c r="AKC426"/>
      <c r="AKD426"/>
      <c r="AKE426"/>
      <c r="AKF426"/>
      <c r="AKG426"/>
      <c r="AKH426"/>
      <c r="AKI426"/>
      <c r="AKJ426"/>
      <c r="AKK426"/>
      <c r="AKL426"/>
      <c r="AKM426"/>
      <c r="AKN426"/>
      <c r="AKO426"/>
      <c r="AKP426"/>
      <c r="AKQ426"/>
      <c r="AKR426"/>
      <c r="AKS426"/>
      <c r="AKT426"/>
      <c r="AKU426"/>
      <c r="AKV426"/>
      <c r="AKW426"/>
      <c r="AKX426"/>
      <c r="AKY426"/>
      <c r="AKZ426"/>
      <c r="ALA426"/>
      <c r="ALB426"/>
      <c r="ALC426"/>
      <c r="ALD426"/>
      <c r="ALE426"/>
      <c r="ALF426"/>
      <c r="ALG426"/>
      <c r="ALH426"/>
      <c r="ALI426"/>
      <c r="ALJ426"/>
      <c r="ALK426"/>
      <c r="ALL426"/>
      <c r="ALM426"/>
      <c r="ALN426"/>
      <c r="ALO426"/>
      <c r="ALP426"/>
      <c r="ALQ426"/>
      <c r="ALR426"/>
      <c r="ALS426"/>
      <c r="ALT426"/>
      <c r="ALU426"/>
      <c r="ALV426"/>
      <c r="ALW426"/>
      <c r="ALX426"/>
      <c r="ALY426"/>
      <c r="ALZ426"/>
      <c r="AMA426"/>
      <c r="AMB426"/>
      <c r="AMC426"/>
      <c r="AMD426"/>
      <c r="AME426"/>
      <c r="AMF426"/>
      <c r="AMG426"/>
      <c r="AMH426"/>
      <c r="AMI426"/>
      <c r="AMJ426"/>
      <c r="AMK426"/>
      <c r="AML426"/>
      <c r="AMM426"/>
      <c r="AMN426"/>
      <c r="AMO426"/>
      <c r="AMP426"/>
      <c r="AMQ426"/>
      <c r="AMR426"/>
      <c r="AMS426"/>
      <c r="AMT426"/>
      <c r="AMU426"/>
      <c r="AMV426"/>
      <c r="AMW426"/>
      <c r="AMX426"/>
      <c r="AMY426"/>
      <c r="AMZ426"/>
      <c r="ANA426"/>
      <c r="ANB426"/>
      <c r="ANC426"/>
      <c r="AND426"/>
      <c r="ANE426"/>
      <c r="ANF426"/>
      <c r="ANG426"/>
      <c r="ANH426"/>
      <c r="ANI426"/>
      <c r="ANJ426"/>
      <c r="ANK426"/>
      <c r="ANL426"/>
      <c r="ANM426"/>
      <c r="ANN426"/>
      <c r="ANO426"/>
      <c r="ANP426"/>
      <c r="ANQ426"/>
      <c r="ANR426"/>
      <c r="ANS426"/>
      <c r="ANT426"/>
      <c r="ANU426"/>
      <c r="ANV426"/>
      <c r="ANW426"/>
      <c r="ANX426"/>
      <c r="ANY426"/>
      <c r="ANZ426"/>
      <c r="AOA426"/>
      <c r="AOB426"/>
      <c r="AOC426"/>
      <c r="AOD426"/>
      <c r="AOE426"/>
      <c r="AOF426"/>
      <c r="AOG426"/>
      <c r="AOH426"/>
      <c r="AOI426"/>
      <c r="AOJ426"/>
      <c r="AOK426"/>
      <c r="AOL426"/>
      <c r="AOM426"/>
      <c r="AON426"/>
      <c r="AOO426"/>
      <c r="AOP426"/>
      <c r="AOQ426"/>
      <c r="AOR426"/>
      <c r="AOS426"/>
      <c r="AOT426"/>
      <c r="AOU426"/>
      <c r="AOV426"/>
      <c r="AOW426"/>
      <c r="AOX426"/>
      <c r="AOY426"/>
      <c r="AOZ426"/>
      <c r="APA426"/>
      <c r="APB426"/>
      <c r="APC426"/>
      <c r="APD426"/>
      <c r="APE426"/>
      <c r="APF426"/>
      <c r="APG426"/>
      <c r="APH426"/>
      <c r="API426"/>
      <c r="APJ426"/>
      <c r="APK426"/>
      <c r="APL426"/>
      <c r="APM426"/>
      <c r="APN426"/>
      <c r="APO426"/>
      <c r="APP426"/>
      <c r="APQ426"/>
      <c r="APR426"/>
      <c r="APS426"/>
      <c r="APT426"/>
      <c r="APU426"/>
      <c r="APV426"/>
      <c r="APW426"/>
      <c r="APX426"/>
      <c r="APY426"/>
      <c r="APZ426"/>
      <c r="AQA426"/>
      <c r="AQB426"/>
      <c r="AQC426"/>
      <c r="AQD426"/>
      <c r="AQE426"/>
      <c r="AQF426"/>
      <c r="AQG426"/>
      <c r="AQH426"/>
      <c r="AQI426"/>
      <c r="AQJ426"/>
      <c r="AQK426"/>
      <c r="AQL426"/>
      <c r="AQM426"/>
      <c r="AQN426"/>
      <c r="AQO426"/>
      <c r="AQP426"/>
      <c r="AQQ426"/>
      <c r="AQR426"/>
      <c r="AQS426"/>
      <c r="AQT426"/>
      <c r="AQU426"/>
      <c r="AQV426"/>
      <c r="AQW426"/>
      <c r="AQX426"/>
      <c r="AQY426"/>
      <c r="AQZ426"/>
      <c r="ARA426"/>
      <c r="ARB426"/>
      <c r="ARC426"/>
      <c r="ARD426"/>
      <c r="ARE426"/>
      <c r="ARF426"/>
      <c r="ARG426"/>
      <c r="ARH426"/>
      <c r="ARI426"/>
      <c r="ARJ426"/>
      <c r="ARK426"/>
      <c r="ARL426"/>
      <c r="ARM426"/>
      <c r="ARN426"/>
      <c r="ARO426"/>
      <c r="ARP426"/>
      <c r="ARQ426"/>
      <c r="ARR426"/>
      <c r="ARS426"/>
      <c r="ART426"/>
      <c r="ARU426"/>
      <c r="ARV426"/>
      <c r="ARW426"/>
      <c r="ARX426"/>
      <c r="ARY426"/>
      <c r="ARZ426"/>
      <c r="ASA426"/>
      <c r="ASB426"/>
      <c r="ASC426"/>
      <c r="ASD426"/>
      <c r="ASE426"/>
      <c r="ASF426"/>
      <c r="ASG426"/>
      <c r="ASH426"/>
      <c r="ASI426"/>
      <c r="ASJ426"/>
      <c r="ASK426"/>
      <c r="ASL426"/>
      <c r="ASM426"/>
      <c r="ASN426"/>
      <c r="ASO426"/>
      <c r="ASP426"/>
      <c r="ASQ426"/>
      <c r="ASR426"/>
      <c r="ASS426"/>
      <c r="AST426"/>
      <c r="ASU426"/>
      <c r="ASV426"/>
      <c r="ASW426"/>
      <c r="ASX426"/>
      <c r="ASY426"/>
      <c r="ASZ426"/>
      <c r="ATA426"/>
      <c r="ATB426"/>
      <c r="ATC426"/>
      <c r="ATD426"/>
      <c r="ATE426"/>
      <c r="ATF426"/>
      <c r="ATG426"/>
      <c r="ATH426"/>
      <c r="ATI426"/>
      <c r="ATJ426"/>
      <c r="ATK426"/>
      <c r="ATL426"/>
      <c r="ATM426"/>
      <c r="ATN426"/>
      <c r="ATO426"/>
      <c r="ATP426"/>
      <c r="ATQ426"/>
      <c r="ATR426"/>
      <c r="ATS426"/>
      <c r="ATT426"/>
      <c r="ATU426"/>
      <c r="ATV426"/>
      <c r="ATW426"/>
      <c r="ATX426"/>
      <c r="ATY426"/>
      <c r="ATZ426"/>
      <c r="AUA426"/>
      <c r="AUB426"/>
      <c r="AUC426"/>
      <c r="AUD426"/>
      <c r="AUE426"/>
      <c r="AUF426"/>
      <c r="AUG426"/>
      <c r="AUH426"/>
      <c r="AUI426"/>
      <c r="AUJ426"/>
      <c r="AUK426"/>
      <c r="AUL426"/>
      <c r="AUM426"/>
      <c r="AUN426"/>
      <c r="AUO426"/>
      <c r="AUP426"/>
      <c r="AUQ426"/>
      <c r="AUR426"/>
      <c r="AUS426"/>
      <c r="AUT426"/>
      <c r="AUU426"/>
      <c r="AUV426"/>
      <c r="AUW426"/>
      <c r="AUX426"/>
      <c r="AUY426"/>
      <c r="AUZ426"/>
      <c r="AVA426"/>
      <c r="AVB426"/>
      <c r="AVC426"/>
      <c r="AVD426"/>
      <c r="AVE426"/>
      <c r="AVF426"/>
      <c r="AVG426"/>
      <c r="AVH426"/>
      <c r="AVI426"/>
      <c r="AVJ426"/>
      <c r="AVK426"/>
      <c r="AVL426"/>
      <c r="AVM426"/>
      <c r="AVN426"/>
      <c r="AVO426"/>
      <c r="AVP426"/>
      <c r="AVQ426"/>
      <c r="AVR426"/>
      <c r="AVS426"/>
      <c r="AVT426"/>
      <c r="AVU426"/>
      <c r="AVV426"/>
      <c r="AVW426"/>
      <c r="AVX426"/>
      <c r="AVY426"/>
      <c r="AVZ426"/>
      <c r="AWA426"/>
      <c r="AWB426"/>
      <c r="AWC426"/>
      <c r="AWD426"/>
      <c r="AWE426"/>
      <c r="AWF426"/>
      <c r="AWG426"/>
      <c r="AWH426"/>
      <c r="AWI426"/>
      <c r="AWJ426"/>
      <c r="AWK426"/>
      <c r="AWL426"/>
      <c r="AWM426"/>
      <c r="AWN426"/>
      <c r="AWO426"/>
      <c r="AWP426"/>
      <c r="AWQ426"/>
      <c r="AWR426"/>
      <c r="AWS426"/>
      <c r="AWT426"/>
      <c r="AWU426"/>
      <c r="AWV426"/>
      <c r="AWW426"/>
      <c r="AWX426"/>
      <c r="AWY426"/>
      <c r="AWZ426"/>
      <c r="AXA426"/>
      <c r="AXB426"/>
      <c r="AXC426"/>
      <c r="AXD426"/>
      <c r="AXE426"/>
      <c r="AXF426"/>
      <c r="AXG426"/>
      <c r="AXH426"/>
      <c r="AXI426"/>
      <c r="AXJ426"/>
      <c r="AXK426"/>
      <c r="AXL426"/>
      <c r="AXM426"/>
      <c r="AXN426"/>
      <c r="AXO426"/>
      <c r="AXP426"/>
      <c r="AXQ426"/>
      <c r="AXR426"/>
      <c r="AXS426"/>
      <c r="AXT426"/>
      <c r="AXU426"/>
      <c r="AXV426"/>
      <c r="AXW426"/>
      <c r="AXX426"/>
      <c r="AXY426"/>
      <c r="AXZ426"/>
      <c r="AYA426"/>
      <c r="AYB426"/>
      <c r="AYC426"/>
      <c r="AYD426"/>
      <c r="AYE426"/>
      <c r="AYF426"/>
      <c r="AYG426"/>
      <c r="AYH426"/>
      <c r="AYI426"/>
      <c r="AYJ426"/>
      <c r="AYK426"/>
      <c r="AYL426"/>
      <c r="AYM426"/>
    </row>
    <row r="427" spans="1:1339" x14ac:dyDescent="0.3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  <c r="ZW427"/>
      <c r="ZX427"/>
      <c r="ZY427"/>
      <c r="ZZ427"/>
      <c r="AAA427"/>
      <c r="AAB427"/>
      <c r="AAC427"/>
      <c r="AAD427"/>
      <c r="AAE427"/>
      <c r="AAF427"/>
      <c r="AAG427"/>
      <c r="AAH427"/>
      <c r="AAI427"/>
      <c r="AAJ427"/>
      <c r="AAK427"/>
      <c r="AAL427"/>
      <c r="AAM427"/>
      <c r="AAN427"/>
      <c r="AAO427"/>
      <c r="AAP427"/>
      <c r="AAQ427"/>
      <c r="AAR427"/>
      <c r="AAS427"/>
      <c r="AAT427"/>
      <c r="AAU427"/>
      <c r="AAV427"/>
      <c r="AAW427"/>
      <c r="AAX427"/>
      <c r="AAY427"/>
      <c r="AAZ427"/>
      <c r="ABA427"/>
      <c r="ABB427"/>
      <c r="ABC427"/>
      <c r="ABD427"/>
      <c r="ABE427"/>
      <c r="ABF427"/>
      <c r="ABG427"/>
      <c r="ABH427"/>
      <c r="ABI427"/>
      <c r="ABJ427"/>
      <c r="ABK427"/>
      <c r="ABL427"/>
      <c r="ABM427"/>
      <c r="ABN427"/>
      <c r="ABO427"/>
      <c r="ABP427"/>
      <c r="ABQ427"/>
      <c r="ABR427"/>
      <c r="ABS427"/>
      <c r="ABT427"/>
      <c r="ABU427"/>
      <c r="ABV427"/>
      <c r="ABW427"/>
      <c r="ABX427"/>
      <c r="ABY427"/>
      <c r="ABZ427"/>
      <c r="ACA427"/>
      <c r="ACB427"/>
      <c r="ACC427"/>
      <c r="ACD427"/>
      <c r="ACE427"/>
      <c r="ACF427"/>
      <c r="ACG427"/>
      <c r="ACH427"/>
      <c r="ACI427"/>
      <c r="ACJ427"/>
      <c r="ACK427"/>
      <c r="ACL427"/>
      <c r="ACM427"/>
      <c r="ACN427"/>
      <c r="ACO427"/>
      <c r="ACP427"/>
      <c r="ACQ427"/>
      <c r="ACR427"/>
      <c r="ACS427"/>
      <c r="ACT427"/>
      <c r="ACU427"/>
      <c r="ACV427"/>
      <c r="ACW427"/>
      <c r="ACX427"/>
      <c r="ACY427"/>
      <c r="ACZ427"/>
      <c r="ADA427"/>
      <c r="ADB427"/>
      <c r="ADC427"/>
      <c r="ADD427"/>
      <c r="ADE427"/>
      <c r="ADF427"/>
      <c r="ADG427"/>
      <c r="ADH427"/>
      <c r="ADI427"/>
      <c r="ADJ427"/>
      <c r="ADK427"/>
      <c r="ADL427"/>
      <c r="ADM427"/>
      <c r="ADN427"/>
      <c r="ADO427"/>
      <c r="ADP427"/>
      <c r="ADQ427"/>
      <c r="ADR427"/>
      <c r="ADS427"/>
      <c r="ADT427"/>
      <c r="ADU427"/>
      <c r="ADV427"/>
      <c r="ADW427"/>
      <c r="ADX427"/>
      <c r="ADY427"/>
      <c r="ADZ427"/>
      <c r="AEA427"/>
      <c r="AEB427"/>
      <c r="AEC427"/>
      <c r="AED427"/>
      <c r="AEE427"/>
      <c r="AEF427"/>
      <c r="AEG427"/>
      <c r="AEH427"/>
      <c r="AEI427"/>
      <c r="AEJ427"/>
      <c r="AEK427"/>
      <c r="AEL427"/>
      <c r="AEM427"/>
      <c r="AEN427"/>
      <c r="AEO427"/>
      <c r="AEP427"/>
      <c r="AEQ427"/>
      <c r="AER427"/>
      <c r="AES427"/>
      <c r="AET427"/>
      <c r="AEU427"/>
      <c r="AEV427"/>
      <c r="AEW427"/>
      <c r="AEX427"/>
      <c r="AEY427"/>
      <c r="AEZ427"/>
      <c r="AFA427"/>
      <c r="AFB427"/>
      <c r="AFC427"/>
      <c r="AFD427"/>
      <c r="AFE427"/>
      <c r="AFF427"/>
      <c r="AFG427"/>
      <c r="AFH427"/>
      <c r="AFI427"/>
      <c r="AFJ427"/>
      <c r="AFK427"/>
      <c r="AFL427"/>
      <c r="AFM427"/>
      <c r="AFN427"/>
      <c r="AFO427"/>
      <c r="AFP427"/>
      <c r="AFQ427"/>
      <c r="AFR427"/>
      <c r="AFS427"/>
      <c r="AFT427"/>
      <c r="AFU427"/>
      <c r="AFV427"/>
      <c r="AFW427"/>
      <c r="AFX427"/>
      <c r="AFY427"/>
      <c r="AFZ427"/>
      <c r="AGA427"/>
      <c r="AGB427"/>
      <c r="AGC427"/>
      <c r="AGD427"/>
      <c r="AGE427"/>
      <c r="AGF427"/>
      <c r="AGG427"/>
      <c r="AGH427"/>
      <c r="AGI427"/>
      <c r="AGJ427"/>
      <c r="AGK427"/>
      <c r="AGL427"/>
      <c r="AGM427"/>
      <c r="AGN427"/>
      <c r="AGO427"/>
      <c r="AGP427"/>
      <c r="AGQ427"/>
      <c r="AGR427"/>
      <c r="AGS427"/>
      <c r="AGT427"/>
      <c r="AGU427"/>
      <c r="AGV427"/>
      <c r="AGW427"/>
      <c r="AGX427"/>
      <c r="AGY427"/>
      <c r="AGZ427"/>
      <c r="AHA427"/>
      <c r="AHB427"/>
      <c r="AHC427"/>
      <c r="AHD427"/>
      <c r="AHE427"/>
      <c r="AHF427"/>
      <c r="AHG427"/>
      <c r="AHH427"/>
      <c r="AHI427"/>
      <c r="AHJ427"/>
      <c r="AHK427"/>
      <c r="AHL427"/>
      <c r="AHM427"/>
      <c r="AHN427"/>
      <c r="AHO427"/>
      <c r="AHP427"/>
      <c r="AHQ427"/>
      <c r="AHR427"/>
      <c r="AHS427"/>
      <c r="AHT427"/>
      <c r="AHU427"/>
      <c r="AHV427"/>
      <c r="AHW427"/>
      <c r="AHX427"/>
      <c r="AHY427"/>
      <c r="AHZ427"/>
      <c r="AIA427"/>
      <c r="AIB427"/>
      <c r="AIC427"/>
      <c r="AID427"/>
      <c r="AIE427"/>
      <c r="AIF427"/>
      <c r="AIG427"/>
      <c r="AIH427"/>
      <c r="AII427"/>
      <c r="AIJ427"/>
      <c r="AIK427"/>
      <c r="AIL427"/>
      <c r="AIM427"/>
      <c r="AIN427"/>
      <c r="AIO427"/>
      <c r="AIP427"/>
      <c r="AIQ427"/>
      <c r="AIR427"/>
      <c r="AIS427"/>
      <c r="AIT427"/>
      <c r="AIU427"/>
      <c r="AIV427"/>
      <c r="AIW427"/>
      <c r="AIX427"/>
      <c r="AIY427"/>
      <c r="AIZ427"/>
      <c r="AJA427"/>
      <c r="AJB427"/>
      <c r="AJC427"/>
      <c r="AJD427"/>
      <c r="AJE427"/>
      <c r="AJF427"/>
      <c r="AJG427"/>
      <c r="AJH427"/>
      <c r="AJI427"/>
      <c r="AJJ427"/>
      <c r="AJK427"/>
      <c r="AJL427"/>
      <c r="AJM427"/>
      <c r="AJN427"/>
      <c r="AJO427"/>
      <c r="AJP427"/>
      <c r="AJQ427"/>
      <c r="AJR427"/>
      <c r="AJS427"/>
      <c r="AJT427"/>
      <c r="AJU427"/>
      <c r="AJV427"/>
      <c r="AJW427"/>
      <c r="AJX427"/>
      <c r="AJY427"/>
      <c r="AJZ427"/>
      <c r="AKA427"/>
      <c r="AKB427"/>
      <c r="AKC427"/>
      <c r="AKD427"/>
      <c r="AKE427"/>
      <c r="AKF427"/>
      <c r="AKG427"/>
      <c r="AKH427"/>
      <c r="AKI427"/>
      <c r="AKJ427"/>
      <c r="AKK427"/>
      <c r="AKL427"/>
      <c r="AKM427"/>
      <c r="AKN427"/>
      <c r="AKO427"/>
      <c r="AKP427"/>
      <c r="AKQ427"/>
      <c r="AKR427"/>
      <c r="AKS427"/>
      <c r="AKT427"/>
      <c r="AKU427"/>
      <c r="AKV427"/>
      <c r="AKW427"/>
      <c r="AKX427"/>
      <c r="AKY427"/>
      <c r="AKZ427"/>
      <c r="ALA427"/>
      <c r="ALB427"/>
      <c r="ALC427"/>
      <c r="ALD427"/>
      <c r="ALE427"/>
      <c r="ALF427"/>
      <c r="ALG427"/>
      <c r="ALH427"/>
      <c r="ALI427"/>
      <c r="ALJ427"/>
      <c r="ALK427"/>
      <c r="ALL427"/>
      <c r="ALM427"/>
      <c r="ALN427"/>
      <c r="ALO427"/>
      <c r="ALP427"/>
      <c r="ALQ427"/>
      <c r="ALR427"/>
      <c r="ALS427"/>
      <c r="ALT427"/>
      <c r="ALU427"/>
      <c r="ALV427"/>
      <c r="ALW427"/>
      <c r="ALX427"/>
      <c r="ALY427"/>
      <c r="ALZ427"/>
      <c r="AMA427"/>
      <c r="AMB427"/>
      <c r="AMC427"/>
      <c r="AMD427"/>
      <c r="AME427"/>
      <c r="AMF427"/>
      <c r="AMG427"/>
      <c r="AMH427"/>
      <c r="AMI427"/>
      <c r="AMJ427"/>
      <c r="AMK427"/>
      <c r="AML427"/>
      <c r="AMM427"/>
      <c r="AMN427"/>
      <c r="AMO427"/>
      <c r="AMP427"/>
      <c r="AMQ427"/>
      <c r="AMR427"/>
      <c r="AMS427"/>
      <c r="AMT427"/>
      <c r="AMU427"/>
      <c r="AMV427"/>
      <c r="AMW427"/>
      <c r="AMX427"/>
      <c r="AMY427"/>
      <c r="AMZ427"/>
      <c r="ANA427"/>
      <c r="ANB427"/>
      <c r="ANC427"/>
      <c r="AND427"/>
      <c r="ANE427"/>
      <c r="ANF427"/>
      <c r="ANG427"/>
      <c r="ANH427"/>
      <c r="ANI427"/>
      <c r="ANJ427"/>
      <c r="ANK427"/>
      <c r="ANL427"/>
      <c r="ANM427"/>
      <c r="ANN427"/>
      <c r="ANO427"/>
      <c r="ANP427"/>
      <c r="ANQ427"/>
      <c r="ANR427"/>
      <c r="ANS427"/>
      <c r="ANT427"/>
      <c r="ANU427"/>
      <c r="ANV427"/>
      <c r="ANW427"/>
      <c r="ANX427"/>
      <c r="ANY427"/>
      <c r="ANZ427"/>
      <c r="AOA427"/>
      <c r="AOB427"/>
      <c r="AOC427"/>
      <c r="AOD427"/>
      <c r="AOE427"/>
      <c r="AOF427"/>
      <c r="AOG427"/>
      <c r="AOH427"/>
      <c r="AOI427"/>
      <c r="AOJ427"/>
      <c r="AOK427"/>
      <c r="AOL427"/>
      <c r="AOM427"/>
      <c r="AON427"/>
      <c r="AOO427"/>
      <c r="AOP427"/>
      <c r="AOQ427"/>
      <c r="AOR427"/>
      <c r="AOS427"/>
      <c r="AOT427"/>
      <c r="AOU427"/>
      <c r="AOV427"/>
      <c r="AOW427"/>
      <c r="AOX427"/>
      <c r="AOY427"/>
      <c r="AOZ427"/>
      <c r="APA427"/>
      <c r="APB427"/>
      <c r="APC427"/>
      <c r="APD427"/>
      <c r="APE427"/>
      <c r="APF427"/>
      <c r="APG427"/>
      <c r="APH427"/>
      <c r="API427"/>
      <c r="APJ427"/>
      <c r="APK427"/>
      <c r="APL427"/>
      <c r="APM427"/>
      <c r="APN427"/>
      <c r="APO427"/>
      <c r="APP427"/>
      <c r="APQ427"/>
      <c r="APR427"/>
      <c r="APS427"/>
      <c r="APT427"/>
      <c r="APU427"/>
      <c r="APV427"/>
      <c r="APW427"/>
      <c r="APX427"/>
      <c r="APY427"/>
      <c r="APZ427"/>
      <c r="AQA427"/>
      <c r="AQB427"/>
      <c r="AQC427"/>
      <c r="AQD427"/>
      <c r="AQE427"/>
      <c r="AQF427"/>
      <c r="AQG427"/>
      <c r="AQH427"/>
      <c r="AQI427"/>
      <c r="AQJ427"/>
      <c r="AQK427"/>
      <c r="AQL427"/>
      <c r="AQM427"/>
      <c r="AQN427"/>
      <c r="AQO427"/>
      <c r="AQP427"/>
      <c r="AQQ427"/>
      <c r="AQR427"/>
      <c r="AQS427"/>
      <c r="AQT427"/>
      <c r="AQU427"/>
      <c r="AQV427"/>
      <c r="AQW427"/>
      <c r="AQX427"/>
      <c r="AQY427"/>
      <c r="AQZ427"/>
      <c r="ARA427"/>
      <c r="ARB427"/>
      <c r="ARC427"/>
      <c r="ARD427"/>
      <c r="ARE427"/>
      <c r="ARF427"/>
      <c r="ARG427"/>
      <c r="ARH427"/>
      <c r="ARI427"/>
      <c r="ARJ427"/>
      <c r="ARK427"/>
      <c r="ARL427"/>
      <c r="ARM427"/>
      <c r="ARN427"/>
      <c r="ARO427"/>
      <c r="ARP427"/>
      <c r="ARQ427"/>
      <c r="ARR427"/>
      <c r="ARS427"/>
      <c r="ART427"/>
      <c r="ARU427"/>
      <c r="ARV427"/>
      <c r="ARW427"/>
      <c r="ARX427"/>
      <c r="ARY427"/>
      <c r="ARZ427"/>
      <c r="ASA427"/>
      <c r="ASB427"/>
      <c r="ASC427"/>
      <c r="ASD427"/>
      <c r="ASE427"/>
      <c r="ASF427"/>
      <c r="ASG427"/>
      <c r="ASH427"/>
      <c r="ASI427"/>
      <c r="ASJ427"/>
      <c r="ASK427"/>
      <c r="ASL427"/>
      <c r="ASM427"/>
      <c r="ASN427"/>
      <c r="ASO427"/>
      <c r="ASP427"/>
      <c r="ASQ427"/>
      <c r="ASR427"/>
      <c r="ASS427"/>
      <c r="AST427"/>
      <c r="ASU427"/>
      <c r="ASV427"/>
      <c r="ASW427"/>
      <c r="ASX427"/>
      <c r="ASY427"/>
      <c r="ASZ427"/>
      <c r="ATA427"/>
      <c r="ATB427"/>
      <c r="ATC427"/>
      <c r="ATD427"/>
      <c r="ATE427"/>
      <c r="ATF427"/>
      <c r="ATG427"/>
      <c r="ATH427"/>
      <c r="ATI427"/>
      <c r="ATJ427"/>
      <c r="ATK427"/>
      <c r="ATL427"/>
      <c r="ATM427"/>
      <c r="ATN427"/>
      <c r="ATO427"/>
      <c r="ATP427"/>
      <c r="ATQ427"/>
      <c r="ATR427"/>
      <c r="ATS427"/>
      <c r="ATT427"/>
      <c r="ATU427"/>
      <c r="ATV427"/>
      <c r="ATW427"/>
      <c r="ATX427"/>
      <c r="ATY427"/>
      <c r="ATZ427"/>
      <c r="AUA427"/>
      <c r="AUB427"/>
      <c r="AUC427"/>
      <c r="AUD427"/>
      <c r="AUE427"/>
      <c r="AUF427"/>
      <c r="AUG427"/>
      <c r="AUH427"/>
      <c r="AUI427"/>
      <c r="AUJ427"/>
      <c r="AUK427"/>
      <c r="AUL427"/>
      <c r="AUM427"/>
      <c r="AUN427"/>
      <c r="AUO427"/>
      <c r="AUP427"/>
      <c r="AUQ427"/>
      <c r="AUR427"/>
      <c r="AUS427"/>
      <c r="AUT427"/>
      <c r="AUU427"/>
      <c r="AUV427"/>
      <c r="AUW427"/>
      <c r="AUX427"/>
      <c r="AUY427"/>
      <c r="AUZ427"/>
      <c r="AVA427"/>
      <c r="AVB427"/>
      <c r="AVC427"/>
      <c r="AVD427"/>
      <c r="AVE427"/>
      <c r="AVF427"/>
      <c r="AVG427"/>
      <c r="AVH427"/>
      <c r="AVI427"/>
      <c r="AVJ427"/>
      <c r="AVK427"/>
      <c r="AVL427"/>
      <c r="AVM427"/>
      <c r="AVN427"/>
      <c r="AVO427"/>
      <c r="AVP427"/>
      <c r="AVQ427"/>
      <c r="AVR427"/>
      <c r="AVS427"/>
      <c r="AVT427"/>
      <c r="AVU427"/>
      <c r="AVV427"/>
      <c r="AVW427"/>
      <c r="AVX427"/>
      <c r="AVY427"/>
      <c r="AVZ427"/>
      <c r="AWA427"/>
      <c r="AWB427"/>
      <c r="AWC427"/>
      <c r="AWD427"/>
      <c r="AWE427"/>
      <c r="AWF427"/>
      <c r="AWG427"/>
      <c r="AWH427"/>
      <c r="AWI427"/>
      <c r="AWJ427"/>
      <c r="AWK427"/>
      <c r="AWL427"/>
      <c r="AWM427"/>
      <c r="AWN427"/>
      <c r="AWO427"/>
      <c r="AWP427"/>
      <c r="AWQ427"/>
      <c r="AWR427"/>
      <c r="AWS427"/>
      <c r="AWT427"/>
      <c r="AWU427"/>
      <c r="AWV427"/>
      <c r="AWW427"/>
      <c r="AWX427"/>
      <c r="AWY427"/>
      <c r="AWZ427"/>
      <c r="AXA427"/>
      <c r="AXB427"/>
      <c r="AXC427"/>
      <c r="AXD427"/>
      <c r="AXE427"/>
      <c r="AXF427"/>
      <c r="AXG427"/>
      <c r="AXH427"/>
      <c r="AXI427"/>
      <c r="AXJ427"/>
      <c r="AXK427"/>
      <c r="AXL427"/>
      <c r="AXM427"/>
      <c r="AXN427"/>
      <c r="AXO427"/>
      <c r="AXP427"/>
      <c r="AXQ427"/>
      <c r="AXR427"/>
      <c r="AXS427"/>
      <c r="AXT427"/>
      <c r="AXU427"/>
      <c r="AXV427"/>
      <c r="AXW427"/>
      <c r="AXX427"/>
      <c r="AXY427"/>
      <c r="AXZ427"/>
      <c r="AYA427"/>
      <c r="AYB427"/>
      <c r="AYC427"/>
      <c r="AYD427"/>
      <c r="AYE427"/>
      <c r="AYF427"/>
      <c r="AYG427"/>
      <c r="AYH427"/>
      <c r="AYI427"/>
      <c r="AYJ427"/>
      <c r="AYK427"/>
      <c r="AYL427"/>
      <c r="AYM427"/>
    </row>
    <row r="428" spans="1:1339" x14ac:dyDescent="0.3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  <c r="ZW428"/>
      <c r="ZX428"/>
      <c r="ZY428"/>
      <c r="ZZ428"/>
      <c r="AAA428"/>
      <c r="AAB428"/>
      <c r="AAC428"/>
      <c r="AAD428"/>
      <c r="AAE428"/>
      <c r="AAF428"/>
      <c r="AAG428"/>
      <c r="AAH428"/>
      <c r="AAI428"/>
      <c r="AAJ428"/>
      <c r="AAK428"/>
      <c r="AAL428"/>
      <c r="AAM428"/>
      <c r="AAN428"/>
      <c r="AAO428"/>
      <c r="AAP428"/>
      <c r="AAQ428"/>
      <c r="AAR428"/>
      <c r="AAS428"/>
      <c r="AAT428"/>
      <c r="AAU428"/>
      <c r="AAV428"/>
      <c r="AAW428"/>
      <c r="AAX428"/>
      <c r="AAY428"/>
      <c r="AAZ428"/>
      <c r="ABA428"/>
      <c r="ABB428"/>
      <c r="ABC428"/>
      <c r="ABD428"/>
      <c r="ABE428"/>
      <c r="ABF428"/>
      <c r="ABG428"/>
      <c r="ABH428"/>
      <c r="ABI428"/>
      <c r="ABJ428"/>
      <c r="ABK428"/>
      <c r="ABL428"/>
      <c r="ABM428"/>
      <c r="ABN428"/>
      <c r="ABO428"/>
      <c r="ABP428"/>
      <c r="ABQ428"/>
      <c r="ABR428"/>
      <c r="ABS428"/>
      <c r="ABT428"/>
      <c r="ABU428"/>
      <c r="ABV428"/>
      <c r="ABW428"/>
      <c r="ABX428"/>
      <c r="ABY428"/>
      <c r="ABZ428"/>
      <c r="ACA428"/>
      <c r="ACB428"/>
      <c r="ACC428"/>
      <c r="ACD428"/>
      <c r="ACE428"/>
      <c r="ACF428"/>
      <c r="ACG428"/>
      <c r="ACH428"/>
      <c r="ACI428"/>
      <c r="ACJ428"/>
      <c r="ACK428"/>
      <c r="ACL428"/>
      <c r="ACM428"/>
      <c r="ACN428"/>
      <c r="ACO428"/>
      <c r="ACP428"/>
      <c r="ACQ428"/>
      <c r="ACR428"/>
      <c r="ACS428"/>
      <c r="ACT428"/>
      <c r="ACU428"/>
      <c r="ACV428"/>
      <c r="ACW428"/>
      <c r="ACX428"/>
      <c r="ACY428"/>
      <c r="ACZ428"/>
      <c r="ADA428"/>
      <c r="ADB428"/>
      <c r="ADC428"/>
      <c r="ADD428"/>
      <c r="ADE428"/>
      <c r="ADF428"/>
      <c r="ADG428"/>
      <c r="ADH428"/>
      <c r="ADI428"/>
      <c r="ADJ428"/>
      <c r="ADK428"/>
      <c r="ADL428"/>
      <c r="ADM428"/>
      <c r="ADN428"/>
      <c r="ADO428"/>
      <c r="ADP428"/>
      <c r="ADQ428"/>
      <c r="ADR428"/>
      <c r="ADS428"/>
      <c r="ADT428"/>
      <c r="ADU428"/>
      <c r="ADV428"/>
      <c r="ADW428"/>
      <c r="ADX428"/>
      <c r="ADY428"/>
      <c r="ADZ428"/>
      <c r="AEA428"/>
      <c r="AEB428"/>
      <c r="AEC428"/>
      <c r="AED428"/>
      <c r="AEE428"/>
      <c r="AEF428"/>
      <c r="AEG428"/>
      <c r="AEH428"/>
      <c r="AEI428"/>
      <c r="AEJ428"/>
      <c r="AEK428"/>
      <c r="AEL428"/>
      <c r="AEM428"/>
      <c r="AEN428"/>
      <c r="AEO428"/>
      <c r="AEP428"/>
      <c r="AEQ428"/>
      <c r="AER428"/>
      <c r="AES428"/>
      <c r="AET428"/>
      <c r="AEU428"/>
      <c r="AEV428"/>
      <c r="AEW428"/>
      <c r="AEX428"/>
      <c r="AEY428"/>
      <c r="AEZ428"/>
      <c r="AFA428"/>
      <c r="AFB428"/>
      <c r="AFC428"/>
      <c r="AFD428"/>
      <c r="AFE428"/>
      <c r="AFF428"/>
      <c r="AFG428"/>
      <c r="AFH428"/>
      <c r="AFI428"/>
      <c r="AFJ428"/>
      <c r="AFK428"/>
      <c r="AFL428"/>
      <c r="AFM428"/>
      <c r="AFN428"/>
      <c r="AFO428"/>
      <c r="AFP428"/>
      <c r="AFQ428"/>
      <c r="AFR428"/>
      <c r="AFS428"/>
      <c r="AFT428"/>
      <c r="AFU428"/>
      <c r="AFV428"/>
      <c r="AFW428"/>
      <c r="AFX428"/>
      <c r="AFY428"/>
      <c r="AFZ428"/>
      <c r="AGA428"/>
      <c r="AGB428"/>
      <c r="AGC428"/>
      <c r="AGD428"/>
      <c r="AGE428"/>
      <c r="AGF428"/>
      <c r="AGG428"/>
      <c r="AGH428"/>
      <c r="AGI428"/>
      <c r="AGJ428"/>
      <c r="AGK428"/>
      <c r="AGL428"/>
      <c r="AGM428"/>
      <c r="AGN428"/>
      <c r="AGO428"/>
      <c r="AGP428"/>
      <c r="AGQ428"/>
      <c r="AGR428"/>
      <c r="AGS428"/>
      <c r="AGT428"/>
      <c r="AGU428"/>
      <c r="AGV428"/>
      <c r="AGW428"/>
      <c r="AGX428"/>
      <c r="AGY428"/>
      <c r="AGZ428"/>
      <c r="AHA428"/>
      <c r="AHB428"/>
      <c r="AHC428"/>
      <c r="AHD428"/>
      <c r="AHE428"/>
      <c r="AHF428"/>
      <c r="AHG428"/>
      <c r="AHH428"/>
      <c r="AHI428"/>
      <c r="AHJ428"/>
      <c r="AHK428"/>
      <c r="AHL428"/>
      <c r="AHM428"/>
      <c r="AHN428"/>
      <c r="AHO428"/>
      <c r="AHP428"/>
      <c r="AHQ428"/>
      <c r="AHR428"/>
      <c r="AHS428"/>
      <c r="AHT428"/>
      <c r="AHU428"/>
      <c r="AHV428"/>
      <c r="AHW428"/>
      <c r="AHX428"/>
      <c r="AHY428"/>
      <c r="AHZ428"/>
      <c r="AIA428"/>
      <c r="AIB428"/>
      <c r="AIC428"/>
      <c r="AID428"/>
      <c r="AIE428"/>
      <c r="AIF428"/>
      <c r="AIG428"/>
      <c r="AIH428"/>
      <c r="AII428"/>
      <c r="AIJ428"/>
      <c r="AIK428"/>
      <c r="AIL428"/>
      <c r="AIM428"/>
      <c r="AIN428"/>
      <c r="AIO428"/>
      <c r="AIP428"/>
      <c r="AIQ428"/>
      <c r="AIR428"/>
      <c r="AIS428"/>
      <c r="AIT428"/>
      <c r="AIU428"/>
      <c r="AIV428"/>
      <c r="AIW428"/>
      <c r="AIX428"/>
      <c r="AIY428"/>
      <c r="AIZ428"/>
      <c r="AJA428"/>
      <c r="AJB428"/>
      <c r="AJC428"/>
      <c r="AJD428"/>
      <c r="AJE428"/>
      <c r="AJF428"/>
      <c r="AJG428"/>
      <c r="AJH428"/>
      <c r="AJI428"/>
      <c r="AJJ428"/>
      <c r="AJK428"/>
      <c r="AJL428"/>
      <c r="AJM428"/>
      <c r="AJN428"/>
      <c r="AJO428"/>
      <c r="AJP428"/>
      <c r="AJQ428"/>
      <c r="AJR428"/>
      <c r="AJS428"/>
      <c r="AJT428"/>
      <c r="AJU428"/>
      <c r="AJV428"/>
      <c r="AJW428"/>
      <c r="AJX428"/>
      <c r="AJY428"/>
      <c r="AJZ428"/>
      <c r="AKA428"/>
      <c r="AKB428"/>
      <c r="AKC428"/>
      <c r="AKD428"/>
      <c r="AKE428"/>
      <c r="AKF428"/>
      <c r="AKG428"/>
      <c r="AKH428"/>
      <c r="AKI428"/>
      <c r="AKJ428"/>
      <c r="AKK428"/>
      <c r="AKL428"/>
      <c r="AKM428"/>
      <c r="AKN428"/>
      <c r="AKO428"/>
      <c r="AKP428"/>
      <c r="AKQ428"/>
      <c r="AKR428"/>
      <c r="AKS428"/>
      <c r="AKT428"/>
      <c r="AKU428"/>
      <c r="AKV428"/>
      <c r="AKW428"/>
      <c r="AKX428"/>
      <c r="AKY428"/>
      <c r="AKZ428"/>
      <c r="ALA428"/>
      <c r="ALB428"/>
      <c r="ALC428"/>
      <c r="ALD428"/>
      <c r="ALE428"/>
      <c r="ALF428"/>
      <c r="ALG428"/>
      <c r="ALH428"/>
      <c r="ALI428"/>
      <c r="ALJ428"/>
      <c r="ALK428"/>
      <c r="ALL428"/>
      <c r="ALM428"/>
      <c r="ALN428"/>
      <c r="ALO428"/>
      <c r="ALP428"/>
      <c r="ALQ428"/>
      <c r="ALR428"/>
      <c r="ALS428"/>
      <c r="ALT428"/>
      <c r="ALU428"/>
      <c r="ALV428"/>
      <c r="ALW428"/>
      <c r="ALX428"/>
      <c r="ALY428"/>
      <c r="ALZ428"/>
      <c r="AMA428"/>
      <c r="AMB428"/>
      <c r="AMC428"/>
      <c r="AMD428"/>
      <c r="AME428"/>
      <c r="AMF428"/>
      <c r="AMG428"/>
      <c r="AMH428"/>
      <c r="AMI428"/>
      <c r="AMJ428"/>
      <c r="AMK428"/>
      <c r="AML428"/>
      <c r="AMM428"/>
      <c r="AMN428"/>
      <c r="AMO428"/>
      <c r="AMP428"/>
      <c r="AMQ428"/>
      <c r="AMR428"/>
      <c r="AMS428"/>
      <c r="AMT428"/>
      <c r="AMU428"/>
      <c r="AMV428"/>
      <c r="AMW428"/>
      <c r="AMX428"/>
      <c r="AMY428"/>
      <c r="AMZ428"/>
      <c r="ANA428"/>
      <c r="ANB428"/>
      <c r="ANC428"/>
      <c r="AND428"/>
      <c r="ANE428"/>
      <c r="ANF428"/>
      <c r="ANG428"/>
      <c r="ANH428"/>
      <c r="ANI428"/>
      <c r="ANJ428"/>
      <c r="ANK428"/>
      <c r="ANL428"/>
      <c r="ANM428"/>
      <c r="ANN428"/>
      <c r="ANO428"/>
      <c r="ANP428"/>
      <c r="ANQ428"/>
      <c r="ANR428"/>
      <c r="ANS428"/>
      <c r="ANT428"/>
      <c r="ANU428"/>
      <c r="ANV428"/>
      <c r="ANW428"/>
      <c r="ANX428"/>
      <c r="ANY428"/>
      <c r="ANZ428"/>
      <c r="AOA428"/>
      <c r="AOB428"/>
      <c r="AOC428"/>
      <c r="AOD428"/>
      <c r="AOE428"/>
      <c r="AOF428"/>
      <c r="AOG428"/>
      <c r="AOH428"/>
      <c r="AOI428"/>
      <c r="AOJ428"/>
      <c r="AOK428"/>
      <c r="AOL428"/>
      <c r="AOM428"/>
      <c r="AON428"/>
      <c r="AOO428"/>
      <c r="AOP428"/>
      <c r="AOQ428"/>
      <c r="AOR428"/>
      <c r="AOS428"/>
      <c r="AOT428"/>
      <c r="AOU428"/>
      <c r="AOV428"/>
      <c r="AOW428"/>
      <c r="AOX428"/>
      <c r="AOY428"/>
      <c r="AOZ428"/>
      <c r="APA428"/>
      <c r="APB428"/>
      <c r="APC428"/>
      <c r="APD428"/>
      <c r="APE428"/>
      <c r="APF428"/>
      <c r="APG428"/>
      <c r="APH428"/>
      <c r="API428"/>
      <c r="APJ428"/>
      <c r="APK428"/>
      <c r="APL428"/>
      <c r="APM428"/>
      <c r="APN428"/>
      <c r="APO428"/>
      <c r="APP428"/>
      <c r="APQ428"/>
      <c r="APR428"/>
      <c r="APS428"/>
      <c r="APT428"/>
      <c r="APU428"/>
      <c r="APV428"/>
      <c r="APW428"/>
      <c r="APX428"/>
      <c r="APY428"/>
      <c r="APZ428"/>
      <c r="AQA428"/>
      <c r="AQB428"/>
      <c r="AQC428"/>
      <c r="AQD428"/>
      <c r="AQE428"/>
      <c r="AQF428"/>
      <c r="AQG428"/>
      <c r="AQH428"/>
      <c r="AQI428"/>
      <c r="AQJ428"/>
      <c r="AQK428"/>
      <c r="AQL428"/>
      <c r="AQM428"/>
      <c r="AQN428"/>
      <c r="AQO428"/>
      <c r="AQP428"/>
      <c r="AQQ428"/>
      <c r="AQR428"/>
      <c r="AQS428"/>
      <c r="AQT428"/>
      <c r="AQU428"/>
      <c r="AQV428"/>
      <c r="AQW428"/>
      <c r="AQX428"/>
      <c r="AQY428"/>
      <c r="AQZ428"/>
      <c r="ARA428"/>
      <c r="ARB428"/>
      <c r="ARC428"/>
      <c r="ARD428"/>
      <c r="ARE428"/>
      <c r="ARF428"/>
      <c r="ARG428"/>
      <c r="ARH428"/>
      <c r="ARI428"/>
      <c r="ARJ428"/>
      <c r="ARK428"/>
      <c r="ARL428"/>
      <c r="ARM428"/>
      <c r="ARN428"/>
      <c r="ARO428"/>
      <c r="ARP428"/>
      <c r="ARQ428"/>
      <c r="ARR428"/>
      <c r="ARS428"/>
      <c r="ART428"/>
      <c r="ARU428"/>
      <c r="ARV428"/>
      <c r="ARW428"/>
      <c r="ARX428"/>
      <c r="ARY428"/>
      <c r="ARZ428"/>
      <c r="ASA428"/>
      <c r="ASB428"/>
      <c r="ASC428"/>
      <c r="ASD428"/>
      <c r="ASE428"/>
      <c r="ASF428"/>
      <c r="ASG428"/>
      <c r="ASH428"/>
      <c r="ASI428"/>
      <c r="ASJ428"/>
      <c r="ASK428"/>
      <c r="ASL428"/>
      <c r="ASM428"/>
      <c r="ASN428"/>
      <c r="ASO428"/>
      <c r="ASP428"/>
      <c r="ASQ428"/>
      <c r="ASR428"/>
      <c r="ASS428"/>
      <c r="AST428"/>
      <c r="ASU428"/>
      <c r="ASV428"/>
      <c r="ASW428"/>
      <c r="ASX428"/>
      <c r="ASY428"/>
      <c r="ASZ428"/>
      <c r="ATA428"/>
      <c r="ATB428"/>
      <c r="ATC428"/>
      <c r="ATD428"/>
      <c r="ATE428"/>
      <c r="ATF428"/>
      <c r="ATG428"/>
      <c r="ATH428"/>
      <c r="ATI428"/>
      <c r="ATJ428"/>
      <c r="ATK428"/>
      <c r="ATL428"/>
      <c r="ATM428"/>
      <c r="ATN428"/>
      <c r="ATO428"/>
      <c r="ATP428"/>
      <c r="ATQ428"/>
      <c r="ATR428"/>
      <c r="ATS428"/>
      <c r="ATT428"/>
      <c r="ATU428"/>
      <c r="ATV428"/>
      <c r="ATW428"/>
      <c r="ATX428"/>
      <c r="ATY428"/>
      <c r="ATZ428"/>
      <c r="AUA428"/>
      <c r="AUB428"/>
      <c r="AUC428"/>
      <c r="AUD428"/>
      <c r="AUE428"/>
      <c r="AUF428"/>
      <c r="AUG428"/>
      <c r="AUH428"/>
      <c r="AUI428"/>
      <c r="AUJ428"/>
      <c r="AUK428"/>
      <c r="AUL428"/>
      <c r="AUM428"/>
      <c r="AUN428"/>
      <c r="AUO428"/>
      <c r="AUP428"/>
      <c r="AUQ428"/>
      <c r="AUR428"/>
      <c r="AUS428"/>
      <c r="AUT428"/>
      <c r="AUU428"/>
      <c r="AUV428"/>
      <c r="AUW428"/>
      <c r="AUX428"/>
      <c r="AUY428"/>
      <c r="AUZ428"/>
      <c r="AVA428"/>
      <c r="AVB428"/>
      <c r="AVC428"/>
      <c r="AVD428"/>
      <c r="AVE428"/>
      <c r="AVF428"/>
      <c r="AVG428"/>
      <c r="AVH428"/>
      <c r="AVI428"/>
      <c r="AVJ428"/>
      <c r="AVK428"/>
      <c r="AVL428"/>
      <c r="AVM428"/>
      <c r="AVN428"/>
      <c r="AVO428"/>
      <c r="AVP428"/>
      <c r="AVQ428"/>
      <c r="AVR428"/>
      <c r="AVS428"/>
      <c r="AVT428"/>
      <c r="AVU428"/>
      <c r="AVV428"/>
      <c r="AVW428"/>
      <c r="AVX428"/>
      <c r="AVY428"/>
      <c r="AVZ428"/>
      <c r="AWA428"/>
      <c r="AWB428"/>
      <c r="AWC428"/>
      <c r="AWD428"/>
      <c r="AWE428"/>
      <c r="AWF428"/>
      <c r="AWG428"/>
      <c r="AWH428"/>
      <c r="AWI428"/>
      <c r="AWJ428"/>
      <c r="AWK428"/>
      <c r="AWL428"/>
      <c r="AWM428"/>
      <c r="AWN428"/>
      <c r="AWO428"/>
      <c r="AWP428"/>
      <c r="AWQ428"/>
      <c r="AWR428"/>
      <c r="AWS428"/>
      <c r="AWT428"/>
      <c r="AWU428"/>
      <c r="AWV428"/>
      <c r="AWW428"/>
      <c r="AWX428"/>
      <c r="AWY428"/>
      <c r="AWZ428"/>
      <c r="AXA428"/>
      <c r="AXB428"/>
      <c r="AXC428"/>
      <c r="AXD428"/>
      <c r="AXE428"/>
      <c r="AXF428"/>
      <c r="AXG428"/>
      <c r="AXH428"/>
      <c r="AXI428"/>
      <c r="AXJ428"/>
      <c r="AXK428"/>
      <c r="AXL428"/>
      <c r="AXM428"/>
      <c r="AXN428"/>
      <c r="AXO428"/>
      <c r="AXP428"/>
      <c r="AXQ428"/>
      <c r="AXR428"/>
      <c r="AXS428"/>
      <c r="AXT428"/>
      <c r="AXU428"/>
      <c r="AXV428"/>
      <c r="AXW428"/>
      <c r="AXX428"/>
      <c r="AXY428"/>
      <c r="AXZ428"/>
      <c r="AYA428"/>
      <c r="AYB428"/>
      <c r="AYC428"/>
      <c r="AYD428"/>
      <c r="AYE428"/>
      <c r="AYF428"/>
      <c r="AYG428"/>
      <c r="AYH428"/>
      <c r="AYI428"/>
      <c r="AYJ428"/>
      <c r="AYK428"/>
      <c r="AYL428"/>
      <c r="AYM428"/>
    </row>
    <row r="429" spans="1:1339" x14ac:dyDescent="0.3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  <c r="ZW429"/>
      <c r="ZX429"/>
      <c r="ZY429"/>
      <c r="ZZ429"/>
      <c r="AAA429"/>
      <c r="AAB429"/>
      <c r="AAC429"/>
      <c r="AAD429"/>
      <c r="AAE429"/>
      <c r="AAF429"/>
      <c r="AAG429"/>
      <c r="AAH429"/>
      <c r="AAI429"/>
      <c r="AAJ429"/>
      <c r="AAK429"/>
      <c r="AAL429"/>
      <c r="AAM429"/>
      <c r="AAN429"/>
      <c r="AAO429"/>
      <c r="AAP429"/>
      <c r="AAQ429"/>
      <c r="AAR429"/>
      <c r="AAS429"/>
      <c r="AAT429"/>
      <c r="AAU429"/>
      <c r="AAV429"/>
      <c r="AAW429"/>
      <c r="AAX429"/>
      <c r="AAY429"/>
      <c r="AAZ429"/>
      <c r="ABA429"/>
      <c r="ABB429"/>
      <c r="ABC429"/>
      <c r="ABD429"/>
      <c r="ABE429"/>
      <c r="ABF429"/>
      <c r="ABG429"/>
      <c r="ABH429"/>
      <c r="ABI429"/>
      <c r="ABJ429"/>
      <c r="ABK429"/>
      <c r="ABL429"/>
      <c r="ABM429"/>
      <c r="ABN429"/>
      <c r="ABO429"/>
      <c r="ABP429"/>
      <c r="ABQ429"/>
      <c r="ABR429"/>
      <c r="ABS429"/>
      <c r="ABT429"/>
      <c r="ABU429"/>
      <c r="ABV429"/>
      <c r="ABW429"/>
      <c r="ABX429"/>
      <c r="ABY429"/>
      <c r="ABZ429"/>
      <c r="ACA429"/>
      <c r="ACB429"/>
      <c r="ACC429"/>
      <c r="ACD429"/>
      <c r="ACE429"/>
      <c r="ACF429"/>
      <c r="ACG429"/>
      <c r="ACH429"/>
      <c r="ACI429"/>
      <c r="ACJ429"/>
      <c r="ACK429"/>
      <c r="ACL429"/>
      <c r="ACM429"/>
      <c r="ACN429"/>
      <c r="ACO429"/>
      <c r="ACP429"/>
      <c r="ACQ429"/>
      <c r="ACR429"/>
      <c r="ACS429"/>
      <c r="ACT429"/>
      <c r="ACU429"/>
      <c r="ACV429"/>
      <c r="ACW429"/>
      <c r="ACX429"/>
      <c r="ACY429"/>
      <c r="ACZ429"/>
      <c r="ADA429"/>
      <c r="ADB429"/>
      <c r="ADC429"/>
      <c r="ADD429"/>
      <c r="ADE429"/>
      <c r="ADF429"/>
      <c r="ADG429"/>
      <c r="ADH429"/>
      <c r="ADI429"/>
      <c r="ADJ429"/>
      <c r="ADK429"/>
      <c r="ADL429"/>
      <c r="ADM429"/>
      <c r="ADN429"/>
      <c r="ADO429"/>
      <c r="ADP429"/>
      <c r="ADQ429"/>
      <c r="ADR429"/>
      <c r="ADS429"/>
      <c r="ADT429"/>
      <c r="ADU429"/>
      <c r="ADV429"/>
      <c r="ADW429"/>
      <c r="ADX429"/>
      <c r="ADY429"/>
      <c r="ADZ429"/>
      <c r="AEA429"/>
      <c r="AEB429"/>
      <c r="AEC429"/>
      <c r="AED429"/>
      <c r="AEE429"/>
      <c r="AEF429"/>
      <c r="AEG429"/>
      <c r="AEH429"/>
      <c r="AEI429"/>
      <c r="AEJ429"/>
      <c r="AEK429"/>
      <c r="AEL429"/>
      <c r="AEM429"/>
      <c r="AEN429"/>
      <c r="AEO429"/>
      <c r="AEP429"/>
      <c r="AEQ429"/>
      <c r="AER429"/>
      <c r="AES429"/>
      <c r="AET429"/>
      <c r="AEU429"/>
      <c r="AEV429"/>
      <c r="AEW429"/>
      <c r="AEX429"/>
      <c r="AEY429"/>
      <c r="AEZ429"/>
      <c r="AFA429"/>
      <c r="AFB429"/>
      <c r="AFC429"/>
      <c r="AFD429"/>
      <c r="AFE429"/>
      <c r="AFF429"/>
      <c r="AFG429"/>
      <c r="AFH429"/>
      <c r="AFI429"/>
      <c r="AFJ429"/>
      <c r="AFK429"/>
      <c r="AFL429"/>
      <c r="AFM429"/>
      <c r="AFN429"/>
      <c r="AFO429"/>
      <c r="AFP429"/>
      <c r="AFQ429"/>
      <c r="AFR429"/>
      <c r="AFS429"/>
      <c r="AFT429"/>
      <c r="AFU429"/>
      <c r="AFV429"/>
      <c r="AFW429"/>
      <c r="AFX429"/>
      <c r="AFY429"/>
      <c r="AFZ429"/>
      <c r="AGA429"/>
      <c r="AGB429"/>
      <c r="AGC429"/>
      <c r="AGD429"/>
      <c r="AGE429"/>
      <c r="AGF429"/>
      <c r="AGG429"/>
      <c r="AGH429"/>
      <c r="AGI429"/>
      <c r="AGJ429"/>
      <c r="AGK429"/>
      <c r="AGL429"/>
      <c r="AGM429"/>
      <c r="AGN429"/>
      <c r="AGO429"/>
      <c r="AGP429"/>
      <c r="AGQ429"/>
      <c r="AGR429"/>
      <c r="AGS429"/>
      <c r="AGT429"/>
      <c r="AGU429"/>
      <c r="AGV429"/>
      <c r="AGW429"/>
      <c r="AGX429"/>
      <c r="AGY429"/>
      <c r="AGZ429"/>
      <c r="AHA429"/>
      <c r="AHB429"/>
      <c r="AHC429"/>
      <c r="AHD429"/>
      <c r="AHE429"/>
      <c r="AHF429"/>
      <c r="AHG429"/>
      <c r="AHH429"/>
      <c r="AHI429"/>
      <c r="AHJ429"/>
      <c r="AHK429"/>
      <c r="AHL429"/>
      <c r="AHM429"/>
      <c r="AHN429"/>
      <c r="AHO429"/>
      <c r="AHP429"/>
      <c r="AHQ429"/>
      <c r="AHR429"/>
      <c r="AHS429"/>
      <c r="AHT429"/>
      <c r="AHU429"/>
      <c r="AHV429"/>
      <c r="AHW429"/>
      <c r="AHX429"/>
      <c r="AHY429"/>
      <c r="AHZ429"/>
      <c r="AIA429"/>
      <c r="AIB429"/>
      <c r="AIC429"/>
      <c r="AID429"/>
      <c r="AIE429"/>
      <c r="AIF429"/>
      <c r="AIG429"/>
      <c r="AIH429"/>
      <c r="AII429"/>
      <c r="AIJ429"/>
      <c r="AIK429"/>
      <c r="AIL429"/>
      <c r="AIM429"/>
      <c r="AIN429"/>
      <c r="AIO429"/>
      <c r="AIP429"/>
      <c r="AIQ429"/>
      <c r="AIR429"/>
      <c r="AIS429"/>
      <c r="AIT429"/>
      <c r="AIU429"/>
      <c r="AIV429"/>
      <c r="AIW429"/>
      <c r="AIX429"/>
      <c r="AIY429"/>
      <c r="AIZ429"/>
      <c r="AJA429"/>
      <c r="AJB429"/>
      <c r="AJC429"/>
      <c r="AJD429"/>
      <c r="AJE429"/>
      <c r="AJF429"/>
      <c r="AJG429"/>
      <c r="AJH429"/>
      <c r="AJI429"/>
      <c r="AJJ429"/>
      <c r="AJK429"/>
      <c r="AJL429"/>
      <c r="AJM429"/>
      <c r="AJN429"/>
      <c r="AJO429"/>
      <c r="AJP429"/>
      <c r="AJQ429"/>
      <c r="AJR429"/>
      <c r="AJS429"/>
      <c r="AJT429"/>
      <c r="AJU429"/>
      <c r="AJV429"/>
      <c r="AJW429"/>
      <c r="AJX429"/>
      <c r="AJY429"/>
      <c r="AJZ429"/>
      <c r="AKA429"/>
      <c r="AKB429"/>
      <c r="AKC429"/>
      <c r="AKD429"/>
      <c r="AKE429"/>
      <c r="AKF429"/>
      <c r="AKG429"/>
      <c r="AKH429"/>
      <c r="AKI429"/>
      <c r="AKJ429"/>
      <c r="AKK429"/>
      <c r="AKL429"/>
      <c r="AKM429"/>
      <c r="AKN429"/>
      <c r="AKO429"/>
      <c r="AKP429"/>
      <c r="AKQ429"/>
      <c r="AKR429"/>
      <c r="AKS429"/>
      <c r="AKT429"/>
      <c r="AKU429"/>
      <c r="AKV429"/>
      <c r="AKW429"/>
      <c r="AKX429"/>
      <c r="AKY429"/>
      <c r="AKZ429"/>
      <c r="ALA429"/>
      <c r="ALB429"/>
      <c r="ALC429"/>
      <c r="ALD429"/>
      <c r="ALE429"/>
      <c r="ALF429"/>
      <c r="ALG429"/>
      <c r="ALH429"/>
      <c r="ALI429"/>
      <c r="ALJ429"/>
      <c r="ALK429"/>
      <c r="ALL429"/>
      <c r="ALM429"/>
      <c r="ALN429"/>
      <c r="ALO429"/>
      <c r="ALP429"/>
      <c r="ALQ429"/>
      <c r="ALR429"/>
      <c r="ALS429"/>
      <c r="ALT429"/>
      <c r="ALU429"/>
      <c r="ALV429"/>
      <c r="ALW429"/>
      <c r="ALX429"/>
      <c r="ALY429"/>
      <c r="ALZ429"/>
      <c r="AMA429"/>
      <c r="AMB429"/>
      <c r="AMC429"/>
      <c r="AMD429"/>
      <c r="AME429"/>
      <c r="AMF429"/>
      <c r="AMG429"/>
      <c r="AMH429"/>
      <c r="AMI429"/>
      <c r="AMJ429"/>
      <c r="AMK429"/>
      <c r="AML429"/>
      <c r="AMM429"/>
      <c r="AMN429"/>
      <c r="AMO429"/>
      <c r="AMP429"/>
      <c r="AMQ429"/>
      <c r="AMR429"/>
      <c r="AMS429"/>
      <c r="AMT429"/>
      <c r="AMU429"/>
      <c r="AMV429"/>
      <c r="AMW429"/>
      <c r="AMX429"/>
      <c r="AMY429"/>
      <c r="AMZ429"/>
      <c r="ANA429"/>
      <c r="ANB429"/>
      <c r="ANC429"/>
      <c r="AND429"/>
      <c r="ANE429"/>
      <c r="ANF429"/>
      <c r="ANG429"/>
      <c r="ANH429"/>
      <c r="ANI429"/>
      <c r="ANJ429"/>
      <c r="ANK429"/>
      <c r="ANL429"/>
      <c r="ANM429"/>
      <c r="ANN429"/>
      <c r="ANO429"/>
      <c r="ANP429"/>
      <c r="ANQ429"/>
      <c r="ANR429"/>
      <c r="ANS429"/>
      <c r="ANT429"/>
      <c r="ANU429"/>
      <c r="ANV429"/>
      <c r="ANW429"/>
      <c r="ANX429"/>
      <c r="ANY429"/>
      <c r="ANZ429"/>
      <c r="AOA429"/>
      <c r="AOB429"/>
      <c r="AOC429"/>
      <c r="AOD429"/>
      <c r="AOE429"/>
      <c r="AOF429"/>
      <c r="AOG429"/>
      <c r="AOH429"/>
      <c r="AOI429"/>
      <c r="AOJ429"/>
      <c r="AOK429"/>
      <c r="AOL429"/>
      <c r="AOM429"/>
      <c r="AON429"/>
      <c r="AOO429"/>
      <c r="AOP429"/>
      <c r="AOQ429"/>
      <c r="AOR429"/>
      <c r="AOS429"/>
      <c r="AOT429"/>
      <c r="AOU429"/>
      <c r="AOV429"/>
      <c r="AOW429"/>
      <c r="AOX429"/>
      <c r="AOY429"/>
      <c r="AOZ429"/>
      <c r="APA429"/>
      <c r="APB429"/>
      <c r="APC429"/>
      <c r="APD429"/>
      <c r="APE429"/>
      <c r="APF429"/>
      <c r="APG429"/>
      <c r="APH429"/>
      <c r="API429"/>
      <c r="APJ429"/>
      <c r="APK429"/>
      <c r="APL429"/>
      <c r="APM429"/>
      <c r="APN429"/>
      <c r="APO429"/>
      <c r="APP429"/>
      <c r="APQ429"/>
      <c r="APR429"/>
      <c r="APS429"/>
      <c r="APT429"/>
      <c r="APU429"/>
      <c r="APV429"/>
      <c r="APW429"/>
      <c r="APX429"/>
      <c r="APY429"/>
      <c r="APZ429"/>
      <c r="AQA429"/>
      <c r="AQB429"/>
      <c r="AQC429"/>
      <c r="AQD429"/>
      <c r="AQE429"/>
      <c r="AQF429"/>
      <c r="AQG429"/>
      <c r="AQH429"/>
      <c r="AQI429"/>
      <c r="AQJ429"/>
      <c r="AQK429"/>
      <c r="AQL429"/>
      <c r="AQM429"/>
      <c r="AQN429"/>
      <c r="AQO429"/>
      <c r="AQP429"/>
      <c r="AQQ429"/>
      <c r="AQR429"/>
      <c r="AQS429"/>
      <c r="AQT429"/>
      <c r="AQU429"/>
      <c r="AQV429"/>
      <c r="AQW429"/>
      <c r="AQX429"/>
      <c r="AQY429"/>
      <c r="AQZ429"/>
      <c r="ARA429"/>
      <c r="ARB429"/>
      <c r="ARC429"/>
      <c r="ARD429"/>
      <c r="ARE429"/>
      <c r="ARF429"/>
      <c r="ARG429"/>
      <c r="ARH429"/>
      <c r="ARI429"/>
      <c r="ARJ429"/>
      <c r="ARK429"/>
      <c r="ARL429"/>
      <c r="ARM429"/>
      <c r="ARN429"/>
      <c r="ARO429"/>
      <c r="ARP429"/>
      <c r="ARQ429"/>
      <c r="ARR429"/>
      <c r="ARS429"/>
      <c r="ART429"/>
      <c r="ARU429"/>
      <c r="ARV429"/>
      <c r="ARW429"/>
      <c r="ARX429"/>
      <c r="ARY429"/>
      <c r="ARZ429"/>
      <c r="ASA429"/>
      <c r="ASB429"/>
      <c r="ASC429"/>
      <c r="ASD429"/>
      <c r="ASE429"/>
      <c r="ASF429"/>
      <c r="ASG429"/>
      <c r="ASH429"/>
      <c r="ASI429"/>
      <c r="ASJ429"/>
      <c r="ASK429"/>
      <c r="ASL429"/>
      <c r="ASM429"/>
      <c r="ASN429"/>
      <c r="ASO429"/>
      <c r="ASP429"/>
      <c r="ASQ429"/>
      <c r="ASR429"/>
      <c r="ASS429"/>
      <c r="AST429"/>
      <c r="ASU429"/>
      <c r="ASV429"/>
      <c r="ASW429"/>
      <c r="ASX429"/>
      <c r="ASY429"/>
      <c r="ASZ429"/>
      <c r="ATA429"/>
      <c r="ATB429"/>
      <c r="ATC429"/>
      <c r="ATD429"/>
      <c r="ATE429"/>
      <c r="ATF429"/>
      <c r="ATG429"/>
      <c r="ATH429"/>
      <c r="ATI429"/>
      <c r="ATJ429"/>
      <c r="ATK429"/>
      <c r="ATL429"/>
      <c r="ATM429"/>
      <c r="ATN429"/>
      <c r="ATO429"/>
      <c r="ATP429"/>
      <c r="ATQ429"/>
      <c r="ATR429"/>
      <c r="ATS429"/>
      <c r="ATT429"/>
      <c r="ATU429"/>
      <c r="ATV429"/>
      <c r="ATW429"/>
      <c r="ATX429"/>
      <c r="ATY429"/>
      <c r="ATZ429"/>
      <c r="AUA429"/>
      <c r="AUB429"/>
      <c r="AUC429"/>
      <c r="AUD429"/>
      <c r="AUE429"/>
      <c r="AUF429"/>
      <c r="AUG429"/>
      <c r="AUH429"/>
      <c r="AUI429"/>
      <c r="AUJ429"/>
      <c r="AUK429"/>
      <c r="AUL429"/>
      <c r="AUM429"/>
      <c r="AUN429"/>
      <c r="AUO429"/>
      <c r="AUP429"/>
      <c r="AUQ429"/>
      <c r="AUR429"/>
      <c r="AUS429"/>
      <c r="AUT429"/>
      <c r="AUU429"/>
      <c r="AUV429"/>
      <c r="AUW429"/>
      <c r="AUX429"/>
      <c r="AUY429"/>
      <c r="AUZ429"/>
      <c r="AVA429"/>
      <c r="AVB429"/>
      <c r="AVC429"/>
      <c r="AVD429"/>
      <c r="AVE429"/>
      <c r="AVF429"/>
      <c r="AVG429"/>
      <c r="AVH429"/>
      <c r="AVI429"/>
      <c r="AVJ429"/>
      <c r="AVK429"/>
      <c r="AVL429"/>
      <c r="AVM429"/>
      <c r="AVN429"/>
      <c r="AVO429"/>
      <c r="AVP429"/>
      <c r="AVQ429"/>
      <c r="AVR429"/>
      <c r="AVS429"/>
      <c r="AVT429"/>
      <c r="AVU429"/>
      <c r="AVV429"/>
      <c r="AVW429"/>
      <c r="AVX429"/>
      <c r="AVY429"/>
      <c r="AVZ429"/>
      <c r="AWA429"/>
      <c r="AWB429"/>
      <c r="AWC429"/>
      <c r="AWD429"/>
      <c r="AWE429"/>
      <c r="AWF429"/>
      <c r="AWG429"/>
      <c r="AWH429"/>
      <c r="AWI429"/>
      <c r="AWJ429"/>
      <c r="AWK429"/>
      <c r="AWL429"/>
      <c r="AWM429"/>
      <c r="AWN429"/>
      <c r="AWO429"/>
      <c r="AWP429"/>
      <c r="AWQ429"/>
      <c r="AWR429"/>
      <c r="AWS429"/>
      <c r="AWT429"/>
      <c r="AWU429"/>
      <c r="AWV429"/>
      <c r="AWW429"/>
      <c r="AWX429"/>
      <c r="AWY429"/>
      <c r="AWZ429"/>
      <c r="AXA429"/>
      <c r="AXB429"/>
      <c r="AXC429"/>
      <c r="AXD429"/>
      <c r="AXE429"/>
      <c r="AXF429"/>
      <c r="AXG429"/>
      <c r="AXH429"/>
      <c r="AXI429"/>
      <c r="AXJ429"/>
      <c r="AXK429"/>
      <c r="AXL429"/>
      <c r="AXM429"/>
      <c r="AXN429"/>
      <c r="AXO429"/>
      <c r="AXP429"/>
      <c r="AXQ429"/>
      <c r="AXR429"/>
      <c r="AXS429"/>
      <c r="AXT429"/>
      <c r="AXU429"/>
      <c r="AXV429"/>
      <c r="AXW429"/>
      <c r="AXX429"/>
      <c r="AXY429"/>
      <c r="AXZ429"/>
      <c r="AYA429"/>
      <c r="AYB429"/>
      <c r="AYC429"/>
      <c r="AYD429"/>
      <c r="AYE429"/>
      <c r="AYF429"/>
      <c r="AYG429"/>
      <c r="AYH429"/>
      <c r="AYI429"/>
      <c r="AYJ429"/>
      <c r="AYK429"/>
      <c r="AYL429"/>
      <c r="AYM429"/>
    </row>
    <row r="430" spans="1:1339" x14ac:dyDescent="0.3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  <c r="ZW430"/>
      <c r="ZX430"/>
      <c r="ZY430"/>
      <c r="ZZ430"/>
      <c r="AAA430"/>
      <c r="AAB430"/>
      <c r="AAC430"/>
      <c r="AAD430"/>
      <c r="AAE430"/>
      <c r="AAF430"/>
      <c r="AAG430"/>
      <c r="AAH430"/>
      <c r="AAI430"/>
      <c r="AAJ430"/>
      <c r="AAK430"/>
      <c r="AAL430"/>
      <c r="AAM430"/>
      <c r="AAN430"/>
      <c r="AAO430"/>
      <c r="AAP430"/>
      <c r="AAQ430"/>
      <c r="AAR430"/>
      <c r="AAS430"/>
      <c r="AAT430"/>
      <c r="AAU430"/>
      <c r="AAV430"/>
      <c r="AAW430"/>
      <c r="AAX430"/>
      <c r="AAY430"/>
      <c r="AAZ430"/>
      <c r="ABA430"/>
      <c r="ABB430"/>
      <c r="ABC430"/>
      <c r="ABD430"/>
      <c r="ABE430"/>
      <c r="ABF430"/>
      <c r="ABG430"/>
      <c r="ABH430"/>
      <c r="ABI430"/>
      <c r="ABJ430"/>
      <c r="ABK430"/>
      <c r="ABL430"/>
      <c r="ABM430"/>
      <c r="ABN430"/>
      <c r="ABO430"/>
      <c r="ABP430"/>
      <c r="ABQ430"/>
      <c r="ABR430"/>
      <c r="ABS430"/>
      <c r="ABT430"/>
      <c r="ABU430"/>
      <c r="ABV430"/>
      <c r="ABW430"/>
      <c r="ABX430"/>
      <c r="ABY430"/>
      <c r="ABZ430"/>
      <c r="ACA430"/>
      <c r="ACB430"/>
      <c r="ACC430"/>
      <c r="ACD430"/>
      <c r="ACE430"/>
      <c r="ACF430"/>
      <c r="ACG430"/>
      <c r="ACH430"/>
      <c r="ACI430"/>
      <c r="ACJ430"/>
      <c r="ACK430"/>
      <c r="ACL430"/>
      <c r="ACM430"/>
      <c r="ACN430"/>
      <c r="ACO430"/>
      <c r="ACP430"/>
      <c r="ACQ430"/>
      <c r="ACR430"/>
      <c r="ACS430"/>
      <c r="ACT430"/>
      <c r="ACU430"/>
      <c r="ACV430"/>
      <c r="ACW430"/>
      <c r="ACX430"/>
      <c r="ACY430"/>
      <c r="ACZ430"/>
      <c r="ADA430"/>
      <c r="ADB430"/>
      <c r="ADC430"/>
      <c r="ADD430"/>
      <c r="ADE430"/>
      <c r="ADF430"/>
      <c r="ADG430"/>
      <c r="ADH430"/>
      <c r="ADI430"/>
      <c r="ADJ430"/>
      <c r="ADK430"/>
      <c r="ADL430"/>
      <c r="ADM430"/>
      <c r="ADN430"/>
      <c r="ADO430"/>
      <c r="ADP430"/>
      <c r="ADQ430"/>
      <c r="ADR430"/>
      <c r="ADS430"/>
      <c r="ADT430"/>
      <c r="ADU430"/>
      <c r="ADV430"/>
      <c r="ADW430"/>
      <c r="ADX430"/>
      <c r="ADY430"/>
      <c r="ADZ430"/>
      <c r="AEA430"/>
      <c r="AEB430"/>
      <c r="AEC430"/>
      <c r="AED430"/>
      <c r="AEE430"/>
      <c r="AEF430"/>
      <c r="AEG430"/>
      <c r="AEH430"/>
      <c r="AEI430"/>
      <c r="AEJ430"/>
      <c r="AEK430"/>
      <c r="AEL430"/>
      <c r="AEM430"/>
      <c r="AEN430"/>
      <c r="AEO430"/>
      <c r="AEP430"/>
      <c r="AEQ430"/>
      <c r="AER430"/>
      <c r="AES430"/>
      <c r="AET430"/>
      <c r="AEU430"/>
      <c r="AEV430"/>
      <c r="AEW430"/>
      <c r="AEX430"/>
      <c r="AEY430"/>
      <c r="AEZ430"/>
      <c r="AFA430"/>
      <c r="AFB430"/>
      <c r="AFC430"/>
      <c r="AFD430"/>
      <c r="AFE430"/>
      <c r="AFF430"/>
      <c r="AFG430"/>
      <c r="AFH430"/>
      <c r="AFI430"/>
      <c r="AFJ430"/>
      <c r="AFK430"/>
      <c r="AFL430"/>
      <c r="AFM430"/>
      <c r="AFN430"/>
      <c r="AFO430"/>
      <c r="AFP430"/>
      <c r="AFQ430"/>
      <c r="AFR430"/>
      <c r="AFS430"/>
      <c r="AFT430"/>
      <c r="AFU430"/>
      <c r="AFV430"/>
      <c r="AFW430"/>
      <c r="AFX430"/>
      <c r="AFY430"/>
      <c r="AFZ430"/>
      <c r="AGA430"/>
      <c r="AGB430"/>
      <c r="AGC430"/>
      <c r="AGD430"/>
      <c r="AGE430"/>
      <c r="AGF430"/>
      <c r="AGG430"/>
      <c r="AGH430"/>
      <c r="AGI430"/>
      <c r="AGJ430"/>
      <c r="AGK430"/>
      <c r="AGL430"/>
      <c r="AGM430"/>
      <c r="AGN430"/>
      <c r="AGO430"/>
      <c r="AGP430"/>
      <c r="AGQ430"/>
      <c r="AGR430"/>
      <c r="AGS430"/>
      <c r="AGT430"/>
      <c r="AGU430"/>
      <c r="AGV430"/>
      <c r="AGW430"/>
      <c r="AGX430"/>
      <c r="AGY430"/>
      <c r="AGZ430"/>
      <c r="AHA430"/>
      <c r="AHB430"/>
      <c r="AHC430"/>
      <c r="AHD430"/>
      <c r="AHE430"/>
      <c r="AHF430"/>
      <c r="AHG430"/>
      <c r="AHH430"/>
      <c r="AHI430"/>
      <c r="AHJ430"/>
      <c r="AHK430"/>
      <c r="AHL430"/>
      <c r="AHM430"/>
      <c r="AHN430"/>
      <c r="AHO430"/>
      <c r="AHP430"/>
      <c r="AHQ430"/>
      <c r="AHR430"/>
      <c r="AHS430"/>
      <c r="AHT430"/>
      <c r="AHU430"/>
      <c r="AHV430"/>
      <c r="AHW430"/>
      <c r="AHX430"/>
      <c r="AHY430"/>
      <c r="AHZ430"/>
      <c r="AIA430"/>
      <c r="AIB430"/>
      <c r="AIC430"/>
      <c r="AID430"/>
      <c r="AIE430"/>
      <c r="AIF430"/>
      <c r="AIG430"/>
      <c r="AIH430"/>
      <c r="AII430"/>
      <c r="AIJ430"/>
      <c r="AIK430"/>
      <c r="AIL430"/>
      <c r="AIM430"/>
      <c r="AIN430"/>
      <c r="AIO430"/>
      <c r="AIP430"/>
      <c r="AIQ430"/>
      <c r="AIR430"/>
      <c r="AIS430"/>
      <c r="AIT430"/>
      <c r="AIU430"/>
      <c r="AIV430"/>
      <c r="AIW430"/>
      <c r="AIX430"/>
      <c r="AIY430"/>
      <c r="AIZ430"/>
      <c r="AJA430"/>
      <c r="AJB430"/>
      <c r="AJC430"/>
      <c r="AJD430"/>
      <c r="AJE430"/>
      <c r="AJF430"/>
      <c r="AJG430"/>
      <c r="AJH430"/>
      <c r="AJI430"/>
      <c r="AJJ430"/>
      <c r="AJK430"/>
      <c r="AJL430"/>
      <c r="AJM430"/>
      <c r="AJN430"/>
      <c r="AJO430"/>
      <c r="AJP430"/>
      <c r="AJQ430"/>
      <c r="AJR430"/>
      <c r="AJS430"/>
      <c r="AJT430"/>
      <c r="AJU430"/>
      <c r="AJV430"/>
      <c r="AJW430"/>
      <c r="AJX430"/>
      <c r="AJY430"/>
      <c r="AJZ430"/>
      <c r="AKA430"/>
      <c r="AKB430"/>
      <c r="AKC430"/>
      <c r="AKD430"/>
      <c r="AKE430"/>
      <c r="AKF430"/>
      <c r="AKG430"/>
      <c r="AKH430"/>
      <c r="AKI430"/>
      <c r="AKJ430"/>
      <c r="AKK430"/>
      <c r="AKL430"/>
      <c r="AKM430"/>
      <c r="AKN430"/>
      <c r="AKO430"/>
      <c r="AKP430"/>
      <c r="AKQ430"/>
      <c r="AKR430"/>
      <c r="AKS430"/>
      <c r="AKT430"/>
      <c r="AKU430"/>
      <c r="AKV430"/>
      <c r="AKW430"/>
      <c r="AKX430"/>
      <c r="AKY430"/>
      <c r="AKZ430"/>
      <c r="ALA430"/>
      <c r="ALB430"/>
      <c r="ALC430"/>
      <c r="ALD430"/>
      <c r="ALE430"/>
      <c r="ALF430"/>
      <c r="ALG430"/>
      <c r="ALH430"/>
      <c r="ALI430"/>
      <c r="ALJ430"/>
      <c r="ALK430"/>
      <c r="ALL430"/>
      <c r="ALM430"/>
      <c r="ALN430"/>
      <c r="ALO430"/>
      <c r="ALP430"/>
      <c r="ALQ430"/>
      <c r="ALR430"/>
      <c r="ALS430"/>
      <c r="ALT430"/>
      <c r="ALU430"/>
      <c r="ALV430"/>
      <c r="ALW430"/>
      <c r="ALX430"/>
      <c r="ALY430"/>
      <c r="ALZ430"/>
      <c r="AMA430"/>
      <c r="AMB430"/>
      <c r="AMC430"/>
      <c r="AMD430"/>
      <c r="AME430"/>
      <c r="AMF430"/>
      <c r="AMG430"/>
      <c r="AMH430"/>
      <c r="AMI430"/>
      <c r="AMJ430"/>
      <c r="AMK430"/>
      <c r="AML430"/>
      <c r="AMM430"/>
      <c r="AMN430"/>
      <c r="AMO430"/>
      <c r="AMP430"/>
      <c r="AMQ430"/>
      <c r="AMR430"/>
      <c r="AMS430"/>
      <c r="AMT430"/>
      <c r="AMU430"/>
      <c r="AMV430"/>
      <c r="AMW430"/>
      <c r="AMX430"/>
      <c r="AMY430"/>
      <c r="AMZ430"/>
      <c r="ANA430"/>
      <c r="ANB430"/>
      <c r="ANC430"/>
      <c r="AND430"/>
      <c r="ANE430"/>
      <c r="ANF430"/>
      <c r="ANG430"/>
      <c r="ANH430"/>
      <c r="ANI430"/>
      <c r="ANJ430"/>
      <c r="ANK430"/>
      <c r="ANL430"/>
      <c r="ANM430"/>
      <c r="ANN430"/>
      <c r="ANO430"/>
      <c r="ANP430"/>
      <c r="ANQ430"/>
      <c r="ANR430"/>
      <c r="ANS430"/>
      <c r="ANT430"/>
      <c r="ANU430"/>
      <c r="ANV430"/>
      <c r="ANW430"/>
      <c r="ANX430"/>
      <c r="ANY430"/>
      <c r="ANZ430"/>
      <c r="AOA430"/>
      <c r="AOB430"/>
      <c r="AOC430"/>
      <c r="AOD430"/>
      <c r="AOE430"/>
      <c r="AOF430"/>
      <c r="AOG430"/>
      <c r="AOH430"/>
      <c r="AOI430"/>
      <c r="AOJ430"/>
      <c r="AOK430"/>
      <c r="AOL430"/>
      <c r="AOM430"/>
      <c r="AON430"/>
      <c r="AOO430"/>
      <c r="AOP430"/>
      <c r="AOQ430"/>
      <c r="AOR430"/>
      <c r="AOS430"/>
      <c r="AOT430"/>
      <c r="AOU430"/>
      <c r="AOV430"/>
      <c r="AOW430"/>
      <c r="AOX430"/>
      <c r="AOY430"/>
      <c r="AOZ430"/>
      <c r="APA430"/>
      <c r="APB430"/>
      <c r="APC430"/>
      <c r="APD430"/>
      <c r="APE430"/>
      <c r="APF430"/>
      <c r="APG430"/>
      <c r="APH430"/>
      <c r="API430"/>
      <c r="APJ430"/>
      <c r="APK430"/>
      <c r="APL430"/>
      <c r="APM430"/>
      <c r="APN430"/>
      <c r="APO430"/>
      <c r="APP430"/>
      <c r="APQ430"/>
      <c r="APR430"/>
      <c r="APS430"/>
      <c r="APT430"/>
      <c r="APU430"/>
      <c r="APV430"/>
      <c r="APW430"/>
      <c r="APX430"/>
      <c r="APY430"/>
      <c r="APZ430"/>
      <c r="AQA430"/>
      <c r="AQB430"/>
      <c r="AQC430"/>
      <c r="AQD430"/>
      <c r="AQE430"/>
      <c r="AQF430"/>
      <c r="AQG430"/>
      <c r="AQH430"/>
      <c r="AQI430"/>
      <c r="AQJ430"/>
      <c r="AQK430"/>
      <c r="AQL430"/>
      <c r="AQM430"/>
      <c r="AQN430"/>
      <c r="AQO430"/>
      <c r="AQP430"/>
      <c r="AQQ430"/>
      <c r="AQR430"/>
      <c r="AQS430"/>
      <c r="AQT430"/>
      <c r="AQU430"/>
      <c r="AQV430"/>
      <c r="AQW430"/>
      <c r="AQX430"/>
      <c r="AQY430"/>
      <c r="AQZ430"/>
      <c r="ARA430"/>
      <c r="ARB430"/>
      <c r="ARC430"/>
      <c r="ARD430"/>
      <c r="ARE430"/>
      <c r="ARF430"/>
      <c r="ARG430"/>
      <c r="ARH430"/>
      <c r="ARI430"/>
      <c r="ARJ430"/>
      <c r="ARK430"/>
      <c r="ARL430"/>
      <c r="ARM430"/>
      <c r="ARN430"/>
      <c r="ARO430"/>
      <c r="ARP430"/>
      <c r="ARQ430"/>
      <c r="ARR430"/>
      <c r="ARS430"/>
      <c r="ART430"/>
      <c r="ARU430"/>
      <c r="ARV430"/>
      <c r="ARW430"/>
      <c r="ARX430"/>
      <c r="ARY430"/>
      <c r="ARZ430"/>
      <c r="ASA430"/>
      <c r="ASB430"/>
      <c r="ASC430"/>
      <c r="ASD430"/>
      <c r="ASE430"/>
      <c r="ASF430"/>
      <c r="ASG430"/>
      <c r="ASH430"/>
      <c r="ASI430"/>
      <c r="ASJ430"/>
      <c r="ASK430"/>
      <c r="ASL430"/>
      <c r="ASM430"/>
      <c r="ASN430"/>
      <c r="ASO430"/>
      <c r="ASP430"/>
      <c r="ASQ430"/>
      <c r="ASR430"/>
      <c r="ASS430"/>
      <c r="AST430"/>
      <c r="ASU430"/>
      <c r="ASV430"/>
      <c r="ASW430"/>
      <c r="ASX430"/>
      <c r="ASY430"/>
      <c r="ASZ430"/>
      <c r="ATA430"/>
      <c r="ATB430"/>
      <c r="ATC430"/>
      <c r="ATD430"/>
      <c r="ATE430"/>
      <c r="ATF430"/>
      <c r="ATG430"/>
      <c r="ATH430"/>
      <c r="ATI430"/>
      <c r="ATJ430"/>
      <c r="ATK430"/>
      <c r="ATL430"/>
      <c r="ATM430"/>
      <c r="ATN430"/>
      <c r="ATO430"/>
      <c r="ATP430"/>
      <c r="ATQ430"/>
      <c r="ATR430"/>
      <c r="ATS430"/>
      <c r="ATT430"/>
      <c r="ATU430"/>
      <c r="ATV430"/>
      <c r="ATW430"/>
      <c r="ATX430"/>
      <c r="ATY430"/>
      <c r="ATZ430"/>
      <c r="AUA430"/>
      <c r="AUB430"/>
      <c r="AUC430"/>
      <c r="AUD430"/>
      <c r="AUE430"/>
      <c r="AUF430"/>
      <c r="AUG430"/>
      <c r="AUH430"/>
      <c r="AUI430"/>
      <c r="AUJ430"/>
      <c r="AUK430"/>
      <c r="AUL430"/>
      <c r="AUM430"/>
      <c r="AUN430"/>
      <c r="AUO430"/>
      <c r="AUP430"/>
      <c r="AUQ430"/>
      <c r="AUR430"/>
      <c r="AUS430"/>
      <c r="AUT430"/>
      <c r="AUU430"/>
      <c r="AUV430"/>
      <c r="AUW430"/>
      <c r="AUX430"/>
      <c r="AUY430"/>
      <c r="AUZ430"/>
      <c r="AVA430"/>
      <c r="AVB430"/>
      <c r="AVC430"/>
      <c r="AVD430"/>
      <c r="AVE430"/>
      <c r="AVF430"/>
      <c r="AVG430"/>
      <c r="AVH430"/>
      <c r="AVI430"/>
      <c r="AVJ430"/>
      <c r="AVK430"/>
      <c r="AVL430"/>
      <c r="AVM430"/>
      <c r="AVN430"/>
      <c r="AVO430"/>
      <c r="AVP430"/>
      <c r="AVQ430"/>
      <c r="AVR430"/>
      <c r="AVS430"/>
      <c r="AVT430"/>
      <c r="AVU430"/>
      <c r="AVV430"/>
      <c r="AVW430"/>
      <c r="AVX430"/>
      <c r="AVY430"/>
      <c r="AVZ430"/>
      <c r="AWA430"/>
      <c r="AWB430"/>
      <c r="AWC430"/>
      <c r="AWD430"/>
      <c r="AWE430"/>
      <c r="AWF430"/>
      <c r="AWG430"/>
      <c r="AWH430"/>
      <c r="AWI430"/>
      <c r="AWJ430"/>
      <c r="AWK430"/>
      <c r="AWL430"/>
      <c r="AWM430"/>
      <c r="AWN430"/>
      <c r="AWO430"/>
      <c r="AWP430"/>
      <c r="AWQ430"/>
      <c r="AWR430"/>
      <c r="AWS430"/>
      <c r="AWT430"/>
      <c r="AWU430"/>
      <c r="AWV430"/>
      <c r="AWW430"/>
      <c r="AWX430"/>
      <c r="AWY430"/>
      <c r="AWZ430"/>
      <c r="AXA430"/>
      <c r="AXB430"/>
      <c r="AXC430"/>
      <c r="AXD430"/>
      <c r="AXE430"/>
      <c r="AXF430"/>
      <c r="AXG430"/>
      <c r="AXH430"/>
      <c r="AXI430"/>
      <c r="AXJ430"/>
      <c r="AXK430"/>
      <c r="AXL430"/>
      <c r="AXM430"/>
      <c r="AXN430"/>
      <c r="AXO430"/>
      <c r="AXP430"/>
      <c r="AXQ430"/>
      <c r="AXR430"/>
      <c r="AXS430"/>
      <c r="AXT430"/>
      <c r="AXU430"/>
      <c r="AXV430"/>
      <c r="AXW430"/>
      <c r="AXX430"/>
      <c r="AXY430"/>
      <c r="AXZ430"/>
      <c r="AYA430"/>
      <c r="AYB430"/>
      <c r="AYC430"/>
      <c r="AYD430"/>
      <c r="AYE430"/>
      <c r="AYF430"/>
      <c r="AYG430"/>
      <c r="AYH430"/>
      <c r="AYI430"/>
      <c r="AYJ430"/>
      <c r="AYK430"/>
      <c r="AYL430"/>
      <c r="AYM430"/>
    </row>
    <row r="431" spans="1:1339" x14ac:dyDescent="0.3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  <c r="ZW431"/>
      <c r="ZX431"/>
      <c r="ZY431"/>
      <c r="ZZ431"/>
      <c r="AAA431"/>
      <c r="AAB431"/>
      <c r="AAC431"/>
      <c r="AAD431"/>
      <c r="AAE431"/>
      <c r="AAF431"/>
      <c r="AAG431"/>
      <c r="AAH431"/>
      <c r="AAI431"/>
      <c r="AAJ431"/>
      <c r="AAK431"/>
      <c r="AAL431"/>
      <c r="AAM431"/>
      <c r="AAN431"/>
      <c r="AAO431"/>
      <c r="AAP431"/>
      <c r="AAQ431"/>
      <c r="AAR431"/>
      <c r="AAS431"/>
      <c r="AAT431"/>
      <c r="AAU431"/>
      <c r="AAV431"/>
      <c r="AAW431"/>
      <c r="AAX431"/>
      <c r="AAY431"/>
      <c r="AAZ431"/>
      <c r="ABA431"/>
      <c r="ABB431"/>
      <c r="ABC431"/>
      <c r="ABD431"/>
      <c r="ABE431"/>
      <c r="ABF431"/>
      <c r="ABG431"/>
      <c r="ABH431"/>
      <c r="ABI431"/>
      <c r="ABJ431"/>
      <c r="ABK431"/>
      <c r="ABL431"/>
      <c r="ABM431"/>
      <c r="ABN431"/>
      <c r="ABO431"/>
      <c r="ABP431"/>
      <c r="ABQ431"/>
      <c r="ABR431"/>
      <c r="ABS431"/>
      <c r="ABT431"/>
      <c r="ABU431"/>
      <c r="ABV431"/>
      <c r="ABW431"/>
      <c r="ABX431"/>
      <c r="ABY431"/>
      <c r="ABZ431"/>
      <c r="ACA431"/>
      <c r="ACB431"/>
      <c r="ACC431"/>
      <c r="ACD431"/>
      <c r="ACE431"/>
      <c r="ACF431"/>
      <c r="ACG431"/>
      <c r="ACH431"/>
      <c r="ACI431"/>
      <c r="ACJ431"/>
      <c r="ACK431"/>
      <c r="ACL431"/>
      <c r="ACM431"/>
      <c r="ACN431"/>
      <c r="ACO431"/>
      <c r="ACP431"/>
      <c r="ACQ431"/>
      <c r="ACR431"/>
      <c r="ACS431"/>
      <c r="ACT431"/>
      <c r="ACU431"/>
      <c r="ACV431"/>
      <c r="ACW431"/>
      <c r="ACX431"/>
      <c r="ACY431"/>
      <c r="ACZ431"/>
      <c r="ADA431"/>
      <c r="ADB431"/>
      <c r="ADC431"/>
      <c r="ADD431"/>
      <c r="ADE431"/>
      <c r="ADF431"/>
      <c r="ADG431"/>
      <c r="ADH431"/>
      <c r="ADI431"/>
      <c r="ADJ431"/>
      <c r="ADK431"/>
      <c r="ADL431"/>
      <c r="ADM431"/>
      <c r="ADN431"/>
      <c r="ADO431"/>
      <c r="ADP431"/>
      <c r="ADQ431"/>
      <c r="ADR431"/>
      <c r="ADS431"/>
      <c r="ADT431"/>
      <c r="ADU431"/>
      <c r="ADV431"/>
      <c r="ADW431"/>
      <c r="ADX431"/>
      <c r="ADY431"/>
      <c r="ADZ431"/>
      <c r="AEA431"/>
      <c r="AEB431"/>
      <c r="AEC431"/>
      <c r="AED431"/>
      <c r="AEE431"/>
      <c r="AEF431"/>
      <c r="AEG431"/>
      <c r="AEH431"/>
      <c r="AEI431"/>
      <c r="AEJ431"/>
      <c r="AEK431"/>
      <c r="AEL431"/>
      <c r="AEM431"/>
      <c r="AEN431"/>
      <c r="AEO431"/>
      <c r="AEP431"/>
      <c r="AEQ431"/>
      <c r="AER431"/>
      <c r="AES431"/>
      <c r="AET431"/>
      <c r="AEU431"/>
      <c r="AEV431"/>
      <c r="AEW431"/>
      <c r="AEX431"/>
      <c r="AEY431"/>
      <c r="AEZ431"/>
      <c r="AFA431"/>
      <c r="AFB431"/>
      <c r="AFC431"/>
      <c r="AFD431"/>
      <c r="AFE431"/>
      <c r="AFF431"/>
      <c r="AFG431"/>
      <c r="AFH431"/>
      <c r="AFI431"/>
      <c r="AFJ431"/>
      <c r="AFK431"/>
      <c r="AFL431"/>
      <c r="AFM431"/>
      <c r="AFN431"/>
      <c r="AFO431"/>
      <c r="AFP431"/>
      <c r="AFQ431"/>
      <c r="AFR431"/>
      <c r="AFS431"/>
      <c r="AFT431"/>
      <c r="AFU431"/>
      <c r="AFV431"/>
      <c r="AFW431"/>
      <c r="AFX431"/>
      <c r="AFY431"/>
      <c r="AFZ431"/>
      <c r="AGA431"/>
      <c r="AGB431"/>
      <c r="AGC431"/>
      <c r="AGD431"/>
      <c r="AGE431"/>
      <c r="AGF431"/>
      <c r="AGG431"/>
      <c r="AGH431"/>
      <c r="AGI431"/>
      <c r="AGJ431"/>
      <c r="AGK431"/>
      <c r="AGL431"/>
      <c r="AGM431"/>
      <c r="AGN431"/>
      <c r="AGO431"/>
      <c r="AGP431"/>
      <c r="AGQ431"/>
      <c r="AGR431"/>
      <c r="AGS431"/>
      <c r="AGT431"/>
      <c r="AGU431"/>
      <c r="AGV431"/>
      <c r="AGW431"/>
      <c r="AGX431"/>
      <c r="AGY431"/>
      <c r="AGZ431"/>
      <c r="AHA431"/>
      <c r="AHB431"/>
      <c r="AHC431"/>
      <c r="AHD431"/>
      <c r="AHE431"/>
      <c r="AHF431"/>
      <c r="AHG431"/>
      <c r="AHH431"/>
      <c r="AHI431"/>
      <c r="AHJ431"/>
      <c r="AHK431"/>
      <c r="AHL431"/>
      <c r="AHM431"/>
      <c r="AHN431"/>
      <c r="AHO431"/>
      <c r="AHP431"/>
      <c r="AHQ431"/>
      <c r="AHR431"/>
      <c r="AHS431"/>
      <c r="AHT431"/>
      <c r="AHU431"/>
      <c r="AHV431"/>
      <c r="AHW431"/>
      <c r="AHX431"/>
      <c r="AHY431"/>
      <c r="AHZ431"/>
      <c r="AIA431"/>
      <c r="AIB431"/>
      <c r="AIC431"/>
      <c r="AID431"/>
      <c r="AIE431"/>
      <c r="AIF431"/>
      <c r="AIG431"/>
      <c r="AIH431"/>
      <c r="AII431"/>
      <c r="AIJ431"/>
      <c r="AIK431"/>
      <c r="AIL431"/>
      <c r="AIM431"/>
      <c r="AIN431"/>
      <c r="AIO431"/>
      <c r="AIP431"/>
      <c r="AIQ431"/>
      <c r="AIR431"/>
      <c r="AIS431"/>
      <c r="AIT431"/>
      <c r="AIU431"/>
      <c r="AIV431"/>
      <c r="AIW431"/>
      <c r="AIX431"/>
      <c r="AIY431"/>
      <c r="AIZ431"/>
      <c r="AJA431"/>
      <c r="AJB431"/>
      <c r="AJC431"/>
      <c r="AJD431"/>
      <c r="AJE431"/>
      <c r="AJF431"/>
      <c r="AJG431"/>
      <c r="AJH431"/>
      <c r="AJI431"/>
      <c r="AJJ431"/>
      <c r="AJK431"/>
      <c r="AJL431"/>
      <c r="AJM431"/>
      <c r="AJN431"/>
      <c r="AJO431"/>
      <c r="AJP431"/>
      <c r="AJQ431"/>
      <c r="AJR431"/>
      <c r="AJS431"/>
      <c r="AJT431"/>
      <c r="AJU431"/>
      <c r="AJV431"/>
      <c r="AJW431"/>
      <c r="AJX431"/>
      <c r="AJY431"/>
      <c r="AJZ431"/>
      <c r="AKA431"/>
      <c r="AKB431"/>
      <c r="AKC431"/>
      <c r="AKD431"/>
      <c r="AKE431"/>
      <c r="AKF431"/>
      <c r="AKG431"/>
      <c r="AKH431"/>
      <c r="AKI431"/>
      <c r="AKJ431"/>
      <c r="AKK431"/>
      <c r="AKL431"/>
      <c r="AKM431"/>
      <c r="AKN431"/>
      <c r="AKO431"/>
      <c r="AKP431"/>
      <c r="AKQ431"/>
      <c r="AKR431"/>
      <c r="AKS431"/>
      <c r="AKT431"/>
      <c r="AKU431"/>
      <c r="AKV431"/>
      <c r="AKW431"/>
      <c r="AKX431"/>
      <c r="AKY431"/>
      <c r="AKZ431"/>
      <c r="ALA431"/>
      <c r="ALB431"/>
      <c r="ALC431"/>
      <c r="ALD431"/>
      <c r="ALE431"/>
      <c r="ALF431"/>
      <c r="ALG431"/>
      <c r="ALH431"/>
      <c r="ALI431"/>
      <c r="ALJ431"/>
      <c r="ALK431"/>
      <c r="ALL431"/>
      <c r="ALM431"/>
      <c r="ALN431"/>
      <c r="ALO431"/>
      <c r="ALP431"/>
      <c r="ALQ431"/>
      <c r="ALR431"/>
      <c r="ALS431"/>
      <c r="ALT431"/>
      <c r="ALU431"/>
      <c r="ALV431"/>
      <c r="ALW431"/>
      <c r="ALX431"/>
      <c r="ALY431"/>
      <c r="ALZ431"/>
      <c r="AMA431"/>
      <c r="AMB431"/>
      <c r="AMC431"/>
      <c r="AMD431"/>
      <c r="AME431"/>
      <c r="AMF431"/>
      <c r="AMG431"/>
      <c r="AMH431"/>
      <c r="AMI431"/>
      <c r="AMJ431"/>
      <c r="AMK431"/>
      <c r="AML431"/>
      <c r="AMM431"/>
      <c r="AMN431"/>
      <c r="AMO431"/>
      <c r="AMP431"/>
      <c r="AMQ431"/>
      <c r="AMR431"/>
      <c r="AMS431"/>
      <c r="AMT431"/>
      <c r="AMU431"/>
      <c r="AMV431"/>
      <c r="AMW431"/>
      <c r="AMX431"/>
      <c r="AMY431"/>
      <c r="AMZ431"/>
      <c r="ANA431"/>
      <c r="ANB431"/>
      <c r="ANC431"/>
      <c r="AND431"/>
      <c r="ANE431"/>
      <c r="ANF431"/>
      <c r="ANG431"/>
      <c r="ANH431"/>
      <c r="ANI431"/>
      <c r="ANJ431"/>
      <c r="ANK431"/>
      <c r="ANL431"/>
      <c r="ANM431"/>
      <c r="ANN431"/>
      <c r="ANO431"/>
      <c r="ANP431"/>
      <c r="ANQ431"/>
      <c r="ANR431"/>
      <c r="ANS431"/>
      <c r="ANT431"/>
      <c r="ANU431"/>
      <c r="ANV431"/>
      <c r="ANW431"/>
      <c r="ANX431"/>
      <c r="ANY431"/>
      <c r="ANZ431"/>
      <c r="AOA431"/>
      <c r="AOB431"/>
      <c r="AOC431"/>
      <c r="AOD431"/>
      <c r="AOE431"/>
      <c r="AOF431"/>
      <c r="AOG431"/>
      <c r="AOH431"/>
      <c r="AOI431"/>
      <c r="AOJ431"/>
      <c r="AOK431"/>
      <c r="AOL431"/>
      <c r="AOM431"/>
      <c r="AON431"/>
      <c r="AOO431"/>
      <c r="AOP431"/>
      <c r="AOQ431"/>
      <c r="AOR431"/>
      <c r="AOS431"/>
      <c r="AOT431"/>
      <c r="AOU431"/>
      <c r="AOV431"/>
      <c r="AOW431"/>
      <c r="AOX431"/>
      <c r="AOY431"/>
      <c r="AOZ431"/>
      <c r="APA431"/>
      <c r="APB431"/>
      <c r="APC431"/>
      <c r="APD431"/>
      <c r="APE431"/>
      <c r="APF431"/>
      <c r="APG431"/>
      <c r="APH431"/>
      <c r="API431"/>
      <c r="APJ431"/>
      <c r="APK431"/>
      <c r="APL431"/>
      <c r="APM431"/>
      <c r="APN431"/>
      <c r="APO431"/>
      <c r="APP431"/>
      <c r="APQ431"/>
      <c r="APR431"/>
      <c r="APS431"/>
      <c r="APT431"/>
      <c r="APU431"/>
      <c r="APV431"/>
      <c r="APW431"/>
      <c r="APX431"/>
      <c r="APY431"/>
      <c r="APZ431"/>
      <c r="AQA431"/>
      <c r="AQB431"/>
      <c r="AQC431"/>
      <c r="AQD431"/>
      <c r="AQE431"/>
      <c r="AQF431"/>
      <c r="AQG431"/>
      <c r="AQH431"/>
      <c r="AQI431"/>
      <c r="AQJ431"/>
      <c r="AQK431"/>
      <c r="AQL431"/>
      <c r="AQM431"/>
      <c r="AQN431"/>
      <c r="AQO431"/>
      <c r="AQP431"/>
      <c r="AQQ431"/>
      <c r="AQR431"/>
      <c r="AQS431"/>
      <c r="AQT431"/>
      <c r="AQU431"/>
      <c r="AQV431"/>
      <c r="AQW431"/>
      <c r="AQX431"/>
      <c r="AQY431"/>
      <c r="AQZ431"/>
      <c r="ARA431"/>
      <c r="ARB431"/>
      <c r="ARC431"/>
      <c r="ARD431"/>
      <c r="ARE431"/>
      <c r="ARF431"/>
      <c r="ARG431"/>
      <c r="ARH431"/>
      <c r="ARI431"/>
      <c r="ARJ431"/>
      <c r="ARK431"/>
      <c r="ARL431"/>
      <c r="ARM431"/>
      <c r="ARN431"/>
      <c r="ARO431"/>
      <c r="ARP431"/>
      <c r="ARQ431"/>
      <c r="ARR431"/>
      <c r="ARS431"/>
      <c r="ART431"/>
      <c r="ARU431"/>
      <c r="ARV431"/>
      <c r="ARW431"/>
      <c r="ARX431"/>
      <c r="ARY431"/>
      <c r="ARZ431"/>
      <c r="ASA431"/>
      <c r="ASB431"/>
      <c r="ASC431"/>
      <c r="ASD431"/>
      <c r="ASE431"/>
      <c r="ASF431"/>
      <c r="ASG431"/>
      <c r="ASH431"/>
      <c r="ASI431"/>
      <c r="ASJ431"/>
      <c r="ASK431"/>
      <c r="ASL431"/>
      <c r="ASM431"/>
      <c r="ASN431"/>
      <c r="ASO431"/>
      <c r="ASP431"/>
      <c r="ASQ431"/>
      <c r="ASR431"/>
      <c r="ASS431"/>
      <c r="AST431"/>
      <c r="ASU431"/>
      <c r="ASV431"/>
      <c r="ASW431"/>
      <c r="ASX431"/>
      <c r="ASY431"/>
      <c r="ASZ431"/>
      <c r="ATA431"/>
      <c r="ATB431"/>
      <c r="ATC431"/>
      <c r="ATD431"/>
      <c r="ATE431"/>
      <c r="ATF431"/>
      <c r="ATG431"/>
      <c r="ATH431"/>
      <c r="ATI431"/>
      <c r="ATJ431"/>
      <c r="ATK431"/>
      <c r="ATL431"/>
      <c r="ATM431"/>
      <c r="ATN431"/>
      <c r="ATO431"/>
      <c r="ATP431"/>
      <c r="ATQ431"/>
      <c r="ATR431"/>
      <c r="ATS431"/>
      <c r="ATT431"/>
      <c r="ATU431"/>
      <c r="ATV431"/>
      <c r="ATW431"/>
      <c r="ATX431"/>
      <c r="ATY431"/>
      <c r="ATZ431"/>
      <c r="AUA431"/>
      <c r="AUB431"/>
      <c r="AUC431"/>
      <c r="AUD431"/>
      <c r="AUE431"/>
      <c r="AUF431"/>
      <c r="AUG431"/>
      <c r="AUH431"/>
      <c r="AUI431"/>
      <c r="AUJ431"/>
      <c r="AUK431"/>
      <c r="AUL431"/>
      <c r="AUM431"/>
      <c r="AUN431"/>
      <c r="AUO431"/>
      <c r="AUP431"/>
      <c r="AUQ431"/>
      <c r="AUR431"/>
      <c r="AUS431"/>
      <c r="AUT431"/>
      <c r="AUU431"/>
      <c r="AUV431"/>
      <c r="AUW431"/>
      <c r="AUX431"/>
      <c r="AUY431"/>
      <c r="AUZ431"/>
      <c r="AVA431"/>
      <c r="AVB431"/>
      <c r="AVC431"/>
      <c r="AVD431"/>
      <c r="AVE431"/>
      <c r="AVF431"/>
      <c r="AVG431"/>
      <c r="AVH431"/>
      <c r="AVI431"/>
      <c r="AVJ431"/>
      <c r="AVK431"/>
      <c r="AVL431"/>
      <c r="AVM431"/>
      <c r="AVN431"/>
      <c r="AVO431"/>
      <c r="AVP431"/>
      <c r="AVQ431"/>
      <c r="AVR431"/>
      <c r="AVS431"/>
      <c r="AVT431"/>
      <c r="AVU431"/>
      <c r="AVV431"/>
      <c r="AVW431"/>
      <c r="AVX431"/>
      <c r="AVY431"/>
      <c r="AVZ431"/>
      <c r="AWA431"/>
      <c r="AWB431"/>
      <c r="AWC431"/>
      <c r="AWD431"/>
      <c r="AWE431"/>
      <c r="AWF431"/>
      <c r="AWG431"/>
      <c r="AWH431"/>
      <c r="AWI431"/>
      <c r="AWJ431"/>
      <c r="AWK431"/>
      <c r="AWL431"/>
      <c r="AWM431"/>
      <c r="AWN431"/>
      <c r="AWO431"/>
      <c r="AWP431"/>
      <c r="AWQ431"/>
      <c r="AWR431"/>
      <c r="AWS431"/>
      <c r="AWT431"/>
      <c r="AWU431"/>
      <c r="AWV431"/>
      <c r="AWW431"/>
      <c r="AWX431"/>
      <c r="AWY431"/>
      <c r="AWZ431"/>
      <c r="AXA431"/>
      <c r="AXB431"/>
      <c r="AXC431"/>
      <c r="AXD431"/>
      <c r="AXE431"/>
      <c r="AXF431"/>
      <c r="AXG431"/>
      <c r="AXH431"/>
      <c r="AXI431"/>
      <c r="AXJ431"/>
      <c r="AXK431"/>
      <c r="AXL431"/>
      <c r="AXM431"/>
      <c r="AXN431"/>
      <c r="AXO431"/>
      <c r="AXP431"/>
      <c r="AXQ431"/>
      <c r="AXR431"/>
      <c r="AXS431"/>
      <c r="AXT431"/>
      <c r="AXU431"/>
      <c r="AXV431"/>
      <c r="AXW431"/>
      <c r="AXX431"/>
      <c r="AXY431"/>
      <c r="AXZ431"/>
      <c r="AYA431"/>
      <c r="AYB431"/>
      <c r="AYC431"/>
      <c r="AYD431"/>
      <c r="AYE431"/>
      <c r="AYF431"/>
      <c r="AYG431"/>
      <c r="AYH431"/>
      <c r="AYI431"/>
      <c r="AYJ431"/>
      <c r="AYK431"/>
      <c r="AYL431"/>
      <c r="AYM431"/>
    </row>
    <row r="432" spans="1:1339" x14ac:dyDescent="0.3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  <c r="ZW432"/>
      <c r="ZX432"/>
      <c r="ZY432"/>
      <c r="ZZ432"/>
      <c r="AAA432"/>
      <c r="AAB432"/>
      <c r="AAC432"/>
      <c r="AAD432"/>
      <c r="AAE432"/>
      <c r="AAF432"/>
      <c r="AAG432"/>
      <c r="AAH432"/>
      <c r="AAI432"/>
      <c r="AAJ432"/>
      <c r="AAK432"/>
      <c r="AAL432"/>
      <c r="AAM432"/>
      <c r="AAN432"/>
      <c r="AAO432"/>
      <c r="AAP432"/>
      <c r="AAQ432"/>
      <c r="AAR432"/>
      <c r="AAS432"/>
      <c r="AAT432"/>
      <c r="AAU432"/>
      <c r="AAV432"/>
      <c r="AAW432"/>
      <c r="AAX432"/>
      <c r="AAY432"/>
      <c r="AAZ432"/>
      <c r="ABA432"/>
      <c r="ABB432"/>
      <c r="ABC432"/>
      <c r="ABD432"/>
      <c r="ABE432"/>
      <c r="ABF432"/>
      <c r="ABG432"/>
      <c r="ABH432"/>
      <c r="ABI432"/>
      <c r="ABJ432"/>
      <c r="ABK432"/>
      <c r="ABL432"/>
      <c r="ABM432"/>
      <c r="ABN432"/>
      <c r="ABO432"/>
      <c r="ABP432"/>
      <c r="ABQ432"/>
      <c r="ABR432"/>
      <c r="ABS432"/>
      <c r="ABT432"/>
      <c r="ABU432"/>
      <c r="ABV432"/>
      <c r="ABW432"/>
      <c r="ABX432"/>
      <c r="ABY432"/>
      <c r="ABZ432"/>
      <c r="ACA432"/>
      <c r="ACB432"/>
      <c r="ACC432"/>
      <c r="ACD432"/>
      <c r="ACE432"/>
      <c r="ACF432"/>
      <c r="ACG432"/>
      <c r="ACH432"/>
      <c r="ACI432"/>
      <c r="ACJ432"/>
      <c r="ACK432"/>
      <c r="ACL432"/>
      <c r="ACM432"/>
      <c r="ACN432"/>
      <c r="ACO432"/>
      <c r="ACP432"/>
      <c r="ACQ432"/>
      <c r="ACR432"/>
      <c r="ACS432"/>
      <c r="ACT432"/>
      <c r="ACU432"/>
      <c r="ACV432"/>
      <c r="ACW432"/>
      <c r="ACX432"/>
      <c r="ACY432"/>
      <c r="ACZ432"/>
      <c r="ADA432"/>
      <c r="ADB432"/>
      <c r="ADC432"/>
      <c r="ADD432"/>
      <c r="ADE432"/>
      <c r="ADF432"/>
      <c r="ADG432"/>
      <c r="ADH432"/>
      <c r="ADI432"/>
      <c r="ADJ432"/>
      <c r="ADK432"/>
      <c r="ADL432"/>
      <c r="ADM432"/>
      <c r="ADN432"/>
      <c r="ADO432"/>
      <c r="ADP432"/>
      <c r="ADQ432"/>
      <c r="ADR432"/>
      <c r="ADS432"/>
      <c r="ADT432"/>
      <c r="ADU432"/>
      <c r="ADV432"/>
      <c r="ADW432"/>
      <c r="ADX432"/>
      <c r="ADY432"/>
      <c r="ADZ432"/>
      <c r="AEA432"/>
      <c r="AEB432"/>
      <c r="AEC432"/>
      <c r="AED432"/>
      <c r="AEE432"/>
      <c r="AEF432"/>
      <c r="AEG432"/>
      <c r="AEH432"/>
      <c r="AEI432"/>
      <c r="AEJ432"/>
      <c r="AEK432"/>
      <c r="AEL432"/>
      <c r="AEM432"/>
      <c r="AEN432"/>
      <c r="AEO432"/>
      <c r="AEP432"/>
      <c r="AEQ432"/>
      <c r="AER432"/>
      <c r="AES432"/>
      <c r="AET432"/>
      <c r="AEU432"/>
      <c r="AEV432"/>
      <c r="AEW432"/>
      <c r="AEX432"/>
      <c r="AEY432"/>
      <c r="AEZ432"/>
      <c r="AFA432"/>
      <c r="AFB432"/>
      <c r="AFC432"/>
      <c r="AFD432"/>
      <c r="AFE432"/>
      <c r="AFF432"/>
      <c r="AFG432"/>
      <c r="AFH432"/>
      <c r="AFI432"/>
      <c r="AFJ432"/>
      <c r="AFK432"/>
      <c r="AFL432"/>
      <c r="AFM432"/>
      <c r="AFN432"/>
      <c r="AFO432"/>
      <c r="AFP432"/>
      <c r="AFQ432"/>
      <c r="AFR432"/>
      <c r="AFS432"/>
      <c r="AFT432"/>
      <c r="AFU432"/>
      <c r="AFV432"/>
      <c r="AFW432"/>
      <c r="AFX432"/>
      <c r="AFY432"/>
      <c r="AFZ432"/>
      <c r="AGA432"/>
      <c r="AGB432"/>
      <c r="AGC432"/>
      <c r="AGD432"/>
      <c r="AGE432"/>
      <c r="AGF432"/>
      <c r="AGG432"/>
      <c r="AGH432"/>
      <c r="AGI432"/>
      <c r="AGJ432"/>
      <c r="AGK432"/>
      <c r="AGL432"/>
      <c r="AGM432"/>
      <c r="AGN432"/>
      <c r="AGO432"/>
      <c r="AGP432"/>
      <c r="AGQ432"/>
      <c r="AGR432"/>
      <c r="AGS432"/>
      <c r="AGT432"/>
      <c r="AGU432"/>
      <c r="AGV432"/>
      <c r="AGW432"/>
      <c r="AGX432"/>
      <c r="AGY432"/>
      <c r="AGZ432"/>
      <c r="AHA432"/>
      <c r="AHB432"/>
      <c r="AHC432"/>
      <c r="AHD432"/>
      <c r="AHE432"/>
      <c r="AHF432"/>
      <c r="AHG432"/>
      <c r="AHH432"/>
      <c r="AHI432"/>
      <c r="AHJ432"/>
      <c r="AHK432"/>
      <c r="AHL432"/>
      <c r="AHM432"/>
      <c r="AHN432"/>
      <c r="AHO432"/>
      <c r="AHP432"/>
      <c r="AHQ432"/>
      <c r="AHR432"/>
      <c r="AHS432"/>
      <c r="AHT432"/>
      <c r="AHU432"/>
      <c r="AHV432"/>
      <c r="AHW432"/>
      <c r="AHX432"/>
      <c r="AHY432"/>
      <c r="AHZ432"/>
      <c r="AIA432"/>
      <c r="AIB432"/>
      <c r="AIC432"/>
      <c r="AID432"/>
      <c r="AIE432"/>
      <c r="AIF432"/>
      <c r="AIG432"/>
      <c r="AIH432"/>
      <c r="AII432"/>
      <c r="AIJ432"/>
      <c r="AIK432"/>
      <c r="AIL432"/>
      <c r="AIM432"/>
      <c r="AIN432"/>
      <c r="AIO432"/>
      <c r="AIP432"/>
      <c r="AIQ432"/>
      <c r="AIR432"/>
      <c r="AIS432"/>
      <c r="AIT432"/>
      <c r="AIU432"/>
      <c r="AIV432"/>
      <c r="AIW432"/>
      <c r="AIX432"/>
      <c r="AIY432"/>
      <c r="AIZ432"/>
      <c r="AJA432"/>
      <c r="AJB432"/>
      <c r="AJC432"/>
      <c r="AJD432"/>
      <c r="AJE432"/>
      <c r="AJF432"/>
      <c r="AJG432"/>
      <c r="AJH432"/>
      <c r="AJI432"/>
      <c r="AJJ432"/>
      <c r="AJK432"/>
      <c r="AJL432"/>
      <c r="AJM432"/>
      <c r="AJN432"/>
      <c r="AJO432"/>
      <c r="AJP432"/>
      <c r="AJQ432"/>
      <c r="AJR432"/>
      <c r="AJS432"/>
      <c r="AJT432"/>
      <c r="AJU432"/>
      <c r="AJV432"/>
      <c r="AJW432"/>
      <c r="AJX432"/>
      <c r="AJY432"/>
      <c r="AJZ432"/>
      <c r="AKA432"/>
      <c r="AKB432"/>
      <c r="AKC432"/>
      <c r="AKD432"/>
      <c r="AKE432"/>
      <c r="AKF432"/>
      <c r="AKG432"/>
      <c r="AKH432"/>
      <c r="AKI432"/>
      <c r="AKJ432"/>
      <c r="AKK432"/>
      <c r="AKL432"/>
      <c r="AKM432"/>
      <c r="AKN432"/>
      <c r="AKO432"/>
      <c r="AKP432"/>
      <c r="AKQ432"/>
      <c r="AKR432"/>
      <c r="AKS432"/>
      <c r="AKT432"/>
      <c r="AKU432"/>
      <c r="AKV432"/>
      <c r="AKW432"/>
      <c r="AKX432"/>
      <c r="AKY432"/>
      <c r="AKZ432"/>
      <c r="ALA432"/>
      <c r="ALB432"/>
      <c r="ALC432"/>
      <c r="ALD432"/>
      <c r="ALE432"/>
      <c r="ALF432"/>
      <c r="ALG432"/>
      <c r="ALH432"/>
      <c r="ALI432"/>
      <c r="ALJ432"/>
      <c r="ALK432"/>
      <c r="ALL432"/>
      <c r="ALM432"/>
      <c r="ALN432"/>
      <c r="ALO432"/>
      <c r="ALP432"/>
      <c r="ALQ432"/>
      <c r="ALR432"/>
      <c r="ALS432"/>
      <c r="ALT432"/>
      <c r="ALU432"/>
      <c r="ALV432"/>
      <c r="ALW432"/>
      <c r="ALX432"/>
      <c r="ALY432"/>
      <c r="ALZ432"/>
      <c r="AMA432"/>
      <c r="AMB432"/>
      <c r="AMC432"/>
      <c r="AMD432"/>
      <c r="AME432"/>
      <c r="AMF432"/>
      <c r="AMG432"/>
      <c r="AMH432"/>
      <c r="AMI432"/>
      <c r="AMJ432"/>
      <c r="AMK432"/>
      <c r="AML432"/>
      <c r="AMM432"/>
      <c r="AMN432"/>
      <c r="AMO432"/>
      <c r="AMP432"/>
      <c r="AMQ432"/>
      <c r="AMR432"/>
      <c r="AMS432"/>
      <c r="AMT432"/>
      <c r="AMU432"/>
      <c r="AMV432"/>
      <c r="AMW432"/>
      <c r="AMX432"/>
      <c r="AMY432"/>
      <c r="AMZ432"/>
      <c r="ANA432"/>
      <c r="ANB432"/>
      <c r="ANC432"/>
      <c r="AND432"/>
      <c r="ANE432"/>
      <c r="ANF432"/>
      <c r="ANG432"/>
      <c r="ANH432"/>
      <c r="ANI432"/>
      <c r="ANJ432"/>
      <c r="ANK432"/>
      <c r="ANL432"/>
      <c r="ANM432"/>
      <c r="ANN432"/>
      <c r="ANO432"/>
      <c r="ANP432"/>
      <c r="ANQ432"/>
      <c r="ANR432"/>
      <c r="ANS432"/>
      <c r="ANT432"/>
      <c r="ANU432"/>
      <c r="ANV432"/>
      <c r="ANW432"/>
      <c r="ANX432"/>
      <c r="ANY432"/>
      <c r="ANZ432"/>
      <c r="AOA432"/>
      <c r="AOB432"/>
      <c r="AOC432"/>
      <c r="AOD432"/>
      <c r="AOE432"/>
      <c r="AOF432"/>
      <c r="AOG432"/>
      <c r="AOH432"/>
      <c r="AOI432"/>
      <c r="AOJ432"/>
      <c r="AOK432"/>
      <c r="AOL432"/>
      <c r="AOM432"/>
      <c r="AON432"/>
      <c r="AOO432"/>
      <c r="AOP432"/>
      <c r="AOQ432"/>
      <c r="AOR432"/>
      <c r="AOS432"/>
      <c r="AOT432"/>
      <c r="AOU432"/>
      <c r="AOV432"/>
      <c r="AOW432"/>
      <c r="AOX432"/>
      <c r="AOY432"/>
      <c r="AOZ432"/>
      <c r="APA432"/>
      <c r="APB432"/>
      <c r="APC432"/>
      <c r="APD432"/>
      <c r="APE432"/>
      <c r="APF432"/>
      <c r="APG432"/>
      <c r="APH432"/>
      <c r="API432"/>
      <c r="APJ432"/>
      <c r="APK432"/>
      <c r="APL432"/>
      <c r="APM432"/>
      <c r="APN432"/>
      <c r="APO432"/>
      <c r="APP432"/>
      <c r="APQ432"/>
      <c r="APR432"/>
      <c r="APS432"/>
      <c r="APT432"/>
      <c r="APU432"/>
      <c r="APV432"/>
      <c r="APW432"/>
      <c r="APX432"/>
      <c r="APY432"/>
      <c r="APZ432"/>
      <c r="AQA432"/>
      <c r="AQB432"/>
      <c r="AQC432"/>
      <c r="AQD432"/>
      <c r="AQE432"/>
      <c r="AQF432"/>
      <c r="AQG432"/>
      <c r="AQH432"/>
      <c r="AQI432"/>
      <c r="AQJ432"/>
      <c r="AQK432"/>
      <c r="AQL432"/>
      <c r="AQM432"/>
      <c r="AQN432"/>
      <c r="AQO432"/>
      <c r="AQP432"/>
      <c r="AQQ432"/>
      <c r="AQR432"/>
      <c r="AQS432"/>
      <c r="AQT432"/>
      <c r="AQU432"/>
      <c r="AQV432"/>
      <c r="AQW432"/>
      <c r="AQX432"/>
      <c r="AQY432"/>
      <c r="AQZ432"/>
      <c r="ARA432"/>
      <c r="ARB432"/>
      <c r="ARC432"/>
      <c r="ARD432"/>
      <c r="ARE432"/>
      <c r="ARF432"/>
      <c r="ARG432"/>
      <c r="ARH432"/>
      <c r="ARI432"/>
      <c r="ARJ432"/>
      <c r="ARK432"/>
      <c r="ARL432"/>
      <c r="ARM432"/>
      <c r="ARN432"/>
      <c r="ARO432"/>
      <c r="ARP432"/>
      <c r="ARQ432"/>
      <c r="ARR432"/>
      <c r="ARS432"/>
      <c r="ART432"/>
      <c r="ARU432"/>
      <c r="ARV432"/>
      <c r="ARW432"/>
      <c r="ARX432"/>
      <c r="ARY432"/>
      <c r="ARZ432"/>
      <c r="ASA432"/>
      <c r="ASB432"/>
      <c r="ASC432"/>
      <c r="ASD432"/>
      <c r="ASE432"/>
      <c r="ASF432"/>
      <c r="ASG432"/>
      <c r="ASH432"/>
      <c r="ASI432"/>
      <c r="ASJ432"/>
      <c r="ASK432"/>
      <c r="ASL432"/>
      <c r="ASM432"/>
      <c r="ASN432"/>
      <c r="ASO432"/>
      <c r="ASP432"/>
      <c r="ASQ432"/>
      <c r="ASR432"/>
      <c r="ASS432"/>
      <c r="AST432"/>
      <c r="ASU432"/>
      <c r="ASV432"/>
      <c r="ASW432"/>
      <c r="ASX432"/>
      <c r="ASY432"/>
      <c r="ASZ432"/>
      <c r="ATA432"/>
      <c r="ATB432"/>
      <c r="ATC432"/>
      <c r="ATD432"/>
      <c r="ATE432"/>
      <c r="ATF432"/>
      <c r="ATG432"/>
      <c r="ATH432"/>
      <c r="ATI432"/>
      <c r="ATJ432"/>
      <c r="ATK432"/>
      <c r="ATL432"/>
      <c r="ATM432"/>
      <c r="ATN432"/>
      <c r="ATO432"/>
      <c r="ATP432"/>
      <c r="ATQ432"/>
      <c r="ATR432"/>
      <c r="ATS432"/>
      <c r="ATT432"/>
      <c r="ATU432"/>
      <c r="ATV432"/>
      <c r="ATW432"/>
      <c r="ATX432"/>
      <c r="ATY432"/>
      <c r="ATZ432"/>
      <c r="AUA432"/>
      <c r="AUB432"/>
      <c r="AUC432"/>
      <c r="AUD432"/>
      <c r="AUE432"/>
      <c r="AUF432"/>
      <c r="AUG432"/>
      <c r="AUH432"/>
      <c r="AUI432"/>
      <c r="AUJ432"/>
      <c r="AUK432"/>
      <c r="AUL432"/>
      <c r="AUM432"/>
      <c r="AUN432"/>
      <c r="AUO432"/>
      <c r="AUP432"/>
      <c r="AUQ432"/>
      <c r="AUR432"/>
      <c r="AUS432"/>
      <c r="AUT432"/>
      <c r="AUU432"/>
      <c r="AUV432"/>
      <c r="AUW432"/>
      <c r="AUX432"/>
      <c r="AUY432"/>
      <c r="AUZ432"/>
      <c r="AVA432"/>
      <c r="AVB432"/>
      <c r="AVC432"/>
      <c r="AVD432"/>
      <c r="AVE432"/>
      <c r="AVF432"/>
      <c r="AVG432"/>
      <c r="AVH432"/>
      <c r="AVI432"/>
      <c r="AVJ432"/>
      <c r="AVK432"/>
      <c r="AVL432"/>
      <c r="AVM432"/>
      <c r="AVN432"/>
      <c r="AVO432"/>
      <c r="AVP432"/>
      <c r="AVQ432"/>
      <c r="AVR432"/>
      <c r="AVS432"/>
      <c r="AVT432"/>
      <c r="AVU432"/>
      <c r="AVV432"/>
      <c r="AVW432"/>
      <c r="AVX432"/>
      <c r="AVY432"/>
      <c r="AVZ432"/>
      <c r="AWA432"/>
      <c r="AWB432"/>
      <c r="AWC432"/>
      <c r="AWD432"/>
      <c r="AWE432"/>
      <c r="AWF432"/>
      <c r="AWG432"/>
      <c r="AWH432"/>
      <c r="AWI432"/>
      <c r="AWJ432"/>
      <c r="AWK432"/>
      <c r="AWL432"/>
      <c r="AWM432"/>
      <c r="AWN432"/>
      <c r="AWO432"/>
      <c r="AWP432"/>
      <c r="AWQ432"/>
      <c r="AWR432"/>
      <c r="AWS432"/>
      <c r="AWT432"/>
      <c r="AWU432"/>
      <c r="AWV432"/>
      <c r="AWW432"/>
      <c r="AWX432"/>
      <c r="AWY432"/>
      <c r="AWZ432"/>
      <c r="AXA432"/>
      <c r="AXB432"/>
      <c r="AXC432"/>
      <c r="AXD432"/>
      <c r="AXE432"/>
      <c r="AXF432"/>
      <c r="AXG432"/>
      <c r="AXH432"/>
      <c r="AXI432"/>
      <c r="AXJ432"/>
      <c r="AXK432"/>
      <c r="AXL432"/>
      <c r="AXM432"/>
      <c r="AXN432"/>
      <c r="AXO432"/>
      <c r="AXP432"/>
      <c r="AXQ432"/>
      <c r="AXR432"/>
      <c r="AXS432"/>
      <c r="AXT432"/>
      <c r="AXU432"/>
      <c r="AXV432"/>
      <c r="AXW432"/>
      <c r="AXX432"/>
      <c r="AXY432"/>
      <c r="AXZ432"/>
      <c r="AYA432"/>
      <c r="AYB432"/>
      <c r="AYC432"/>
      <c r="AYD432"/>
      <c r="AYE432"/>
      <c r="AYF432"/>
      <c r="AYG432"/>
      <c r="AYH432"/>
      <c r="AYI432"/>
      <c r="AYJ432"/>
      <c r="AYK432"/>
      <c r="AYL432"/>
      <c r="AYM432"/>
    </row>
    <row r="433" spans="1:1339" x14ac:dyDescent="0.3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  <c r="ZW433"/>
      <c r="ZX433"/>
      <c r="ZY433"/>
      <c r="ZZ433"/>
      <c r="AAA433"/>
      <c r="AAB433"/>
      <c r="AAC433"/>
      <c r="AAD433"/>
      <c r="AAE433"/>
      <c r="AAF433"/>
      <c r="AAG433"/>
      <c r="AAH433"/>
      <c r="AAI433"/>
      <c r="AAJ433"/>
      <c r="AAK433"/>
      <c r="AAL433"/>
      <c r="AAM433"/>
      <c r="AAN433"/>
      <c r="AAO433"/>
      <c r="AAP433"/>
      <c r="AAQ433"/>
      <c r="AAR433"/>
      <c r="AAS433"/>
      <c r="AAT433"/>
      <c r="AAU433"/>
      <c r="AAV433"/>
      <c r="AAW433"/>
      <c r="AAX433"/>
      <c r="AAY433"/>
      <c r="AAZ433"/>
      <c r="ABA433"/>
      <c r="ABB433"/>
      <c r="ABC433"/>
      <c r="ABD433"/>
      <c r="ABE433"/>
      <c r="ABF433"/>
      <c r="ABG433"/>
      <c r="ABH433"/>
      <c r="ABI433"/>
      <c r="ABJ433"/>
      <c r="ABK433"/>
      <c r="ABL433"/>
      <c r="ABM433"/>
      <c r="ABN433"/>
      <c r="ABO433"/>
      <c r="ABP433"/>
      <c r="ABQ433"/>
      <c r="ABR433"/>
      <c r="ABS433"/>
      <c r="ABT433"/>
      <c r="ABU433"/>
      <c r="ABV433"/>
      <c r="ABW433"/>
      <c r="ABX433"/>
      <c r="ABY433"/>
      <c r="ABZ433"/>
      <c r="ACA433"/>
      <c r="ACB433"/>
      <c r="ACC433"/>
      <c r="ACD433"/>
      <c r="ACE433"/>
      <c r="ACF433"/>
      <c r="ACG433"/>
      <c r="ACH433"/>
      <c r="ACI433"/>
      <c r="ACJ433"/>
      <c r="ACK433"/>
      <c r="ACL433"/>
      <c r="ACM433"/>
      <c r="ACN433"/>
      <c r="ACO433"/>
      <c r="ACP433"/>
      <c r="ACQ433"/>
      <c r="ACR433"/>
      <c r="ACS433"/>
      <c r="ACT433"/>
      <c r="ACU433"/>
      <c r="ACV433"/>
      <c r="ACW433"/>
      <c r="ACX433"/>
      <c r="ACY433"/>
      <c r="ACZ433"/>
      <c r="ADA433"/>
      <c r="ADB433"/>
      <c r="ADC433"/>
      <c r="ADD433"/>
      <c r="ADE433"/>
      <c r="ADF433"/>
      <c r="ADG433"/>
      <c r="ADH433"/>
      <c r="ADI433"/>
      <c r="ADJ433"/>
      <c r="ADK433"/>
      <c r="ADL433"/>
      <c r="ADM433"/>
      <c r="ADN433"/>
      <c r="ADO433"/>
      <c r="ADP433"/>
      <c r="ADQ433"/>
      <c r="ADR433"/>
      <c r="ADS433"/>
      <c r="ADT433"/>
      <c r="ADU433"/>
      <c r="ADV433"/>
      <c r="ADW433"/>
      <c r="ADX433"/>
      <c r="ADY433"/>
      <c r="ADZ433"/>
      <c r="AEA433"/>
      <c r="AEB433"/>
      <c r="AEC433"/>
      <c r="AED433"/>
      <c r="AEE433"/>
      <c r="AEF433"/>
      <c r="AEG433"/>
      <c r="AEH433"/>
      <c r="AEI433"/>
      <c r="AEJ433"/>
      <c r="AEK433"/>
      <c r="AEL433"/>
      <c r="AEM433"/>
      <c r="AEN433"/>
      <c r="AEO433"/>
      <c r="AEP433"/>
      <c r="AEQ433"/>
      <c r="AER433"/>
      <c r="AES433"/>
      <c r="AET433"/>
      <c r="AEU433"/>
      <c r="AEV433"/>
      <c r="AEW433"/>
      <c r="AEX433"/>
      <c r="AEY433"/>
      <c r="AEZ433"/>
      <c r="AFA433"/>
      <c r="AFB433"/>
      <c r="AFC433"/>
      <c r="AFD433"/>
      <c r="AFE433"/>
      <c r="AFF433"/>
      <c r="AFG433"/>
      <c r="AFH433"/>
      <c r="AFI433"/>
      <c r="AFJ433"/>
      <c r="AFK433"/>
      <c r="AFL433"/>
      <c r="AFM433"/>
      <c r="AFN433"/>
      <c r="AFO433"/>
      <c r="AFP433"/>
      <c r="AFQ433"/>
      <c r="AFR433"/>
      <c r="AFS433"/>
      <c r="AFT433"/>
      <c r="AFU433"/>
      <c r="AFV433"/>
      <c r="AFW433"/>
      <c r="AFX433"/>
      <c r="AFY433"/>
      <c r="AFZ433"/>
      <c r="AGA433"/>
      <c r="AGB433"/>
      <c r="AGC433"/>
      <c r="AGD433"/>
      <c r="AGE433"/>
      <c r="AGF433"/>
      <c r="AGG433"/>
      <c r="AGH433"/>
      <c r="AGI433"/>
      <c r="AGJ433"/>
      <c r="AGK433"/>
      <c r="AGL433"/>
      <c r="AGM433"/>
      <c r="AGN433"/>
      <c r="AGO433"/>
      <c r="AGP433"/>
      <c r="AGQ433"/>
      <c r="AGR433"/>
      <c r="AGS433"/>
      <c r="AGT433"/>
      <c r="AGU433"/>
      <c r="AGV433"/>
      <c r="AGW433"/>
      <c r="AGX433"/>
      <c r="AGY433"/>
      <c r="AGZ433"/>
      <c r="AHA433"/>
      <c r="AHB433"/>
      <c r="AHC433"/>
      <c r="AHD433"/>
      <c r="AHE433"/>
      <c r="AHF433"/>
      <c r="AHG433"/>
      <c r="AHH433"/>
      <c r="AHI433"/>
      <c r="AHJ433"/>
      <c r="AHK433"/>
      <c r="AHL433"/>
      <c r="AHM433"/>
      <c r="AHN433"/>
      <c r="AHO433"/>
      <c r="AHP433"/>
      <c r="AHQ433"/>
      <c r="AHR433"/>
      <c r="AHS433"/>
      <c r="AHT433"/>
      <c r="AHU433"/>
      <c r="AHV433"/>
      <c r="AHW433"/>
      <c r="AHX433"/>
      <c r="AHY433"/>
      <c r="AHZ433"/>
      <c r="AIA433"/>
      <c r="AIB433"/>
      <c r="AIC433"/>
      <c r="AID433"/>
      <c r="AIE433"/>
      <c r="AIF433"/>
      <c r="AIG433"/>
      <c r="AIH433"/>
      <c r="AII433"/>
      <c r="AIJ433"/>
      <c r="AIK433"/>
      <c r="AIL433"/>
      <c r="AIM433"/>
      <c r="AIN433"/>
      <c r="AIO433"/>
      <c r="AIP433"/>
      <c r="AIQ433"/>
      <c r="AIR433"/>
      <c r="AIS433"/>
      <c r="AIT433"/>
      <c r="AIU433"/>
      <c r="AIV433"/>
      <c r="AIW433"/>
      <c r="AIX433"/>
      <c r="AIY433"/>
      <c r="AIZ433"/>
      <c r="AJA433"/>
      <c r="AJB433"/>
      <c r="AJC433"/>
      <c r="AJD433"/>
      <c r="AJE433"/>
      <c r="AJF433"/>
      <c r="AJG433"/>
      <c r="AJH433"/>
      <c r="AJI433"/>
      <c r="AJJ433"/>
      <c r="AJK433"/>
      <c r="AJL433"/>
      <c r="AJM433"/>
      <c r="AJN433"/>
      <c r="AJO433"/>
      <c r="AJP433"/>
      <c r="AJQ433"/>
      <c r="AJR433"/>
      <c r="AJS433"/>
      <c r="AJT433"/>
      <c r="AJU433"/>
      <c r="AJV433"/>
      <c r="AJW433"/>
      <c r="AJX433"/>
      <c r="AJY433"/>
      <c r="AJZ433"/>
      <c r="AKA433"/>
      <c r="AKB433"/>
      <c r="AKC433"/>
      <c r="AKD433"/>
      <c r="AKE433"/>
      <c r="AKF433"/>
      <c r="AKG433"/>
      <c r="AKH433"/>
      <c r="AKI433"/>
      <c r="AKJ433"/>
      <c r="AKK433"/>
      <c r="AKL433"/>
      <c r="AKM433"/>
      <c r="AKN433"/>
      <c r="AKO433"/>
      <c r="AKP433"/>
      <c r="AKQ433"/>
      <c r="AKR433"/>
      <c r="AKS433"/>
      <c r="AKT433"/>
      <c r="AKU433"/>
      <c r="AKV433"/>
      <c r="AKW433"/>
      <c r="AKX433"/>
      <c r="AKY433"/>
      <c r="AKZ433"/>
      <c r="ALA433"/>
      <c r="ALB433"/>
      <c r="ALC433"/>
      <c r="ALD433"/>
      <c r="ALE433"/>
      <c r="ALF433"/>
      <c r="ALG433"/>
      <c r="ALH433"/>
      <c r="ALI433"/>
      <c r="ALJ433"/>
      <c r="ALK433"/>
      <c r="ALL433"/>
      <c r="ALM433"/>
      <c r="ALN433"/>
      <c r="ALO433"/>
      <c r="ALP433"/>
      <c r="ALQ433"/>
      <c r="ALR433"/>
      <c r="ALS433"/>
      <c r="ALT433"/>
      <c r="ALU433"/>
      <c r="ALV433"/>
      <c r="ALW433"/>
      <c r="ALX433"/>
      <c r="ALY433"/>
      <c r="ALZ433"/>
      <c r="AMA433"/>
      <c r="AMB433"/>
      <c r="AMC433"/>
      <c r="AMD433"/>
      <c r="AME433"/>
      <c r="AMF433"/>
      <c r="AMG433"/>
      <c r="AMH433"/>
      <c r="AMI433"/>
      <c r="AMJ433"/>
      <c r="AMK433"/>
      <c r="AML433"/>
      <c r="AMM433"/>
      <c r="AMN433"/>
      <c r="AMO433"/>
      <c r="AMP433"/>
      <c r="AMQ433"/>
      <c r="AMR433"/>
      <c r="AMS433"/>
      <c r="AMT433"/>
      <c r="AMU433"/>
      <c r="AMV433"/>
      <c r="AMW433"/>
      <c r="AMX433"/>
      <c r="AMY433"/>
      <c r="AMZ433"/>
      <c r="ANA433"/>
      <c r="ANB433"/>
      <c r="ANC433"/>
      <c r="AND433"/>
      <c r="ANE433"/>
      <c r="ANF433"/>
      <c r="ANG433"/>
      <c r="ANH433"/>
      <c r="ANI433"/>
      <c r="ANJ433"/>
      <c r="ANK433"/>
      <c r="ANL433"/>
      <c r="ANM433"/>
      <c r="ANN433"/>
      <c r="ANO433"/>
      <c r="ANP433"/>
      <c r="ANQ433"/>
      <c r="ANR433"/>
      <c r="ANS433"/>
      <c r="ANT433"/>
      <c r="ANU433"/>
      <c r="ANV433"/>
      <c r="ANW433"/>
      <c r="ANX433"/>
      <c r="ANY433"/>
      <c r="ANZ433"/>
      <c r="AOA433"/>
      <c r="AOB433"/>
      <c r="AOC433"/>
      <c r="AOD433"/>
      <c r="AOE433"/>
      <c r="AOF433"/>
      <c r="AOG433"/>
      <c r="AOH433"/>
      <c r="AOI433"/>
      <c r="AOJ433"/>
      <c r="AOK433"/>
      <c r="AOL433"/>
      <c r="AOM433"/>
      <c r="AON433"/>
      <c r="AOO433"/>
      <c r="AOP433"/>
      <c r="AOQ433"/>
      <c r="AOR433"/>
      <c r="AOS433"/>
      <c r="AOT433"/>
      <c r="AOU433"/>
      <c r="AOV433"/>
      <c r="AOW433"/>
      <c r="AOX433"/>
      <c r="AOY433"/>
      <c r="AOZ433"/>
      <c r="APA433"/>
      <c r="APB433"/>
      <c r="APC433"/>
      <c r="APD433"/>
      <c r="APE433"/>
      <c r="APF433"/>
      <c r="APG433"/>
      <c r="APH433"/>
      <c r="API433"/>
      <c r="APJ433"/>
      <c r="APK433"/>
      <c r="APL433"/>
      <c r="APM433"/>
      <c r="APN433"/>
      <c r="APO433"/>
      <c r="APP433"/>
      <c r="APQ433"/>
      <c r="APR433"/>
      <c r="APS433"/>
      <c r="APT433"/>
      <c r="APU433"/>
      <c r="APV433"/>
      <c r="APW433"/>
      <c r="APX433"/>
      <c r="APY433"/>
      <c r="APZ433"/>
      <c r="AQA433"/>
      <c r="AQB433"/>
      <c r="AQC433"/>
      <c r="AQD433"/>
      <c r="AQE433"/>
      <c r="AQF433"/>
      <c r="AQG433"/>
      <c r="AQH433"/>
      <c r="AQI433"/>
      <c r="AQJ433"/>
      <c r="AQK433"/>
      <c r="AQL433"/>
      <c r="AQM433"/>
      <c r="AQN433"/>
      <c r="AQO433"/>
      <c r="AQP433"/>
      <c r="AQQ433"/>
      <c r="AQR433"/>
      <c r="AQS433"/>
      <c r="AQT433"/>
      <c r="AQU433"/>
      <c r="AQV433"/>
      <c r="AQW433"/>
      <c r="AQX433"/>
      <c r="AQY433"/>
      <c r="AQZ433"/>
      <c r="ARA433"/>
      <c r="ARB433"/>
      <c r="ARC433"/>
      <c r="ARD433"/>
      <c r="ARE433"/>
      <c r="ARF433"/>
      <c r="ARG433"/>
      <c r="ARH433"/>
      <c r="ARI433"/>
      <c r="ARJ433"/>
      <c r="ARK433"/>
      <c r="ARL433"/>
      <c r="ARM433"/>
      <c r="ARN433"/>
      <c r="ARO433"/>
      <c r="ARP433"/>
      <c r="ARQ433"/>
      <c r="ARR433"/>
      <c r="ARS433"/>
      <c r="ART433"/>
      <c r="ARU433"/>
      <c r="ARV433"/>
      <c r="ARW433"/>
      <c r="ARX433"/>
      <c r="ARY433"/>
      <c r="ARZ433"/>
      <c r="ASA433"/>
      <c r="ASB433"/>
      <c r="ASC433"/>
      <c r="ASD433"/>
      <c r="ASE433"/>
      <c r="ASF433"/>
      <c r="ASG433"/>
      <c r="ASH433"/>
      <c r="ASI433"/>
      <c r="ASJ433"/>
      <c r="ASK433"/>
      <c r="ASL433"/>
      <c r="ASM433"/>
      <c r="ASN433"/>
      <c r="ASO433"/>
      <c r="ASP433"/>
      <c r="ASQ433"/>
      <c r="ASR433"/>
      <c r="ASS433"/>
      <c r="AST433"/>
      <c r="ASU433"/>
      <c r="ASV433"/>
      <c r="ASW433"/>
      <c r="ASX433"/>
      <c r="ASY433"/>
      <c r="ASZ433"/>
      <c r="ATA433"/>
      <c r="ATB433"/>
      <c r="ATC433"/>
      <c r="ATD433"/>
      <c r="ATE433"/>
      <c r="ATF433"/>
      <c r="ATG433"/>
      <c r="ATH433"/>
      <c r="ATI433"/>
      <c r="ATJ433"/>
      <c r="ATK433"/>
      <c r="ATL433"/>
      <c r="ATM433"/>
      <c r="ATN433"/>
      <c r="ATO433"/>
      <c r="ATP433"/>
      <c r="ATQ433"/>
      <c r="ATR433"/>
      <c r="ATS433"/>
      <c r="ATT433"/>
      <c r="ATU433"/>
      <c r="ATV433"/>
      <c r="ATW433"/>
      <c r="ATX433"/>
      <c r="ATY433"/>
      <c r="ATZ433"/>
      <c r="AUA433"/>
      <c r="AUB433"/>
      <c r="AUC433"/>
      <c r="AUD433"/>
      <c r="AUE433"/>
      <c r="AUF433"/>
      <c r="AUG433"/>
      <c r="AUH433"/>
      <c r="AUI433"/>
      <c r="AUJ433"/>
      <c r="AUK433"/>
      <c r="AUL433"/>
      <c r="AUM433"/>
      <c r="AUN433"/>
      <c r="AUO433"/>
      <c r="AUP433"/>
      <c r="AUQ433"/>
      <c r="AUR433"/>
      <c r="AUS433"/>
      <c r="AUT433"/>
      <c r="AUU433"/>
      <c r="AUV433"/>
      <c r="AUW433"/>
      <c r="AUX433"/>
      <c r="AUY433"/>
      <c r="AUZ433"/>
      <c r="AVA433"/>
      <c r="AVB433"/>
      <c r="AVC433"/>
      <c r="AVD433"/>
      <c r="AVE433"/>
      <c r="AVF433"/>
      <c r="AVG433"/>
      <c r="AVH433"/>
      <c r="AVI433"/>
      <c r="AVJ433"/>
      <c r="AVK433"/>
      <c r="AVL433"/>
      <c r="AVM433"/>
      <c r="AVN433"/>
      <c r="AVO433"/>
      <c r="AVP433"/>
      <c r="AVQ433"/>
      <c r="AVR433"/>
      <c r="AVS433"/>
      <c r="AVT433"/>
      <c r="AVU433"/>
      <c r="AVV433"/>
      <c r="AVW433"/>
      <c r="AVX433"/>
      <c r="AVY433"/>
      <c r="AVZ433"/>
      <c r="AWA433"/>
      <c r="AWB433"/>
      <c r="AWC433"/>
      <c r="AWD433"/>
      <c r="AWE433"/>
      <c r="AWF433"/>
      <c r="AWG433"/>
      <c r="AWH433"/>
      <c r="AWI433"/>
      <c r="AWJ433"/>
      <c r="AWK433"/>
      <c r="AWL433"/>
      <c r="AWM433"/>
      <c r="AWN433"/>
      <c r="AWO433"/>
      <c r="AWP433"/>
      <c r="AWQ433"/>
      <c r="AWR433"/>
      <c r="AWS433"/>
      <c r="AWT433"/>
      <c r="AWU433"/>
      <c r="AWV433"/>
      <c r="AWW433"/>
      <c r="AWX433"/>
      <c r="AWY433"/>
      <c r="AWZ433"/>
      <c r="AXA433"/>
      <c r="AXB433"/>
      <c r="AXC433"/>
      <c r="AXD433"/>
      <c r="AXE433"/>
      <c r="AXF433"/>
      <c r="AXG433"/>
      <c r="AXH433"/>
      <c r="AXI433"/>
      <c r="AXJ433"/>
      <c r="AXK433"/>
      <c r="AXL433"/>
      <c r="AXM433"/>
      <c r="AXN433"/>
      <c r="AXO433"/>
      <c r="AXP433"/>
      <c r="AXQ433"/>
      <c r="AXR433"/>
      <c r="AXS433"/>
      <c r="AXT433"/>
      <c r="AXU433"/>
      <c r="AXV433"/>
      <c r="AXW433"/>
      <c r="AXX433"/>
      <c r="AXY433"/>
      <c r="AXZ433"/>
      <c r="AYA433"/>
      <c r="AYB433"/>
      <c r="AYC433"/>
      <c r="AYD433"/>
      <c r="AYE433"/>
      <c r="AYF433"/>
      <c r="AYG433"/>
      <c r="AYH433"/>
      <c r="AYI433"/>
      <c r="AYJ433"/>
      <c r="AYK433"/>
      <c r="AYL433"/>
      <c r="AYM433"/>
    </row>
    <row r="434" spans="1:1339" x14ac:dyDescent="0.3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  <c r="ZW434"/>
      <c r="ZX434"/>
      <c r="ZY434"/>
      <c r="ZZ434"/>
      <c r="AAA434"/>
      <c r="AAB434"/>
      <c r="AAC434"/>
      <c r="AAD434"/>
      <c r="AAE434"/>
      <c r="AAF434"/>
      <c r="AAG434"/>
      <c r="AAH434"/>
      <c r="AAI434"/>
      <c r="AAJ434"/>
      <c r="AAK434"/>
      <c r="AAL434"/>
      <c r="AAM434"/>
      <c r="AAN434"/>
      <c r="AAO434"/>
      <c r="AAP434"/>
      <c r="AAQ434"/>
      <c r="AAR434"/>
      <c r="AAS434"/>
      <c r="AAT434"/>
      <c r="AAU434"/>
      <c r="AAV434"/>
      <c r="AAW434"/>
      <c r="AAX434"/>
      <c r="AAY434"/>
      <c r="AAZ434"/>
      <c r="ABA434"/>
      <c r="ABB434"/>
      <c r="ABC434"/>
      <c r="ABD434"/>
      <c r="ABE434"/>
      <c r="ABF434"/>
      <c r="ABG434"/>
      <c r="ABH434"/>
      <c r="ABI434"/>
      <c r="ABJ434"/>
      <c r="ABK434"/>
      <c r="ABL434"/>
      <c r="ABM434"/>
      <c r="ABN434"/>
      <c r="ABO434"/>
      <c r="ABP434"/>
      <c r="ABQ434"/>
      <c r="ABR434"/>
      <c r="ABS434"/>
      <c r="ABT434"/>
      <c r="ABU434"/>
      <c r="ABV434"/>
      <c r="ABW434"/>
      <c r="ABX434"/>
      <c r="ABY434"/>
      <c r="ABZ434"/>
      <c r="ACA434"/>
      <c r="ACB434"/>
      <c r="ACC434"/>
      <c r="ACD434"/>
      <c r="ACE434"/>
      <c r="ACF434"/>
      <c r="ACG434"/>
      <c r="ACH434"/>
      <c r="ACI434"/>
      <c r="ACJ434"/>
      <c r="ACK434"/>
      <c r="ACL434"/>
      <c r="ACM434"/>
      <c r="ACN434"/>
      <c r="ACO434"/>
      <c r="ACP434"/>
      <c r="ACQ434"/>
      <c r="ACR434"/>
      <c r="ACS434"/>
      <c r="ACT434"/>
      <c r="ACU434"/>
      <c r="ACV434"/>
      <c r="ACW434"/>
      <c r="ACX434"/>
      <c r="ACY434"/>
      <c r="ACZ434"/>
      <c r="ADA434"/>
      <c r="ADB434"/>
      <c r="ADC434"/>
      <c r="ADD434"/>
      <c r="ADE434"/>
      <c r="ADF434"/>
      <c r="ADG434"/>
      <c r="ADH434"/>
      <c r="ADI434"/>
      <c r="ADJ434"/>
      <c r="ADK434"/>
      <c r="ADL434"/>
      <c r="ADM434"/>
      <c r="ADN434"/>
      <c r="ADO434"/>
      <c r="ADP434"/>
      <c r="ADQ434"/>
      <c r="ADR434"/>
      <c r="ADS434"/>
      <c r="ADT434"/>
      <c r="ADU434"/>
      <c r="ADV434"/>
      <c r="ADW434"/>
      <c r="ADX434"/>
      <c r="ADY434"/>
      <c r="ADZ434"/>
      <c r="AEA434"/>
      <c r="AEB434"/>
      <c r="AEC434"/>
      <c r="AED434"/>
      <c r="AEE434"/>
      <c r="AEF434"/>
      <c r="AEG434"/>
      <c r="AEH434"/>
      <c r="AEI434"/>
      <c r="AEJ434"/>
      <c r="AEK434"/>
      <c r="AEL434"/>
      <c r="AEM434"/>
      <c r="AEN434"/>
      <c r="AEO434"/>
      <c r="AEP434"/>
      <c r="AEQ434"/>
      <c r="AER434"/>
      <c r="AES434"/>
      <c r="AET434"/>
      <c r="AEU434"/>
      <c r="AEV434"/>
      <c r="AEW434"/>
      <c r="AEX434"/>
      <c r="AEY434"/>
      <c r="AEZ434"/>
      <c r="AFA434"/>
      <c r="AFB434"/>
      <c r="AFC434"/>
      <c r="AFD434"/>
      <c r="AFE434"/>
      <c r="AFF434"/>
      <c r="AFG434"/>
      <c r="AFH434"/>
      <c r="AFI434"/>
      <c r="AFJ434"/>
      <c r="AFK434"/>
      <c r="AFL434"/>
      <c r="AFM434"/>
      <c r="AFN434"/>
      <c r="AFO434"/>
      <c r="AFP434"/>
      <c r="AFQ434"/>
      <c r="AFR434"/>
      <c r="AFS434"/>
      <c r="AFT434"/>
      <c r="AFU434"/>
      <c r="AFV434"/>
      <c r="AFW434"/>
      <c r="AFX434"/>
      <c r="AFY434"/>
      <c r="AFZ434"/>
      <c r="AGA434"/>
      <c r="AGB434"/>
      <c r="AGC434"/>
      <c r="AGD434"/>
      <c r="AGE434"/>
      <c r="AGF434"/>
      <c r="AGG434"/>
      <c r="AGH434"/>
      <c r="AGI434"/>
      <c r="AGJ434"/>
      <c r="AGK434"/>
      <c r="AGL434"/>
      <c r="AGM434"/>
      <c r="AGN434"/>
      <c r="AGO434"/>
      <c r="AGP434"/>
      <c r="AGQ434"/>
      <c r="AGR434"/>
      <c r="AGS434"/>
      <c r="AGT434"/>
      <c r="AGU434"/>
      <c r="AGV434"/>
      <c r="AGW434"/>
      <c r="AGX434"/>
      <c r="AGY434"/>
      <c r="AGZ434"/>
      <c r="AHA434"/>
      <c r="AHB434"/>
      <c r="AHC434"/>
      <c r="AHD434"/>
      <c r="AHE434"/>
      <c r="AHF434"/>
      <c r="AHG434"/>
      <c r="AHH434"/>
      <c r="AHI434"/>
      <c r="AHJ434"/>
      <c r="AHK434"/>
      <c r="AHL434"/>
      <c r="AHM434"/>
      <c r="AHN434"/>
      <c r="AHO434"/>
      <c r="AHP434"/>
      <c r="AHQ434"/>
      <c r="AHR434"/>
      <c r="AHS434"/>
      <c r="AHT434"/>
      <c r="AHU434"/>
      <c r="AHV434"/>
      <c r="AHW434"/>
      <c r="AHX434"/>
      <c r="AHY434"/>
      <c r="AHZ434"/>
      <c r="AIA434"/>
      <c r="AIB434"/>
      <c r="AIC434"/>
      <c r="AID434"/>
      <c r="AIE434"/>
      <c r="AIF434"/>
      <c r="AIG434"/>
      <c r="AIH434"/>
      <c r="AII434"/>
      <c r="AIJ434"/>
      <c r="AIK434"/>
      <c r="AIL434"/>
      <c r="AIM434"/>
      <c r="AIN434"/>
      <c r="AIO434"/>
      <c r="AIP434"/>
      <c r="AIQ434"/>
      <c r="AIR434"/>
      <c r="AIS434"/>
      <c r="AIT434"/>
      <c r="AIU434"/>
      <c r="AIV434"/>
      <c r="AIW434"/>
      <c r="AIX434"/>
      <c r="AIY434"/>
      <c r="AIZ434"/>
      <c r="AJA434"/>
      <c r="AJB434"/>
      <c r="AJC434"/>
      <c r="AJD434"/>
      <c r="AJE434"/>
      <c r="AJF434"/>
      <c r="AJG434"/>
      <c r="AJH434"/>
      <c r="AJI434"/>
      <c r="AJJ434"/>
      <c r="AJK434"/>
      <c r="AJL434"/>
      <c r="AJM434"/>
      <c r="AJN434"/>
      <c r="AJO434"/>
      <c r="AJP434"/>
      <c r="AJQ434"/>
      <c r="AJR434"/>
      <c r="AJS434"/>
      <c r="AJT434"/>
      <c r="AJU434"/>
      <c r="AJV434"/>
      <c r="AJW434"/>
      <c r="AJX434"/>
      <c r="AJY434"/>
      <c r="AJZ434"/>
      <c r="AKA434"/>
      <c r="AKB434"/>
      <c r="AKC434"/>
      <c r="AKD434"/>
      <c r="AKE434"/>
      <c r="AKF434"/>
      <c r="AKG434"/>
      <c r="AKH434"/>
      <c r="AKI434"/>
      <c r="AKJ434"/>
      <c r="AKK434"/>
      <c r="AKL434"/>
      <c r="AKM434"/>
      <c r="AKN434"/>
      <c r="AKO434"/>
      <c r="AKP434"/>
      <c r="AKQ434"/>
      <c r="AKR434"/>
      <c r="AKS434"/>
      <c r="AKT434"/>
      <c r="AKU434"/>
      <c r="AKV434"/>
      <c r="AKW434"/>
      <c r="AKX434"/>
      <c r="AKY434"/>
      <c r="AKZ434"/>
      <c r="ALA434"/>
      <c r="ALB434"/>
      <c r="ALC434"/>
      <c r="ALD434"/>
      <c r="ALE434"/>
      <c r="ALF434"/>
      <c r="ALG434"/>
      <c r="ALH434"/>
      <c r="ALI434"/>
      <c r="ALJ434"/>
      <c r="ALK434"/>
      <c r="ALL434"/>
      <c r="ALM434"/>
      <c r="ALN434"/>
      <c r="ALO434"/>
      <c r="ALP434"/>
      <c r="ALQ434"/>
      <c r="ALR434"/>
      <c r="ALS434"/>
      <c r="ALT434"/>
      <c r="ALU434"/>
      <c r="ALV434"/>
      <c r="ALW434"/>
      <c r="ALX434"/>
      <c r="ALY434"/>
      <c r="ALZ434"/>
      <c r="AMA434"/>
      <c r="AMB434"/>
      <c r="AMC434"/>
      <c r="AMD434"/>
      <c r="AME434"/>
      <c r="AMF434"/>
      <c r="AMG434"/>
      <c r="AMH434"/>
      <c r="AMI434"/>
      <c r="AMJ434"/>
      <c r="AMK434"/>
      <c r="AML434"/>
      <c r="AMM434"/>
      <c r="AMN434"/>
      <c r="AMO434"/>
      <c r="AMP434"/>
      <c r="AMQ434"/>
      <c r="AMR434"/>
      <c r="AMS434"/>
      <c r="AMT434"/>
      <c r="AMU434"/>
      <c r="AMV434"/>
      <c r="AMW434"/>
      <c r="AMX434"/>
      <c r="AMY434"/>
      <c r="AMZ434"/>
      <c r="ANA434"/>
      <c r="ANB434"/>
      <c r="ANC434"/>
      <c r="AND434"/>
      <c r="ANE434"/>
      <c r="ANF434"/>
      <c r="ANG434"/>
      <c r="ANH434"/>
      <c r="ANI434"/>
      <c r="ANJ434"/>
      <c r="ANK434"/>
      <c r="ANL434"/>
      <c r="ANM434"/>
      <c r="ANN434"/>
      <c r="ANO434"/>
      <c r="ANP434"/>
      <c r="ANQ434"/>
      <c r="ANR434"/>
      <c r="ANS434"/>
      <c r="ANT434"/>
      <c r="ANU434"/>
      <c r="ANV434"/>
      <c r="ANW434"/>
      <c r="ANX434"/>
      <c r="ANY434"/>
      <c r="ANZ434"/>
      <c r="AOA434"/>
      <c r="AOB434"/>
      <c r="AOC434"/>
      <c r="AOD434"/>
      <c r="AOE434"/>
      <c r="AOF434"/>
      <c r="AOG434"/>
      <c r="AOH434"/>
      <c r="AOI434"/>
      <c r="AOJ434"/>
      <c r="AOK434"/>
      <c r="AOL434"/>
      <c r="AOM434"/>
      <c r="AON434"/>
      <c r="AOO434"/>
      <c r="AOP434"/>
      <c r="AOQ434"/>
      <c r="AOR434"/>
      <c r="AOS434"/>
      <c r="AOT434"/>
      <c r="AOU434"/>
      <c r="AOV434"/>
      <c r="AOW434"/>
      <c r="AOX434"/>
      <c r="AOY434"/>
      <c r="AOZ434"/>
      <c r="APA434"/>
      <c r="APB434"/>
      <c r="APC434"/>
      <c r="APD434"/>
      <c r="APE434"/>
      <c r="APF434"/>
      <c r="APG434"/>
      <c r="APH434"/>
      <c r="API434"/>
      <c r="APJ434"/>
      <c r="APK434"/>
      <c r="APL434"/>
      <c r="APM434"/>
      <c r="APN434"/>
      <c r="APO434"/>
      <c r="APP434"/>
      <c r="APQ434"/>
      <c r="APR434"/>
      <c r="APS434"/>
      <c r="APT434"/>
      <c r="APU434"/>
      <c r="APV434"/>
      <c r="APW434"/>
      <c r="APX434"/>
      <c r="APY434"/>
      <c r="APZ434"/>
      <c r="AQA434"/>
      <c r="AQB434"/>
      <c r="AQC434"/>
      <c r="AQD434"/>
      <c r="AQE434"/>
      <c r="AQF434"/>
      <c r="AQG434"/>
      <c r="AQH434"/>
      <c r="AQI434"/>
      <c r="AQJ434"/>
      <c r="AQK434"/>
      <c r="AQL434"/>
      <c r="AQM434"/>
      <c r="AQN434"/>
      <c r="AQO434"/>
      <c r="AQP434"/>
      <c r="AQQ434"/>
      <c r="AQR434"/>
      <c r="AQS434"/>
      <c r="AQT434"/>
      <c r="AQU434"/>
      <c r="AQV434"/>
      <c r="AQW434"/>
      <c r="AQX434"/>
      <c r="AQY434"/>
      <c r="AQZ434"/>
      <c r="ARA434"/>
      <c r="ARB434"/>
      <c r="ARC434"/>
      <c r="ARD434"/>
      <c r="ARE434"/>
      <c r="ARF434"/>
      <c r="ARG434"/>
      <c r="ARH434"/>
      <c r="ARI434"/>
      <c r="ARJ434"/>
      <c r="ARK434"/>
      <c r="ARL434"/>
      <c r="ARM434"/>
      <c r="ARN434"/>
      <c r="ARO434"/>
      <c r="ARP434"/>
      <c r="ARQ434"/>
      <c r="ARR434"/>
      <c r="ARS434"/>
      <c r="ART434"/>
      <c r="ARU434"/>
      <c r="ARV434"/>
      <c r="ARW434"/>
      <c r="ARX434"/>
      <c r="ARY434"/>
      <c r="ARZ434"/>
      <c r="ASA434"/>
      <c r="ASB434"/>
      <c r="ASC434"/>
      <c r="ASD434"/>
      <c r="ASE434"/>
      <c r="ASF434"/>
      <c r="ASG434"/>
      <c r="ASH434"/>
      <c r="ASI434"/>
      <c r="ASJ434"/>
      <c r="ASK434"/>
      <c r="ASL434"/>
      <c r="ASM434"/>
      <c r="ASN434"/>
      <c r="ASO434"/>
      <c r="ASP434"/>
      <c r="ASQ434"/>
      <c r="ASR434"/>
      <c r="ASS434"/>
      <c r="AST434"/>
      <c r="ASU434"/>
      <c r="ASV434"/>
      <c r="ASW434"/>
      <c r="ASX434"/>
      <c r="ASY434"/>
      <c r="ASZ434"/>
      <c r="ATA434"/>
      <c r="ATB434"/>
      <c r="ATC434"/>
      <c r="ATD434"/>
      <c r="ATE434"/>
      <c r="ATF434"/>
      <c r="ATG434"/>
      <c r="ATH434"/>
      <c r="ATI434"/>
      <c r="ATJ434"/>
      <c r="ATK434"/>
      <c r="ATL434"/>
      <c r="ATM434"/>
      <c r="ATN434"/>
      <c r="ATO434"/>
      <c r="ATP434"/>
      <c r="ATQ434"/>
      <c r="ATR434"/>
      <c r="ATS434"/>
      <c r="ATT434"/>
      <c r="ATU434"/>
      <c r="ATV434"/>
      <c r="ATW434"/>
      <c r="ATX434"/>
      <c r="ATY434"/>
      <c r="ATZ434"/>
      <c r="AUA434"/>
      <c r="AUB434"/>
      <c r="AUC434"/>
      <c r="AUD434"/>
      <c r="AUE434"/>
      <c r="AUF434"/>
      <c r="AUG434"/>
      <c r="AUH434"/>
      <c r="AUI434"/>
      <c r="AUJ434"/>
      <c r="AUK434"/>
      <c r="AUL434"/>
      <c r="AUM434"/>
      <c r="AUN434"/>
      <c r="AUO434"/>
      <c r="AUP434"/>
      <c r="AUQ434"/>
      <c r="AUR434"/>
      <c r="AUS434"/>
      <c r="AUT434"/>
      <c r="AUU434"/>
      <c r="AUV434"/>
      <c r="AUW434"/>
      <c r="AUX434"/>
      <c r="AUY434"/>
      <c r="AUZ434"/>
      <c r="AVA434"/>
      <c r="AVB434"/>
      <c r="AVC434"/>
      <c r="AVD434"/>
      <c r="AVE434"/>
      <c r="AVF434"/>
      <c r="AVG434"/>
      <c r="AVH434"/>
      <c r="AVI434"/>
      <c r="AVJ434"/>
      <c r="AVK434"/>
      <c r="AVL434"/>
      <c r="AVM434"/>
      <c r="AVN434"/>
      <c r="AVO434"/>
      <c r="AVP434"/>
      <c r="AVQ434"/>
      <c r="AVR434"/>
      <c r="AVS434"/>
      <c r="AVT434"/>
      <c r="AVU434"/>
      <c r="AVV434"/>
      <c r="AVW434"/>
      <c r="AVX434"/>
      <c r="AVY434"/>
      <c r="AVZ434"/>
      <c r="AWA434"/>
      <c r="AWB434"/>
      <c r="AWC434"/>
      <c r="AWD434"/>
      <c r="AWE434"/>
      <c r="AWF434"/>
      <c r="AWG434"/>
      <c r="AWH434"/>
      <c r="AWI434"/>
      <c r="AWJ434"/>
      <c r="AWK434"/>
      <c r="AWL434"/>
      <c r="AWM434"/>
      <c r="AWN434"/>
      <c r="AWO434"/>
      <c r="AWP434"/>
      <c r="AWQ434"/>
      <c r="AWR434"/>
      <c r="AWS434"/>
      <c r="AWT434"/>
      <c r="AWU434"/>
      <c r="AWV434"/>
      <c r="AWW434"/>
      <c r="AWX434"/>
      <c r="AWY434"/>
      <c r="AWZ434"/>
      <c r="AXA434"/>
      <c r="AXB434"/>
      <c r="AXC434"/>
      <c r="AXD434"/>
      <c r="AXE434"/>
      <c r="AXF434"/>
      <c r="AXG434"/>
      <c r="AXH434"/>
      <c r="AXI434"/>
      <c r="AXJ434"/>
      <c r="AXK434"/>
      <c r="AXL434"/>
      <c r="AXM434"/>
      <c r="AXN434"/>
      <c r="AXO434"/>
      <c r="AXP434"/>
      <c r="AXQ434"/>
      <c r="AXR434"/>
      <c r="AXS434"/>
      <c r="AXT434"/>
      <c r="AXU434"/>
      <c r="AXV434"/>
      <c r="AXW434"/>
      <c r="AXX434"/>
      <c r="AXY434"/>
      <c r="AXZ434"/>
      <c r="AYA434"/>
      <c r="AYB434"/>
      <c r="AYC434"/>
      <c r="AYD434"/>
      <c r="AYE434"/>
      <c r="AYF434"/>
      <c r="AYG434"/>
      <c r="AYH434"/>
      <c r="AYI434"/>
      <c r="AYJ434"/>
      <c r="AYK434"/>
      <c r="AYL434"/>
      <c r="AYM434"/>
    </row>
    <row r="435" spans="1:1339" x14ac:dyDescent="0.3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  <c r="ZW435"/>
      <c r="ZX435"/>
      <c r="ZY435"/>
      <c r="ZZ435"/>
      <c r="AAA435"/>
      <c r="AAB435"/>
      <c r="AAC435"/>
      <c r="AAD435"/>
      <c r="AAE435"/>
      <c r="AAF435"/>
      <c r="AAG435"/>
      <c r="AAH435"/>
      <c r="AAI435"/>
      <c r="AAJ435"/>
      <c r="AAK435"/>
      <c r="AAL435"/>
      <c r="AAM435"/>
      <c r="AAN435"/>
      <c r="AAO435"/>
      <c r="AAP435"/>
      <c r="AAQ435"/>
      <c r="AAR435"/>
      <c r="AAS435"/>
      <c r="AAT435"/>
      <c r="AAU435"/>
      <c r="AAV435"/>
      <c r="AAW435"/>
      <c r="AAX435"/>
      <c r="AAY435"/>
      <c r="AAZ435"/>
      <c r="ABA435"/>
      <c r="ABB435"/>
      <c r="ABC435"/>
      <c r="ABD435"/>
      <c r="ABE435"/>
      <c r="ABF435"/>
      <c r="ABG435"/>
      <c r="ABH435"/>
      <c r="ABI435"/>
      <c r="ABJ435"/>
      <c r="ABK435"/>
      <c r="ABL435"/>
      <c r="ABM435"/>
      <c r="ABN435"/>
      <c r="ABO435"/>
      <c r="ABP435"/>
      <c r="ABQ435"/>
      <c r="ABR435"/>
      <c r="ABS435"/>
      <c r="ABT435"/>
      <c r="ABU435"/>
      <c r="ABV435"/>
      <c r="ABW435"/>
      <c r="ABX435"/>
      <c r="ABY435"/>
      <c r="ABZ435"/>
      <c r="ACA435"/>
      <c r="ACB435"/>
      <c r="ACC435"/>
      <c r="ACD435"/>
      <c r="ACE435"/>
      <c r="ACF435"/>
      <c r="ACG435"/>
      <c r="ACH435"/>
      <c r="ACI435"/>
      <c r="ACJ435"/>
      <c r="ACK435"/>
      <c r="ACL435"/>
      <c r="ACM435"/>
      <c r="ACN435"/>
      <c r="ACO435"/>
      <c r="ACP435"/>
      <c r="ACQ435"/>
      <c r="ACR435"/>
      <c r="ACS435"/>
      <c r="ACT435"/>
      <c r="ACU435"/>
      <c r="ACV435"/>
      <c r="ACW435"/>
      <c r="ACX435"/>
      <c r="ACY435"/>
      <c r="ACZ435"/>
      <c r="ADA435"/>
      <c r="ADB435"/>
      <c r="ADC435"/>
      <c r="ADD435"/>
      <c r="ADE435"/>
      <c r="ADF435"/>
      <c r="ADG435"/>
      <c r="ADH435"/>
      <c r="ADI435"/>
      <c r="ADJ435"/>
      <c r="ADK435"/>
      <c r="ADL435"/>
      <c r="ADM435"/>
      <c r="ADN435"/>
      <c r="ADO435"/>
      <c r="ADP435"/>
      <c r="ADQ435"/>
      <c r="ADR435"/>
      <c r="ADS435"/>
      <c r="ADT435"/>
      <c r="ADU435"/>
      <c r="ADV435"/>
      <c r="ADW435"/>
      <c r="ADX435"/>
      <c r="ADY435"/>
      <c r="ADZ435"/>
      <c r="AEA435"/>
      <c r="AEB435"/>
      <c r="AEC435"/>
      <c r="AED435"/>
      <c r="AEE435"/>
      <c r="AEF435"/>
      <c r="AEG435"/>
      <c r="AEH435"/>
      <c r="AEI435"/>
      <c r="AEJ435"/>
      <c r="AEK435"/>
      <c r="AEL435"/>
      <c r="AEM435"/>
      <c r="AEN435"/>
      <c r="AEO435"/>
      <c r="AEP435"/>
      <c r="AEQ435"/>
      <c r="AER435"/>
      <c r="AES435"/>
      <c r="AET435"/>
      <c r="AEU435"/>
      <c r="AEV435"/>
      <c r="AEW435"/>
      <c r="AEX435"/>
      <c r="AEY435"/>
      <c r="AEZ435"/>
      <c r="AFA435"/>
      <c r="AFB435"/>
      <c r="AFC435"/>
      <c r="AFD435"/>
      <c r="AFE435"/>
      <c r="AFF435"/>
      <c r="AFG435"/>
      <c r="AFH435"/>
      <c r="AFI435"/>
      <c r="AFJ435"/>
      <c r="AFK435"/>
      <c r="AFL435"/>
      <c r="AFM435"/>
      <c r="AFN435"/>
      <c r="AFO435"/>
      <c r="AFP435"/>
      <c r="AFQ435"/>
      <c r="AFR435"/>
      <c r="AFS435"/>
      <c r="AFT435"/>
      <c r="AFU435"/>
      <c r="AFV435"/>
      <c r="AFW435"/>
      <c r="AFX435"/>
      <c r="AFY435"/>
      <c r="AFZ435"/>
      <c r="AGA435"/>
      <c r="AGB435"/>
      <c r="AGC435"/>
      <c r="AGD435"/>
      <c r="AGE435"/>
      <c r="AGF435"/>
      <c r="AGG435"/>
      <c r="AGH435"/>
      <c r="AGI435"/>
      <c r="AGJ435"/>
      <c r="AGK435"/>
      <c r="AGL435"/>
      <c r="AGM435"/>
      <c r="AGN435"/>
      <c r="AGO435"/>
      <c r="AGP435"/>
      <c r="AGQ435"/>
      <c r="AGR435"/>
      <c r="AGS435"/>
      <c r="AGT435"/>
      <c r="AGU435"/>
      <c r="AGV435"/>
      <c r="AGW435"/>
      <c r="AGX435"/>
      <c r="AGY435"/>
      <c r="AGZ435"/>
      <c r="AHA435"/>
      <c r="AHB435"/>
      <c r="AHC435"/>
      <c r="AHD435"/>
      <c r="AHE435"/>
      <c r="AHF435"/>
      <c r="AHG435"/>
      <c r="AHH435"/>
      <c r="AHI435"/>
      <c r="AHJ435"/>
      <c r="AHK435"/>
      <c r="AHL435"/>
      <c r="AHM435"/>
      <c r="AHN435"/>
      <c r="AHO435"/>
      <c r="AHP435"/>
      <c r="AHQ435"/>
      <c r="AHR435"/>
      <c r="AHS435"/>
      <c r="AHT435"/>
      <c r="AHU435"/>
      <c r="AHV435"/>
      <c r="AHW435"/>
      <c r="AHX435"/>
      <c r="AHY435"/>
      <c r="AHZ435"/>
      <c r="AIA435"/>
      <c r="AIB435"/>
      <c r="AIC435"/>
      <c r="AID435"/>
      <c r="AIE435"/>
      <c r="AIF435"/>
      <c r="AIG435"/>
      <c r="AIH435"/>
      <c r="AII435"/>
      <c r="AIJ435"/>
      <c r="AIK435"/>
      <c r="AIL435"/>
      <c r="AIM435"/>
      <c r="AIN435"/>
      <c r="AIO435"/>
      <c r="AIP435"/>
      <c r="AIQ435"/>
      <c r="AIR435"/>
      <c r="AIS435"/>
      <c r="AIT435"/>
      <c r="AIU435"/>
      <c r="AIV435"/>
      <c r="AIW435"/>
      <c r="AIX435"/>
      <c r="AIY435"/>
      <c r="AIZ435"/>
      <c r="AJA435"/>
      <c r="AJB435"/>
      <c r="AJC435"/>
      <c r="AJD435"/>
      <c r="AJE435"/>
      <c r="AJF435"/>
      <c r="AJG435"/>
      <c r="AJH435"/>
      <c r="AJI435"/>
      <c r="AJJ435"/>
      <c r="AJK435"/>
      <c r="AJL435"/>
      <c r="AJM435"/>
      <c r="AJN435"/>
      <c r="AJO435"/>
      <c r="AJP435"/>
      <c r="AJQ435"/>
      <c r="AJR435"/>
      <c r="AJS435"/>
      <c r="AJT435"/>
      <c r="AJU435"/>
      <c r="AJV435"/>
      <c r="AJW435"/>
      <c r="AJX435"/>
      <c r="AJY435"/>
      <c r="AJZ435"/>
      <c r="AKA435"/>
      <c r="AKB435"/>
      <c r="AKC435"/>
      <c r="AKD435"/>
      <c r="AKE435"/>
      <c r="AKF435"/>
      <c r="AKG435"/>
      <c r="AKH435"/>
      <c r="AKI435"/>
      <c r="AKJ435"/>
      <c r="AKK435"/>
      <c r="AKL435"/>
      <c r="AKM435"/>
      <c r="AKN435"/>
      <c r="AKO435"/>
      <c r="AKP435"/>
      <c r="AKQ435"/>
      <c r="AKR435"/>
      <c r="AKS435"/>
      <c r="AKT435"/>
      <c r="AKU435"/>
      <c r="AKV435"/>
      <c r="AKW435"/>
      <c r="AKX435"/>
      <c r="AKY435"/>
      <c r="AKZ435"/>
      <c r="ALA435"/>
      <c r="ALB435"/>
      <c r="ALC435"/>
      <c r="ALD435"/>
      <c r="ALE435"/>
      <c r="ALF435"/>
      <c r="ALG435"/>
      <c r="ALH435"/>
      <c r="ALI435"/>
      <c r="ALJ435"/>
      <c r="ALK435"/>
      <c r="ALL435"/>
      <c r="ALM435"/>
      <c r="ALN435"/>
      <c r="ALO435"/>
      <c r="ALP435"/>
      <c r="ALQ435"/>
      <c r="ALR435"/>
      <c r="ALS435"/>
      <c r="ALT435"/>
      <c r="ALU435"/>
      <c r="ALV435"/>
      <c r="ALW435"/>
      <c r="ALX435"/>
      <c r="ALY435"/>
      <c r="ALZ435"/>
      <c r="AMA435"/>
      <c r="AMB435"/>
      <c r="AMC435"/>
      <c r="AMD435"/>
      <c r="AME435"/>
      <c r="AMF435"/>
      <c r="AMG435"/>
      <c r="AMH435"/>
      <c r="AMI435"/>
      <c r="AMJ435"/>
      <c r="AMK435"/>
      <c r="AML435"/>
      <c r="AMM435"/>
      <c r="AMN435"/>
      <c r="AMO435"/>
      <c r="AMP435"/>
      <c r="AMQ435"/>
      <c r="AMR435"/>
      <c r="AMS435"/>
      <c r="AMT435"/>
      <c r="AMU435"/>
      <c r="AMV435"/>
      <c r="AMW435"/>
      <c r="AMX435"/>
      <c r="AMY435"/>
      <c r="AMZ435"/>
      <c r="ANA435"/>
      <c r="ANB435"/>
      <c r="ANC435"/>
      <c r="AND435"/>
      <c r="ANE435"/>
      <c r="ANF435"/>
      <c r="ANG435"/>
      <c r="ANH435"/>
      <c r="ANI435"/>
      <c r="ANJ435"/>
      <c r="ANK435"/>
      <c r="ANL435"/>
      <c r="ANM435"/>
      <c r="ANN435"/>
      <c r="ANO435"/>
      <c r="ANP435"/>
      <c r="ANQ435"/>
      <c r="ANR435"/>
      <c r="ANS435"/>
      <c r="ANT435"/>
      <c r="ANU435"/>
      <c r="ANV435"/>
      <c r="ANW435"/>
      <c r="ANX435"/>
      <c r="ANY435"/>
      <c r="ANZ435"/>
      <c r="AOA435"/>
      <c r="AOB435"/>
      <c r="AOC435"/>
      <c r="AOD435"/>
      <c r="AOE435"/>
      <c r="AOF435"/>
      <c r="AOG435"/>
      <c r="AOH435"/>
      <c r="AOI435"/>
      <c r="AOJ435"/>
      <c r="AOK435"/>
      <c r="AOL435"/>
      <c r="AOM435"/>
      <c r="AON435"/>
      <c r="AOO435"/>
      <c r="AOP435"/>
      <c r="AOQ435"/>
      <c r="AOR435"/>
      <c r="AOS435"/>
      <c r="AOT435"/>
      <c r="AOU435"/>
      <c r="AOV435"/>
      <c r="AOW435"/>
      <c r="AOX435"/>
      <c r="AOY435"/>
      <c r="AOZ435"/>
      <c r="APA435"/>
      <c r="APB435"/>
      <c r="APC435"/>
      <c r="APD435"/>
      <c r="APE435"/>
      <c r="APF435"/>
      <c r="APG435"/>
      <c r="APH435"/>
      <c r="API435"/>
      <c r="APJ435"/>
      <c r="APK435"/>
      <c r="APL435"/>
      <c r="APM435"/>
      <c r="APN435"/>
      <c r="APO435"/>
      <c r="APP435"/>
      <c r="APQ435"/>
      <c r="APR435"/>
      <c r="APS435"/>
      <c r="APT435"/>
      <c r="APU435"/>
      <c r="APV435"/>
      <c r="APW435"/>
      <c r="APX435"/>
      <c r="APY435"/>
      <c r="APZ435"/>
      <c r="AQA435"/>
      <c r="AQB435"/>
      <c r="AQC435"/>
      <c r="AQD435"/>
      <c r="AQE435"/>
      <c r="AQF435"/>
      <c r="AQG435"/>
      <c r="AQH435"/>
      <c r="AQI435"/>
      <c r="AQJ435"/>
      <c r="AQK435"/>
      <c r="AQL435"/>
      <c r="AQM435"/>
      <c r="AQN435"/>
      <c r="AQO435"/>
      <c r="AQP435"/>
      <c r="AQQ435"/>
      <c r="AQR435"/>
      <c r="AQS435"/>
      <c r="AQT435"/>
      <c r="AQU435"/>
      <c r="AQV435"/>
      <c r="AQW435"/>
      <c r="AQX435"/>
      <c r="AQY435"/>
      <c r="AQZ435"/>
      <c r="ARA435"/>
      <c r="ARB435"/>
      <c r="ARC435"/>
      <c r="ARD435"/>
      <c r="ARE435"/>
      <c r="ARF435"/>
      <c r="ARG435"/>
      <c r="ARH435"/>
      <c r="ARI435"/>
      <c r="ARJ435"/>
      <c r="ARK435"/>
      <c r="ARL435"/>
      <c r="ARM435"/>
      <c r="ARN435"/>
      <c r="ARO435"/>
      <c r="ARP435"/>
      <c r="ARQ435"/>
      <c r="ARR435"/>
      <c r="ARS435"/>
      <c r="ART435"/>
      <c r="ARU435"/>
      <c r="ARV435"/>
      <c r="ARW435"/>
      <c r="ARX435"/>
      <c r="ARY435"/>
      <c r="ARZ435"/>
      <c r="ASA435"/>
      <c r="ASB435"/>
      <c r="ASC435"/>
      <c r="ASD435"/>
      <c r="ASE435"/>
      <c r="ASF435"/>
      <c r="ASG435"/>
      <c r="ASH435"/>
      <c r="ASI435"/>
      <c r="ASJ435"/>
      <c r="ASK435"/>
      <c r="ASL435"/>
      <c r="ASM435"/>
      <c r="ASN435"/>
      <c r="ASO435"/>
      <c r="ASP435"/>
      <c r="ASQ435"/>
      <c r="ASR435"/>
      <c r="ASS435"/>
      <c r="AST435"/>
      <c r="ASU435"/>
      <c r="ASV435"/>
      <c r="ASW435"/>
      <c r="ASX435"/>
      <c r="ASY435"/>
      <c r="ASZ435"/>
      <c r="ATA435"/>
      <c r="ATB435"/>
      <c r="ATC435"/>
      <c r="ATD435"/>
      <c r="ATE435"/>
      <c r="ATF435"/>
      <c r="ATG435"/>
      <c r="ATH435"/>
      <c r="ATI435"/>
      <c r="ATJ435"/>
      <c r="ATK435"/>
      <c r="ATL435"/>
      <c r="ATM435"/>
      <c r="ATN435"/>
      <c r="ATO435"/>
      <c r="ATP435"/>
      <c r="ATQ435"/>
      <c r="ATR435"/>
      <c r="ATS435"/>
      <c r="ATT435"/>
      <c r="ATU435"/>
      <c r="ATV435"/>
      <c r="ATW435"/>
      <c r="ATX435"/>
      <c r="ATY435"/>
      <c r="ATZ435"/>
      <c r="AUA435"/>
      <c r="AUB435"/>
      <c r="AUC435"/>
      <c r="AUD435"/>
      <c r="AUE435"/>
      <c r="AUF435"/>
      <c r="AUG435"/>
      <c r="AUH435"/>
      <c r="AUI435"/>
      <c r="AUJ435"/>
      <c r="AUK435"/>
      <c r="AUL435"/>
      <c r="AUM435"/>
      <c r="AUN435"/>
      <c r="AUO435"/>
      <c r="AUP435"/>
      <c r="AUQ435"/>
      <c r="AUR435"/>
      <c r="AUS435"/>
      <c r="AUT435"/>
      <c r="AUU435"/>
      <c r="AUV435"/>
      <c r="AUW435"/>
      <c r="AUX435"/>
      <c r="AUY435"/>
      <c r="AUZ435"/>
      <c r="AVA435"/>
      <c r="AVB435"/>
      <c r="AVC435"/>
      <c r="AVD435"/>
      <c r="AVE435"/>
      <c r="AVF435"/>
      <c r="AVG435"/>
      <c r="AVH435"/>
      <c r="AVI435"/>
      <c r="AVJ435"/>
      <c r="AVK435"/>
      <c r="AVL435"/>
      <c r="AVM435"/>
      <c r="AVN435"/>
      <c r="AVO435"/>
      <c r="AVP435"/>
      <c r="AVQ435"/>
      <c r="AVR435"/>
      <c r="AVS435"/>
      <c r="AVT435"/>
      <c r="AVU435"/>
      <c r="AVV435"/>
      <c r="AVW435"/>
      <c r="AVX435"/>
      <c r="AVY435"/>
      <c r="AVZ435"/>
      <c r="AWA435"/>
      <c r="AWB435"/>
      <c r="AWC435"/>
      <c r="AWD435"/>
      <c r="AWE435"/>
      <c r="AWF435"/>
      <c r="AWG435"/>
      <c r="AWH435"/>
      <c r="AWI435"/>
      <c r="AWJ435"/>
      <c r="AWK435"/>
      <c r="AWL435"/>
      <c r="AWM435"/>
      <c r="AWN435"/>
      <c r="AWO435"/>
      <c r="AWP435"/>
      <c r="AWQ435"/>
      <c r="AWR435"/>
      <c r="AWS435"/>
      <c r="AWT435"/>
      <c r="AWU435"/>
      <c r="AWV435"/>
      <c r="AWW435"/>
      <c r="AWX435"/>
      <c r="AWY435"/>
      <c r="AWZ435"/>
      <c r="AXA435"/>
      <c r="AXB435"/>
      <c r="AXC435"/>
      <c r="AXD435"/>
      <c r="AXE435"/>
      <c r="AXF435"/>
      <c r="AXG435"/>
      <c r="AXH435"/>
      <c r="AXI435"/>
      <c r="AXJ435"/>
      <c r="AXK435"/>
      <c r="AXL435"/>
      <c r="AXM435"/>
      <c r="AXN435"/>
      <c r="AXO435"/>
      <c r="AXP435"/>
      <c r="AXQ435"/>
      <c r="AXR435"/>
      <c r="AXS435"/>
      <c r="AXT435"/>
      <c r="AXU435"/>
      <c r="AXV435"/>
      <c r="AXW435"/>
      <c r="AXX435"/>
      <c r="AXY435"/>
      <c r="AXZ435"/>
      <c r="AYA435"/>
      <c r="AYB435"/>
      <c r="AYC435"/>
      <c r="AYD435"/>
      <c r="AYE435"/>
      <c r="AYF435"/>
      <c r="AYG435"/>
      <c r="AYH435"/>
      <c r="AYI435"/>
      <c r="AYJ435"/>
      <c r="AYK435"/>
      <c r="AYL435"/>
      <c r="AYM435"/>
    </row>
    <row r="436" spans="1:1339" x14ac:dyDescent="0.3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  <c r="ZW436"/>
      <c r="ZX436"/>
      <c r="ZY436"/>
      <c r="ZZ436"/>
      <c r="AAA436"/>
      <c r="AAB436"/>
      <c r="AAC436"/>
      <c r="AAD436"/>
      <c r="AAE436"/>
      <c r="AAF436"/>
      <c r="AAG436"/>
      <c r="AAH436"/>
      <c r="AAI436"/>
      <c r="AAJ436"/>
      <c r="AAK436"/>
      <c r="AAL436"/>
      <c r="AAM436"/>
      <c r="AAN436"/>
      <c r="AAO436"/>
      <c r="AAP436"/>
      <c r="AAQ436"/>
      <c r="AAR436"/>
      <c r="AAS436"/>
      <c r="AAT436"/>
      <c r="AAU436"/>
      <c r="AAV436"/>
      <c r="AAW436"/>
      <c r="AAX436"/>
      <c r="AAY436"/>
      <c r="AAZ436"/>
      <c r="ABA436"/>
      <c r="ABB436"/>
      <c r="ABC436"/>
      <c r="ABD436"/>
      <c r="ABE436"/>
      <c r="ABF436"/>
      <c r="ABG436"/>
      <c r="ABH436"/>
      <c r="ABI436"/>
      <c r="ABJ436"/>
      <c r="ABK436"/>
      <c r="ABL436"/>
      <c r="ABM436"/>
      <c r="ABN436"/>
      <c r="ABO436"/>
      <c r="ABP436"/>
      <c r="ABQ436"/>
      <c r="ABR436"/>
      <c r="ABS436"/>
      <c r="ABT436"/>
      <c r="ABU436"/>
      <c r="ABV436"/>
      <c r="ABW436"/>
      <c r="ABX436"/>
      <c r="ABY436"/>
      <c r="ABZ436"/>
      <c r="ACA436"/>
      <c r="ACB436"/>
      <c r="ACC436"/>
      <c r="ACD436"/>
      <c r="ACE436"/>
      <c r="ACF436"/>
      <c r="ACG436"/>
      <c r="ACH436"/>
      <c r="ACI436"/>
      <c r="ACJ436"/>
      <c r="ACK436"/>
      <c r="ACL436"/>
      <c r="ACM436"/>
      <c r="ACN436"/>
      <c r="ACO436"/>
      <c r="ACP436"/>
      <c r="ACQ436"/>
      <c r="ACR436"/>
      <c r="ACS436"/>
      <c r="ACT436"/>
      <c r="ACU436"/>
      <c r="ACV436"/>
      <c r="ACW436"/>
      <c r="ACX436"/>
      <c r="ACY436"/>
      <c r="ACZ436"/>
      <c r="ADA436"/>
      <c r="ADB436"/>
      <c r="ADC436"/>
      <c r="ADD436"/>
      <c r="ADE436"/>
      <c r="ADF436"/>
      <c r="ADG436"/>
      <c r="ADH436"/>
      <c r="ADI436"/>
      <c r="ADJ436"/>
      <c r="ADK436"/>
      <c r="ADL436"/>
      <c r="ADM436"/>
      <c r="ADN436"/>
      <c r="ADO436"/>
      <c r="ADP436"/>
      <c r="ADQ436"/>
      <c r="ADR436"/>
      <c r="ADS436"/>
      <c r="ADT436"/>
      <c r="ADU436"/>
      <c r="ADV436"/>
      <c r="ADW436"/>
      <c r="ADX436"/>
      <c r="ADY436"/>
      <c r="ADZ436"/>
      <c r="AEA436"/>
      <c r="AEB436"/>
      <c r="AEC436"/>
      <c r="AED436"/>
      <c r="AEE436"/>
      <c r="AEF436"/>
      <c r="AEG436"/>
      <c r="AEH436"/>
      <c r="AEI436"/>
      <c r="AEJ436"/>
      <c r="AEK436"/>
      <c r="AEL436"/>
      <c r="AEM436"/>
      <c r="AEN436"/>
      <c r="AEO436"/>
      <c r="AEP436"/>
      <c r="AEQ436"/>
      <c r="AER436"/>
      <c r="AES436"/>
      <c r="AET436"/>
      <c r="AEU436"/>
      <c r="AEV436"/>
      <c r="AEW436"/>
      <c r="AEX436"/>
      <c r="AEY436"/>
      <c r="AEZ436"/>
      <c r="AFA436"/>
      <c r="AFB436"/>
      <c r="AFC436"/>
      <c r="AFD436"/>
      <c r="AFE436"/>
      <c r="AFF436"/>
      <c r="AFG436"/>
      <c r="AFH436"/>
      <c r="AFI436"/>
      <c r="AFJ436"/>
      <c r="AFK436"/>
      <c r="AFL436"/>
      <c r="AFM436"/>
      <c r="AFN436"/>
      <c r="AFO436"/>
      <c r="AFP436"/>
      <c r="AFQ436"/>
      <c r="AFR436"/>
      <c r="AFS436"/>
      <c r="AFT436"/>
      <c r="AFU436"/>
      <c r="AFV436"/>
      <c r="AFW436"/>
      <c r="AFX436"/>
      <c r="AFY436"/>
      <c r="AFZ436"/>
      <c r="AGA436"/>
      <c r="AGB436"/>
      <c r="AGC436"/>
      <c r="AGD436"/>
      <c r="AGE436"/>
      <c r="AGF436"/>
      <c r="AGG436"/>
      <c r="AGH436"/>
      <c r="AGI436"/>
      <c r="AGJ436"/>
      <c r="AGK436"/>
      <c r="AGL436"/>
      <c r="AGM436"/>
      <c r="AGN436"/>
      <c r="AGO436"/>
      <c r="AGP436"/>
      <c r="AGQ436"/>
      <c r="AGR436"/>
      <c r="AGS436"/>
      <c r="AGT436"/>
      <c r="AGU436"/>
      <c r="AGV436"/>
      <c r="AGW436"/>
      <c r="AGX436"/>
      <c r="AGY436"/>
      <c r="AGZ436"/>
      <c r="AHA436"/>
      <c r="AHB436"/>
      <c r="AHC436"/>
      <c r="AHD436"/>
      <c r="AHE436"/>
      <c r="AHF436"/>
      <c r="AHG436"/>
      <c r="AHH436"/>
      <c r="AHI436"/>
      <c r="AHJ436"/>
      <c r="AHK436"/>
      <c r="AHL436"/>
      <c r="AHM436"/>
      <c r="AHN436"/>
      <c r="AHO436"/>
      <c r="AHP436"/>
      <c r="AHQ436"/>
      <c r="AHR436"/>
      <c r="AHS436"/>
      <c r="AHT436"/>
      <c r="AHU436"/>
      <c r="AHV436"/>
      <c r="AHW436"/>
      <c r="AHX436"/>
      <c r="AHY436"/>
      <c r="AHZ436"/>
      <c r="AIA436"/>
      <c r="AIB436"/>
      <c r="AIC436"/>
      <c r="AID436"/>
      <c r="AIE436"/>
      <c r="AIF436"/>
      <c r="AIG436"/>
      <c r="AIH436"/>
      <c r="AII436"/>
      <c r="AIJ436"/>
      <c r="AIK436"/>
      <c r="AIL436"/>
      <c r="AIM436"/>
      <c r="AIN436"/>
      <c r="AIO436"/>
      <c r="AIP436"/>
      <c r="AIQ436"/>
      <c r="AIR436"/>
      <c r="AIS436"/>
      <c r="AIT436"/>
      <c r="AIU436"/>
      <c r="AIV436"/>
      <c r="AIW436"/>
      <c r="AIX436"/>
      <c r="AIY436"/>
      <c r="AIZ436"/>
      <c r="AJA436"/>
      <c r="AJB436"/>
      <c r="AJC436"/>
      <c r="AJD436"/>
      <c r="AJE436"/>
      <c r="AJF436"/>
      <c r="AJG436"/>
      <c r="AJH436"/>
      <c r="AJI436"/>
      <c r="AJJ436"/>
      <c r="AJK436"/>
      <c r="AJL436"/>
      <c r="AJM436"/>
      <c r="AJN436"/>
      <c r="AJO436"/>
      <c r="AJP436"/>
      <c r="AJQ436"/>
      <c r="AJR436"/>
      <c r="AJS436"/>
      <c r="AJT436"/>
      <c r="AJU436"/>
      <c r="AJV436"/>
      <c r="AJW436"/>
      <c r="AJX436"/>
      <c r="AJY436"/>
      <c r="AJZ436"/>
      <c r="AKA436"/>
      <c r="AKB436"/>
      <c r="AKC436"/>
      <c r="AKD436"/>
      <c r="AKE436"/>
      <c r="AKF436"/>
      <c r="AKG436"/>
      <c r="AKH436"/>
      <c r="AKI436"/>
      <c r="AKJ436"/>
      <c r="AKK436"/>
      <c r="AKL436"/>
      <c r="AKM436"/>
      <c r="AKN436"/>
      <c r="AKO436"/>
      <c r="AKP436"/>
      <c r="AKQ436"/>
      <c r="AKR436"/>
      <c r="AKS436"/>
      <c r="AKT436"/>
      <c r="AKU436"/>
      <c r="AKV436"/>
      <c r="AKW436"/>
      <c r="AKX436"/>
      <c r="AKY436"/>
      <c r="AKZ436"/>
      <c r="ALA436"/>
      <c r="ALB436"/>
      <c r="ALC436"/>
      <c r="ALD436"/>
      <c r="ALE436"/>
      <c r="ALF436"/>
      <c r="ALG436"/>
      <c r="ALH436"/>
      <c r="ALI436"/>
      <c r="ALJ436"/>
      <c r="ALK436"/>
      <c r="ALL436"/>
      <c r="ALM436"/>
      <c r="ALN436"/>
      <c r="ALO436"/>
      <c r="ALP436"/>
      <c r="ALQ436"/>
      <c r="ALR436"/>
      <c r="ALS436"/>
      <c r="ALT436"/>
      <c r="ALU436"/>
      <c r="ALV436"/>
      <c r="ALW436"/>
      <c r="ALX436"/>
      <c r="ALY436"/>
      <c r="ALZ436"/>
      <c r="AMA436"/>
      <c r="AMB436"/>
      <c r="AMC436"/>
      <c r="AMD436"/>
      <c r="AME436"/>
      <c r="AMF436"/>
      <c r="AMG436"/>
      <c r="AMH436"/>
      <c r="AMI436"/>
      <c r="AMJ436"/>
      <c r="AMK436"/>
      <c r="AML436"/>
      <c r="AMM436"/>
      <c r="AMN436"/>
      <c r="AMO436"/>
      <c r="AMP436"/>
      <c r="AMQ436"/>
      <c r="AMR436"/>
      <c r="AMS436"/>
      <c r="AMT436"/>
      <c r="AMU436"/>
      <c r="AMV436"/>
      <c r="AMW436"/>
      <c r="AMX436"/>
      <c r="AMY436"/>
      <c r="AMZ436"/>
      <c r="ANA436"/>
      <c r="ANB436"/>
      <c r="ANC436"/>
      <c r="AND436"/>
      <c r="ANE436"/>
      <c r="ANF436"/>
      <c r="ANG436"/>
      <c r="ANH436"/>
      <c r="ANI436"/>
      <c r="ANJ436"/>
      <c r="ANK436"/>
      <c r="ANL436"/>
      <c r="ANM436"/>
      <c r="ANN436"/>
      <c r="ANO436"/>
      <c r="ANP436"/>
      <c r="ANQ436"/>
      <c r="ANR436"/>
      <c r="ANS436"/>
      <c r="ANT436"/>
      <c r="ANU436"/>
      <c r="ANV436"/>
      <c r="ANW436"/>
      <c r="ANX436"/>
      <c r="ANY436"/>
      <c r="ANZ436"/>
      <c r="AOA436"/>
      <c r="AOB436"/>
      <c r="AOC436"/>
      <c r="AOD436"/>
      <c r="AOE436"/>
      <c r="AOF436"/>
      <c r="AOG436"/>
      <c r="AOH436"/>
      <c r="AOI436"/>
      <c r="AOJ436"/>
      <c r="AOK436"/>
      <c r="AOL436"/>
      <c r="AOM436"/>
      <c r="AON436"/>
      <c r="AOO436"/>
      <c r="AOP436"/>
      <c r="AOQ436"/>
      <c r="AOR436"/>
      <c r="AOS436"/>
      <c r="AOT436"/>
      <c r="AOU436"/>
      <c r="AOV436"/>
      <c r="AOW436"/>
      <c r="AOX436"/>
      <c r="AOY436"/>
      <c r="AOZ436"/>
      <c r="APA436"/>
      <c r="APB436"/>
      <c r="APC436"/>
      <c r="APD436"/>
      <c r="APE436"/>
      <c r="APF436"/>
      <c r="APG436"/>
      <c r="APH436"/>
      <c r="API436"/>
      <c r="APJ436"/>
      <c r="APK436"/>
      <c r="APL436"/>
      <c r="APM436"/>
      <c r="APN436"/>
      <c r="APO436"/>
      <c r="APP436"/>
      <c r="APQ436"/>
      <c r="APR436"/>
      <c r="APS436"/>
      <c r="APT436"/>
      <c r="APU436"/>
      <c r="APV436"/>
      <c r="APW436"/>
      <c r="APX436"/>
      <c r="APY436"/>
      <c r="APZ436"/>
      <c r="AQA436"/>
      <c r="AQB436"/>
      <c r="AQC436"/>
      <c r="AQD436"/>
      <c r="AQE436"/>
      <c r="AQF436"/>
      <c r="AQG436"/>
      <c r="AQH436"/>
      <c r="AQI436"/>
      <c r="AQJ436"/>
      <c r="AQK436"/>
      <c r="AQL436"/>
      <c r="AQM436"/>
      <c r="AQN436"/>
      <c r="AQO436"/>
      <c r="AQP436"/>
      <c r="AQQ436"/>
      <c r="AQR436"/>
      <c r="AQS436"/>
      <c r="AQT436"/>
      <c r="AQU436"/>
      <c r="AQV436"/>
      <c r="AQW436"/>
      <c r="AQX436"/>
      <c r="AQY436"/>
      <c r="AQZ436"/>
      <c r="ARA436"/>
      <c r="ARB436"/>
      <c r="ARC436"/>
      <c r="ARD436"/>
      <c r="ARE436"/>
      <c r="ARF436"/>
      <c r="ARG436"/>
      <c r="ARH436"/>
      <c r="ARI436"/>
      <c r="ARJ436"/>
      <c r="ARK436"/>
      <c r="ARL436"/>
      <c r="ARM436"/>
      <c r="ARN436"/>
      <c r="ARO436"/>
      <c r="ARP436"/>
      <c r="ARQ436"/>
      <c r="ARR436"/>
      <c r="ARS436"/>
      <c r="ART436"/>
      <c r="ARU436"/>
      <c r="ARV436"/>
      <c r="ARW436"/>
      <c r="ARX436"/>
      <c r="ARY436"/>
      <c r="ARZ436"/>
      <c r="ASA436"/>
      <c r="ASB436"/>
      <c r="ASC436"/>
      <c r="ASD436"/>
      <c r="ASE436"/>
      <c r="ASF436"/>
      <c r="ASG436"/>
      <c r="ASH436"/>
      <c r="ASI436"/>
      <c r="ASJ436"/>
      <c r="ASK436"/>
      <c r="ASL436"/>
      <c r="ASM436"/>
      <c r="ASN436"/>
      <c r="ASO436"/>
      <c r="ASP436"/>
      <c r="ASQ436"/>
      <c r="ASR436"/>
      <c r="ASS436"/>
      <c r="AST436"/>
      <c r="ASU436"/>
      <c r="ASV436"/>
      <c r="ASW436"/>
      <c r="ASX436"/>
      <c r="ASY436"/>
      <c r="ASZ436"/>
      <c r="ATA436"/>
      <c r="ATB436"/>
      <c r="ATC436"/>
      <c r="ATD436"/>
      <c r="ATE436"/>
      <c r="ATF436"/>
      <c r="ATG436"/>
      <c r="ATH436"/>
      <c r="ATI436"/>
      <c r="ATJ436"/>
      <c r="ATK436"/>
      <c r="ATL436"/>
      <c r="ATM436"/>
      <c r="ATN436"/>
      <c r="ATO436"/>
      <c r="ATP436"/>
      <c r="ATQ436"/>
      <c r="ATR436"/>
      <c r="ATS436"/>
      <c r="ATT436"/>
      <c r="ATU436"/>
      <c r="ATV436"/>
      <c r="ATW436"/>
      <c r="ATX436"/>
      <c r="ATY436"/>
      <c r="ATZ436"/>
      <c r="AUA436"/>
      <c r="AUB436"/>
      <c r="AUC436"/>
      <c r="AUD436"/>
      <c r="AUE436"/>
      <c r="AUF436"/>
      <c r="AUG436"/>
      <c r="AUH436"/>
      <c r="AUI436"/>
      <c r="AUJ436"/>
      <c r="AUK436"/>
      <c r="AUL436"/>
      <c r="AUM436"/>
      <c r="AUN436"/>
      <c r="AUO436"/>
      <c r="AUP436"/>
      <c r="AUQ436"/>
      <c r="AUR436"/>
      <c r="AUS436"/>
      <c r="AUT436"/>
      <c r="AUU436"/>
      <c r="AUV436"/>
      <c r="AUW436"/>
      <c r="AUX436"/>
      <c r="AUY436"/>
      <c r="AUZ436"/>
      <c r="AVA436"/>
      <c r="AVB436"/>
      <c r="AVC436"/>
      <c r="AVD436"/>
      <c r="AVE436"/>
      <c r="AVF436"/>
      <c r="AVG436"/>
      <c r="AVH436"/>
      <c r="AVI436"/>
      <c r="AVJ436"/>
      <c r="AVK436"/>
      <c r="AVL436"/>
      <c r="AVM436"/>
      <c r="AVN436"/>
      <c r="AVO436"/>
      <c r="AVP436"/>
      <c r="AVQ436"/>
      <c r="AVR436"/>
      <c r="AVS436"/>
      <c r="AVT436"/>
      <c r="AVU436"/>
      <c r="AVV436"/>
      <c r="AVW436"/>
      <c r="AVX436"/>
      <c r="AVY436"/>
      <c r="AVZ436"/>
      <c r="AWA436"/>
      <c r="AWB436"/>
      <c r="AWC436"/>
      <c r="AWD436"/>
      <c r="AWE436"/>
      <c r="AWF436"/>
      <c r="AWG436"/>
      <c r="AWH436"/>
      <c r="AWI436"/>
      <c r="AWJ436"/>
      <c r="AWK436"/>
      <c r="AWL436"/>
      <c r="AWM436"/>
      <c r="AWN436"/>
      <c r="AWO436"/>
      <c r="AWP436"/>
      <c r="AWQ436"/>
      <c r="AWR436"/>
      <c r="AWS436"/>
      <c r="AWT436"/>
      <c r="AWU436"/>
      <c r="AWV436"/>
      <c r="AWW436"/>
      <c r="AWX436"/>
      <c r="AWY436"/>
      <c r="AWZ436"/>
      <c r="AXA436"/>
      <c r="AXB436"/>
      <c r="AXC436"/>
      <c r="AXD436"/>
      <c r="AXE436"/>
      <c r="AXF436"/>
      <c r="AXG436"/>
      <c r="AXH436"/>
      <c r="AXI436"/>
      <c r="AXJ436"/>
      <c r="AXK436"/>
      <c r="AXL436"/>
      <c r="AXM436"/>
      <c r="AXN436"/>
      <c r="AXO436"/>
      <c r="AXP436"/>
      <c r="AXQ436"/>
      <c r="AXR436"/>
      <c r="AXS436"/>
      <c r="AXT436"/>
      <c r="AXU436"/>
      <c r="AXV436"/>
      <c r="AXW436"/>
      <c r="AXX436"/>
      <c r="AXY436"/>
      <c r="AXZ436"/>
      <c r="AYA436"/>
      <c r="AYB436"/>
      <c r="AYC436"/>
      <c r="AYD436"/>
      <c r="AYE436"/>
      <c r="AYF436"/>
      <c r="AYG436"/>
      <c r="AYH436"/>
      <c r="AYI436"/>
      <c r="AYJ436"/>
      <c r="AYK436"/>
      <c r="AYL436"/>
      <c r="AYM436"/>
    </row>
    <row r="437" spans="1:1339" x14ac:dyDescent="0.3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  <c r="ZW437"/>
      <c r="ZX437"/>
      <c r="ZY437"/>
      <c r="ZZ437"/>
      <c r="AAA437"/>
      <c r="AAB437"/>
      <c r="AAC437"/>
      <c r="AAD437"/>
      <c r="AAE437"/>
      <c r="AAF437"/>
      <c r="AAG437"/>
      <c r="AAH437"/>
      <c r="AAI437"/>
      <c r="AAJ437"/>
      <c r="AAK437"/>
      <c r="AAL437"/>
      <c r="AAM437"/>
      <c r="AAN437"/>
      <c r="AAO437"/>
      <c r="AAP437"/>
      <c r="AAQ437"/>
      <c r="AAR437"/>
      <c r="AAS437"/>
      <c r="AAT437"/>
      <c r="AAU437"/>
      <c r="AAV437"/>
      <c r="AAW437"/>
      <c r="AAX437"/>
      <c r="AAY437"/>
      <c r="AAZ437"/>
      <c r="ABA437"/>
      <c r="ABB437"/>
      <c r="ABC437"/>
      <c r="ABD437"/>
      <c r="ABE437"/>
      <c r="ABF437"/>
      <c r="ABG437"/>
      <c r="ABH437"/>
      <c r="ABI437"/>
      <c r="ABJ437"/>
      <c r="ABK437"/>
      <c r="ABL437"/>
      <c r="ABM437"/>
      <c r="ABN437"/>
      <c r="ABO437"/>
      <c r="ABP437"/>
      <c r="ABQ437"/>
      <c r="ABR437"/>
      <c r="ABS437"/>
      <c r="ABT437"/>
      <c r="ABU437"/>
      <c r="ABV437"/>
      <c r="ABW437"/>
      <c r="ABX437"/>
      <c r="ABY437"/>
      <c r="ABZ437"/>
      <c r="ACA437"/>
      <c r="ACB437"/>
      <c r="ACC437"/>
      <c r="ACD437"/>
      <c r="ACE437"/>
      <c r="ACF437"/>
      <c r="ACG437"/>
      <c r="ACH437"/>
      <c r="ACI437"/>
      <c r="ACJ437"/>
      <c r="ACK437"/>
      <c r="ACL437"/>
      <c r="ACM437"/>
      <c r="ACN437"/>
      <c r="ACO437"/>
      <c r="ACP437"/>
      <c r="ACQ437"/>
      <c r="ACR437"/>
      <c r="ACS437"/>
      <c r="ACT437"/>
      <c r="ACU437"/>
      <c r="ACV437"/>
      <c r="ACW437"/>
      <c r="ACX437"/>
      <c r="ACY437"/>
      <c r="ACZ437"/>
      <c r="ADA437"/>
      <c r="ADB437"/>
      <c r="ADC437"/>
      <c r="ADD437"/>
      <c r="ADE437"/>
      <c r="ADF437"/>
      <c r="ADG437"/>
      <c r="ADH437"/>
      <c r="ADI437"/>
      <c r="ADJ437"/>
      <c r="ADK437"/>
      <c r="ADL437"/>
      <c r="ADM437"/>
      <c r="ADN437"/>
      <c r="ADO437"/>
      <c r="ADP437"/>
      <c r="ADQ437"/>
      <c r="ADR437"/>
      <c r="ADS437"/>
      <c r="ADT437"/>
      <c r="ADU437"/>
      <c r="ADV437"/>
      <c r="ADW437"/>
      <c r="ADX437"/>
      <c r="ADY437"/>
      <c r="ADZ437"/>
      <c r="AEA437"/>
      <c r="AEB437"/>
      <c r="AEC437"/>
      <c r="AED437"/>
      <c r="AEE437"/>
      <c r="AEF437"/>
      <c r="AEG437"/>
      <c r="AEH437"/>
      <c r="AEI437"/>
      <c r="AEJ437"/>
      <c r="AEK437"/>
      <c r="AEL437"/>
      <c r="AEM437"/>
      <c r="AEN437"/>
      <c r="AEO437"/>
      <c r="AEP437"/>
      <c r="AEQ437"/>
      <c r="AER437"/>
      <c r="AES437"/>
      <c r="AET437"/>
      <c r="AEU437"/>
      <c r="AEV437"/>
      <c r="AEW437"/>
      <c r="AEX437"/>
      <c r="AEY437"/>
      <c r="AEZ437"/>
      <c r="AFA437"/>
      <c r="AFB437"/>
      <c r="AFC437"/>
      <c r="AFD437"/>
      <c r="AFE437"/>
      <c r="AFF437"/>
      <c r="AFG437"/>
      <c r="AFH437"/>
      <c r="AFI437"/>
      <c r="AFJ437"/>
      <c r="AFK437"/>
      <c r="AFL437"/>
      <c r="AFM437"/>
      <c r="AFN437"/>
      <c r="AFO437"/>
      <c r="AFP437"/>
      <c r="AFQ437"/>
      <c r="AFR437"/>
      <c r="AFS437"/>
      <c r="AFT437"/>
      <c r="AFU437"/>
      <c r="AFV437"/>
      <c r="AFW437"/>
      <c r="AFX437"/>
      <c r="AFY437"/>
      <c r="AFZ437"/>
      <c r="AGA437"/>
      <c r="AGB437"/>
      <c r="AGC437"/>
      <c r="AGD437"/>
      <c r="AGE437"/>
      <c r="AGF437"/>
      <c r="AGG437"/>
      <c r="AGH437"/>
      <c r="AGI437"/>
      <c r="AGJ437"/>
      <c r="AGK437"/>
      <c r="AGL437"/>
      <c r="AGM437"/>
      <c r="AGN437"/>
      <c r="AGO437"/>
      <c r="AGP437"/>
      <c r="AGQ437"/>
      <c r="AGR437"/>
      <c r="AGS437"/>
      <c r="AGT437"/>
      <c r="AGU437"/>
      <c r="AGV437"/>
      <c r="AGW437"/>
      <c r="AGX437"/>
      <c r="AGY437"/>
      <c r="AGZ437"/>
      <c r="AHA437"/>
      <c r="AHB437"/>
      <c r="AHC437"/>
      <c r="AHD437"/>
      <c r="AHE437"/>
      <c r="AHF437"/>
      <c r="AHG437"/>
      <c r="AHH437"/>
      <c r="AHI437"/>
      <c r="AHJ437"/>
      <c r="AHK437"/>
      <c r="AHL437"/>
      <c r="AHM437"/>
      <c r="AHN437"/>
      <c r="AHO437"/>
      <c r="AHP437"/>
      <c r="AHQ437"/>
      <c r="AHR437"/>
      <c r="AHS437"/>
      <c r="AHT437"/>
      <c r="AHU437"/>
      <c r="AHV437"/>
      <c r="AHW437"/>
      <c r="AHX437"/>
      <c r="AHY437"/>
      <c r="AHZ437"/>
      <c r="AIA437"/>
      <c r="AIB437"/>
      <c r="AIC437"/>
      <c r="AID437"/>
      <c r="AIE437"/>
      <c r="AIF437"/>
      <c r="AIG437"/>
      <c r="AIH437"/>
      <c r="AII437"/>
      <c r="AIJ437"/>
      <c r="AIK437"/>
      <c r="AIL437"/>
      <c r="AIM437"/>
      <c r="AIN437"/>
      <c r="AIO437"/>
      <c r="AIP437"/>
      <c r="AIQ437"/>
      <c r="AIR437"/>
      <c r="AIS437"/>
      <c r="AIT437"/>
      <c r="AIU437"/>
      <c r="AIV437"/>
      <c r="AIW437"/>
      <c r="AIX437"/>
      <c r="AIY437"/>
      <c r="AIZ437"/>
      <c r="AJA437"/>
      <c r="AJB437"/>
      <c r="AJC437"/>
      <c r="AJD437"/>
      <c r="AJE437"/>
      <c r="AJF437"/>
      <c r="AJG437"/>
      <c r="AJH437"/>
      <c r="AJI437"/>
      <c r="AJJ437"/>
      <c r="AJK437"/>
      <c r="AJL437"/>
      <c r="AJM437"/>
      <c r="AJN437"/>
      <c r="AJO437"/>
      <c r="AJP437"/>
      <c r="AJQ437"/>
      <c r="AJR437"/>
      <c r="AJS437"/>
      <c r="AJT437"/>
      <c r="AJU437"/>
      <c r="AJV437"/>
      <c r="AJW437"/>
      <c r="AJX437"/>
      <c r="AJY437"/>
      <c r="AJZ437"/>
      <c r="AKA437"/>
      <c r="AKB437"/>
      <c r="AKC437"/>
      <c r="AKD437"/>
      <c r="AKE437"/>
      <c r="AKF437"/>
      <c r="AKG437"/>
      <c r="AKH437"/>
      <c r="AKI437"/>
      <c r="AKJ437"/>
      <c r="AKK437"/>
      <c r="AKL437"/>
      <c r="AKM437"/>
      <c r="AKN437"/>
      <c r="AKO437"/>
      <c r="AKP437"/>
      <c r="AKQ437"/>
      <c r="AKR437"/>
      <c r="AKS437"/>
      <c r="AKT437"/>
      <c r="AKU437"/>
      <c r="AKV437"/>
      <c r="AKW437"/>
      <c r="AKX437"/>
      <c r="AKY437"/>
      <c r="AKZ437"/>
      <c r="ALA437"/>
      <c r="ALB437"/>
      <c r="ALC437"/>
      <c r="ALD437"/>
      <c r="ALE437"/>
      <c r="ALF437"/>
      <c r="ALG437"/>
      <c r="ALH437"/>
      <c r="ALI437"/>
      <c r="ALJ437"/>
      <c r="ALK437"/>
      <c r="ALL437"/>
      <c r="ALM437"/>
      <c r="ALN437"/>
      <c r="ALO437"/>
      <c r="ALP437"/>
      <c r="ALQ437"/>
      <c r="ALR437"/>
      <c r="ALS437"/>
      <c r="ALT437"/>
      <c r="ALU437"/>
      <c r="ALV437"/>
      <c r="ALW437"/>
      <c r="ALX437"/>
      <c r="ALY437"/>
      <c r="ALZ437"/>
      <c r="AMA437"/>
      <c r="AMB437"/>
      <c r="AMC437"/>
      <c r="AMD437"/>
      <c r="AME437"/>
      <c r="AMF437"/>
      <c r="AMG437"/>
      <c r="AMH437"/>
      <c r="AMI437"/>
      <c r="AMJ437"/>
      <c r="AMK437"/>
      <c r="AML437"/>
      <c r="AMM437"/>
      <c r="AMN437"/>
      <c r="AMO437"/>
      <c r="AMP437"/>
      <c r="AMQ437"/>
      <c r="AMR437"/>
      <c r="AMS437"/>
      <c r="AMT437"/>
      <c r="AMU437"/>
      <c r="AMV437"/>
      <c r="AMW437"/>
      <c r="AMX437"/>
      <c r="AMY437"/>
      <c r="AMZ437"/>
      <c r="ANA437"/>
      <c r="ANB437"/>
      <c r="ANC437"/>
      <c r="AND437"/>
      <c r="ANE437"/>
      <c r="ANF437"/>
      <c r="ANG437"/>
      <c r="ANH437"/>
      <c r="ANI437"/>
      <c r="ANJ437"/>
      <c r="ANK437"/>
      <c r="ANL437"/>
      <c r="ANM437"/>
      <c r="ANN437"/>
      <c r="ANO437"/>
      <c r="ANP437"/>
      <c r="ANQ437"/>
      <c r="ANR437"/>
      <c r="ANS437"/>
      <c r="ANT437"/>
      <c r="ANU437"/>
      <c r="ANV437"/>
      <c r="ANW437"/>
      <c r="ANX437"/>
      <c r="ANY437"/>
      <c r="ANZ437"/>
      <c r="AOA437"/>
      <c r="AOB437"/>
      <c r="AOC437"/>
      <c r="AOD437"/>
      <c r="AOE437"/>
      <c r="AOF437"/>
      <c r="AOG437"/>
      <c r="AOH437"/>
      <c r="AOI437"/>
      <c r="AOJ437"/>
      <c r="AOK437"/>
      <c r="AOL437"/>
      <c r="AOM437"/>
      <c r="AON437"/>
      <c r="AOO437"/>
      <c r="AOP437"/>
      <c r="AOQ437"/>
      <c r="AOR437"/>
      <c r="AOS437"/>
      <c r="AOT437"/>
      <c r="AOU437"/>
      <c r="AOV437"/>
      <c r="AOW437"/>
      <c r="AOX437"/>
      <c r="AOY437"/>
      <c r="AOZ437"/>
      <c r="APA437"/>
      <c r="APB437"/>
      <c r="APC437"/>
      <c r="APD437"/>
      <c r="APE437"/>
      <c r="APF437"/>
      <c r="APG437"/>
      <c r="APH437"/>
      <c r="API437"/>
      <c r="APJ437"/>
      <c r="APK437"/>
      <c r="APL437"/>
      <c r="APM437"/>
      <c r="APN437"/>
      <c r="APO437"/>
      <c r="APP437"/>
      <c r="APQ437"/>
      <c r="APR437"/>
      <c r="APS437"/>
      <c r="APT437"/>
      <c r="APU437"/>
      <c r="APV437"/>
      <c r="APW437"/>
      <c r="APX437"/>
      <c r="APY437"/>
      <c r="APZ437"/>
      <c r="AQA437"/>
      <c r="AQB437"/>
      <c r="AQC437"/>
      <c r="AQD437"/>
      <c r="AQE437"/>
      <c r="AQF437"/>
      <c r="AQG437"/>
      <c r="AQH437"/>
      <c r="AQI437"/>
      <c r="AQJ437"/>
      <c r="AQK437"/>
      <c r="AQL437"/>
      <c r="AQM437"/>
      <c r="AQN437"/>
      <c r="AQO437"/>
      <c r="AQP437"/>
      <c r="AQQ437"/>
      <c r="AQR437"/>
      <c r="AQS437"/>
      <c r="AQT437"/>
      <c r="AQU437"/>
      <c r="AQV437"/>
      <c r="AQW437"/>
      <c r="AQX437"/>
      <c r="AQY437"/>
      <c r="AQZ437"/>
      <c r="ARA437"/>
      <c r="ARB437"/>
      <c r="ARC437"/>
      <c r="ARD437"/>
      <c r="ARE437"/>
      <c r="ARF437"/>
      <c r="ARG437"/>
      <c r="ARH437"/>
      <c r="ARI437"/>
      <c r="ARJ437"/>
      <c r="ARK437"/>
      <c r="ARL437"/>
      <c r="ARM437"/>
      <c r="ARN437"/>
      <c r="ARO437"/>
      <c r="ARP437"/>
      <c r="ARQ437"/>
      <c r="ARR437"/>
      <c r="ARS437"/>
      <c r="ART437"/>
      <c r="ARU437"/>
      <c r="ARV437"/>
      <c r="ARW437"/>
      <c r="ARX437"/>
      <c r="ARY437"/>
      <c r="ARZ437"/>
      <c r="ASA437"/>
      <c r="ASB437"/>
      <c r="ASC437"/>
      <c r="ASD437"/>
      <c r="ASE437"/>
      <c r="ASF437"/>
      <c r="ASG437"/>
      <c r="ASH437"/>
      <c r="ASI437"/>
      <c r="ASJ437"/>
      <c r="ASK437"/>
      <c r="ASL437"/>
      <c r="ASM437"/>
      <c r="ASN437"/>
      <c r="ASO437"/>
      <c r="ASP437"/>
      <c r="ASQ437"/>
      <c r="ASR437"/>
      <c r="ASS437"/>
      <c r="AST437"/>
      <c r="ASU437"/>
      <c r="ASV437"/>
      <c r="ASW437"/>
      <c r="ASX437"/>
      <c r="ASY437"/>
      <c r="ASZ437"/>
      <c r="ATA437"/>
      <c r="ATB437"/>
      <c r="ATC437"/>
      <c r="ATD437"/>
      <c r="ATE437"/>
      <c r="ATF437"/>
      <c r="ATG437"/>
      <c r="ATH437"/>
      <c r="ATI437"/>
      <c r="ATJ437"/>
      <c r="ATK437"/>
      <c r="ATL437"/>
      <c r="ATM437"/>
      <c r="ATN437"/>
      <c r="ATO437"/>
      <c r="ATP437"/>
      <c r="ATQ437"/>
      <c r="ATR437"/>
      <c r="ATS437"/>
      <c r="ATT437"/>
      <c r="ATU437"/>
      <c r="ATV437"/>
      <c r="ATW437"/>
      <c r="ATX437"/>
      <c r="ATY437"/>
      <c r="ATZ437"/>
      <c r="AUA437"/>
      <c r="AUB437"/>
      <c r="AUC437"/>
      <c r="AUD437"/>
      <c r="AUE437"/>
      <c r="AUF437"/>
      <c r="AUG437"/>
      <c r="AUH437"/>
      <c r="AUI437"/>
      <c r="AUJ437"/>
      <c r="AUK437"/>
      <c r="AUL437"/>
      <c r="AUM437"/>
      <c r="AUN437"/>
      <c r="AUO437"/>
      <c r="AUP437"/>
      <c r="AUQ437"/>
      <c r="AUR437"/>
      <c r="AUS437"/>
      <c r="AUT437"/>
      <c r="AUU437"/>
      <c r="AUV437"/>
      <c r="AUW437"/>
      <c r="AUX437"/>
      <c r="AUY437"/>
      <c r="AUZ437"/>
      <c r="AVA437"/>
      <c r="AVB437"/>
      <c r="AVC437"/>
      <c r="AVD437"/>
      <c r="AVE437"/>
      <c r="AVF437"/>
      <c r="AVG437"/>
      <c r="AVH437"/>
      <c r="AVI437"/>
      <c r="AVJ437"/>
      <c r="AVK437"/>
      <c r="AVL437"/>
      <c r="AVM437"/>
      <c r="AVN437"/>
      <c r="AVO437"/>
      <c r="AVP437"/>
      <c r="AVQ437"/>
      <c r="AVR437"/>
      <c r="AVS437"/>
      <c r="AVT437"/>
      <c r="AVU437"/>
      <c r="AVV437"/>
      <c r="AVW437"/>
      <c r="AVX437"/>
      <c r="AVY437"/>
      <c r="AVZ437"/>
      <c r="AWA437"/>
      <c r="AWB437"/>
      <c r="AWC437"/>
      <c r="AWD437"/>
      <c r="AWE437"/>
      <c r="AWF437"/>
      <c r="AWG437"/>
      <c r="AWH437"/>
      <c r="AWI437"/>
      <c r="AWJ437"/>
      <c r="AWK437"/>
      <c r="AWL437"/>
      <c r="AWM437"/>
      <c r="AWN437"/>
      <c r="AWO437"/>
      <c r="AWP437"/>
      <c r="AWQ437"/>
      <c r="AWR437"/>
      <c r="AWS437"/>
      <c r="AWT437"/>
      <c r="AWU437"/>
      <c r="AWV437"/>
      <c r="AWW437"/>
      <c r="AWX437"/>
      <c r="AWY437"/>
      <c r="AWZ437"/>
      <c r="AXA437"/>
      <c r="AXB437"/>
      <c r="AXC437"/>
      <c r="AXD437"/>
      <c r="AXE437"/>
      <c r="AXF437"/>
      <c r="AXG437"/>
      <c r="AXH437"/>
      <c r="AXI437"/>
      <c r="AXJ437"/>
      <c r="AXK437"/>
      <c r="AXL437"/>
      <c r="AXM437"/>
      <c r="AXN437"/>
      <c r="AXO437"/>
      <c r="AXP437"/>
      <c r="AXQ437"/>
      <c r="AXR437"/>
      <c r="AXS437"/>
      <c r="AXT437"/>
      <c r="AXU437"/>
      <c r="AXV437"/>
      <c r="AXW437"/>
      <c r="AXX437"/>
      <c r="AXY437"/>
      <c r="AXZ437"/>
      <c r="AYA437"/>
      <c r="AYB437"/>
      <c r="AYC437"/>
      <c r="AYD437"/>
      <c r="AYE437"/>
      <c r="AYF437"/>
      <c r="AYG437"/>
      <c r="AYH437"/>
      <c r="AYI437"/>
      <c r="AYJ437"/>
      <c r="AYK437"/>
      <c r="AYL437"/>
      <c r="AYM437"/>
    </row>
    <row r="438" spans="1:1339" x14ac:dyDescent="0.3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  <c r="ZW438"/>
      <c r="ZX438"/>
      <c r="ZY438"/>
      <c r="ZZ438"/>
      <c r="AAA438"/>
      <c r="AAB438"/>
      <c r="AAC438"/>
      <c r="AAD438"/>
      <c r="AAE438"/>
      <c r="AAF438"/>
      <c r="AAG438"/>
      <c r="AAH438"/>
      <c r="AAI438"/>
      <c r="AAJ438"/>
      <c r="AAK438"/>
      <c r="AAL438"/>
      <c r="AAM438"/>
      <c r="AAN438"/>
      <c r="AAO438"/>
      <c r="AAP438"/>
      <c r="AAQ438"/>
      <c r="AAR438"/>
      <c r="AAS438"/>
      <c r="AAT438"/>
      <c r="AAU438"/>
      <c r="AAV438"/>
      <c r="AAW438"/>
      <c r="AAX438"/>
      <c r="AAY438"/>
      <c r="AAZ438"/>
      <c r="ABA438"/>
      <c r="ABB438"/>
      <c r="ABC438"/>
      <c r="ABD438"/>
      <c r="ABE438"/>
      <c r="ABF438"/>
      <c r="ABG438"/>
      <c r="ABH438"/>
      <c r="ABI438"/>
      <c r="ABJ438"/>
      <c r="ABK438"/>
      <c r="ABL438"/>
      <c r="ABM438"/>
      <c r="ABN438"/>
      <c r="ABO438"/>
      <c r="ABP438"/>
      <c r="ABQ438"/>
      <c r="ABR438"/>
      <c r="ABS438"/>
      <c r="ABT438"/>
      <c r="ABU438"/>
      <c r="ABV438"/>
      <c r="ABW438"/>
      <c r="ABX438"/>
      <c r="ABY438"/>
      <c r="ABZ438"/>
      <c r="ACA438"/>
      <c r="ACB438"/>
      <c r="ACC438"/>
      <c r="ACD438"/>
      <c r="ACE438"/>
      <c r="ACF438"/>
      <c r="ACG438"/>
      <c r="ACH438"/>
      <c r="ACI438"/>
      <c r="ACJ438"/>
      <c r="ACK438"/>
      <c r="ACL438"/>
      <c r="ACM438"/>
      <c r="ACN438"/>
      <c r="ACO438"/>
      <c r="ACP438"/>
      <c r="ACQ438"/>
      <c r="ACR438"/>
      <c r="ACS438"/>
      <c r="ACT438"/>
      <c r="ACU438"/>
      <c r="ACV438"/>
      <c r="ACW438"/>
      <c r="ACX438"/>
      <c r="ACY438"/>
      <c r="ACZ438"/>
      <c r="ADA438"/>
      <c r="ADB438"/>
      <c r="ADC438"/>
      <c r="ADD438"/>
      <c r="ADE438"/>
      <c r="ADF438"/>
      <c r="ADG438"/>
      <c r="ADH438"/>
      <c r="ADI438"/>
      <c r="ADJ438"/>
      <c r="ADK438"/>
      <c r="ADL438"/>
      <c r="ADM438"/>
      <c r="ADN438"/>
      <c r="ADO438"/>
      <c r="ADP438"/>
      <c r="ADQ438"/>
      <c r="ADR438"/>
      <c r="ADS438"/>
      <c r="ADT438"/>
      <c r="ADU438"/>
      <c r="ADV438"/>
      <c r="ADW438"/>
      <c r="ADX438"/>
      <c r="ADY438"/>
      <c r="ADZ438"/>
      <c r="AEA438"/>
      <c r="AEB438"/>
      <c r="AEC438"/>
      <c r="AED438"/>
      <c r="AEE438"/>
      <c r="AEF438"/>
      <c r="AEG438"/>
      <c r="AEH438"/>
      <c r="AEI438"/>
      <c r="AEJ438"/>
      <c r="AEK438"/>
      <c r="AEL438"/>
      <c r="AEM438"/>
      <c r="AEN438"/>
      <c r="AEO438"/>
      <c r="AEP438"/>
      <c r="AEQ438"/>
      <c r="AER438"/>
      <c r="AES438"/>
      <c r="AET438"/>
      <c r="AEU438"/>
      <c r="AEV438"/>
      <c r="AEW438"/>
      <c r="AEX438"/>
      <c r="AEY438"/>
      <c r="AEZ438"/>
      <c r="AFA438"/>
      <c r="AFB438"/>
      <c r="AFC438"/>
      <c r="AFD438"/>
      <c r="AFE438"/>
      <c r="AFF438"/>
      <c r="AFG438"/>
      <c r="AFH438"/>
      <c r="AFI438"/>
      <c r="AFJ438"/>
      <c r="AFK438"/>
      <c r="AFL438"/>
      <c r="AFM438"/>
      <c r="AFN438"/>
      <c r="AFO438"/>
      <c r="AFP438"/>
      <c r="AFQ438"/>
      <c r="AFR438"/>
      <c r="AFS438"/>
      <c r="AFT438"/>
      <c r="AFU438"/>
      <c r="AFV438"/>
      <c r="AFW438"/>
      <c r="AFX438"/>
      <c r="AFY438"/>
      <c r="AFZ438"/>
      <c r="AGA438"/>
      <c r="AGB438"/>
      <c r="AGC438"/>
      <c r="AGD438"/>
      <c r="AGE438"/>
      <c r="AGF438"/>
      <c r="AGG438"/>
      <c r="AGH438"/>
      <c r="AGI438"/>
      <c r="AGJ438"/>
      <c r="AGK438"/>
      <c r="AGL438"/>
      <c r="AGM438"/>
      <c r="AGN438"/>
      <c r="AGO438"/>
      <c r="AGP438"/>
      <c r="AGQ438"/>
      <c r="AGR438"/>
      <c r="AGS438"/>
      <c r="AGT438"/>
      <c r="AGU438"/>
      <c r="AGV438"/>
      <c r="AGW438"/>
      <c r="AGX438"/>
      <c r="AGY438"/>
      <c r="AGZ438"/>
      <c r="AHA438"/>
      <c r="AHB438"/>
      <c r="AHC438"/>
      <c r="AHD438"/>
      <c r="AHE438"/>
      <c r="AHF438"/>
      <c r="AHG438"/>
      <c r="AHH438"/>
      <c r="AHI438"/>
      <c r="AHJ438"/>
      <c r="AHK438"/>
      <c r="AHL438"/>
      <c r="AHM438"/>
      <c r="AHN438"/>
      <c r="AHO438"/>
      <c r="AHP438"/>
      <c r="AHQ438"/>
      <c r="AHR438"/>
      <c r="AHS438"/>
      <c r="AHT438"/>
      <c r="AHU438"/>
      <c r="AHV438"/>
      <c r="AHW438"/>
      <c r="AHX438"/>
      <c r="AHY438"/>
      <c r="AHZ438"/>
      <c r="AIA438"/>
      <c r="AIB438"/>
      <c r="AIC438"/>
      <c r="AID438"/>
      <c r="AIE438"/>
      <c r="AIF438"/>
      <c r="AIG438"/>
      <c r="AIH438"/>
      <c r="AII438"/>
      <c r="AIJ438"/>
      <c r="AIK438"/>
      <c r="AIL438"/>
      <c r="AIM438"/>
      <c r="AIN438"/>
      <c r="AIO438"/>
      <c r="AIP438"/>
      <c r="AIQ438"/>
      <c r="AIR438"/>
      <c r="AIS438"/>
      <c r="AIT438"/>
      <c r="AIU438"/>
      <c r="AIV438"/>
      <c r="AIW438"/>
      <c r="AIX438"/>
      <c r="AIY438"/>
      <c r="AIZ438"/>
      <c r="AJA438"/>
      <c r="AJB438"/>
      <c r="AJC438"/>
      <c r="AJD438"/>
      <c r="AJE438"/>
      <c r="AJF438"/>
      <c r="AJG438"/>
      <c r="AJH438"/>
      <c r="AJI438"/>
      <c r="AJJ438"/>
      <c r="AJK438"/>
      <c r="AJL438"/>
      <c r="AJM438"/>
      <c r="AJN438"/>
      <c r="AJO438"/>
      <c r="AJP438"/>
      <c r="AJQ438"/>
      <c r="AJR438"/>
      <c r="AJS438"/>
      <c r="AJT438"/>
      <c r="AJU438"/>
      <c r="AJV438"/>
      <c r="AJW438"/>
      <c r="AJX438"/>
      <c r="AJY438"/>
      <c r="AJZ438"/>
      <c r="AKA438"/>
      <c r="AKB438"/>
      <c r="AKC438"/>
      <c r="AKD438"/>
      <c r="AKE438"/>
      <c r="AKF438"/>
      <c r="AKG438"/>
      <c r="AKH438"/>
      <c r="AKI438"/>
      <c r="AKJ438"/>
      <c r="AKK438"/>
      <c r="AKL438"/>
      <c r="AKM438"/>
      <c r="AKN438"/>
      <c r="AKO438"/>
      <c r="AKP438"/>
      <c r="AKQ438"/>
      <c r="AKR438"/>
      <c r="AKS438"/>
      <c r="AKT438"/>
      <c r="AKU438"/>
      <c r="AKV438"/>
      <c r="AKW438"/>
      <c r="AKX438"/>
      <c r="AKY438"/>
      <c r="AKZ438"/>
      <c r="ALA438"/>
      <c r="ALB438"/>
      <c r="ALC438"/>
      <c r="ALD438"/>
      <c r="ALE438"/>
      <c r="ALF438"/>
      <c r="ALG438"/>
      <c r="ALH438"/>
      <c r="ALI438"/>
      <c r="ALJ438"/>
      <c r="ALK438"/>
      <c r="ALL438"/>
      <c r="ALM438"/>
      <c r="ALN438"/>
      <c r="ALO438"/>
      <c r="ALP438"/>
      <c r="ALQ438"/>
      <c r="ALR438"/>
      <c r="ALS438"/>
      <c r="ALT438"/>
      <c r="ALU438"/>
      <c r="ALV438"/>
      <c r="ALW438"/>
      <c r="ALX438"/>
      <c r="ALY438"/>
      <c r="ALZ438"/>
      <c r="AMA438"/>
      <c r="AMB438"/>
      <c r="AMC438"/>
      <c r="AMD438"/>
      <c r="AME438"/>
      <c r="AMF438"/>
      <c r="AMG438"/>
      <c r="AMH438"/>
      <c r="AMI438"/>
      <c r="AMJ438"/>
      <c r="AMK438"/>
      <c r="AML438"/>
      <c r="AMM438"/>
      <c r="AMN438"/>
      <c r="AMO438"/>
      <c r="AMP438"/>
      <c r="AMQ438"/>
      <c r="AMR438"/>
      <c r="AMS438"/>
      <c r="AMT438"/>
      <c r="AMU438"/>
      <c r="AMV438"/>
      <c r="AMW438"/>
      <c r="AMX438"/>
      <c r="AMY438"/>
      <c r="AMZ438"/>
      <c r="ANA438"/>
      <c r="ANB438"/>
      <c r="ANC438"/>
      <c r="AND438"/>
      <c r="ANE438"/>
      <c r="ANF438"/>
      <c r="ANG438"/>
      <c r="ANH438"/>
      <c r="ANI438"/>
      <c r="ANJ438"/>
      <c r="ANK438"/>
      <c r="ANL438"/>
      <c r="ANM438"/>
      <c r="ANN438"/>
      <c r="ANO438"/>
      <c r="ANP438"/>
      <c r="ANQ438"/>
      <c r="ANR438"/>
      <c r="ANS438"/>
      <c r="ANT438"/>
      <c r="ANU438"/>
      <c r="ANV438"/>
      <c r="ANW438"/>
      <c r="ANX438"/>
      <c r="ANY438"/>
      <c r="ANZ438"/>
      <c r="AOA438"/>
      <c r="AOB438"/>
      <c r="AOC438"/>
      <c r="AOD438"/>
      <c r="AOE438"/>
      <c r="AOF438"/>
      <c r="AOG438"/>
      <c r="AOH438"/>
      <c r="AOI438"/>
      <c r="AOJ438"/>
      <c r="AOK438"/>
      <c r="AOL438"/>
      <c r="AOM438"/>
      <c r="AON438"/>
      <c r="AOO438"/>
      <c r="AOP438"/>
      <c r="AOQ438"/>
      <c r="AOR438"/>
      <c r="AOS438"/>
      <c r="AOT438"/>
      <c r="AOU438"/>
      <c r="AOV438"/>
      <c r="AOW438"/>
      <c r="AOX438"/>
      <c r="AOY438"/>
      <c r="AOZ438"/>
      <c r="APA438"/>
      <c r="APB438"/>
      <c r="APC438"/>
      <c r="APD438"/>
      <c r="APE438"/>
      <c r="APF438"/>
      <c r="APG438"/>
      <c r="APH438"/>
      <c r="API438"/>
      <c r="APJ438"/>
      <c r="APK438"/>
      <c r="APL438"/>
      <c r="APM438"/>
      <c r="APN438"/>
      <c r="APO438"/>
      <c r="APP438"/>
      <c r="APQ438"/>
      <c r="APR438"/>
      <c r="APS438"/>
      <c r="APT438"/>
      <c r="APU438"/>
      <c r="APV438"/>
      <c r="APW438"/>
      <c r="APX438"/>
      <c r="APY438"/>
      <c r="APZ438"/>
      <c r="AQA438"/>
      <c r="AQB438"/>
      <c r="AQC438"/>
      <c r="AQD438"/>
      <c r="AQE438"/>
      <c r="AQF438"/>
      <c r="AQG438"/>
      <c r="AQH438"/>
      <c r="AQI438"/>
      <c r="AQJ438"/>
      <c r="AQK438"/>
      <c r="AQL438"/>
      <c r="AQM438"/>
      <c r="AQN438"/>
      <c r="AQO438"/>
      <c r="AQP438"/>
      <c r="AQQ438"/>
      <c r="AQR438"/>
      <c r="AQS438"/>
      <c r="AQT438"/>
      <c r="AQU438"/>
      <c r="AQV438"/>
      <c r="AQW438"/>
      <c r="AQX438"/>
      <c r="AQY438"/>
      <c r="AQZ438"/>
      <c r="ARA438"/>
      <c r="ARB438"/>
      <c r="ARC438"/>
      <c r="ARD438"/>
      <c r="ARE438"/>
      <c r="ARF438"/>
      <c r="ARG438"/>
      <c r="ARH438"/>
      <c r="ARI438"/>
      <c r="ARJ438"/>
      <c r="ARK438"/>
      <c r="ARL438"/>
      <c r="ARM438"/>
      <c r="ARN438"/>
      <c r="ARO438"/>
      <c r="ARP438"/>
      <c r="ARQ438"/>
      <c r="ARR438"/>
      <c r="ARS438"/>
      <c r="ART438"/>
      <c r="ARU438"/>
      <c r="ARV438"/>
      <c r="ARW438"/>
      <c r="ARX438"/>
      <c r="ARY438"/>
      <c r="ARZ438"/>
      <c r="ASA438"/>
      <c r="ASB438"/>
      <c r="ASC438"/>
      <c r="ASD438"/>
      <c r="ASE438"/>
      <c r="ASF438"/>
      <c r="ASG438"/>
      <c r="ASH438"/>
      <c r="ASI438"/>
      <c r="ASJ438"/>
      <c r="ASK438"/>
      <c r="ASL438"/>
      <c r="ASM438"/>
      <c r="ASN438"/>
      <c r="ASO438"/>
      <c r="ASP438"/>
      <c r="ASQ438"/>
      <c r="ASR438"/>
      <c r="ASS438"/>
      <c r="AST438"/>
      <c r="ASU438"/>
      <c r="ASV438"/>
      <c r="ASW438"/>
      <c r="ASX438"/>
      <c r="ASY438"/>
      <c r="ASZ438"/>
      <c r="ATA438"/>
      <c r="ATB438"/>
      <c r="ATC438"/>
      <c r="ATD438"/>
      <c r="ATE438"/>
      <c r="ATF438"/>
      <c r="ATG438"/>
      <c r="ATH438"/>
      <c r="ATI438"/>
      <c r="ATJ438"/>
      <c r="ATK438"/>
      <c r="ATL438"/>
      <c r="ATM438"/>
      <c r="ATN438"/>
      <c r="ATO438"/>
      <c r="ATP438"/>
      <c r="ATQ438"/>
      <c r="ATR438"/>
      <c r="ATS438"/>
      <c r="ATT438"/>
      <c r="ATU438"/>
      <c r="ATV438"/>
      <c r="ATW438"/>
      <c r="ATX438"/>
      <c r="ATY438"/>
      <c r="ATZ438"/>
      <c r="AUA438"/>
      <c r="AUB438"/>
      <c r="AUC438"/>
      <c r="AUD438"/>
      <c r="AUE438"/>
      <c r="AUF438"/>
      <c r="AUG438"/>
      <c r="AUH438"/>
      <c r="AUI438"/>
      <c r="AUJ438"/>
      <c r="AUK438"/>
      <c r="AUL438"/>
      <c r="AUM438"/>
      <c r="AUN438"/>
      <c r="AUO438"/>
      <c r="AUP438"/>
      <c r="AUQ438"/>
      <c r="AUR438"/>
      <c r="AUS438"/>
      <c r="AUT438"/>
      <c r="AUU438"/>
      <c r="AUV438"/>
      <c r="AUW438"/>
      <c r="AUX438"/>
      <c r="AUY438"/>
      <c r="AUZ438"/>
      <c r="AVA438"/>
      <c r="AVB438"/>
      <c r="AVC438"/>
      <c r="AVD438"/>
      <c r="AVE438"/>
      <c r="AVF438"/>
      <c r="AVG438"/>
      <c r="AVH438"/>
      <c r="AVI438"/>
      <c r="AVJ438"/>
      <c r="AVK438"/>
      <c r="AVL438"/>
      <c r="AVM438"/>
      <c r="AVN438"/>
      <c r="AVO438"/>
      <c r="AVP438"/>
      <c r="AVQ438"/>
      <c r="AVR438"/>
      <c r="AVS438"/>
      <c r="AVT438"/>
      <c r="AVU438"/>
      <c r="AVV438"/>
      <c r="AVW438"/>
      <c r="AVX438"/>
      <c r="AVY438"/>
      <c r="AVZ438"/>
      <c r="AWA438"/>
      <c r="AWB438"/>
      <c r="AWC438"/>
      <c r="AWD438"/>
      <c r="AWE438"/>
      <c r="AWF438"/>
      <c r="AWG438"/>
      <c r="AWH438"/>
      <c r="AWI438"/>
      <c r="AWJ438"/>
      <c r="AWK438"/>
      <c r="AWL438"/>
      <c r="AWM438"/>
      <c r="AWN438"/>
      <c r="AWO438"/>
      <c r="AWP438"/>
      <c r="AWQ438"/>
      <c r="AWR438"/>
      <c r="AWS438"/>
      <c r="AWT438"/>
      <c r="AWU438"/>
      <c r="AWV438"/>
      <c r="AWW438"/>
      <c r="AWX438"/>
      <c r="AWY438"/>
      <c r="AWZ438"/>
      <c r="AXA438"/>
      <c r="AXB438"/>
      <c r="AXC438"/>
      <c r="AXD438"/>
      <c r="AXE438"/>
      <c r="AXF438"/>
      <c r="AXG438"/>
      <c r="AXH438"/>
      <c r="AXI438"/>
      <c r="AXJ438"/>
      <c r="AXK438"/>
      <c r="AXL438"/>
      <c r="AXM438"/>
      <c r="AXN438"/>
      <c r="AXO438"/>
      <c r="AXP438"/>
      <c r="AXQ438"/>
      <c r="AXR438"/>
      <c r="AXS438"/>
      <c r="AXT438"/>
      <c r="AXU438"/>
      <c r="AXV438"/>
      <c r="AXW438"/>
      <c r="AXX438"/>
      <c r="AXY438"/>
      <c r="AXZ438"/>
      <c r="AYA438"/>
      <c r="AYB438"/>
      <c r="AYC438"/>
      <c r="AYD438"/>
      <c r="AYE438"/>
      <c r="AYF438"/>
      <c r="AYG438"/>
      <c r="AYH438"/>
      <c r="AYI438"/>
      <c r="AYJ438"/>
      <c r="AYK438"/>
      <c r="AYL438"/>
      <c r="AYM438"/>
    </row>
    <row r="439" spans="1:1339" x14ac:dyDescent="0.3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  <c r="ZW439"/>
      <c r="ZX439"/>
      <c r="ZY439"/>
      <c r="ZZ439"/>
      <c r="AAA439"/>
      <c r="AAB439"/>
      <c r="AAC439"/>
      <c r="AAD439"/>
      <c r="AAE439"/>
      <c r="AAF439"/>
      <c r="AAG439"/>
      <c r="AAH439"/>
      <c r="AAI439"/>
      <c r="AAJ439"/>
      <c r="AAK439"/>
      <c r="AAL439"/>
      <c r="AAM439"/>
      <c r="AAN439"/>
      <c r="AAO439"/>
      <c r="AAP439"/>
      <c r="AAQ439"/>
      <c r="AAR439"/>
      <c r="AAS439"/>
      <c r="AAT439"/>
      <c r="AAU439"/>
      <c r="AAV439"/>
      <c r="AAW439"/>
      <c r="AAX439"/>
      <c r="AAY439"/>
      <c r="AAZ439"/>
      <c r="ABA439"/>
      <c r="ABB439"/>
      <c r="ABC439"/>
      <c r="ABD439"/>
      <c r="ABE439"/>
      <c r="ABF439"/>
      <c r="ABG439"/>
      <c r="ABH439"/>
      <c r="ABI439"/>
      <c r="ABJ439"/>
      <c r="ABK439"/>
      <c r="ABL439"/>
      <c r="ABM439"/>
      <c r="ABN439"/>
      <c r="ABO439"/>
      <c r="ABP439"/>
      <c r="ABQ439"/>
      <c r="ABR439"/>
      <c r="ABS439"/>
      <c r="ABT439"/>
      <c r="ABU439"/>
      <c r="ABV439"/>
      <c r="ABW439"/>
      <c r="ABX439"/>
      <c r="ABY439"/>
      <c r="ABZ439"/>
      <c r="ACA439"/>
      <c r="ACB439"/>
      <c r="ACC439"/>
      <c r="ACD439"/>
      <c r="ACE439"/>
      <c r="ACF439"/>
      <c r="ACG439"/>
      <c r="ACH439"/>
      <c r="ACI439"/>
      <c r="ACJ439"/>
      <c r="ACK439"/>
      <c r="ACL439"/>
      <c r="ACM439"/>
      <c r="ACN439"/>
      <c r="ACO439"/>
      <c r="ACP439"/>
      <c r="ACQ439"/>
      <c r="ACR439"/>
      <c r="ACS439"/>
      <c r="ACT439"/>
      <c r="ACU439"/>
      <c r="ACV439"/>
      <c r="ACW439"/>
      <c r="ACX439"/>
      <c r="ACY439"/>
      <c r="ACZ439"/>
      <c r="ADA439"/>
      <c r="ADB439"/>
      <c r="ADC439"/>
      <c r="ADD439"/>
      <c r="ADE439"/>
      <c r="ADF439"/>
      <c r="ADG439"/>
      <c r="ADH439"/>
      <c r="ADI439"/>
      <c r="ADJ439"/>
      <c r="ADK439"/>
      <c r="ADL439"/>
      <c r="ADM439"/>
      <c r="ADN439"/>
      <c r="ADO439"/>
      <c r="ADP439"/>
      <c r="ADQ439"/>
      <c r="ADR439"/>
      <c r="ADS439"/>
      <c r="ADT439"/>
      <c r="ADU439"/>
      <c r="ADV439"/>
      <c r="ADW439"/>
      <c r="ADX439"/>
      <c r="ADY439"/>
      <c r="ADZ439"/>
      <c r="AEA439"/>
      <c r="AEB439"/>
      <c r="AEC439"/>
      <c r="AED439"/>
      <c r="AEE439"/>
      <c r="AEF439"/>
      <c r="AEG439"/>
      <c r="AEH439"/>
      <c r="AEI439"/>
      <c r="AEJ439"/>
      <c r="AEK439"/>
      <c r="AEL439"/>
      <c r="AEM439"/>
      <c r="AEN439"/>
      <c r="AEO439"/>
      <c r="AEP439"/>
      <c r="AEQ439"/>
      <c r="AER439"/>
      <c r="AES439"/>
      <c r="AET439"/>
      <c r="AEU439"/>
      <c r="AEV439"/>
      <c r="AEW439"/>
      <c r="AEX439"/>
      <c r="AEY439"/>
      <c r="AEZ439"/>
      <c r="AFA439"/>
      <c r="AFB439"/>
      <c r="AFC439"/>
      <c r="AFD439"/>
      <c r="AFE439"/>
      <c r="AFF439"/>
      <c r="AFG439"/>
      <c r="AFH439"/>
      <c r="AFI439"/>
      <c r="AFJ439"/>
      <c r="AFK439"/>
      <c r="AFL439"/>
      <c r="AFM439"/>
      <c r="AFN439"/>
      <c r="AFO439"/>
      <c r="AFP439"/>
      <c r="AFQ439"/>
      <c r="AFR439"/>
      <c r="AFS439"/>
      <c r="AFT439"/>
      <c r="AFU439"/>
      <c r="AFV439"/>
      <c r="AFW439"/>
      <c r="AFX439"/>
      <c r="AFY439"/>
      <c r="AFZ439"/>
      <c r="AGA439"/>
      <c r="AGB439"/>
      <c r="AGC439"/>
      <c r="AGD439"/>
      <c r="AGE439"/>
      <c r="AGF439"/>
      <c r="AGG439"/>
      <c r="AGH439"/>
      <c r="AGI439"/>
      <c r="AGJ439"/>
      <c r="AGK439"/>
      <c r="AGL439"/>
      <c r="AGM439"/>
      <c r="AGN439"/>
      <c r="AGO439"/>
      <c r="AGP439"/>
      <c r="AGQ439"/>
      <c r="AGR439"/>
      <c r="AGS439"/>
      <c r="AGT439"/>
      <c r="AGU439"/>
      <c r="AGV439"/>
      <c r="AGW439"/>
      <c r="AGX439"/>
      <c r="AGY439"/>
      <c r="AGZ439"/>
      <c r="AHA439"/>
      <c r="AHB439"/>
      <c r="AHC439"/>
      <c r="AHD439"/>
      <c r="AHE439"/>
      <c r="AHF439"/>
      <c r="AHG439"/>
      <c r="AHH439"/>
      <c r="AHI439"/>
      <c r="AHJ439"/>
      <c r="AHK439"/>
      <c r="AHL439"/>
      <c r="AHM439"/>
      <c r="AHN439"/>
      <c r="AHO439"/>
      <c r="AHP439"/>
      <c r="AHQ439"/>
      <c r="AHR439"/>
      <c r="AHS439"/>
      <c r="AHT439"/>
      <c r="AHU439"/>
      <c r="AHV439"/>
      <c r="AHW439"/>
      <c r="AHX439"/>
      <c r="AHY439"/>
      <c r="AHZ439"/>
      <c r="AIA439"/>
      <c r="AIB439"/>
      <c r="AIC439"/>
      <c r="AID439"/>
      <c r="AIE439"/>
      <c r="AIF439"/>
      <c r="AIG439"/>
      <c r="AIH439"/>
      <c r="AII439"/>
      <c r="AIJ439"/>
      <c r="AIK439"/>
      <c r="AIL439"/>
      <c r="AIM439"/>
      <c r="AIN439"/>
      <c r="AIO439"/>
      <c r="AIP439"/>
      <c r="AIQ439"/>
      <c r="AIR439"/>
      <c r="AIS439"/>
      <c r="AIT439"/>
      <c r="AIU439"/>
      <c r="AIV439"/>
      <c r="AIW439"/>
      <c r="AIX439"/>
      <c r="AIY439"/>
      <c r="AIZ439"/>
      <c r="AJA439"/>
      <c r="AJB439"/>
      <c r="AJC439"/>
      <c r="AJD439"/>
      <c r="AJE439"/>
      <c r="AJF439"/>
      <c r="AJG439"/>
      <c r="AJH439"/>
      <c r="AJI439"/>
      <c r="AJJ439"/>
      <c r="AJK439"/>
      <c r="AJL439"/>
      <c r="AJM439"/>
      <c r="AJN439"/>
      <c r="AJO439"/>
      <c r="AJP439"/>
      <c r="AJQ439"/>
      <c r="AJR439"/>
      <c r="AJS439"/>
      <c r="AJT439"/>
      <c r="AJU439"/>
      <c r="AJV439"/>
      <c r="AJW439"/>
      <c r="AJX439"/>
      <c r="AJY439"/>
      <c r="AJZ439"/>
      <c r="AKA439"/>
      <c r="AKB439"/>
      <c r="AKC439"/>
      <c r="AKD439"/>
      <c r="AKE439"/>
      <c r="AKF439"/>
      <c r="AKG439"/>
      <c r="AKH439"/>
      <c r="AKI439"/>
      <c r="AKJ439"/>
      <c r="AKK439"/>
      <c r="AKL439"/>
      <c r="AKM439"/>
      <c r="AKN439"/>
      <c r="AKO439"/>
      <c r="AKP439"/>
      <c r="AKQ439"/>
      <c r="AKR439"/>
      <c r="AKS439"/>
      <c r="AKT439"/>
      <c r="AKU439"/>
      <c r="AKV439"/>
      <c r="AKW439"/>
      <c r="AKX439"/>
      <c r="AKY439"/>
      <c r="AKZ439"/>
      <c r="ALA439"/>
      <c r="ALB439"/>
      <c r="ALC439"/>
      <c r="ALD439"/>
      <c r="ALE439"/>
      <c r="ALF439"/>
      <c r="ALG439"/>
      <c r="ALH439"/>
      <c r="ALI439"/>
      <c r="ALJ439"/>
      <c r="ALK439"/>
      <c r="ALL439"/>
      <c r="ALM439"/>
      <c r="ALN439"/>
      <c r="ALO439"/>
      <c r="ALP439"/>
      <c r="ALQ439"/>
      <c r="ALR439"/>
      <c r="ALS439"/>
      <c r="ALT439"/>
      <c r="ALU439"/>
      <c r="ALV439"/>
      <c r="ALW439"/>
      <c r="ALX439"/>
      <c r="ALY439"/>
      <c r="ALZ439"/>
      <c r="AMA439"/>
      <c r="AMB439"/>
      <c r="AMC439"/>
      <c r="AMD439"/>
      <c r="AME439"/>
      <c r="AMF439"/>
      <c r="AMG439"/>
      <c r="AMH439"/>
      <c r="AMI439"/>
      <c r="AMJ439"/>
      <c r="AMK439"/>
      <c r="AML439"/>
      <c r="AMM439"/>
      <c r="AMN439"/>
      <c r="AMO439"/>
      <c r="AMP439"/>
      <c r="AMQ439"/>
      <c r="AMR439"/>
      <c r="AMS439"/>
      <c r="AMT439"/>
      <c r="AMU439"/>
      <c r="AMV439"/>
      <c r="AMW439"/>
      <c r="AMX439"/>
      <c r="AMY439"/>
      <c r="AMZ439"/>
      <c r="ANA439"/>
      <c r="ANB439"/>
      <c r="ANC439"/>
      <c r="AND439"/>
      <c r="ANE439"/>
      <c r="ANF439"/>
      <c r="ANG439"/>
      <c r="ANH439"/>
      <c r="ANI439"/>
      <c r="ANJ439"/>
      <c r="ANK439"/>
      <c r="ANL439"/>
      <c r="ANM439"/>
      <c r="ANN439"/>
      <c r="ANO439"/>
      <c r="ANP439"/>
      <c r="ANQ439"/>
      <c r="ANR439"/>
      <c r="ANS439"/>
      <c r="ANT439"/>
      <c r="ANU439"/>
      <c r="ANV439"/>
      <c r="ANW439"/>
      <c r="ANX439"/>
      <c r="ANY439"/>
      <c r="ANZ439"/>
      <c r="AOA439"/>
      <c r="AOB439"/>
      <c r="AOC439"/>
      <c r="AOD439"/>
      <c r="AOE439"/>
      <c r="AOF439"/>
      <c r="AOG439"/>
      <c r="AOH439"/>
      <c r="AOI439"/>
      <c r="AOJ439"/>
      <c r="AOK439"/>
      <c r="AOL439"/>
      <c r="AOM439"/>
      <c r="AON439"/>
      <c r="AOO439"/>
      <c r="AOP439"/>
      <c r="AOQ439"/>
      <c r="AOR439"/>
      <c r="AOS439"/>
      <c r="AOT439"/>
      <c r="AOU439"/>
      <c r="AOV439"/>
      <c r="AOW439"/>
      <c r="AOX439"/>
      <c r="AOY439"/>
      <c r="AOZ439"/>
      <c r="APA439"/>
      <c r="APB439"/>
      <c r="APC439"/>
      <c r="APD439"/>
      <c r="APE439"/>
      <c r="APF439"/>
      <c r="APG439"/>
      <c r="APH439"/>
      <c r="API439"/>
      <c r="APJ439"/>
      <c r="APK439"/>
      <c r="APL439"/>
      <c r="APM439"/>
      <c r="APN439"/>
      <c r="APO439"/>
      <c r="APP439"/>
      <c r="APQ439"/>
      <c r="APR439"/>
      <c r="APS439"/>
      <c r="APT439"/>
      <c r="APU439"/>
      <c r="APV439"/>
      <c r="APW439"/>
      <c r="APX439"/>
      <c r="APY439"/>
      <c r="APZ439"/>
      <c r="AQA439"/>
      <c r="AQB439"/>
      <c r="AQC439"/>
      <c r="AQD439"/>
      <c r="AQE439"/>
      <c r="AQF439"/>
      <c r="AQG439"/>
      <c r="AQH439"/>
      <c r="AQI439"/>
      <c r="AQJ439"/>
      <c r="AQK439"/>
      <c r="AQL439"/>
      <c r="AQM439"/>
      <c r="AQN439"/>
      <c r="AQO439"/>
      <c r="AQP439"/>
      <c r="AQQ439"/>
      <c r="AQR439"/>
      <c r="AQS439"/>
      <c r="AQT439"/>
      <c r="AQU439"/>
      <c r="AQV439"/>
      <c r="AQW439"/>
      <c r="AQX439"/>
      <c r="AQY439"/>
      <c r="AQZ439"/>
      <c r="ARA439"/>
      <c r="ARB439"/>
      <c r="ARC439"/>
      <c r="ARD439"/>
      <c r="ARE439"/>
      <c r="ARF439"/>
      <c r="ARG439"/>
      <c r="ARH439"/>
      <c r="ARI439"/>
      <c r="ARJ439"/>
      <c r="ARK439"/>
      <c r="ARL439"/>
      <c r="ARM439"/>
      <c r="ARN439"/>
      <c r="ARO439"/>
      <c r="ARP439"/>
      <c r="ARQ439"/>
      <c r="ARR439"/>
      <c r="ARS439"/>
      <c r="ART439"/>
      <c r="ARU439"/>
      <c r="ARV439"/>
      <c r="ARW439"/>
      <c r="ARX439"/>
      <c r="ARY439"/>
      <c r="ARZ439"/>
      <c r="ASA439"/>
      <c r="ASB439"/>
      <c r="ASC439"/>
      <c r="ASD439"/>
      <c r="ASE439"/>
      <c r="ASF439"/>
      <c r="ASG439"/>
      <c r="ASH439"/>
      <c r="ASI439"/>
      <c r="ASJ439"/>
      <c r="ASK439"/>
      <c r="ASL439"/>
      <c r="ASM439"/>
      <c r="ASN439"/>
      <c r="ASO439"/>
      <c r="ASP439"/>
      <c r="ASQ439"/>
      <c r="ASR439"/>
      <c r="ASS439"/>
      <c r="AST439"/>
      <c r="ASU439"/>
      <c r="ASV439"/>
      <c r="ASW439"/>
      <c r="ASX439"/>
      <c r="ASY439"/>
      <c r="ASZ439"/>
      <c r="ATA439"/>
      <c r="ATB439"/>
      <c r="ATC439"/>
      <c r="ATD439"/>
      <c r="ATE439"/>
      <c r="ATF439"/>
      <c r="ATG439"/>
      <c r="ATH439"/>
      <c r="ATI439"/>
      <c r="ATJ439"/>
      <c r="ATK439"/>
      <c r="ATL439"/>
      <c r="ATM439"/>
      <c r="ATN439"/>
      <c r="ATO439"/>
      <c r="ATP439"/>
      <c r="ATQ439"/>
      <c r="ATR439"/>
      <c r="ATS439"/>
      <c r="ATT439"/>
      <c r="ATU439"/>
      <c r="ATV439"/>
      <c r="ATW439"/>
      <c r="ATX439"/>
      <c r="ATY439"/>
      <c r="ATZ439"/>
      <c r="AUA439"/>
      <c r="AUB439"/>
      <c r="AUC439"/>
      <c r="AUD439"/>
      <c r="AUE439"/>
      <c r="AUF439"/>
      <c r="AUG439"/>
      <c r="AUH439"/>
      <c r="AUI439"/>
      <c r="AUJ439"/>
      <c r="AUK439"/>
      <c r="AUL439"/>
      <c r="AUM439"/>
      <c r="AUN439"/>
      <c r="AUO439"/>
      <c r="AUP439"/>
      <c r="AUQ439"/>
      <c r="AUR439"/>
      <c r="AUS439"/>
      <c r="AUT439"/>
      <c r="AUU439"/>
      <c r="AUV439"/>
      <c r="AUW439"/>
      <c r="AUX439"/>
      <c r="AUY439"/>
      <c r="AUZ439"/>
      <c r="AVA439"/>
      <c r="AVB439"/>
      <c r="AVC439"/>
      <c r="AVD439"/>
      <c r="AVE439"/>
      <c r="AVF439"/>
      <c r="AVG439"/>
      <c r="AVH439"/>
      <c r="AVI439"/>
      <c r="AVJ439"/>
      <c r="AVK439"/>
      <c r="AVL439"/>
      <c r="AVM439"/>
      <c r="AVN439"/>
      <c r="AVO439"/>
      <c r="AVP439"/>
      <c r="AVQ439"/>
      <c r="AVR439"/>
      <c r="AVS439"/>
      <c r="AVT439"/>
      <c r="AVU439"/>
      <c r="AVV439"/>
      <c r="AVW439"/>
      <c r="AVX439"/>
      <c r="AVY439"/>
      <c r="AVZ439"/>
      <c r="AWA439"/>
      <c r="AWB439"/>
      <c r="AWC439"/>
      <c r="AWD439"/>
      <c r="AWE439"/>
      <c r="AWF439"/>
      <c r="AWG439"/>
      <c r="AWH439"/>
      <c r="AWI439"/>
      <c r="AWJ439"/>
      <c r="AWK439"/>
      <c r="AWL439"/>
      <c r="AWM439"/>
      <c r="AWN439"/>
      <c r="AWO439"/>
      <c r="AWP439"/>
      <c r="AWQ439"/>
      <c r="AWR439"/>
      <c r="AWS439"/>
      <c r="AWT439"/>
      <c r="AWU439"/>
      <c r="AWV439"/>
      <c r="AWW439"/>
      <c r="AWX439"/>
      <c r="AWY439"/>
      <c r="AWZ439"/>
      <c r="AXA439"/>
      <c r="AXB439"/>
      <c r="AXC439"/>
      <c r="AXD439"/>
      <c r="AXE439"/>
      <c r="AXF439"/>
      <c r="AXG439"/>
      <c r="AXH439"/>
      <c r="AXI439"/>
      <c r="AXJ439"/>
      <c r="AXK439"/>
      <c r="AXL439"/>
      <c r="AXM439"/>
      <c r="AXN439"/>
      <c r="AXO439"/>
      <c r="AXP439"/>
      <c r="AXQ439"/>
      <c r="AXR439"/>
      <c r="AXS439"/>
      <c r="AXT439"/>
      <c r="AXU439"/>
      <c r="AXV439"/>
      <c r="AXW439"/>
      <c r="AXX439"/>
      <c r="AXY439"/>
      <c r="AXZ439"/>
      <c r="AYA439"/>
      <c r="AYB439"/>
      <c r="AYC439"/>
      <c r="AYD439"/>
      <c r="AYE439"/>
      <c r="AYF439"/>
      <c r="AYG439"/>
      <c r="AYH439"/>
      <c r="AYI439"/>
      <c r="AYJ439"/>
      <c r="AYK439"/>
      <c r="AYL439"/>
      <c r="AYM439"/>
    </row>
    <row r="440" spans="1:1339" x14ac:dyDescent="0.3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  <c r="ZW440"/>
      <c r="ZX440"/>
      <c r="ZY440"/>
      <c r="ZZ440"/>
      <c r="AAA440"/>
      <c r="AAB440"/>
      <c r="AAC440"/>
      <c r="AAD440"/>
      <c r="AAE440"/>
      <c r="AAF440"/>
      <c r="AAG440"/>
      <c r="AAH440"/>
      <c r="AAI440"/>
      <c r="AAJ440"/>
      <c r="AAK440"/>
      <c r="AAL440"/>
      <c r="AAM440"/>
      <c r="AAN440"/>
      <c r="AAO440"/>
      <c r="AAP440"/>
      <c r="AAQ440"/>
      <c r="AAR440"/>
      <c r="AAS440"/>
      <c r="AAT440"/>
      <c r="AAU440"/>
      <c r="AAV440"/>
      <c r="AAW440"/>
      <c r="AAX440"/>
      <c r="AAY440"/>
      <c r="AAZ440"/>
      <c r="ABA440"/>
      <c r="ABB440"/>
      <c r="ABC440"/>
      <c r="ABD440"/>
      <c r="ABE440"/>
      <c r="ABF440"/>
      <c r="ABG440"/>
      <c r="ABH440"/>
      <c r="ABI440"/>
      <c r="ABJ440"/>
      <c r="ABK440"/>
      <c r="ABL440"/>
      <c r="ABM440"/>
      <c r="ABN440"/>
      <c r="ABO440"/>
      <c r="ABP440"/>
      <c r="ABQ440"/>
      <c r="ABR440"/>
      <c r="ABS440"/>
      <c r="ABT440"/>
      <c r="ABU440"/>
      <c r="ABV440"/>
      <c r="ABW440"/>
      <c r="ABX440"/>
      <c r="ABY440"/>
      <c r="ABZ440"/>
      <c r="ACA440"/>
      <c r="ACB440"/>
      <c r="ACC440"/>
      <c r="ACD440"/>
      <c r="ACE440"/>
      <c r="ACF440"/>
      <c r="ACG440"/>
      <c r="ACH440"/>
      <c r="ACI440"/>
      <c r="ACJ440"/>
      <c r="ACK440"/>
      <c r="ACL440"/>
      <c r="ACM440"/>
      <c r="ACN440"/>
      <c r="ACO440"/>
      <c r="ACP440"/>
      <c r="ACQ440"/>
      <c r="ACR440"/>
      <c r="ACS440"/>
      <c r="ACT440"/>
      <c r="ACU440"/>
      <c r="ACV440"/>
      <c r="ACW440"/>
      <c r="ACX440"/>
      <c r="ACY440"/>
      <c r="ACZ440"/>
      <c r="ADA440"/>
      <c r="ADB440"/>
      <c r="ADC440"/>
      <c r="ADD440"/>
      <c r="ADE440"/>
      <c r="ADF440"/>
      <c r="ADG440"/>
      <c r="ADH440"/>
      <c r="ADI440"/>
      <c r="ADJ440"/>
      <c r="ADK440"/>
      <c r="ADL440"/>
      <c r="ADM440"/>
      <c r="ADN440"/>
      <c r="ADO440"/>
      <c r="ADP440"/>
      <c r="ADQ440"/>
      <c r="ADR440"/>
      <c r="ADS440"/>
      <c r="ADT440"/>
      <c r="ADU440"/>
      <c r="ADV440"/>
      <c r="ADW440"/>
      <c r="ADX440"/>
      <c r="ADY440"/>
      <c r="ADZ440"/>
      <c r="AEA440"/>
      <c r="AEB440"/>
      <c r="AEC440"/>
      <c r="AED440"/>
      <c r="AEE440"/>
      <c r="AEF440"/>
      <c r="AEG440"/>
      <c r="AEH440"/>
      <c r="AEI440"/>
      <c r="AEJ440"/>
      <c r="AEK440"/>
      <c r="AEL440"/>
      <c r="AEM440"/>
      <c r="AEN440"/>
      <c r="AEO440"/>
      <c r="AEP440"/>
      <c r="AEQ440"/>
      <c r="AER440"/>
      <c r="AES440"/>
      <c r="AET440"/>
      <c r="AEU440"/>
      <c r="AEV440"/>
      <c r="AEW440"/>
      <c r="AEX440"/>
      <c r="AEY440"/>
      <c r="AEZ440"/>
      <c r="AFA440"/>
      <c r="AFB440"/>
      <c r="AFC440"/>
      <c r="AFD440"/>
      <c r="AFE440"/>
      <c r="AFF440"/>
      <c r="AFG440"/>
      <c r="AFH440"/>
      <c r="AFI440"/>
      <c r="AFJ440"/>
      <c r="AFK440"/>
      <c r="AFL440"/>
      <c r="AFM440"/>
      <c r="AFN440"/>
      <c r="AFO440"/>
      <c r="AFP440"/>
      <c r="AFQ440"/>
      <c r="AFR440"/>
      <c r="AFS440"/>
      <c r="AFT440"/>
      <c r="AFU440"/>
      <c r="AFV440"/>
      <c r="AFW440"/>
      <c r="AFX440"/>
      <c r="AFY440"/>
      <c r="AFZ440"/>
      <c r="AGA440"/>
      <c r="AGB440"/>
      <c r="AGC440"/>
      <c r="AGD440"/>
      <c r="AGE440"/>
      <c r="AGF440"/>
      <c r="AGG440"/>
      <c r="AGH440"/>
      <c r="AGI440"/>
      <c r="AGJ440"/>
      <c r="AGK440"/>
      <c r="AGL440"/>
      <c r="AGM440"/>
      <c r="AGN440"/>
      <c r="AGO440"/>
      <c r="AGP440"/>
      <c r="AGQ440"/>
      <c r="AGR440"/>
      <c r="AGS440"/>
      <c r="AGT440"/>
      <c r="AGU440"/>
      <c r="AGV440"/>
      <c r="AGW440"/>
      <c r="AGX440"/>
      <c r="AGY440"/>
      <c r="AGZ440"/>
      <c r="AHA440"/>
      <c r="AHB440"/>
      <c r="AHC440"/>
      <c r="AHD440"/>
      <c r="AHE440"/>
      <c r="AHF440"/>
      <c r="AHG440"/>
      <c r="AHH440"/>
      <c r="AHI440"/>
      <c r="AHJ440"/>
      <c r="AHK440"/>
      <c r="AHL440"/>
      <c r="AHM440"/>
      <c r="AHN440"/>
      <c r="AHO440"/>
      <c r="AHP440"/>
      <c r="AHQ440"/>
      <c r="AHR440"/>
      <c r="AHS440"/>
      <c r="AHT440"/>
      <c r="AHU440"/>
      <c r="AHV440"/>
      <c r="AHW440"/>
      <c r="AHX440"/>
      <c r="AHY440"/>
      <c r="AHZ440"/>
      <c r="AIA440"/>
      <c r="AIB440"/>
      <c r="AIC440"/>
      <c r="AID440"/>
      <c r="AIE440"/>
      <c r="AIF440"/>
      <c r="AIG440"/>
      <c r="AIH440"/>
      <c r="AII440"/>
      <c r="AIJ440"/>
      <c r="AIK440"/>
      <c r="AIL440"/>
      <c r="AIM440"/>
      <c r="AIN440"/>
      <c r="AIO440"/>
      <c r="AIP440"/>
      <c r="AIQ440"/>
      <c r="AIR440"/>
      <c r="AIS440"/>
      <c r="AIT440"/>
      <c r="AIU440"/>
      <c r="AIV440"/>
      <c r="AIW440"/>
      <c r="AIX440"/>
      <c r="AIY440"/>
      <c r="AIZ440"/>
      <c r="AJA440"/>
      <c r="AJB440"/>
      <c r="AJC440"/>
      <c r="AJD440"/>
      <c r="AJE440"/>
      <c r="AJF440"/>
      <c r="AJG440"/>
      <c r="AJH440"/>
      <c r="AJI440"/>
      <c r="AJJ440"/>
      <c r="AJK440"/>
      <c r="AJL440"/>
      <c r="AJM440"/>
      <c r="AJN440"/>
      <c r="AJO440"/>
      <c r="AJP440"/>
      <c r="AJQ440"/>
      <c r="AJR440"/>
      <c r="AJS440"/>
      <c r="AJT440"/>
      <c r="AJU440"/>
      <c r="AJV440"/>
      <c r="AJW440"/>
      <c r="AJX440"/>
      <c r="AJY440"/>
      <c r="AJZ440"/>
      <c r="AKA440"/>
      <c r="AKB440"/>
      <c r="AKC440"/>
      <c r="AKD440"/>
      <c r="AKE440"/>
      <c r="AKF440"/>
      <c r="AKG440"/>
      <c r="AKH440"/>
      <c r="AKI440"/>
      <c r="AKJ440"/>
      <c r="AKK440"/>
      <c r="AKL440"/>
      <c r="AKM440"/>
      <c r="AKN440"/>
      <c r="AKO440"/>
      <c r="AKP440"/>
      <c r="AKQ440"/>
      <c r="AKR440"/>
      <c r="AKS440"/>
      <c r="AKT440"/>
      <c r="AKU440"/>
      <c r="AKV440"/>
      <c r="AKW440"/>
      <c r="AKX440"/>
      <c r="AKY440"/>
      <c r="AKZ440"/>
      <c r="ALA440"/>
      <c r="ALB440"/>
      <c r="ALC440"/>
      <c r="ALD440"/>
      <c r="ALE440"/>
      <c r="ALF440"/>
      <c r="ALG440"/>
      <c r="ALH440"/>
      <c r="ALI440"/>
      <c r="ALJ440"/>
      <c r="ALK440"/>
      <c r="ALL440"/>
      <c r="ALM440"/>
      <c r="ALN440"/>
      <c r="ALO440"/>
      <c r="ALP440"/>
      <c r="ALQ440"/>
      <c r="ALR440"/>
      <c r="ALS440"/>
      <c r="ALT440"/>
      <c r="ALU440"/>
      <c r="ALV440"/>
      <c r="ALW440"/>
      <c r="ALX440"/>
      <c r="ALY440"/>
      <c r="ALZ440"/>
      <c r="AMA440"/>
      <c r="AMB440"/>
      <c r="AMC440"/>
      <c r="AMD440"/>
      <c r="AME440"/>
      <c r="AMF440"/>
      <c r="AMG440"/>
      <c r="AMH440"/>
      <c r="AMI440"/>
      <c r="AMJ440"/>
      <c r="AMK440"/>
      <c r="AML440"/>
      <c r="AMM440"/>
      <c r="AMN440"/>
      <c r="AMO440"/>
      <c r="AMP440"/>
      <c r="AMQ440"/>
      <c r="AMR440"/>
      <c r="AMS440"/>
      <c r="AMT440"/>
      <c r="AMU440"/>
      <c r="AMV440"/>
      <c r="AMW440"/>
      <c r="AMX440"/>
      <c r="AMY440"/>
      <c r="AMZ440"/>
      <c r="ANA440"/>
      <c r="ANB440"/>
      <c r="ANC440"/>
      <c r="AND440"/>
      <c r="ANE440"/>
      <c r="ANF440"/>
      <c r="ANG440"/>
      <c r="ANH440"/>
      <c r="ANI440"/>
      <c r="ANJ440"/>
      <c r="ANK440"/>
      <c r="ANL440"/>
      <c r="ANM440"/>
      <c r="ANN440"/>
      <c r="ANO440"/>
      <c r="ANP440"/>
      <c r="ANQ440"/>
      <c r="ANR440"/>
      <c r="ANS440"/>
      <c r="ANT440"/>
      <c r="ANU440"/>
      <c r="ANV440"/>
      <c r="ANW440"/>
      <c r="ANX440"/>
      <c r="ANY440"/>
      <c r="ANZ440"/>
      <c r="AOA440"/>
      <c r="AOB440"/>
      <c r="AOC440"/>
      <c r="AOD440"/>
      <c r="AOE440"/>
      <c r="AOF440"/>
      <c r="AOG440"/>
      <c r="AOH440"/>
      <c r="AOI440"/>
      <c r="AOJ440"/>
      <c r="AOK440"/>
      <c r="AOL440"/>
      <c r="AOM440"/>
      <c r="AON440"/>
      <c r="AOO440"/>
      <c r="AOP440"/>
      <c r="AOQ440"/>
      <c r="AOR440"/>
      <c r="AOS440"/>
      <c r="AOT440"/>
      <c r="AOU440"/>
      <c r="AOV440"/>
      <c r="AOW440"/>
      <c r="AOX440"/>
      <c r="AOY440"/>
      <c r="AOZ440"/>
      <c r="APA440"/>
      <c r="APB440"/>
      <c r="APC440"/>
      <c r="APD440"/>
      <c r="APE440"/>
      <c r="APF440"/>
      <c r="APG440"/>
      <c r="APH440"/>
      <c r="API440"/>
      <c r="APJ440"/>
      <c r="APK440"/>
      <c r="APL440"/>
      <c r="APM440"/>
      <c r="APN440"/>
      <c r="APO440"/>
      <c r="APP440"/>
      <c r="APQ440"/>
      <c r="APR440"/>
      <c r="APS440"/>
      <c r="APT440"/>
      <c r="APU440"/>
      <c r="APV440"/>
      <c r="APW440"/>
      <c r="APX440"/>
      <c r="APY440"/>
      <c r="APZ440"/>
      <c r="AQA440"/>
      <c r="AQB440"/>
      <c r="AQC440"/>
      <c r="AQD440"/>
      <c r="AQE440"/>
      <c r="AQF440"/>
      <c r="AQG440"/>
      <c r="AQH440"/>
      <c r="AQI440"/>
      <c r="AQJ440"/>
      <c r="AQK440"/>
      <c r="AQL440"/>
      <c r="AQM440"/>
      <c r="AQN440"/>
      <c r="AQO440"/>
      <c r="AQP440"/>
      <c r="AQQ440"/>
      <c r="AQR440"/>
      <c r="AQS440"/>
      <c r="AQT440"/>
      <c r="AQU440"/>
      <c r="AQV440"/>
      <c r="AQW440"/>
      <c r="AQX440"/>
      <c r="AQY440"/>
      <c r="AQZ440"/>
      <c r="ARA440"/>
      <c r="ARB440"/>
      <c r="ARC440"/>
      <c r="ARD440"/>
      <c r="ARE440"/>
      <c r="ARF440"/>
      <c r="ARG440"/>
      <c r="ARH440"/>
      <c r="ARI440"/>
      <c r="ARJ440"/>
      <c r="ARK440"/>
      <c r="ARL440"/>
      <c r="ARM440"/>
      <c r="ARN440"/>
      <c r="ARO440"/>
      <c r="ARP440"/>
      <c r="ARQ440"/>
      <c r="ARR440"/>
      <c r="ARS440"/>
      <c r="ART440"/>
      <c r="ARU440"/>
      <c r="ARV440"/>
      <c r="ARW440"/>
      <c r="ARX440"/>
      <c r="ARY440"/>
      <c r="ARZ440"/>
      <c r="ASA440"/>
      <c r="ASB440"/>
      <c r="ASC440"/>
      <c r="ASD440"/>
      <c r="ASE440"/>
      <c r="ASF440"/>
      <c r="ASG440"/>
      <c r="ASH440"/>
      <c r="ASI440"/>
      <c r="ASJ440"/>
      <c r="ASK440"/>
      <c r="ASL440"/>
      <c r="ASM440"/>
      <c r="ASN440"/>
      <c r="ASO440"/>
      <c r="ASP440"/>
      <c r="ASQ440"/>
      <c r="ASR440"/>
      <c r="ASS440"/>
      <c r="AST440"/>
      <c r="ASU440"/>
      <c r="ASV440"/>
      <c r="ASW440"/>
      <c r="ASX440"/>
      <c r="ASY440"/>
      <c r="ASZ440"/>
      <c r="ATA440"/>
      <c r="ATB440"/>
      <c r="ATC440"/>
      <c r="ATD440"/>
      <c r="ATE440"/>
      <c r="ATF440"/>
      <c r="ATG440"/>
      <c r="ATH440"/>
      <c r="ATI440"/>
      <c r="ATJ440"/>
      <c r="ATK440"/>
      <c r="ATL440"/>
      <c r="ATM440"/>
      <c r="ATN440"/>
      <c r="ATO440"/>
      <c r="ATP440"/>
      <c r="ATQ440"/>
      <c r="ATR440"/>
      <c r="ATS440"/>
      <c r="ATT440"/>
      <c r="ATU440"/>
      <c r="ATV440"/>
      <c r="ATW440"/>
      <c r="ATX440"/>
      <c r="ATY440"/>
      <c r="ATZ440"/>
      <c r="AUA440"/>
      <c r="AUB440"/>
      <c r="AUC440"/>
      <c r="AUD440"/>
      <c r="AUE440"/>
      <c r="AUF440"/>
      <c r="AUG440"/>
      <c r="AUH440"/>
      <c r="AUI440"/>
      <c r="AUJ440"/>
      <c r="AUK440"/>
      <c r="AUL440"/>
      <c r="AUM440"/>
      <c r="AUN440"/>
      <c r="AUO440"/>
      <c r="AUP440"/>
      <c r="AUQ440"/>
      <c r="AUR440"/>
      <c r="AUS440"/>
      <c r="AUT440"/>
      <c r="AUU440"/>
      <c r="AUV440"/>
      <c r="AUW440"/>
      <c r="AUX440"/>
      <c r="AUY440"/>
      <c r="AUZ440"/>
      <c r="AVA440"/>
      <c r="AVB440"/>
      <c r="AVC440"/>
      <c r="AVD440"/>
      <c r="AVE440"/>
      <c r="AVF440"/>
      <c r="AVG440"/>
      <c r="AVH440"/>
      <c r="AVI440"/>
      <c r="AVJ440"/>
      <c r="AVK440"/>
      <c r="AVL440"/>
      <c r="AVM440"/>
      <c r="AVN440"/>
      <c r="AVO440"/>
      <c r="AVP440"/>
      <c r="AVQ440"/>
      <c r="AVR440"/>
      <c r="AVS440"/>
      <c r="AVT440"/>
      <c r="AVU440"/>
      <c r="AVV440"/>
      <c r="AVW440"/>
      <c r="AVX440"/>
      <c r="AVY440"/>
      <c r="AVZ440"/>
      <c r="AWA440"/>
      <c r="AWB440"/>
      <c r="AWC440"/>
      <c r="AWD440"/>
      <c r="AWE440"/>
      <c r="AWF440"/>
      <c r="AWG440"/>
      <c r="AWH440"/>
      <c r="AWI440"/>
      <c r="AWJ440"/>
      <c r="AWK440"/>
      <c r="AWL440"/>
      <c r="AWM440"/>
      <c r="AWN440"/>
      <c r="AWO440"/>
      <c r="AWP440"/>
      <c r="AWQ440"/>
      <c r="AWR440"/>
      <c r="AWS440"/>
      <c r="AWT440"/>
      <c r="AWU440"/>
      <c r="AWV440"/>
      <c r="AWW440"/>
      <c r="AWX440"/>
      <c r="AWY440"/>
      <c r="AWZ440"/>
      <c r="AXA440"/>
      <c r="AXB440"/>
      <c r="AXC440"/>
      <c r="AXD440"/>
      <c r="AXE440"/>
      <c r="AXF440"/>
      <c r="AXG440"/>
      <c r="AXH440"/>
      <c r="AXI440"/>
      <c r="AXJ440"/>
      <c r="AXK440"/>
      <c r="AXL440"/>
      <c r="AXM440"/>
      <c r="AXN440"/>
      <c r="AXO440"/>
      <c r="AXP440"/>
      <c r="AXQ440"/>
      <c r="AXR440"/>
      <c r="AXS440"/>
      <c r="AXT440"/>
      <c r="AXU440"/>
      <c r="AXV440"/>
      <c r="AXW440"/>
      <c r="AXX440"/>
      <c r="AXY440"/>
      <c r="AXZ440"/>
      <c r="AYA440"/>
      <c r="AYB440"/>
      <c r="AYC440"/>
      <c r="AYD440"/>
      <c r="AYE440"/>
      <c r="AYF440"/>
      <c r="AYG440"/>
      <c r="AYH440"/>
      <c r="AYI440"/>
      <c r="AYJ440"/>
      <c r="AYK440"/>
      <c r="AYL440"/>
      <c r="AYM440"/>
    </row>
    <row r="441" spans="1:1339" x14ac:dyDescent="0.3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  <c r="ZW441"/>
      <c r="ZX441"/>
      <c r="ZY441"/>
      <c r="ZZ441"/>
      <c r="AAA441"/>
      <c r="AAB441"/>
      <c r="AAC441"/>
      <c r="AAD441"/>
      <c r="AAE441"/>
      <c r="AAF441"/>
      <c r="AAG441"/>
      <c r="AAH441"/>
      <c r="AAI441"/>
      <c r="AAJ441"/>
      <c r="AAK441"/>
      <c r="AAL441"/>
      <c r="AAM441"/>
      <c r="AAN441"/>
      <c r="AAO441"/>
      <c r="AAP441"/>
      <c r="AAQ441"/>
      <c r="AAR441"/>
      <c r="AAS441"/>
      <c r="AAT441"/>
      <c r="AAU441"/>
      <c r="AAV441"/>
      <c r="AAW441"/>
      <c r="AAX441"/>
      <c r="AAY441"/>
      <c r="AAZ441"/>
      <c r="ABA441"/>
      <c r="ABB441"/>
      <c r="ABC441"/>
      <c r="ABD441"/>
      <c r="ABE441"/>
      <c r="ABF441"/>
      <c r="ABG441"/>
      <c r="ABH441"/>
      <c r="ABI441"/>
      <c r="ABJ441"/>
      <c r="ABK441"/>
      <c r="ABL441"/>
      <c r="ABM441"/>
      <c r="ABN441"/>
      <c r="ABO441"/>
      <c r="ABP441"/>
      <c r="ABQ441"/>
      <c r="ABR441"/>
      <c r="ABS441"/>
      <c r="ABT441"/>
      <c r="ABU441"/>
      <c r="ABV441"/>
      <c r="ABW441"/>
      <c r="ABX441"/>
      <c r="ABY441"/>
      <c r="ABZ441"/>
      <c r="ACA441"/>
      <c r="ACB441"/>
      <c r="ACC441"/>
      <c r="ACD441"/>
      <c r="ACE441"/>
      <c r="ACF441"/>
      <c r="ACG441"/>
      <c r="ACH441"/>
      <c r="ACI441"/>
      <c r="ACJ441"/>
      <c r="ACK441"/>
      <c r="ACL441"/>
      <c r="ACM441"/>
      <c r="ACN441"/>
      <c r="ACO441"/>
      <c r="ACP441"/>
      <c r="ACQ441"/>
      <c r="ACR441"/>
      <c r="ACS441"/>
      <c r="ACT441"/>
      <c r="ACU441"/>
      <c r="ACV441"/>
      <c r="ACW441"/>
      <c r="ACX441"/>
      <c r="ACY441"/>
      <c r="ACZ441"/>
      <c r="ADA441"/>
      <c r="ADB441"/>
      <c r="ADC441"/>
      <c r="ADD441"/>
      <c r="ADE441"/>
      <c r="ADF441"/>
      <c r="ADG441"/>
      <c r="ADH441"/>
      <c r="ADI441"/>
      <c r="ADJ441"/>
      <c r="ADK441"/>
      <c r="ADL441"/>
      <c r="ADM441"/>
      <c r="ADN441"/>
      <c r="ADO441"/>
      <c r="ADP441"/>
      <c r="ADQ441"/>
      <c r="ADR441"/>
      <c r="ADS441"/>
      <c r="ADT441"/>
      <c r="ADU441"/>
      <c r="ADV441"/>
      <c r="ADW441"/>
      <c r="ADX441"/>
      <c r="ADY441"/>
      <c r="ADZ441"/>
      <c r="AEA441"/>
      <c r="AEB441"/>
      <c r="AEC441"/>
      <c r="AED441"/>
      <c r="AEE441"/>
      <c r="AEF441"/>
      <c r="AEG441"/>
      <c r="AEH441"/>
      <c r="AEI441"/>
      <c r="AEJ441"/>
      <c r="AEK441"/>
      <c r="AEL441"/>
      <c r="AEM441"/>
      <c r="AEN441"/>
      <c r="AEO441"/>
      <c r="AEP441"/>
      <c r="AEQ441"/>
      <c r="AER441"/>
      <c r="AES441"/>
      <c r="AET441"/>
      <c r="AEU441"/>
      <c r="AEV441"/>
      <c r="AEW441"/>
      <c r="AEX441"/>
      <c r="AEY441"/>
      <c r="AEZ441"/>
      <c r="AFA441"/>
      <c r="AFB441"/>
      <c r="AFC441"/>
      <c r="AFD441"/>
      <c r="AFE441"/>
      <c r="AFF441"/>
      <c r="AFG441"/>
      <c r="AFH441"/>
      <c r="AFI441"/>
      <c r="AFJ441"/>
      <c r="AFK441"/>
      <c r="AFL441"/>
      <c r="AFM441"/>
      <c r="AFN441"/>
      <c r="AFO441"/>
      <c r="AFP441"/>
      <c r="AFQ441"/>
      <c r="AFR441"/>
      <c r="AFS441"/>
      <c r="AFT441"/>
      <c r="AFU441"/>
      <c r="AFV441"/>
      <c r="AFW441"/>
      <c r="AFX441"/>
      <c r="AFY441"/>
      <c r="AFZ441"/>
      <c r="AGA441"/>
      <c r="AGB441"/>
      <c r="AGC441"/>
      <c r="AGD441"/>
      <c r="AGE441"/>
      <c r="AGF441"/>
      <c r="AGG441"/>
      <c r="AGH441"/>
      <c r="AGI441"/>
      <c r="AGJ441"/>
      <c r="AGK441"/>
      <c r="AGL441"/>
      <c r="AGM441"/>
      <c r="AGN441"/>
      <c r="AGO441"/>
      <c r="AGP441"/>
      <c r="AGQ441"/>
      <c r="AGR441"/>
      <c r="AGS441"/>
      <c r="AGT441"/>
      <c r="AGU441"/>
      <c r="AGV441"/>
      <c r="AGW441"/>
      <c r="AGX441"/>
      <c r="AGY441"/>
      <c r="AGZ441"/>
      <c r="AHA441"/>
      <c r="AHB441"/>
      <c r="AHC441"/>
      <c r="AHD441"/>
      <c r="AHE441"/>
      <c r="AHF441"/>
      <c r="AHG441"/>
      <c r="AHH441"/>
      <c r="AHI441"/>
      <c r="AHJ441"/>
      <c r="AHK441"/>
      <c r="AHL441"/>
      <c r="AHM441"/>
      <c r="AHN441"/>
      <c r="AHO441"/>
      <c r="AHP441"/>
      <c r="AHQ441"/>
      <c r="AHR441"/>
      <c r="AHS441"/>
      <c r="AHT441"/>
      <c r="AHU441"/>
      <c r="AHV441"/>
      <c r="AHW441"/>
      <c r="AHX441"/>
      <c r="AHY441"/>
      <c r="AHZ441"/>
      <c r="AIA441"/>
      <c r="AIB441"/>
      <c r="AIC441"/>
      <c r="AID441"/>
      <c r="AIE441"/>
      <c r="AIF441"/>
      <c r="AIG441"/>
      <c r="AIH441"/>
      <c r="AII441"/>
      <c r="AIJ441"/>
      <c r="AIK441"/>
      <c r="AIL441"/>
      <c r="AIM441"/>
      <c r="AIN441"/>
      <c r="AIO441"/>
      <c r="AIP441"/>
      <c r="AIQ441"/>
      <c r="AIR441"/>
      <c r="AIS441"/>
      <c r="AIT441"/>
      <c r="AIU441"/>
      <c r="AIV441"/>
      <c r="AIW441"/>
      <c r="AIX441"/>
      <c r="AIY441"/>
      <c r="AIZ441"/>
      <c r="AJA441"/>
      <c r="AJB441"/>
      <c r="AJC441"/>
      <c r="AJD441"/>
      <c r="AJE441"/>
      <c r="AJF441"/>
      <c r="AJG441"/>
      <c r="AJH441"/>
      <c r="AJI441"/>
      <c r="AJJ441"/>
      <c r="AJK441"/>
      <c r="AJL441"/>
      <c r="AJM441"/>
      <c r="AJN441"/>
      <c r="AJO441"/>
      <c r="AJP441"/>
      <c r="AJQ441"/>
      <c r="AJR441"/>
      <c r="AJS441"/>
      <c r="AJT441"/>
      <c r="AJU441"/>
      <c r="AJV441"/>
      <c r="AJW441"/>
      <c r="AJX441"/>
      <c r="AJY441"/>
      <c r="AJZ441"/>
      <c r="AKA441"/>
      <c r="AKB441"/>
      <c r="AKC441"/>
      <c r="AKD441"/>
      <c r="AKE441"/>
      <c r="AKF441"/>
      <c r="AKG441"/>
      <c r="AKH441"/>
      <c r="AKI441"/>
      <c r="AKJ441"/>
      <c r="AKK441"/>
      <c r="AKL441"/>
      <c r="AKM441"/>
      <c r="AKN441"/>
      <c r="AKO441"/>
      <c r="AKP441"/>
      <c r="AKQ441"/>
      <c r="AKR441"/>
      <c r="AKS441"/>
      <c r="AKT441"/>
      <c r="AKU441"/>
      <c r="AKV441"/>
      <c r="AKW441"/>
      <c r="AKX441"/>
      <c r="AKY441"/>
      <c r="AKZ441"/>
      <c r="ALA441"/>
      <c r="ALB441"/>
      <c r="ALC441"/>
      <c r="ALD441"/>
      <c r="ALE441"/>
      <c r="ALF441"/>
      <c r="ALG441"/>
      <c r="ALH441"/>
      <c r="ALI441"/>
      <c r="ALJ441"/>
      <c r="ALK441"/>
      <c r="ALL441"/>
      <c r="ALM441"/>
      <c r="ALN441"/>
      <c r="ALO441"/>
      <c r="ALP441"/>
      <c r="ALQ441"/>
      <c r="ALR441"/>
      <c r="ALS441"/>
      <c r="ALT441"/>
      <c r="ALU441"/>
      <c r="ALV441"/>
      <c r="ALW441"/>
      <c r="ALX441"/>
      <c r="ALY441"/>
      <c r="ALZ441"/>
      <c r="AMA441"/>
      <c r="AMB441"/>
      <c r="AMC441"/>
      <c r="AMD441"/>
      <c r="AME441"/>
      <c r="AMF441"/>
      <c r="AMG441"/>
      <c r="AMH441"/>
      <c r="AMI441"/>
      <c r="AMJ441"/>
      <c r="AMK441"/>
      <c r="AML441"/>
      <c r="AMM441"/>
      <c r="AMN441"/>
      <c r="AMO441"/>
      <c r="AMP441"/>
      <c r="AMQ441"/>
      <c r="AMR441"/>
      <c r="AMS441"/>
      <c r="AMT441"/>
      <c r="AMU441"/>
      <c r="AMV441"/>
      <c r="AMW441"/>
      <c r="AMX441"/>
      <c r="AMY441"/>
      <c r="AMZ441"/>
      <c r="ANA441"/>
      <c r="ANB441"/>
      <c r="ANC441"/>
      <c r="AND441"/>
      <c r="ANE441"/>
      <c r="ANF441"/>
      <c r="ANG441"/>
      <c r="ANH441"/>
      <c r="ANI441"/>
      <c r="ANJ441"/>
      <c r="ANK441"/>
      <c r="ANL441"/>
      <c r="ANM441"/>
      <c r="ANN441"/>
      <c r="ANO441"/>
      <c r="ANP441"/>
      <c r="ANQ441"/>
      <c r="ANR441"/>
      <c r="ANS441"/>
      <c r="ANT441"/>
      <c r="ANU441"/>
      <c r="ANV441"/>
      <c r="ANW441"/>
      <c r="ANX441"/>
      <c r="ANY441"/>
      <c r="ANZ441"/>
      <c r="AOA441"/>
      <c r="AOB441"/>
      <c r="AOC441"/>
      <c r="AOD441"/>
      <c r="AOE441"/>
      <c r="AOF441"/>
      <c r="AOG441"/>
      <c r="AOH441"/>
      <c r="AOI441"/>
      <c r="AOJ441"/>
      <c r="AOK441"/>
      <c r="AOL441"/>
      <c r="AOM441"/>
      <c r="AON441"/>
      <c r="AOO441"/>
      <c r="AOP441"/>
      <c r="AOQ441"/>
      <c r="AOR441"/>
      <c r="AOS441"/>
      <c r="AOT441"/>
      <c r="AOU441"/>
      <c r="AOV441"/>
      <c r="AOW441"/>
      <c r="AOX441"/>
      <c r="AOY441"/>
      <c r="AOZ441"/>
      <c r="APA441"/>
      <c r="APB441"/>
      <c r="APC441"/>
      <c r="APD441"/>
      <c r="APE441"/>
      <c r="APF441"/>
      <c r="APG441"/>
      <c r="APH441"/>
      <c r="API441"/>
      <c r="APJ441"/>
      <c r="APK441"/>
      <c r="APL441"/>
      <c r="APM441"/>
      <c r="APN441"/>
      <c r="APO441"/>
      <c r="APP441"/>
      <c r="APQ441"/>
      <c r="APR441"/>
      <c r="APS441"/>
      <c r="APT441"/>
      <c r="APU441"/>
      <c r="APV441"/>
      <c r="APW441"/>
      <c r="APX441"/>
      <c r="APY441"/>
      <c r="APZ441"/>
      <c r="AQA441"/>
      <c r="AQB441"/>
      <c r="AQC441"/>
      <c r="AQD441"/>
      <c r="AQE441"/>
      <c r="AQF441"/>
      <c r="AQG441"/>
      <c r="AQH441"/>
      <c r="AQI441"/>
      <c r="AQJ441"/>
      <c r="AQK441"/>
      <c r="AQL441"/>
      <c r="AQM441"/>
      <c r="AQN441"/>
      <c r="AQO441"/>
      <c r="AQP441"/>
      <c r="AQQ441"/>
      <c r="AQR441"/>
      <c r="AQS441"/>
      <c r="AQT441"/>
      <c r="AQU441"/>
      <c r="AQV441"/>
      <c r="AQW441"/>
      <c r="AQX441"/>
      <c r="AQY441"/>
      <c r="AQZ441"/>
      <c r="ARA441"/>
      <c r="ARB441"/>
      <c r="ARC441"/>
      <c r="ARD441"/>
      <c r="ARE441"/>
      <c r="ARF441"/>
      <c r="ARG441"/>
      <c r="ARH441"/>
      <c r="ARI441"/>
      <c r="ARJ441"/>
      <c r="ARK441"/>
      <c r="ARL441"/>
      <c r="ARM441"/>
      <c r="ARN441"/>
      <c r="ARO441"/>
      <c r="ARP441"/>
      <c r="ARQ441"/>
      <c r="ARR441"/>
      <c r="ARS441"/>
      <c r="ART441"/>
      <c r="ARU441"/>
      <c r="ARV441"/>
      <c r="ARW441"/>
      <c r="ARX441"/>
      <c r="ARY441"/>
      <c r="ARZ441"/>
      <c r="ASA441"/>
      <c r="ASB441"/>
      <c r="ASC441"/>
      <c r="ASD441"/>
      <c r="ASE441"/>
      <c r="ASF441"/>
      <c r="ASG441"/>
      <c r="ASH441"/>
      <c r="ASI441"/>
      <c r="ASJ441"/>
      <c r="ASK441"/>
      <c r="ASL441"/>
      <c r="ASM441"/>
      <c r="ASN441"/>
      <c r="ASO441"/>
      <c r="ASP441"/>
      <c r="ASQ441"/>
      <c r="ASR441"/>
      <c r="ASS441"/>
      <c r="AST441"/>
      <c r="ASU441"/>
      <c r="ASV441"/>
      <c r="ASW441"/>
      <c r="ASX441"/>
      <c r="ASY441"/>
      <c r="ASZ441"/>
      <c r="ATA441"/>
      <c r="ATB441"/>
      <c r="ATC441"/>
      <c r="ATD441"/>
      <c r="ATE441"/>
      <c r="ATF441"/>
      <c r="ATG441"/>
      <c r="ATH441"/>
      <c r="ATI441"/>
      <c r="ATJ441"/>
      <c r="ATK441"/>
      <c r="ATL441"/>
      <c r="ATM441"/>
      <c r="ATN441"/>
      <c r="ATO441"/>
      <c r="ATP441"/>
      <c r="ATQ441"/>
      <c r="ATR441"/>
      <c r="ATS441"/>
      <c r="ATT441"/>
      <c r="ATU441"/>
      <c r="ATV441"/>
      <c r="ATW441"/>
      <c r="ATX441"/>
      <c r="ATY441"/>
      <c r="ATZ441"/>
      <c r="AUA441"/>
      <c r="AUB441"/>
      <c r="AUC441"/>
      <c r="AUD441"/>
      <c r="AUE441"/>
      <c r="AUF441"/>
      <c r="AUG441"/>
      <c r="AUH441"/>
      <c r="AUI441"/>
      <c r="AUJ441"/>
      <c r="AUK441"/>
      <c r="AUL441"/>
      <c r="AUM441"/>
      <c r="AUN441"/>
      <c r="AUO441"/>
      <c r="AUP441"/>
      <c r="AUQ441"/>
      <c r="AUR441"/>
      <c r="AUS441"/>
      <c r="AUT441"/>
      <c r="AUU441"/>
      <c r="AUV441"/>
      <c r="AUW441"/>
      <c r="AUX441"/>
      <c r="AUY441"/>
      <c r="AUZ441"/>
      <c r="AVA441"/>
      <c r="AVB441"/>
      <c r="AVC441"/>
      <c r="AVD441"/>
      <c r="AVE441"/>
      <c r="AVF441"/>
      <c r="AVG441"/>
      <c r="AVH441"/>
      <c r="AVI441"/>
      <c r="AVJ441"/>
      <c r="AVK441"/>
      <c r="AVL441"/>
      <c r="AVM441"/>
      <c r="AVN441"/>
      <c r="AVO441"/>
      <c r="AVP441"/>
      <c r="AVQ441"/>
      <c r="AVR441"/>
      <c r="AVS441"/>
      <c r="AVT441"/>
      <c r="AVU441"/>
      <c r="AVV441"/>
      <c r="AVW441"/>
      <c r="AVX441"/>
      <c r="AVY441"/>
      <c r="AVZ441"/>
      <c r="AWA441"/>
      <c r="AWB441"/>
      <c r="AWC441"/>
      <c r="AWD441"/>
      <c r="AWE441"/>
      <c r="AWF441"/>
      <c r="AWG441"/>
      <c r="AWH441"/>
      <c r="AWI441"/>
      <c r="AWJ441"/>
      <c r="AWK441"/>
      <c r="AWL441"/>
      <c r="AWM441"/>
      <c r="AWN441"/>
      <c r="AWO441"/>
      <c r="AWP441"/>
      <c r="AWQ441"/>
      <c r="AWR441"/>
      <c r="AWS441"/>
      <c r="AWT441"/>
      <c r="AWU441"/>
      <c r="AWV441"/>
      <c r="AWW441"/>
      <c r="AWX441"/>
      <c r="AWY441"/>
      <c r="AWZ441"/>
      <c r="AXA441"/>
      <c r="AXB441"/>
      <c r="AXC441"/>
      <c r="AXD441"/>
      <c r="AXE441"/>
      <c r="AXF441"/>
      <c r="AXG441"/>
      <c r="AXH441"/>
      <c r="AXI441"/>
      <c r="AXJ441"/>
      <c r="AXK441"/>
      <c r="AXL441"/>
      <c r="AXM441"/>
      <c r="AXN441"/>
      <c r="AXO441"/>
      <c r="AXP441"/>
      <c r="AXQ441"/>
      <c r="AXR441"/>
      <c r="AXS441"/>
      <c r="AXT441"/>
      <c r="AXU441"/>
      <c r="AXV441"/>
      <c r="AXW441"/>
      <c r="AXX441"/>
      <c r="AXY441"/>
      <c r="AXZ441"/>
      <c r="AYA441"/>
      <c r="AYB441"/>
      <c r="AYC441"/>
      <c r="AYD441"/>
      <c r="AYE441"/>
      <c r="AYF441"/>
      <c r="AYG441"/>
      <c r="AYH441"/>
      <c r="AYI441"/>
      <c r="AYJ441"/>
      <c r="AYK441"/>
      <c r="AYL441"/>
      <c r="AYM441"/>
    </row>
    <row r="442" spans="1:1339" x14ac:dyDescent="0.3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  <c r="ZW442"/>
      <c r="ZX442"/>
      <c r="ZY442"/>
      <c r="ZZ442"/>
      <c r="AAA442"/>
      <c r="AAB442"/>
      <c r="AAC442"/>
      <c r="AAD442"/>
      <c r="AAE442"/>
      <c r="AAF442"/>
      <c r="AAG442"/>
      <c r="AAH442"/>
      <c r="AAI442"/>
      <c r="AAJ442"/>
      <c r="AAK442"/>
      <c r="AAL442"/>
      <c r="AAM442"/>
      <c r="AAN442"/>
      <c r="AAO442"/>
      <c r="AAP442"/>
      <c r="AAQ442"/>
      <c r="AAR442"/>
      <c r="AAS442"/>
      <c r="AAT442"/>
      <c r="AAU442"/>
      <c r="AAV442"/>
      <c r="AAW442"/>
      <c r="AAX442"/>
      <c r="AAY442"/>
      <c r="AAZ442"/>
      <c r="ABA442"/>
      <c r="ABB442"/>
      <c r="ABC442"/>
      <c r="ABD442"/>
      <c r="ABE442"/>
      <c r="ABF442"/>
      <c r="ABG442"/>
      <c r="ABH442"/>
      <c r="ABI442"/>
      <c r="ABJ442"/>
      <c r="ABK442"/>
      <c r="ABL442"/>
      <c r="ABM442"/>
      <c r="ABN442"/>
      <c r="ABO442"/>
      <c r="ABP442"/>
      <c r="ABQ442"/>
      <c r="ABR442"/>
      <c r="ABS442"/>
      <c r="ABT442"/>
      <c r="ABU442"/>
      <c r="ABV442"/>
      <c r="ABW442"/>
      <c r="ABX442"/>
      <c r="ABY442"/>
      <c r="ABZ442"/>
      <c r="ACA442"/>
      <c r="ACB442"/>
      <c r="ACC442"/>
      <c r="ACD442"/>
      <c r="ACE442"/>
      <c r="ACF442"/>
      <c r="ACG442"/>
      <c r="ACH442"/>
      <c r="ACI442"/>
      <c r="ACJ442"/>
      <c r="ACK442"/>
      <c r="ACL442"/>
      <c r="ACM442"/>
      <c r="ACN442"/>
      <c r="ACO442"/>
      <c r="ACP442"/>
      <c r="ACQ442"/>
      <c r="ACR442"/>
      <c r="ACS442"/>
      <c r="ACT442"/>
      <c r="ACU442"/>
      <c r="ACV442"/>
      <c r="ACW442"/>
      <c r="ACX442"/>
      <c r="ACY442"/>
      <c r="ACZ442"/>
      <c r="ADA442"/>
      <c r="ADB442"/>
      <c r="ADC442"/>
      <c r="ADD442"/>
      <c r="ADE442"/>
      <c r="ADF442"/>
      <c r="ADG442"/>
      <c r="ADH442"/>
      <c r="ADI442"/>
      <c r="ADJ442"/>
      <c r="ADK442"/>
      <c r="ADL442"/>
      <c r="ADM442"/>
      <c r="ADN442"/>
      <c r="ADO442"/>
      <c r="ADP442"/>
      <c r="ADQ442"/>
      <c r="ADR442"/>
      <c r="ADS442"/>
      <c r="ADT442"/>
      <c r="ADU442"/>
      <c r="ADV442"/>
      <c r="ADW442"/>
      <c r="ADX442"/>
      <c r="ADY442"/>
      <c r="ADZ442"/>
      <c r="AEA442"/>
      <c r="AEB442"/>
      <c r="AEC442"/>
      <c r="AED442"/>
      <c r="AEE442"/>
      <c r="AEF442"/>
      <c r="AEG442"/>
      <c r="AEH442"/>
      <c r="AEI442"/>
      <c r="AEJ442"/>
      <c r="AEK442"/>
      <c r="AEL442"/>
      <c r="AEM442"/>
      <c r="AEN442"/>
      <c r="AEO442"/>
      <c r="AEP442"/>
      <c r="AEQ442"/>
      <c r="AER442"/>
      <c r="AES442"/>
      <c r="AET442"/>
      <c r="AEU442"/>
      <c r="AEV442"/>
      <c r="AEW442"/>
      <c r="AEX442"/>
      <c r="AEY442"/>
      <c r="AEZ442"/>
      <c r="AFA442"/>
      <c r="AFB442"/>
      <c r="AFC442"/>
      <c r="AFD442"/>
      <c r="AFE442"/>
      <c r="AFF442"/>
      <c r="AFG442"/>
      <c r="AFH442"/>
      <c r="AFI442"/>
      <c r="AFJ442"/>
      <c r="AFK442"/>
      <c r="AFL442"/>
      <c r="AFM442"/>
      <c r="AFN442"/>
      <c r="AFO442"/>
      <c r="AFP442"/>
      <c r="AFQ442"/>
      <c r="AFR442"/>
      <c r="AFS442"/>
      <c r="AFT442"/>
      <c r="AFU442"/>
      <c r="AFV442"/>
      <c r="AFW442"/>
      <c r="AFX442"/>
      <c r="AFY442"/>
      <c r="AFZ442"/>
      <c r="AGA442"/>
      <c r="AGB442"/>
      <c r="AGC442"/>
      <c r="AGD442"/>
      <c r="AGE442"/>
      <c r="AGF442"/>
      <c r="AGG442"/>
      <c r="AGH442"/>
      <c r="AGI442"/>
      <c r="AGJ442"/>
      <c r="AGK442"/>
      <c r="AGL442"/>
      <c r="AGM442"/>
      <c r="AGN442"/>
      <c r="AGO442"/>
      <c r="AGP442"/>
      <c r="AGQ442"/>
      <c r="AGR442"/>
      <c r="AGS442"/>
      <c r="AGT442"/>
      <c r="AGU442"/>
      <c r="AGV442"/>
      <c r="AGW442"/>
      <c r="AGX442"/>
      <c r="AGY442"/>
      <c r="AGZ442"/>
      <c r="AHA442"/>
      <c r="AHB442"/>
      <c r="AHC442"/>
      <c r="AHD442"/>
      <c r="AHE442"/>
      <c r="AHF442"/>
      <c r="AHG442"/>
      <c r="AHH442"/>
      <c r="AHI442"/>
      <c r="AHJ442"/>
      <c r="AHK442"/>
      <c r="AHL442"/>
      <c r="AHM442"/>
      <c r="AHN442"/>
      <c r="AHO442"/>
      <c r="AHP442"/>
      <c r="AHQ442"/>
      <c r="AHR442"/>
      <c r="AHS442"/>
      <c r="AHT442"/>
      <c r="AHU442"/>
      <c r="AHV442"/>
      <c r="AHW442"/>
      <c r="AHX442"/>
      <c r="AHY442"/>
      <c r="AHZ442"/>
      <c r="AIA442"/>
      <c r="AIB442"/>
      <c r="AIC442"/>
      <c r="AID442"/>
      <c r="AIE442"/>
      <c r="AIF442"/>
      <c r="AIG442"/>
      <c r="AIH442"/>
      <c r="AII442"/>
      <c r="AIJ442"/>
      <c r="AIK442"/>
      <c r="AIL442"/>
      <c r="AIM442"/>
      <c r="AIN442"/>
      <c r="AIO442"/>
      <c r="AIP442"/>
      <c r="AIQ442"/>
      <c r="AIR442"/>
      <c r="AIS442"/>
      <c r="AIT442"/>
      <c r="AIU442"/>
      <c r="AIV442"/>
      <c r="AIW442"/>
      <c r="AIX442"/>
      <c r="AIY442"/>
      <c r="AIZ442"/>
      <c r="AJA442"/>
      <c r="AJB442"/>
      <c r="AJC442"/>
      <c r="AJD442"/>
      <c r="AJE442"/>
      <c r="AJF442"/>
      <c r="AJG442"/>
      <c r="AJH442"/>
      <c r="AJI442"/>
      <c r="AJJ442"/>
      <c r="AJK442"/>
      <c r="AJL442"/>
      <c r="AJM442"/>
      <c r="AJN442"/>
      <c r="AJO442"/>
      <c r="AJP442"/>
      <c r="AJQ442"/>
      <c r="AJR442"/>
      <c r="AJS442"/>
      <c r="AJT442"/>
      <c r="AJU442"/>
      <c r="AJV442"/>
      <c r="AJW442"/>
      <c r="AJX442"/>
      <c r="AJY442"/>
      <c r="AJZ442"/>
      <c r="AKA442"/>
      <c r="AKB442"/>
      <c r="AKC442"/>
      <c r="AKD442"/>
      <c r="AKE442"/>
      <c r="AKF442"/>
      <c r="AKG442"/>
      <c r="AKH442"/>
      <c r="AKI442"/>
      <c r="AKJ442"/>
      <c r="AKK442"/>
      <c r="AKL442"/>
      <c r="AKM442"/>
      <c r="AKN442"/>
      <c r="AKO442"/>
      <c r="AKP442"/>
      <c r="AKQ442"/>
      <c r="AKR442"/>
      <c r="AKS442"/>
      <c r="AKT442"/>
      <c r="AKU442"/>
      <c r="AKV442"/>
      <c r="AKW442"/>
      <c r="AKX442"/>
      <c r="AKY442"/>
      <c r="AKZ442"/>
      <c r="ALA442"/>
      <c r="ALB442"/>
      <c r="ALC442"/>
      <c r="ALD442"/>
      <c r="ALE442"/>
      <c r="ALF442"/>
      <c r="ALG442"/>
      <c r="ALH442"/>
      <c r="ALI442"/>
      <c r="ALJ442"/>
      <c r="ALK442"/>
      <c r="ALL442"/>
      <c r="ALM442"/>
      <c r="ALN442"/>
      <c r="ALO442"/>
      <c r="ALP442"/>
      <c r="ALQ442"/>
      <c r="ALR442"/>
      <c r="ALS442"/>
      <c r="ALT442"/>
      <c r="ALU442"/>
      <c r="ALV442"/>
      <c r="ALW442"/>
      <c r="ALX442"/>
      <c r="ALY442"/>
      <c r="ALZ442"/>
      <c r="AMA442"/>
      <c r="AMB442"/>
      <c r="AMC442"/>
      <c r="AMD442"/>
      <c r="AME442"/>
      <c r="AMF442"/>
      <c r="AMG442"/>
      <c r="AMH442"/>
      <c r="AMI442"/>
      <c r="AMJ442"/>
      <c r="AMK442"/>
      <c r="AML442"/>
      <c r="AMM442"/>
      <c r="AMN442"/>
      <c r="AMO442"/>
      <c r="AMP442"/>
      <c r="AMQ442"/>
      <c r="AMR442"/>
      <c r="AMS442"/>
      <c r="AMT442"/>
      <c r="AMU442"/>
      <c r="AMV442"/>
      <c r="AMW442"/>
      <c r="AMX442"/>
      <c r="AMY442"/>
      <c r="AMZ442"/>
      <c r="ANA442"/>
      <c r="ANB442"/>
      <c r="ANC442"/>
      <c r="AND442"/>
      <c r="ANE442"/>
      <c r="ANF442"/>
      <c r="ANG442"/>
      <c r="ANH442"/>
      <c r="ANI442"/>
      <c r="ANJ442"/>
      <c r="ANK442"/>
      <c r="ANL442"/>
      <c r="ANM442"/>
      <c r="ANN442"/>
      <c r="ANO442"/>
      <c r="ANP442"/>
      <c r="ANQ442"/>
      <c r="ANR442"/>
      <c r="ANS442"/>
      <c r="ANT442"/>
      <c r="ANU442"/>
      <c r="ANV442"/>
      <c r="ANW442"/>
      <c r="ANX442"/>
      <c r="ANY442"/>
      <c r="ANZ442"/>
      <c r="AOA442"/>
      <c r="AOB442"/>
      <c r="AOC442"/>
      <c r="AOD442"/>
      <c r="AOE442"/>
      <c r="AOF442"/>
      <c r="AOG442"/>
      <c r="AOH442"/>
      <c r="AOI442"/>
      <c r="AOJ442"/>
      <c r="AOK442"/>
      <c r="AOL442"/>
      <c r="AOM442"/>
      <c r="AON442"/>
      <c r="AOO442"/>
      <c r="AOP442"/>
      <c r="AOQ442"/>
      <c r="AOR442"/>
      <c r="AOS442"/>
      <c r="AOT442"/>
      <c r="AOU442"/>
      <c r="AOV442"/>
      <c r="AOW442"/>
      <c r="AOX442"/>
      <c r="AOY442"/>
      <c r="AOZ442"/>
      <c r="APA442"/>
      <c r="APB442"/>
      <c r="APC442"/>
      <c r="APD442"/>
      <c r="APE442"/>
      <c r="APF442"/>
      <c r="APG442"/>
      <c r="APH442"/>
      <c r="API442"/>
      <c r="APJ442"/>
      <c r="APK442"/>
      <c r="APL442"/>
      <c r="APM442"/>
      <c r="APN442"/>
      <c r="APO442"/>
      <c r="APP442"/>
      <c r="APQ442"/>
      <c r="APR442"/>
      <c r="APS442"/>
      <c r="APT442"/>
      <c r="APU442"/>
      <c r="APV442"/>
      <c r="APW442"/>
      <c r="APX442"/>
      <c r="APY442"/>
      <c r="APZ442"/>
      <c r="AQA442"/>
      <c r="AQB442"/>
      <c r="AQC442"/>
      <c r="AQD442"/>
      <c r="AQE442"/>
      <c r="AQF442"/>
      <c r="AQG442"/>
      <c r="AQH442"/>
      <c r="AQI442"/>
      <c r="AQJ442"/>
      <c r="AQK442"/>
      <c r="AQL442"/>
      <c r="AQM442"/>
      <c r="AQN442"/>
      <c r="AQO442"/>
      <c r="AQP442"/>
      <c r="AQQ442"/>
      <c r="AQR442"/>
      <c r="AQS442"/>
      <c r="AQT442"/>
      <c r="AQU442"/>
      <c r="AQV442"/>
      <c r="AQW442"/>
      <c r="AQX442"/>
      <c r="AQY442"/>
      <c r="AQZ442"/>
      <c r="ARA442"/>
      <c r="ARB442"/>
      <c r="ARC442"/>
      <c r="ARD442"/>
      <c r="ARE442"/>
      <c r="ARF442"/>
      <c r="ARG442"/>
      <c r="ARH442"/>
      <c r="ARI442"/>
      <c r="ARJ442"/>
      <c r="ARK442"/>
      <c r="ARL442"/>
      <c r="ARM442"/>
      <c r="ARN442"/>
      <c r="ARO442"/>
      <c r="ARP442"/>
      <c r="ARQ442"/>
      <c r="ARR442"/>
      <c r="ARS442"/>
      <c r="ART442"/>
      <c r="ARU442"/>
      <c r="ARV442"/>
      <c r="ARW442"/>
      <c r="ARX442"/>
      <c r="ARY442"/>
      <c r="ARZ442"/>
      <c r="ASA442"/>
      <c r="ASB442"/>
      <c r="ASC442"/>
      <c r="ASD442"/>
      <c r="ASE442"/>
      <c r="ASF442"/>
      <c r="ASG442"/>
      <c r="ASH442"/>
      <c r="ASI442"/>
      <c r="ASJ442"/>
      <c r="ASK442"/>
      <c r="ASL442"/>
      <c r="ASM442"/>
      <c r="ASN442"/>
      <c r="ASO442"/>
      <c r="ASP442"/>
      <c r="ASQ442"/>
      <c r="ASR442"/>
      <c r="ASS442"/>
      <c r="AST442"/>
      <c r="ASU442"/>
      <c r="ASV442"/>
      <c r="ASW442"/>
      <c r="ASX442"/>
      <c r="ASY442"/>
      <c r="ASZ442"/>
      <c r="ATA442"/>
      <c r="ATB442"/>
      <c r="ATC442"/>
      <c r="ATD442"/>
      <c r="ATE442"/>
      <c r="ATF442"/>
      <c r="ATG442"/>
      <c r="ATH442"/>
      <c r="ATI442"/>
      <c r="ATJ442"/>
      <c r="ATK442"/>
      <c r="ATL442"/>
      <c r="ATM442"/>
      <c r="ATN442"/>
      <c r="ATO442"/>
      <c r="ATP442"/>
      <c r="ATQ442"/>
      <c r="ATR442"/>
      <c r="ATS442"/>
      <c r="ATT442"/>
      <c r="ATU442"/>
      <c r="ATV442"/>
      <c r="ATW442"/>
      <c r="ATX442"/>
      <c r="ATY442"/>
      <c r="ATZ442"/>
      <c r="AUA442"/>
      <c r="AUB442"/>
      <c r="AUC442"/>
      <c r="AUD442"/>
      <c r="AUE442"/>
      <c r="AUF442"/>
      <c r="AUG442"/>
      <c r="AUH442"/>
      <c r="AUI442"/>
      <c r="AUJ442"/>
      <c r="AUK442"/>
      <c r="AUL442"/>
      <c r="AUM442"/>
      <c r="AUN442"/>
      <c r="AUO442"/>
      <c r="AUP442"/>
      <c r="AUQ442"/>
      <c r="AUR442"/>
      <c r="AUS442"/>
      <c r="AUT442"/>
      <c r="AUU442"/>
      <c r="AUV442"/>
      <c r="AUW442"/>
      <c r="AUX442"/>
      <c r="AUY442"/>
      <c r="AUZ442"/>
      <c r="AVA442"/>
      <c r="AVB442"/>
      <c r="AVC442"/>
      <c r="AVD442"/>
      <c r="AVE442"/>
      <c r="AVF442"/>
      <c r="AVG442"/>
      <c r="AVH442"/>
      <c r="AVI442"/>
      <c r="AVJ442"/>
      <c r="AVK442"/>
      <c r="AVL442"/>
      <c r="AVM442"/>
      <c r="AVN442"/>
      <c r="AVO442"/>
      <c r="AVP442"/>
      <c r="AVQ442"/>
      <c r="AVR442"/>
      <c r="AVS442"/>
      <c r="AVT442"/>
      <c r="AVU442"/>
      <c r="AVV442"/>
      <c r="AVW442"/>
      <c r="AVX442"/>
      <c r="AVY442"/>
      <c r="AVZ442"/>
      <c r="AWA442"/>
      <c r="AWB442"/>
      <c r="AWC442"/>
      <c r="AWD442"/>
      <c r="AWE442"/>
      <c r="AWF442"/>
      <c r="AWG442"/>
      <c r="AWH442"/>
      <c r="AWI442"/>
      <c r="AWJ442"/>
      <c r="AWK442"/>
      <c r="AWL442"/>
      <c r="AWM442"/>
      <c r="AWN442"/>
      <c r="AWO442"/>
      <c r="AWP442"/>
      <c r="AWQ442"/>
      <c r="AWR442"/>
      <c r="AWS442"/>
      <c r="AWT442"/>
      <c r="AWU442"/>
      <c r="AWV442"/>
      <c r="AWW442"/>
      <c r="AWX442"/>
      <c r="AWY442"/>
      <c r="AWZ442"/>
      <c r="AXA442"/>
      <c r="AXB442"/>
      <c r="AXC442"/>
      <c r="AXD442"/>
      <c r="AXE442"/>
      <c r="AXF442"/>
      <c r="AXG442"/>
      <c r="AXH442"/>
      <c r="AXI442"/>
      <c r="AXJ442"/>
      <c r="AXK442"/>
      <c r="AXL442"/>
      <c r="AXM442"/>
      <c r="AXN442"/>
      <c r="AXO442"/>
      <c r="AXP442"/>
      <c r="AXQ442"/>
      <c r="AXR442"/>
      <c r="AXS442"/>
      <c r="AXT442"/>
      <c r="AXU442"/>
      <c r="AXV442"/>
      <c r="AXW442"/>
      <c r="AXX442"/>
      <c r="AXY442"/>
      <c r="AXZ442"/>
      <c r="AYA442"/>
      <c r="AYB442"/>
      <c r="AYC442"/>
      <c r="AYD442"/>
      <c r="AYE442"/>
      <c r="AYF442"/>
      <c r="AYG442"/>
      <c r="AYH442"/>
      <c r="AYI442"/>
      <c r="AYJ442"/>
      <c r="AYK442"/>
      <c r="AYL442"/>
      <c r="AYM442"/>
    </row>
    <row r="443" spans="1:1339" x14ac:dyDescent="0.3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  <c r="ZW443"/>
      <c r="ZX443"/>
      <c r="ZY443"/>
      <c r="ZZ443"/>
      <c r="AAA443"/>
      <c r="AAB443"/>
      <c r="AAC443"/>
      <c r="AAD443"/>
      <c r="AAE443"/>
      <c r="AAF443"/>
      <c r="AAG443"/>
      <c r="AAH443"/>
      <c r="AAI443"/>
      <c r="AAJ443"/>
      <c r="AAK443"/>
      <c r="AAL443"/>
      <c r="AAM443"/>
      <c r="AAN443"/>
      <c r="AAO443"/>
      <c r="AAP443"/>
      <c r="AAQ443"/>
      <c r="AAR443"/>
      <c r="AAS443"/>
      <c r="AAT443"/>
      <c r="AAU443"/>
      <c r="AAV443"/>
      <c r="AAW443"/>
      <c r="AAX443"/>
      <c r="AAY443"/>
      <c r="AAZ443"/>
      <c r="ABA443"/>
      <c r="ABB443"/>
      <c r="ABC443"/>
      <c r="ABD443"/>
      <c r="ABE443"/>
      <c r="ABF443"/>
      <c r="ABG443"/>
      <c r="ABH443"/>
      <c r="ABI443"/>
      <c r="ABJ443"/>
      <c r="ABK443"/>
      <c r="ABL443"/>
      <c r="ABM443"/>
      <c r="ABN443"/>
      <c r="ABO443"/>
      <c r="ABP443"/>
      <c r="ABQ443"/>
      <c r="ABR443"/>
      <c r="ABS443"/>
      <c r="ABT443"/>
      <c r="ABU443"/>
      <c r="ABV443"/>
      <c r="ABW443"/>
      <c r="ABX443"/>
      <c r="ABY443"/>
      <c r="ABZ443"/>
      <c r="ACA443"/>
      <c r="ACB443"/>
      <c r="ACC443"/>
      <c r="ACD443"/>
      <c r="ACE443"/>
      <c r="ACF443"/>
      <c r="ACG443"/>
      <c r="ACH443"/>
      <c r="ACI443"/>
      <c r="ACJ443"/>
      <c r="ACK443"/>
      <c r="ACL443"/>
      <c r="ACM443"/>
      <c r="ACN443"/>
      <c r="ACO443"/>
      <c r="ACP443"/>
      <c r="ACQ443"/>
      <c r="ACR443"/>
      <c r="ACS443"/>
      <c r="ACT443"/>
      <c r="ACU443"/>
      <c r="ACV443"/>
      <c r="ACW443"/>
      <c r="ACX443"/>
      <c r="ACY443"/>
      <c r="ACZ443"/>
      <c r="ADA443"/>
      <c r="ADB443"/>
      <c r="ADC443"/>
      <c r="ADD443"/>
      <c r="ADE443"/>
      <c r="ADF443"/>
      <c r="ADG443"/>
      <c r="ADH443"/>
      <c r="ADI443"/>
      <c r="ADJ443"/>
      <c r="ADK443"/>
      <c r="ADL443"/>
      <c r="ADM443"/>
      <c r="ADN443"/>
      <c r="ADO443"/>
      <c r="ADP443"/>
      <c r="ADQ443"/>
      <c r="ADR443"/>
      <c r="ADS443"/>
      <c r="ADT443"/>
      <c r="ADU443"/>
      <c r="ADV443"/>
      <c r="ADW443"/>
      <c r="ADX443"/>
      <c r="ADY443"/>
      <c r="ADZ443"/>
      <c r="AEA443"/>
      <c r="AEB443"/>
      <c r="AEC443"/>
      <c r="AED443"/>
      <c r="AEE443"/>
      <c r="AEF443"/>
      <c r="AEG443"/>
      <c r="AEH443"/>
      <c r="AEI443"/>
      <c r="AEJ443"/>
      <c r="AEK443"/>
      <c r="AEL443"/>
      <c r="AEM443"/>
      <c r="AEN443"/>
      <c r="AEO443"/>
      <c r="AEP443"/>
      <c r="AEQ443"/>
      <c r="AER443"/>
      <c r="AES443"/>
      <c r="AET443"/>
      <c r="AEU443"/>
      <c r="AEV443"/>
      <c r="AEW443"/>
      <c r="AEX443"/>
      <c r="AEY443"/>
      <c r="AEZ443"/>
      <c r="AFA443"/>
      <c r="AFB443"/>
      <c r="AFC443"/>
      <c r="AFD443"/>
      <c r="AFE443"/>
      <c r="AFF443"/>
      <c r="AFG443"/>
      <c r="AFH443"/>
      <c r="AFI443"/>
      <c r="AFJ443"/>
      <c r="AFK443"/>
      <c r="AFL443"/>
      <c r="AFM443"/>
      <c r="AFN443"/>
      <c r="AFO443"/>
      <c r="AFP443"/>
      <c r="AFQ443"/>
      <c r="AFR443"/>
      <c r="AFS443"/>
      <c r="AFT443"/>
      <c r="AFU443"/>
      <c r="AFV443"/>
      <c r="AFW443"/>
      <c r="AFX443"/>
      <c r="AFY443"/>
      <c r="AFZ443"/>
      <c r="AGA443"/>
      <c r="AGB443"/>
      <c r="AGC443"/>
      <c r="AGD443"/>
      <c r="AGE443"/>
      <c r="AGF443"/>
      <c r="AGG443"/>
      <c r="AGH443"/>
      <c r="AGI443"/>
      <c r="AGJ443"/>
      <c r="AGK443"/>
      <c r="AGL443"/>
      <c r="AGM443"/>
      <c r="AGN443"/>
      <c r="AGO443"/>
      <c r="AGP443"/>
      <c r="AGQ443"/>
      <c r="AGR443"/>
      <c r="AGS443"/>
      <c r="AGT443"/>
      <c r="AGU443"/>
      <c r="AGV443"/>
      <c r="AGW443"/>
      <c r="AGX443"/>
      <c r="AGY443"/>
      <c r="AGZ443"/>
      <c r="AHA443"/>
      <c r="AHB443"/>
      <c r="AHC443"/>
      <c r="AHD443"/>
      <c r="AHE443"/>
      <c r="AHF443"/>
      <c r="AHG443"/>
      <c r="AHH443"/>
      <c r="AHI443"/>
      <c r="AHJ443"/>
      <c r="AHK443"/>
      <c r="AHL443"/>
      <c r="AHM443"/>
      <c r="AHN443"/>
      <c r="AHO443"/>
      <c r="AHP443"/>
      <c r="AHQ443"/>
      <c r="AHR443"/>
      <c r="AHS443"/>
      <c r="AHT443"/>
      <c r="AHU443"/>
      <c r="AHV443"/>
      <c r="AHW443"/>
      <c r="AHX443"/>
      <c r="AHY443"/>
      <c r="AHZ443"/>
      <c r="AIA443"/>
      <c r="AIB443"/>
      <c r="AIC443"/>
      <c r="AID443"/>
      <c r="AIE443"/>
      <c r="AIF443"/>
      <c r="AIG443"/>
      <c r="AIH443"/>
      <c r="AII443"/>
      <c r="AIJ443"/>
      <c r="AIK443"/>
      <c r="AIL443"/>
      <c r="AIM443"/>
      <c r="AIN443"/>
      <c r="AIO443"/>
      <c r="AIP443"/>
      <c r="AIQ443"/>
      <c r="AIR443"/>
      <c r="AIS443"/>
      <c r="AIT443"/>
      <c r="AIU443"/>
      <c r="AIV443"/>
      <c r="AIW443"/>
      <c r="AIX443"/>
      <c r="AIY443"/>
      <c r="AIZ443"/>
      <c r="AJA443"/>
      <c r="AJB443"/>
      <c r="AJC443"/>
      <c r="AJD443"/>
      <c r="AJE443"/>
      <c r="AJF443"/>
      <c r="AJG443"/>
      <c r="AJH443"/>
      <c r="AJI443"/>
      <c r="AJJ443"/>
      <c r="AJK443"/>
      <c r="AJL443"/>
      <c r="AJM443"/>
      <c r="AJN443"/>
      <c r="AJO443"/>
      <c r="AJP443"/>
      <c r="AJQ443"/>
      <c r="AJR443"/>
      <c r="AJS443"/>
      <c r="AJT443"/>
      <c r="AJU443"/>
      <c r="AJV443"/>
      <c r="AJW443"/>
      <c r="AJX443"/>
      <c r="AJY443"/>
      <c r="AJZ443"/>
      <c r="AKA443"/>
      <c r="AKB443"/>
      <c r="AKC443"/>
      <c r="AKD443"/>
      <c r="AKE443"/>
      <c r="AKF443"/>
      <c r="AKG443"/>
      <c r="AKH443"/>
      <c r="AKI443"/>
      <c r="AKJ443"/>
      <c r="AKK443"/>
      <c r="AKL443"/>
      <c r="AKM443"/>
      <c r="AKN443"/>
      <c r="AKO443"/>
      <c r="AKP443"/>
      <c r="AKQ443"/>
      <c r="AKR443"/>
      <c r="AKS443"/>
      <c r="AKT443"/>
      <c r="AKU443"/>
      <c r="AKV443"/>
      <c r="AKW443"/>
      <c r="AKX443"/>
      <c r="AKY443"/>
      <c r="AKZ443"/>
      <c r="ALA443"/>
      <c r="ALB443"/>
      <c r="ALC443"/>
      <c r="ALD443"/>
      <c r="ALE443"/>
      <c r="ALF443"/>
      <c r="ALG443"/>
      <c r="ALH443"/>
      <c r="ALI443"/>
      <c r="ALJ443"/>
      <c r="ALK443"/>
      <c r="ALL443"/>
      <c r="ALM443"/>
      <c r="ALN443"/>
      <c r="ALO443"/>
      <c r="ALP443"/>
      <c r="ALQ443"/>
      <c r="ALR443"/>
      <c r="ALS443"/>
      <c r="ALT443"/>
      <c r="ALU443"/>
      <c r="ALV443"/>
      <c r="ALW443"/>
      <c r="ALX443"/>
      <c r="ALY443"/>
      <c r="ALZ443"/>
      <c r="AMA443"/>
      <c r="AMB443"/>
      <c r="AMC443"/>
      <c r="AMD443"/>
      <c r="AME443"/>
      <c r="AMF443"/>
      <c r="AMG443"/>
      <c r="AMH443"/>
      <c r="AMI443"/>
      <c r="AMJ443"/>
      <c r="AMK443"/>
      <c r="AML443"/>
      <c r="AMM443"/>
      <c r="AMN443"/>
      <c r="AMO443"/>
      <c r="AMP443"/>
      <c r="AMQ443"/>
      <c r="AMR443"/>
      <c r="AMS443"/>
      <c r="AMT443"/>
      <c r="AMU443"/>
      <c r="AMV443"/>
      <c r="AMW443"/>
      <c r="AMX443"/>
      <c r="AMY443"/>
      <c r="AMZ443"/>
      <c r="ANA443"/>
      <c r="ANB443"/>
      <c r="ANC443"/>
      <c r="AND443"/>
      <c r="ANE443"/>
      <c r="ANF443"/>
      <c r="ANG443"/>
      <c r="ANH443"/>
      <c r="ANI443"/>
      <c r="ANJ443"/>
      <c r="ANK443"/>
      <c r="ANL443"/>
      <c r="ANM443"/>
      <c r="ANN443"/>
      <c r="ANO443"/>
      <c r="ANP443"/>
      <c r="ANQ443"/>
      <c r="ANR443"/>
      <c r="ANS443"/>
      <c r="ANT443"/>
      <c r="ANU443"/>
      <c r="ANV443"/>
      <c r="ANW443"/>
      <c r="ANX443"/>
      <c r="ANY443"/>
      <c r="ANZ443"/>
      <c r="AOA443"/>
      <c r="AOB443"/>
      <c r="AOC443"/>
      <c r="AOD443"/>
      <c r="AOE443"/>
      <c r="AOF443"/>
      <c r="AOG443"/>
      <c r="AOH443"/>
      <c r="AOI443"/>
      <c r="AOJ443"/>
      <c r="AOK443"/>
      <c r="AOL443"/>
      <c r="AOM443"/>
      <c r="AON443"/>
      <c r="AOO443"/>
      <c r="AOP443"/>
      <c r="AOQ443"/>
      <c r="AOR443"/>
      <c r="AOS443"/>
      <c r="AOT443"/>
      <c r="AOU443"/>
      <c r="AOV443"/>
      <c r="AOW443"/>
      <c r="AOX443"/>
      <c r="AOY443"/>
      <c r="AOZ443"/>
      <c r="APA443"/>
      <c r="APB443"/>
      <c r="APC443"/>
      <c r="APD443"/>
      <c r="APE443"/>
      <c r="APF443"/>
      <c r="APG443"/>
      <c r="APH443"/>
      <c r="API443"/>
      <c r="APJ443"/>
      <c r="APK443"/>
      <c r="APL443"/>
      <c r="APM443"/>
      <c r="APN443"/>
      <c r="APO443"/>
      <c r="APP443"/>
      <c r="APQ443"/>
      <c r="APR443"/>
      <c r="APS443"/>
      <c r="APT443"/>
      <c r="APU443"/>
      <c r="APV443"/>
      <c r="APW443"/>
      <c r="APX443"/>
      <c r="APY443"/>
      <c r="APZ443"/>
      <c r="AQA443"/>
      <c r="AQB443"/>
      <c r="AQC443"/>
      <c r="AQD443"/>
      <c r="AQE443"/>
      <c r="AQF443"/>
      <c r="AQG443"/>
      <c r="AQH443"/>
      <c r="AQI443"/>
      <c r="AQJ443"/>
      <c r="AQK443"/>
      <c r="AQL443"/>
      <c r="AQM443"/>
      <c r="AQN443"/>
      <c r="AQO443"/>
      <c r="AQP443"/>
      <c r="AQQ443"/>
      <c r="AQR443"/>
      <c r="AQS443"/>
      <c r="AQT443"/>
      <c r="AQU443"/>
      <c r="AQV443"/>
      <c r="AQW443"/>
      <c r="AQX443"/>
      <c r="AQY443"/>
      <c r="AQZ443"/>
      <c r="ARA443"/>
      <c r="ARB443"/>
      <c r="ARC443"/>
      <c r="ARD443"/>
      <c r="ARE443"/>
      <c r="ARF443"/>
      <c r="ARG443"/>
      <c r="ARH443"/>
      <c r="ARI443"/>
      <c r="ARJ443"/>
      <c r="ARK443"/>
      <c r="ARL443"/>
      <c r="ARM443"/>
      <c r="ARN443"/>
      <c r="ARO443"/>
      <c r="ARP443"/>
      <c r="ARQ443"/>
      <c r="ARR443"/>
      <c r="ARS443"/>
      <c r="ART443"/>
      <c r="ARU443"/>
      <c r="ARV443"/>
      <c r="ARW443"/>
      <c r="ARX443"/>
      <c r="ARY443"/>
      <c r="ARZ443"/>
      <c r="ASA443"/>
      <c r="ASB443"/>
      <c r="ASC443"/>
      <c r="ASD443"/>
      <c r="ASE443"/>
      <c r="ASF443"/>
      <c r="ASG443"/>
      <c r="ASH443"/>
      <c r="ASI443"/>
      <c r="ASJ443"/>
      <c r="ASK443"/>
      <c r="ASL443"/>
      <c r="ASM443"/>
      <c r="ASN443"/>
      <c r="ASO443"/>
      <c r="ASP443"/>
      <c r="ASQ443"/>
      <c r="ASR443"/>
      <c r="ASS443"/>
      <c r="AST443"/>
      <c r="ASU443"/>
      <c r="ASV443"/>
      <c r="ASW443"/>
      <c r="ASX443"/>
      <c r="ASY443"/>
      <c r="ASZ443"/>
      <c r="ATA443"/>
      <c r="ATB443"/>
      <c r="ATC443"/>
      <c r="ATD443"/>
      <c r="ATE443"/>
      <c r="ATF443"/>
      <c r="ATG443"/>
      <c r="ATH443"/>
      <c r="ATI443"/>
      <c r="ATJ443"/>
      <c r="ATK443"/>
      <c r="ATL443"/>
      <c r="ATM443"/>
      <c r="ATN443"/>
      <c r="ATO443"/>
      <c r="ATP443"/>
      <c r="ATQ443"/>
      <c r="ATR443"/>
      <c r="ATS443"/>
      <c r="ATT443"/>
      <c r="ATU443"/>
      <c r="ATV443"/>
      <c r="ATW443"/>
      <c r="ATX443"/>
      <c r="ATY443"/>
      <c r="ATZ443"/>
      <c r="AUA443"/>
      <c r="AUB443"/>
      <c r="AUC443"/>
      <c r="AUD443"/>
      <c r="AUE443"/>
      <c r="AUF443"/>
      <c r="AUG443"/>
      <c r="AUH443"/>
      <c r="AUI443"/>
      <c r="AUJ443"/>
      <c r="AUK443"/>
      <c r="AUL443"/>
      <c r="AUM443"/>
      <c r="AUN443"/>
      <c r="AUO443"/>
      <c r="AUP443"/>
      <c r="AUQ443"/>
      <c r="AUR443"/>
      <c r="AUS443"/>
      <c r="AUT443"/>
      <c r="AUU443"/>
      <c r="AUV443"/>
      <c r="AUW443"/>
      <c r="AUX443"/>
      <c r="AUY443"/>
      <c r="AUZ443"/>
      <c r="AVA443"/>
      <c r="AVB443"/>
      <c r="AVC443"/>
      <c r="AVD443"/>
      <c r="AVE443"/>
      <c r="AVF443"/>
      <c r="AVG443"/>
      <c r="AVH443"/>
      <c r="AVI443"/>
      <c r="AVJ443"/>
      <c r="AVK443"/>
      <c r="AVL443"/>
      <c r="AVM443"/>
      <c r="AVN443"/>
      <c r="AVO443"/>
      <c r="AVP443"/>
      <c r="AVQ443"/>
      <c r="AVR443"/>
      <c r="AVS443"/>
      <c r="AVT443"/>
      <c r="AVU443"/>
      <c r="AVV443"/>
      <c r="AVW443"/>
      <c r="AVX443"/>
      <c r="AVY443"/>
      <c r="AVZ443"/>
      <c r="AWA443"/>
      <c r="AWB443"/>
      <c r="AWC443"/>
      <c r="AWD443"/>
      <c r="AWE443"/>
      <c r="AWF443"/>
      <c r="AWG443"/>
      <c r="AWH443"/>
      <c r="AWI443"/>
      <c r="AWJ443"/>
      <c r="AWK443"/>
      <c r="AWL443"/>
      <c r="AWM443"/>
      <c r="AWN443"/>
      <c r="AWO443"/>
      <c r="AWP443"/>
      <c r="AWQ443"/>
      <c r="AWR443"/>
      <c r="AWS443"/>
      <c r="AWT443"/>
      <c r="AWU443"/>
      <c r="AWV443"/>
      <c r="AWW443"/>
      <c r="AWX443"/>
      <c r="AWY443"/>
      <c r="AWZ443"/>
      <c r="AXA443"/>
      <c r="AXB443"/>
      <c r="AXC443"/>
      <c r="AXD443"/>
      <c r="AXE443"/>
      <c r="AXF443"/>
      <c r="AXG443"/>
      <c r="AXH443"/>
      <c r="AXI443"/>
      <c r="AXJ443"/>
      <c r="AXK443"/>
      <c r="AXL443"/>
      <c r="AXM443"/>
      <c r="AXN443"/>
      <c r="AXO443"/>
      <c r="AXP443"/>
      <c r="AXQ443"/>
      <c r="AXR443"/>
      <c r="AXS443"/>
      <c r="AXT443"/>
      <c r="AXU443"/>
      <c r="AXV443"/>
      <c r="AXW443"/>
      <c r="AXX443"/>
      <c r="AXY443"/>
      <c r="AXZ443"/>
      <c r="AYA443"/>
      <c r="AYB443"/>
      <c r="AYC443"/>
      <c r="AYD443"/>
      <c r="AYE443"/>
      <c r="AYF443"/>
      <c r="AYG443"/>
      <c r="AYH443"/>
      <c r="AYI443"/>
      <c r="AYJ443"/>
      <c r="AYK443"/>
      <c r="AYL443"/>
      <c r="AYM443"/>
    </row>
    <row r="444" spans="1:1339" x14ac:dyDescent="0.3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  <c r="ZW444"/>
      <c r="ZX444"/>
      <c r="ZY444"/>
      <c r="ZZ444"/>
      <c r="AAA444"/>
      <c r="AAB444"/>
      <c r="AAC444"/>
      <c r="AAD444"/>
      <c r="AAE444"/>
      <c r="AAF444"/>
      <c r="AAG444"/>
      <c r="AAH444"/>
      <c r="AAI444"/>
      <c r="AAJ444"/>
      <c r="AAK444"/>
      <c r="AAL444"/>
      <c r="AAM444"/>
      <c r="AAN444"/>
      <c r="AAO444"/>
      <c r="AAP444"/>
      <c r="AAQ444"/>
      <c r="AAR444"/>
      <c r="AAS444"/>
      <c r="AAT444"/>
      <c r="AAU444"/>
      <c r="AAV444"/>
      <c r="AAW444"/>
      <c r="AAX444"/>
      <c r="AAY444"/>
      <c r="AAZ444"/>
      <c r="ABA444"/>
      <c r="ABB444"/>
      <c r="ABC444"/>
      <c r="ABD444"/>
      <c r="ABE444"/>
      <c r="ABF444"/>
      <c r="ABG444"/>
      <c r="ABH444"/>
      <c r="ABI444"/>
      <c r="ABJ444"/>
      <c r="ABK444"/>
      <c r="ABL444"/>
      <c r="ABM444"/>
      <c r="ABN444"/>
      <c r="ABO444"/>
      <c r="ABP444"/>
      <c r="ABQ444"/>
      <c r="ABR444"/>
      <c r="ABS444"/>
      <c r="ABT444"/>
      <c r="ABU444"/>
      <c r="ABV444"/>
      <c r="ABW444"/>
      <c r="ABX444"/>
      <c r="ABY444"/>
      <c r="ABZ444"/>
      <c r="ACA444"/>
      <c r="ACB444"/>
      <c r="ACC444"/>
      <c r="ACD444"/>
      <c r="ACE444"/>
      <c r="ACF444"/>
      <c r="ACG444"/>
      <c r="ACH444"/>
      <c r="ACI444"/>
      <c r="ACJ444"/>
      <c r="ACK444"/>
      <c r="ACL444"/>
      <c r="ACM444"/>
      <c r="ACN444"/>
      <c r="ACO444"/>
      <c r="ACP444"/>
      <c r="ACQ444"/>
      <c r="ACR444"/>
      <c r="ACS444"/>
      <c r="ACT444"/>
      <c r="ACU444"/>
      <c r="ACV444"/>
      <c r="ACW444"/>
      <c r="ACX444"/>
      <c r="ACY444"/>
      <c r="ACZ444"/>
      <c r="ADA444"/>
      <c r="ADB444"/>
      <c r="ADC444"/>
      <c r="ADD444"/>
      <c r="ADE444"/>
      <c r="ADF444"/>
      <c r="ADG444"/>
      <c r="ADH444"/>
      <c r="ADI444"/>
      <c r="ADJ444"/>
      <c r="ADK444"/>
      <c r="ADL444"/>
      <c r="ADM444"/>
      <c r="ADN444"/>
      <c r="ADO444"/>
      <c r="ADP444"/>
      <c r="ADQ444"/>
      <c r="ADR444"/>
      <c r="ADS444"/>
      <c r="ADT444"/>
      <c r="ADU444"/>
      <c r="ADV444"/>
      <c r="ADW444"/>
      <c r="ADX444"/>
      <c r="ADY444"/>
      <c r="ADZ444"/>
      <c r="AEA444"/>
      <c r="AEB444"/>
      <c r="AEC444"/>
      <c r="AED444"/>
      <c r="AEE444"/>
      <c r="AEF444"/>
      <c r="AEG444"/>
      <c r="AEH444"/>
      <c r="AEI444"/>
      <c r="AEJ444"/>
      <c r="AEK444"/>
      <c r="AEL444"/>
      <c r="AEM444"/>
      <c r="AEN444"/>
      <c r="AEO444"/>
      <c r="AEP444"/>
      <c r="AEQ444"/>
      <c r="AER444"/>
      <c r="AES444"/>
      <c r="AET444"/>
      <c r="AEU444"/>
      <c r="AEV444"/>
      <c r="AEW444"/>
      <c r="AEX444"/>
      <c r="AEY444"/>
      <c r="AEZ444"/>
      <c r="AFA444"/>
      <c r="AFB444"/>
      <c r="AFC444"/>
      <c r="AFD444"/>
      <c r="AFE444"/>
      <c r="AFF444"/>
      <c r="AFG444"/>
      <c r="AFH444"/>
      <c r="AFI444"/>
      <c r="AFJ444"/>
      <c r="AFK444"/>
      <c r="AFL444"/>
      <c r="AFM444"/>
      <c r="AFN444"/>
      <c r="AFO444"/>
      <c r="AFP444"/>
      <c r="AFQ444"/>
      <c r="AFR444"/>
      <c r="AFS444"/>
      <c r="AFT444"/>
      <c r="AFU444"/>
      <c r="AFV444"/>
      <c r="AFW444"/>
      <c r="AFX444"/>
      <c r="AFY444"/>
      <c r="AFZ444"/>
      <c r="AGA444"/>
      <c r="AGB444"/>
      <c r="AGC444"/>
      <c r="AGD444"/>
      <c r="AGE444"/>
      <c r="AGF444"/>
      <c r="AGG444"/>
      <c r="AGH444"/>
      <c r="AGI444"/>
      <c r="AGJ444"/>
      <c r="AGK444"/>
      <c r="AGL444"/>
      <c r="AGM444"/>
      <c r="AGN444"/>
      <c r="AGO444"/>
      <c r="AGP444"/>
      <c r="AGQ444"/>
      <c r="AGR444"/>
      <c r="AGS444"/>
      <c r="AGT444"/>
      <c r="AGU444"/>
      <c r="AGV444"/>
      <c r="AGW444"/>
      <c r="AGX444"/>
      <c r="AGY444"/>
      <c r="AGZ444"/>
      <c r="AHA444"/>
      <c r="AHB444"/>
      <c r="AHC444"/>
      <c r="AHD444"/>
      <c r="AHE444"/>
      <c r="AHF444"/>
      <c r="AHG444"/>
      <c r="AHH444"/>
      <c r="AHI444"/>
      <c r="AHJ444"/>
      <c r="AHK444"/>
      <c r="AHL444"/>
      <c r="AHM444"/>
      <c r="AHN444"/>
      <c r="AHO444"/>
      <c r="AHP444"/>
      <c r="AHQ444"/>
      <c r="AHR444"/>
      <c r="AHS444"/>
      <c r="AHT444"/>
      <c r="AHU444"/>
      <c r="AHV444"/>
      <c r="AHW444"/>
      <c r="AHX444"/>
      <c r="AHY444"/>
      <c r="AHZ444"/>
      <c r="AIA444"/>
      <c r="AIB444"/>
      <c r="AIC444"/>
      <c r="AID444"/>
      <c r="AIE444"/>
      <c r="AIF444"/>
      <c r="AIG444"/>
      <c r="AIH444"/>
      <c r="AII444"/>
      <c r="AIJ444"/>
      <c r="AIK444"/>
      <c r="AIL444"/>
      <c r="AIM444"/>
      <c r="AIN444"/>
      <c r="AIO444"/>
      <c r="AIP444"/>
      <c r="AIQ444"/>
      <c r="AIR444"/>
      <c r="AIS444"/>
      <c r="AIT444"/>
      <c r="AIU444"/>
      <c r="AIV444"/>
      <c r="AIW444"/>
      <c r="AIX444"/>
      <c r="AIY444"/>
      <c r="AIZ444"/>
      <c r="AJA444"/>
      <c r="AJB444"/>
      <c r="AJC444"/>
      <c r="AJD444"/>
      <c r="AJE444"/>
      <c r="AJF444"/>
      <c r="AJG444"/>
      <c r="AJH444"/>
      <c r="AJI444"/>
      <c r="AJJ444"/>
      <c r="AJK444"/>
      <c r="AJL444"/>
      <c r="AJM444"/>
      <c r="AJN444"/>
      <c r="AJO444"/>
      <c r="AJP444"/>
      <c r="AJQ444"/>
      <c r="AJR444"/>
      <c r="AJS444"/>
      <c r="AJT444"/>
      <c r="AJU444"/>
      <c r="AJV444"/>
      <c r="AJW444"/>
      <c r="AJX444"/>
      <c r="AJY444"/>
      <c r="AJZ444"/>
      <c r="AKA444"/>
      <c r="AKB444"/>
      <c r="AKC444"/>
      <c r="AKD444"/>
      <c r="AKE444"/>
      <c r="AKF444"/>
      <c r="AKG444"/>
      <c r="AKH444"/>
      <c r="AKI444"/>
      <c r="AKJ444"/>
      <c r="AKK444"/>
      <c r="AKL444"/>
      <c r="AKM444"/>
      <c r="AKN444"/>
      <c r="AKO444"/>
      <c r="AKP444"/>
      <c r="AKQ444"/>
      <c r="AKR444"/>
      <c r="AKS444"/>
      <c r="AKT444"/>
      <c r="AKU444"/>
      <c r="AKV444"/>
      <c r="AKW444"/>
      <c r="AKX444"/>
      <c r="AKY444"/>
      <c r="AKZ444"/>
      <c r="ALA444"/>
      <c r="ALB444"/>
      <c r="ALC444"/>
      <c r="ALD444"/>
      <c r="ALE444"/>
      <c r="ALF444"/>
      <c r="ALG444"/>
      <c r="ALH444"/>
      <c r="ALI444"/>
      <c r="ALJ444"/>
      <c r="ALK444"/>
      <c r="ALL444"/>
      <c r="ALM444"/>
      <c r="ALN444"/>
      <c r="ALO444"/>
      <c r="ALP444"/>
      <c r="ALQ444"/>
      <c r="ALR444"/>
      <c r="ALS444"/>
      <c r="ALT444"/>
      <c r="ALU444"/>
      <c r="ALV444"/>
      <c r="ALW444"/>
      <c r="ALX444"/>
      <c r="ALY444"/>
      <c r="ALZ444"/>
      <c r="AMA444"/>
      <c r="AMB444"/>
      <c r="AMC444"/>
      <c r="AMD444"/>
      <c r="AME444"/>
      <c r="AMF444"/>
      <c r="AMG444"/>
      <c r="AMH444"/>
      <c r="AMI444"/>
      <c r="AMJ444"/>
      <c r="AMK444"/>
      <c r="AML444"/>
      <c r="AMM444"/>
      <c r="AMN444"/>
      <c r="AMO444"/>
      <c r="AMP444"/>
      <c r="AMQ444"/>
      <c r="AMR444"/>
      <c r="AMS444"/>
      <c r="AMT444"/>
      <c r="AMU444"/>
      <c r="AMV444"/>
      <c r="AMW444"/>
      <c r="AMX444"/>
      <c r="AMY444"/>
      <c r="AMZ444"/>
      <c r="ANA444"/>
      <c r="ANB444"/>
      <c r="ANC444"/>
      <c r="AND444"/>
      <c r="ANE444"/>
      <c r="ANF444"/>
      <c r="ANG444"/>
      <c r="ANH444"/>
      <c r="ANI444"/>
      <c r="ANJ444"/>
      <c r="ANK444"/>
      <c r="ANL444"/>
      <c r="ANM444"/>
      <c r="ANN444"/>
      <c r="ANO444"/>
      <c r="ANP444"/>
      <c r="ANQ444"/>
      <c r="ANR444"/>
      <c r="ANS444"/>
      <c r="ANT444"/>
      <c r="ANU444"/>
      <c r="ANV444"/>
      <c r="ANW444"/>
      <c r="ANX444"/>
      <c r="ANY444"/>
      <c r="ANZ444"/>
      <c r="AOA444"/>
      <c r="AOB444"/>
      <c r="AOC444"/>
      <c r="AOD444"/>
      <c r="AOE444"/>
      <c r="AOF444"/>
      <c r="AOG444"/>
      <c r="AOH444"/>
      <c r="AOI444"/>
      <c r="AOJ444"/>
      <c r="AOK444"/>
      <c r="AOL444"/>
      <c r="AOM444"/>
      <c r="AON444"/>
      <c r="AOO444"/>
      <c r="AOP444"/>
      <c r="AOQ444"/>
      <c r="AOR444"/>
      <c r="AOS444"/>
      <c r="AOT444"/>
      <c r="AOU444"/>
      <c r="AOV444"/>
      <c r="AOW444"/>
      <c r="AOX444"/>
      <c r="AOY444"/>
      <c r="AOZ444"/>
      <c r="APA444"/>
      <c r="APB444"/>
      <c r="APC444"/>
      <c r="APD444"/>
      <c r="APE444"/>
      <c r="APF444"/>
      <c r="APG444"/>
      <c r="APH444"/>
      <c r="API444"/>
      <c r="APJ444"/>
      <c r="APK444"/>
      <c r="APL444"/>
      <c r="APM444"/>
      <c r="APN444"/>
      <c r="APO444"/>
      <c r="APP444"/>
      <c r="APQ444"/>
      <c r="APR444"/>
      <c r="APS444"/>
      <c r="APT444"/>
      <c r="APU444"/>
      <c r="APV444"/>
      <c r="APW444"/>
      <c r="APX444"/>
      <c r="APY444"/>
      <c r="APZ444"/>
      <c r="AQA444"/>
      <c r="AQB444"/>
      <c r="AQC444"/>
      <c r="AQD444"/>
      <c r="AQE444"/>
      <c r="AQF444"/>
      <c r="AQG444"/>
      <c r="AQH444"/>
      <c r="AQI444"/>
      <c r="AQJ444"/>
      <c r="AQK444"/>
      <c r="AQL444"/>
      <c r="AQM444"/>
      <c r="AQN444"/>
      <c r="AQO444"/>
      <c r="AQP444"/>
      <c r="AQQ444"/>
      <c r="AQR444"/>
      <c r="AQS444"/>
      <c r="AQT444"/>
      <c r="AQU444"/>
      <c r="AQV444"/>
      <c r="AQW444"/>
      <c r="AQX444"/>
      <c r="AQY444"/>
      <c r="AQZ444"/>
      <c r="ARA444"/>
      <c r="ARB444"/>
      <c r="ARC444"/>
      <c r="ARD444"/>
      <c r="ARE444"/>
      <c r="ARF444"/>
      <c r="ARG444"/>
      <c r="ARH444"/>
      <c r="ARI444"/>
      <c r="ARJ444"/>
      <c r="ARK444"/>
      <c r="ARL444"/>
      <c r="ARM444"/>
      <c r="ARN444"/>
      <c r="ARO444"/>
      <c r="ARP444"/>
      <c r="ARQ444"/>
      <c r="ARR444"/>
      <c r="ARS444"/>
      <c r="ART444"/>
      <c r="ARU444"/>
      <c r="ARV444"/>
      <c r="ARW444"/>
      <c r="ARX444"/>
      <c r="ARY444"/>
      <c r="ARZ444"/>
      <c r="ASA444"/>
      <c r="ASB444"/>
      <c r="ASC444"/>
      <c r="ASD444"/>
      <c r="ASE444"/>
      <c r="ASF444"/>
      <c r="ASG444"/>
      <c r="ASH444"/>
      <c r="ASI444"/>
      <c r="ASJ444"/>
      <c r="ASK444"/>
      <c r="ASL444"/>
      <c r="ASM444"/>
      <c r="ASN444"/>
      <c r="ASO444"/>
      <c r="ASP444"/>
      <c r="ASQ444"/>
      <c r="ASR444"/>
      <c r="ASS444"/>
      <c r="AST444"/>
      <c r="ASU444"/>
      <c r="ASV444"/>
      <c r="ASW444"/>
      <c r="ASX444"/>
      <c r="ASY444"/>
      <c r="ASZ444"/>
      <c r="ATA444"/>
      <c r="ATB444"/>
      <c r="ATC444"/>
      <c r="ATD444"/>
      <c r="ATE444"/>
      <c r="ATF444"/>
      <c r="ATG444"/>
      <c r="ATH444"/>
      <c r="ATI444"/>
      <c r="ATJ444"/>
      <c r="ATK444"/>
      <c r="ATL444"/>
      <c r="ATM444"/>
      <c r="ATN444"/>
      <c r="ATO444"/>
      <c r="ATP444"/>
      <c r="ATQ444"/>
      <c r="ATR444"/>
      <c r="ATS444"/>
      <c r="ATT444"/>
      <c r="ATU444"/>
      <c r="ATV444"/>
      <c r="ATW444"/>
      <c r="ATX444"/>
      <c r="ATY444"/>
      <c r="ATZ444"/>
      <c r="AUA444"/>
      <c r="AUB444"/>
      <c r="AUC444"/>
      <c r="AUD444"/>
      <c r="AUE444"/>
      <c r="AUF444"/>
      <c r="AUG444"/>
      <c r="AUH444"/>
      <c r="AUI444"/>
      <c r="AUJ444"/>
      <c r="AUK444"/>
      <c r="AUL444"/>
      <c r="AUM444"/>
      <c r="AUN444"/>
      <c r="AUO444"/>
      <c r="AUP444"/>
      <c r="AUQ444"/>
      <c r="AUR444"/>
      <c r="AUS444"/>
      <c r="AUT444"/>
      <c r="AUU444"/>
      <c r="AUV444"/>
      <c r="AUW444"/>
      <c r="AUX444"/>
      <c r="AUY444"/>
      <c r="AUZ444"/>
      <c r="AVA444"/>
      <c r="AVB444"/>
      <c r="AVC444"/>
      <c r="AVD444"/>
      <c r="AVE444"/>
      <c r="AVF444"/>
      <c r="AVG444"/>
      <c r="AVH444"/>
      <c r="AVI444"/>
      <c r="AVJ444"/>
      <c r="AVK444"/>
      <c r="AVL444"/>
      <c r="AVM444"/>
      <c r="AVN444"/>
      <c r="AVO444"/>
      <c r="AVP444"/>
      <c r="AVQ444"/>
      <c r="AVR444"/>
      <c r="AVS444"/>
      <c r="AVT444"/>
      <c r="AVU444"/>
      <c r="AVV444"/>
      <c r="AVW444"/>
      <c r="AVX444"/>
      <c r="AVY444"/>
      <c r="AVZ444"/>
      <c r="AWA444"/>
      <c r="AWB444"/>
      <c r="AWC444"/>
      <c r="AWD444"/>
      <c r="AWE444"/>
      <c r="AWF444"/>
      <c r="AWG444"/>
      <c r="AWH444"/>
      <c r="AWI444"/>
      <c r="AWJ444"/>
      <c r="AWK444"/>
      <c r="AWL444"/>
      <c r="AWM444"/>
      <c r="AWN444"/>
      <c r="AWO444"/>
      <c r="AWP444"/>
      <c r="AWQ444"/>
      <c r="AWR444"/>
      <c r="AWS444"/>
      <c r="AWT444"/>
      <c r="AWU444"/>
      <c r="AWV444"/>
      <c r="AWW444"/>
      <c r="AWX444"/>
      <c r="AWY444"/>
      <c r="AWZ444"/>
      <c r="AXA444"/>
      <c r="AXB444"/>
      <c r="AXC444"/>
      <c r="AXD444"/>
      <c r="AXE444"/>
      <c r="AXF444"/>
      <c r="AXG444"/>
      <c r="AXH444"/>
      <c r="AXI444"/>
      <c r="AXJ444"/>
      <c r="AXK444"/>
      <c r="AXL444"/>
      <c r="AXM444"/>
      <c r="AXN444"/>
      <c r="AXO444"/>
      <c r="AXP444"/>
      <c r="AXQ444"/>
      <c r="AXR444"/>
      <c r="AXS444"/>
      <c r="AXT444"/>
      <c r="AXU444"/>
      <c r="AXV444"/>
      <c r="AXW444"/>
      <c r="AXX444"/>
      <c r="AXY444"/>
      <c r="AXZ444"/>
      <c r="AYA444"/>
      <c r="AYB444"/>
      <c r="AYC444"/>
      <c r="AYD444"/>
      <c r="AYE444"/>
      <c r="AYF444"/>
      <c r="AYG444"/>
      <c r="AYH444"/>
      <c r="AYI444"/>
      <c r="AYJ444"/>
      <c r="AYK444"/>
      <c r="AYL444"/>
      <c r="AYM444"/>
    </row>
    <row r="445" spans="1:1339" x14ac:dyDescent="0.3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  <c r="ZW445"/>
      <c r="ZX445"/>
      <c r="ZY445"/>
      <c r="ZZ445"/>
      <c r="AAA445"/>
      <c r="AAB445"/>
      <c r="AAC445"/>
      <c r="AAD445"/>
      <c r="AAE445"/>
      <c r="AAF445"/>
      <c r="AAG445"/>
      <c r="AAH445"/>
      <c r="AAI445"/>
      <c r="AAJ445"/>
      <c r="AAK445"/>
      <c r="AAL445"/>
      <c r="AAM445"/>
      <c r="AAN445"/>
      <c r="AAO445"/>
      <c r="AAP445"/>
      <c r="AAQ445"/>
      <c r="AAR445"/>
      <c r="AAS445"/>
      <c r="AAT445"/>
      <c r="AAU445"/>
      <c r="AAV445"/>
      <c r="AAW445"/>
      <c r="AAX445"/>
      <c r="AAY445"/>
      <c r="AAZ445"/>
      <c r="ABA445"/>
      <c r="ABB445"/>
      <c r="ABC445"/>
      <c r="ABD445"/>
      <c r="ABE445"/>
      <c r="ABF445"/>
      <c r="ABG445"/>
      <c r="ABH445"/>
      <c r="ABI445"/>
      <c r="ABJ445"/>
      <c r="ABK445"/>
      <c r="ABL445"/>
      <c r="ABM445"/>
      <c r="ABN445"/>
      <c r="ABO445"/>
      <c r="ABP445"/>
      <c r="ABQ445"/>
      <c r="ABR445"/>
      <c r="ABS445"/>
      <c r="ABT445"/>
      <c r="ABU445"/>
      <c r="ABV445"/>
      <c r="ABW445"/>
      <c r="ABX445"/>
      <c r="ABY445"/>
      <c r="ABZ445"/>
      <c r="ACA445"/>
      <c r="ACB445"/>
      <c r="ACC445"/>
      <c r="ACD445"/>
      <c r="ACE445"/>
      <c r="ACF445"/>
      <c r="ACG445"/>
      <c r="ACH445"/>
      <c r="ACI445"/>
      <c r="ACJ445"/>
      <c r="ACK445"/>
      <c r="ACL445"/>
      <c r="ACM445"/>
      <c r="ACN445"/>
      <c r="ACO445"/>
      <c r="ACP445"/>
      <c r="ACQ445"/>
      <c r="ACR445"/>
      <c r="ACS445"/>
      <c r="ACT445"/>
      <c r="ACU445"/>
      <c r="ACV445"/>
      <c r="ACW445"/>
      <c r="ACX445"/>
      <c r="ACY445"/>
      <c r="ACZ445"/>
      <c r="ADA445"/>
      <c r="ADB445"/>
      <c r="ADC445"/>
      <c r="ADD445"/>
      <c r="ADE445"/>
      <c r="ADF445"/>
      <c r="ADG445"/>
      <c r="ADH445"/>
      <c r="ADI445"/>
      <c r="ADJ445"/>
      <c r="ADK445"/>
      <c r="ADL445"/>
      <c r="ADM445"/>
      <c r="ADN445"/>
      <c r="ADO445"/>
      <c r="ADP445"/>
      <c r="ADQ445"/>
      <c r="ADR445"/>
      <c r="ADS445"/>
      <c r="ADT445"/>
      <c r="ADU445"/>
      <c r="ADV445"/>
      <c r="ADW445"/>
      <c r="ADX445"/>
      <c r="ADY445"/>
      <c r="ADZ445"/>
      <c r="AEA445"/>
      <c r="AEB445"/>
      <c r="AEC445"/>
      <c r="AED445"/>
      <c r="AEE445"/>
      <c r="AEF445"/>
      <c r="AEG445"/>
      <c r="AEH445"/>
      <c r="AEI445"/>
      <c r="AEJ445"/>
      <c r="AEK445"/>
      <c r="AEL445"/>
      <c r="AEM445"/>
      <c r="AEN445"/>
      <c r="AEO445"/>
      <c r="AEP445"/>
      <c r="AEQ445"/>
      <c r="AER445"/>
      <c r="AES445"/>
      <c r="AET445"/>
      <c r="AEU445"/>
      <c r="AEV445"/>
      <c r="AEW445"/>
      <c r="AEX445"/>
      <c r="AEY445"/>
      <c r="AEZ445"/>
      <c r="AFA445"/>
      <c r="AFB445"/>
      <c r="AFC445"/>
      <c r="AFD445"/>
      <c r="AFE445"/>
      <c r="AFF445"/>
      <c r="AFG445"/>
      <c r="AFH445"/>
      <c r="AFI445"/>
      <c r="AFJ445"/>
      <c r="AFK445"/>
      <c r="AFL445"/>
      <c r="AFM445"/>
      <c r="AFN445"/>
      <c r="AFO445"/>
      <c r="AFP445"/>
      <c r="AFQ445"/>
      <c r="AFR445"/>
      <c r="AFS445"/>
      <c r="AFT445"/>
      <c r="AFU445"/>
      <c r="AFV445"/>
      <c r="AFW445"/>
      <c r="AFX445"/>
      <c r="AFY445"/>
      <c r="AFZ445"/>
      <c r="AGA445"/>
      <c r="AGB445"/>
      <c r="AGC445"/>
      <c r="AGD445"/>
      <c r="AGE445"/>
      <c r="AGF445"/>
      <c r="AGG445"/>
      <c r="AGH445"/>
      <c r="AGI445"/>
      <c r="AGJ445"/>
      <c r="AGK445"/>
      <c r="AGL445"/>
      <c r="AGM445"/>
      <c r="AGN445"/>
      <c r="AGO445"/>
      <c r="AGP445"/>
      <c r="AGQ445"/>
      <c r="AGR445"/>
      <c r="AGS445"/>
      <c r="AGT445"/>
      <c r="AGU445"/>
      <c r="AGV445"/>
      <c r="AGW445"/>
      <c r="AGX445"/>
      <c r="AGY445"/>
      <c r="AGZ445"/>
      <c r="AHA445"/>
      <c r="AHB445"/>
      <c r="AHC445"/>
      <c r="AHD445"/>
      <c r="AHE445"/>
      <c r="AHF445"/>
      <c r="AHG445"/>
      <c r="AHH445"/>
      <c r="AHI445"/>
      <c r="AHJ445"/>
      <c r="AHK445"/>
      <c r="AHL445"/>
      <c r="AHM445"/>
      <c r="AHN445"/>
      <c r="AHO445"/>
      <c r="AHP445"/>
      <c r="AHQ445"/>
      <c r="AHR445"/>
      <c r="AHS445"/>
      <c r="AHT445"/>
      <c r="AHU445"/>
      <c r="AHV445"/>
      <c r="AHW445"/>
      <c r="AHX445"/>
      <c r="AHY445"/>
      <c r="AHZ445"/>
      <c r="AIA445"/>
      <c r="AIB445"/>
      <c r="AIC445"/>
      <c r="AID445"/>
      <c r="AIE445"/>
      <c r="AIF445"/>
      <c r="AIG445"/>
      <c r="AIH445"/>
      <c r="AII445"/>
      <c r="AIJ445"/>
      <c r="AIK445"/>
      <c r="AIL445"/>
      <c r="AIM445"/>
      <c r="AIN445"/>
      <c r="AIO445"/>
      <c r="AIP445"/>
      <c r="AIQ445"/>
      <c r="AIR445"/>
      <c r="AIS445"/>
      <c r="AIT445"/>
      <c r="AIU445"/>
      <c r="AIV445"/>
      <c r="AIW445"/>
      <c r="AIX445"/>
      <c r="AIY445"/>
      <c r="AIZ445"/>
      <c r="AJA445"/>
      <c r="AJB445"/>
      <c r="AJC445"/>
      <c r="AJD445"/>
      <c r="AJE445"/>
      <c r="AJF445"/>
      <c r="AJG445"/>
      <c r="AJH445"/>
      <c r="AJI445"/>
      <c r="AJJ445"/>
      <c r="AJK445"/>
      <c r="AJL445"/>
      <c r="AJM445"/>
      <c r="AJN445"/>
      <c r="AJO445"/>
      <c r="AJP445"/>
      <c r="AJQ445"/>
      <c r="AJR445"/>
      <c r="AJS445"/>
      <c r="AJT445"/>
      <c r="AJU445"/>
      <c r="AJV445"/>
      <c r="AJW445"/>
      <c r="AJX445"/>
      <c r="AJY445"/>
      <c r="AJZ445"/>
      <c r="AKA445"/>
      <c r="AKB445"/>
      <c r="AKC445"/>
      <c r="AKD445"/>
      <c r="AKE445"/>
      <c r="AKF445"/>
      <c r="AKG445"/>
      <c r="AKH445"/>
      <c r="AKI445"/>
      <c r="AKJ445"/>
      <c r="AKK445"/>
      <c r="AKL445"/>
      <c r="AKM445"/>
      <c r="AKN445"/>
      <c r="AKO445"/>
      <c r="AKP445"/>
      <c r="AKQ445"/>
      <c r="AKR445"/>
      <c r="AKS445"/>
      <c r="AKT445"/>
      <c r="AKU445"/>
      <c r="AKV445"/>
      <c r="AKW445"/>
      <c r="AKX445"/>
      <c r="AKY445"/>
      <c r="AKZ445"/>
      <c r="ALA445"/>
      <c r="ALB445"/>
      <c r="ALC445"/>
      <c r="ALD445"/>
      <c r="ALE445"/>
      <c r="ALF445"/>
      <c r="ALG445"/>
      <c r="ALH445"/>
      <c r="ALI445"/>
      <c r="ALJ445"/>
      <c r="ALK445"/>
      <c r="ALL445"/>
      <c r="ALM445"/>
      <c r="ALN445"/>
      <c r="ALO445"/>
      <c r="ALP445"/>
      <c r="ALQ445"/>
      <c r="ALR445"/>
      <c r="ALS445"/>
      <c r="ALT445"/>
      <c r="ALU445"/>
      <c r="ALV445"/>
      <c r="ALW445"/>
      <c r="ALX445"/>
      <c r="ALY445"/>
      <c r="ALZ445"/>
      <c r="AMA445"/>
      <c r="AMB445"/>
      <c r="AMC445"/>
      <c r="AMD445"/>
      <c r="AME445"/>
      <c r="AMF445"/>
      <c r="AMG445"/>
      <c r="AMH445"/>
      <c r="AMI445"/>
      <c r="AMJ445"/>
      <c r="AMK445"/>
      <c r="AML445"/>
      <c r="AMM445"/>
      <c r="AMN445"/>
      <c r="AMO445"/>
      <c r="AMP445"/>
      <c r="AMQ445"/>
      <c r="AMR445"/>
      <c r="AMS445"/>
      <c r="AMT445"/>
      <c r="AMU445"/>
      <c r="AMV445"/>
      <c r="AMW445"/>
      <c r="AMX445"/>
      <c r="AMY445"/>
      <c r="AMZ445"/>
      <c r="ANA445"/>
      <c r="ANB445"/>
      <c r="ANC445"/>
      <c r="AND445"/>
      <c r="ANE445"/>
      <c r="ANF445"/>
      <c r="ANG445"/>
      <c r="ANH445"/>
      <c r="ANI445"/>
      <c r="ANJ445"/>
      <c r="ANK445"/>
      <c r="ANL445"/>
      <c r="ANM445"/>
      <c r="ANN445"/>
      <c r="ANO445"/>
      <c r="ANP445"/>
      <c r="ANQ445"/>
      <c r="ANR445"/>
      <c r="ANS445"/>
      <c r="ANT445"/>
      <c r="ANU445"/>
      <c r="ANV445"/>
      <c r="ANW445"/>
      <c r="ANX445"/>
      <c r="ANY445"/>
      <c r="ANZ445"/>
      <c r="AOA445"/>
      <c r="AOB445"/>
      <c r="AOC445"/>
      <c r="AOD445"/>
      <c r="AOE445"/>
      <c r="AOF445"/>
      <c r="AOG445"/>
      <c r="AOH445"/>
      <c r="AOI445"/>
      <c r="AOJ445"/>
      <c r="AOK445"/>
      <c r="AOL445"/>
      <c r="AOM445"/>
      <c r="AON445"/>
      <c r="AOO445"/>
      <c r="AOP445"/>
      <c r="AOQ445"/>
      <c r="AOR445"/>
      <c r="AOS445"/>
      <c r="AOT445"/>
      <c r="AOU445"/>
      <c r="AOV445"/>
      <c r="AOW445"/>
      <c r="AOX445"/>
      <c r="AOY445"/>
      <c r="AOZ445"/>
      <c r="APA445"/>
      <c r="APB445"/>
      <c r="APC445"/>
      <c r="APD445"/>
      <c r="APE445"/>
      <c r="APF445"/>
      <c r="APG445"/>
      <c r="APH445"/>
      <c r="API445"/>
      <c r="APJ445"/>
      <c r="APK445"/>
      <c r="APL445"/>
      <c r="APM445"/>
      <c r="APN445"/>
      <c r="APO445"/>
      <c r="APP445"/>
      <c r="APQ445"/>
      <c r="APR445"/>
      <c r="APS445"/>
      <c r="APT445"/>
      <c r="APU445"/>
      <c r="APV445"/>
      <c r="APW445"/>
      <c r="APX445"/>
      <c r="APY445"/>
      <c r="APZ445"/>
      <c r="AQA445"/>
      <c r="AQB445"/>
      <c r="AQC445"/>
      <c r="AQD445"/>
      <c r="AQE445"/>
      <c r="AQF445"/>
      <c r="AQG445"/>
      <c r="AQH445"/>
      <c r="AQI445"/>
      <c r="AQJ445"/>
      <c r="AQK445"/>
      <c r="AQL445"/>
      <c r="AQM445"/>
      <c r="AQN445"/>
      <c r="AQO445"/>
      <c r="AQP445"/>
      <c r="AQQ445"/>
      <c r="AQR445"/>
      <c r="AQS445"/>
      <c r="AQT445"/>
      <c r="AQU445"/>
      <c r="AQV445"/>
      <c r="AQW445"/>
      <c r="AQX445"/>
      <c r="AQY445"/>
      <c r="AQZ445"/>
      <c r="ARA445"/>
      <c r="ARB445"/>
      <c r="ARC445"/>
      <c r="ARD445"/>
      <c r="ARE445"/>
      <c r="ARF445"/>
      <c r="ARG445"/>
      <c r="ARH445"/>
      <c r="ARI445"/>
      <c r="ARJ445"/>
      <c r="ARK445"/>
      <c r="ARL445"/>
      <c r="ARM445"/>
      <c r="ARN445"/>
      <c r="ARO445"/>
      <c r="ARP445"/>
      <c r="ARQ445"/>
      <c r="ARR445"/>
      <c r="ARS445"/>
      <c r="ART445"/>
      <c r="ARU445"/>
      <c r="ARV445"/>
      <c r="ARW445"/>
      <c r="ARX445"/>
      <c r="ARY445"/>
      <c r="ARZ445"/>
      <c r="ASA445"/>
      <c r="ASB445"/>
      <c r="ASC445"/>
      <c r="ASD445"/>
      <c r="ASE445"/>
      <c r="ASF445"/>
      <c r="ASG445"/>
      <c r="ASH445"/>
      <c r="ASI445"/>
      <c r="ASJ445"/>
      <c r="ASK445"/>
      <c r="ASL445"/>
      <c r="ASM445"/>
      <c r="ASN445"/>
      <c r="ASO445"/>
      <c r="ASP445"/>
      <c r="ASQ445"/>
      <c r="ASR445"/>
      <c r="ASS445"/>
      <c r="AST445"/>
      <c r="ASU445"/>
      <c r="ASV445"/>
      <c r="ASW445"/>
      <c r="ASX445"/>
      <c r="ASY445"/>
      <c r="ASZ445"/>
      <c r="ATA445"/>
      <c r="ATB445"/>
      <c r="ATC445"/>
      <c r="ATD445"/>
      <c r="ATE445"/>
      <c r="ATF445"/>
      <c r="ATG445"/>
      <c r="ATH445"/>
      <c r="ATI445"/>
      <c r="ATJ445"/>
      <c r="ATK445"/>
      <c r="ATL445"/>
      <c r="ATM445"/>
      <c r="ATN445"/>
      <c r="ATO445"/>
      <c r="ATP445"/>
      <c r="ATQ445"/>
      <c r="ATR445"/>
      <c r="ATS445"/>
      <c r="ATT445"/>
      <c r="ATU445"/>
      <c r="ATV445"/>
      <c r="ATW445"/>
      <c r="ATX445"/>
      <c r="ATY445"/>
      <c r="ATZ445"/>
      <c r="AUA445"/>
      <c r="AUB445"/>
      <c r="AUC445"/>
      <c r="AUD445"/>
      <c r="AUE445"/>
      <c r="AUF445"/>
      <c r="AUG445"/>
      <c r="AUH445"/>
      <c r="AUI445"/>
      <c r="AUJ445"/>
      <c r="AUK445"/>
      <c r="AUL445"/>
      <c r="AUM445"/>
      <c r="AUN445"/>
      <c r="AUO445"/>
      <c r="AUP445"/>
      <c r="AUQ445"/>
      <c r="AUR445"/>
      <c r="AUS445"/>
      <c r="AUT445"/>
      <c r="AUU445"/>
      <c r="AUV445"/>
      <c r="AUW445"/>
      <c r="AUX445"/>
      <c r="AUY445"/>
      <c r="AUZ445"/>
      <c r="AVA445"/>
      <c r="AVB445"/>
      <c r="AVC445"/>
      <c r="AVD445"/>
      <c r="AVE445"/>
      <c r="AVF445"/>
      <c r="AVG445"/>
      <c r="AVH445"/>
      <c r="AVI445"/>
      <c r="AVJ445"/>
      <c r="AVK445"/>
      <c r="AVL445"/>
      <c r="AVM445"/>
      <c r="AVN445"/>
      <c r="AVO445"/>
      <c r="AVP445"/>
      <c r="AVQ445"/>
      <c r="AVR445"/>
      <c r="AVS445"/>
      <c r="AVT445"/>
      <c r="AVU445"/>
      <c r="AVV445"/>
      <c r="AVW445"/>
      <c r="AVX445"/>
      <c r="AVY445"/>
      <c r="AVZ445"/>
      <c r="AWA445"/>
      <c r="AWB445"/>
      <c r="AWC445"/>
      <c r="AWD445"/>
      <c r="AWE445"/>
      <c r="AWF445"/>
      <c r="AWG445"/>
      <c r="AWH445"/>
      <c r="AWI445"/>
      <c r="AWJ445"/>
      <c r="AWK445"/>
      <c r="AWL445"/>
      <c r="AWM445"/>
      <c r="AWN445"/>
      <c r="AWO445"/>
      <c r="AWP445"/>
      <c r="AWQ445"/>
      <c r="AWR445"/>
      <c r="AWS445"/>
      <c r="AWT445"/>
      <c r="AWU445"/>
      <c r="AWV445"/>
      <c r="AWW445"/>
      <c r="AWX445"/>
      <c r="AWY445"/>
      <c r="AWZ445"/>
      <c r="AXA445"/>
      <c r="AXB445"/>
      <c r="AXC445"/>
      <c r="AXD445"/>
      <c r="AXE445"/>
      <c r="AXF445"/>
      <c r="AXG445"/>
      <c r="AXH445"/>
      <c r="AXI445"/>
      <c r="AXJ445"/>
      <c r="AXK445"/>
      <c r="AXL445"/>
      <c r="AXM445"/>
      <c r="AXN445"/>
      <c r="AXO445"/>
      <c r="AXP445"/>
      <c r="AXQ445"/>
      <c r="AXR445"/>
      <c r="AXS445"/>
      <c r="AXT445"/>
      <c r="AXU445"/>
      <c r="AXV445"/>
      <c r="AXW445"/>
      <c r="AXX445"/>
      <c r="AXY445"/>
      <c r="AXZ445"/>
      <c r="AYA445"/>
      <c r="AYB445"/>
      <c r="AYC445"/>
      <c r="AYD445"/>
      <c r="AYE445"/>
      <c r="AYF445"/>
      <c r="AYG445"/>
      <c r="AYH445"/>
      <c r="AYI445"/>
      <c r="AYJ445"/>
      <c r="AYK445"/>
      <c r="AYL445"/>
      <c r="AYM445"/>
    </row>
    <row r="446" spans="1:1339" x14ac:dyDescent="0.3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  <c r="ZW446"/>
      <c r="ZX446"/>
      <c r="ZY446"/>
      <c r="ZZ446"/>
      <c r="AAA446"/>
      <c r="AAB446"/>
      <c r="AAC446"/>
      <c r="AAD446"/>
      <c r="AAE446"/>
      <c r="AAF446"/>
      <c r="AAG446"/>
      <c r="AAH446"/>
      <c r="AAI446"/>
      <c r="AAJ446"/>
      <c r="AAK446"/>
      <c r="AAL446"/>
      <c r="AAM446"/>
      <c r="AAN446"/>
      <c r="AAO446"/>
      <c r="AAP446"/>
      <c r="AAQ446"/>
      <c r="AAR446"/>
      <c r="AAS446"/>
      <c r="AAT446"/>
      <c r="AAU446"/>
      <c r="AAV446"/>
      <c r="AAW446"/>
      <c r="AAX446"/>
      <c r="AAY446"/>
      <c r="AAZ446"/>
      <c r="ABA446"/>
      <c r="ABB446"/>
      <c r="ABC446"/>
      <c r="ABD446"/>
      <c r="ABE446"/>
      <c r="ABF446"/>
      <c r="ABG446"/>
      <c r="ABH446"/>
      <c r="ABI446"/>
      <c r="ABJ446"/>
      <c r="ABK446"/>
      <c r="ABL446"/>
      <c r="ABM446"/>
      <c r="ABN446"/>
      <c r="ABO446"/>
      <c r="ABP446"/>
      <c r="ABQ446"/>
      <c r="ABR446"/>
      <c r="ABS446"/>
      <c r="ABT446"/>
      <c r="ABU446"/>
      <c r="ABV446"/>
      <c r="ABW446"/>
      <c r="ABX446"/>
      <c r="ABY446"/>
      <c r="ABZ446"/>
      <c r="ACA446"/>
      <c r="ACB446"/>
      <c r="ACC446"/>
      <c r="ACD446"/>
      <c r="ACE446"/>
      <c r="ACF446"/>
      <c r="ACG446"/>
      <c r="ACH446"/>
      <c r="ACI446"/>
      <c r="ACJ446"/>
      <c r="ACK446"/>
      <c r="ACL446"/>
      <c r="ACM446"/>
      <c r="ACN446"/>
      <c r="ACO446"/>
      <c r="ACP446"/>
      <c r="ACQ446"/>
      <c r="ACR446"/>
      <c r="ACS446"/>
      <c r="ACT446"/>
      <c r="ACU446"/>
      <c r="ACV446"/>
      <c r="ACW446"/>
      <c r="ACX446"/>
      <c r="ACY446"/>
      <c r="ACZ446"/>
      <c r="ADA446"/>
      <c r="ADB446"/>
      <c r="ADC446"/>
      <c r="ADD446"/>
      <c r="ADE446"/>
      <c r="ADF446"/>
      <c r="ADG446"/>
      <c r="ADH446"/>
      <c r="ADI446"/>
      <c r="ADJ446"/>
      <c r="ADK446"/>
      <c r="ADL446"/>
      <c r="ADM446"/>
      <c r="ADN446"/>
      <c r="ADO446"/>
      <c r="ADP446"/>
      <c r="ADQ446"/>
      <c r="ADR446"/>
      <c r="ADS446"/>
      <c r="ADT446"/>
      <c r="ADU446"/>
      <c r="ADV446"/>
      <c r="ADW446"/>
      <c r="ADX446"/>
      <c r="ADY446"/>
      <c r="ADZ446"/>
      <c r="AEA446"/>
      <c r="AEB446"/>
      <c r="AEC446"/>
      <c r="AED446"/>
      <c r="AEE446"/>
      <c r="AEF446"/>
      <c r="AEG446"/>
      <c r="AEH446"/>
      <c r="AEI446"/>
      <c r="AEJ446"/>
      <c r="AEK446"/>
      <c r="AEL446"/>
      <c r="AEM446"/>
      <c r="AEN446"/>
      <c r="AEO446"/>
      <c r="AEP446"/>
      <c r="AEQ446"/>
      <c r="AER446"/>
      <c r="AES446"/>
      <c r="AET446"/>
      <c r="AEU446"/>
      <c r="AEV446"/>
      <c r="AEW446"/>
      <c r="AEX446"/>
      <c r="AEY446"/>
      <c r="AEZ446"/>
      <c r="AFA446"/>
      <c r="AFB446"/>
      <c r="AFC446"/>
      <c r="AFD446"/>
      <c r="AFE446"/>
      <c r="AFF446"/>
      <c r="AFG446"/>
      <c r="AFH446"/>
      <c r="AFI446"/>
      <c r="AFJ446"/>
      <c r="AFK446"/>
      <c r="AFL446"/>
      <c r="AFM446"/>
      <c r="AFN446"/>
      <c r="AFO446"/>
      <c r="AFP446"/>
      <c r="AFQ446"/>
      <c r="AFR446"/>
      <c r="AFS446"/>
      <c r="AFT446"/>
      <c r="AFU446"/>
      <c r="AFV446"/>
      <c r="AFW446"/>
      <c r="AFX446"/>
      <c r="AFY446"/>
      <c r="AFZ446"/>
      <c r="AGA446"/>
      <c r="AGB446"/>
      <c r="AGC446"/>
      <c r="AGD446"/>
      <c r="AGE446"/>
      <c r="AGF446"/>
      <c r="AGG446"/>
      <c r="AGH446"/>
      <c r="AGI446"/>
      <c r="AGJ446"/>
      <c r="AGK446"/>
      <c r="AGL446"/>
      <c r="AGM446"/>
      <c r="AGN446"/>
      <c r="AGO446"/>
      <c r="AGP446"/>
      <c r="AGQ446"/>
      <c r="AGR446"/>
      <c r="AGS446"/>
      <c r="AGT446"/>
      <c r="AGU446"/>
      <c r="AGV446"/>
      <c r="AGW446"/>
      <c r="AGX446"/>
      <c r="AGY446"/>
      <c r="AGZ446"/>
      <c r="AHA446"/>
      <c r="AHB446"/>
      <c r="AHC446"/>
      <c r="AHD446"/>
      <c r="AHE446"/>
      <c r="AHF446"/>
      <c r="AHG446"/>
      <c r="AHH446"/>
      <c r="AHI446"/>
      <c r="AHJ446"/>
      <c r="AHK446"/>
      <c r="AHL446"/>
      <c r="AHM446"/>
      <c r="AHN446"/>
      <c r="AHO446"/>
      <c r="AHP446"/>
      <c r="AHQ446"/>
      <c r="AHR446"/>
      <c r="AHS446"/>
      <c r="AHT446"/>
      <c r="AHU446"/>
      <c r="AHV446"/>
      <c r="AHW446"/>
      <c r="AHX446"/>
      <c r="AHY446"/>
      <c r="AHZ446"/>
      <c r="AIA446"/>
      <c r="AIB446"/>
      <c r="AIC446"/>
      <c r="AID446"/>
      <c r="AIE446"/>
      <c r="AIF446"/>
      <c r="AIG446"/>
      <c r="AIH446"/>
      <c r="AII446"/>
      <c r="AIJ446"/>
      <c r="AIK446"/>
      <c r="AIL446"/>
      <c r="AIM446"/>
      <c r="AIN446"/>
      <c r="AIO446"/>
      <c r="AIP446"/>
      <c r="AIQ446"/>
      <c r="AIR446"/>
      <c r="AIS446"/>
      <c r="AIT446"/>
      <c r="AIU446"/>
      <c r="AIV446"/>
      <c r="AIW446"/>
      <c r="AIX446"/>
      <c r="AIY446"/>
      <c r="AIZ446"/>
      <c r="AJA446"/>
      <c r="AJB446"/>
      <c r="AJC446"/>
      <c r="AJD446"/>
      <c r="AJE446"/>
      <c r="AJF446"/>
      <c r="AJG446"/>
      <c r="AJH446"/>
      <c r="AJI446"/>
      <c r="AJJ446"/>
      <c r="AJK446"/>
      <c r="AJL446"/>
      <c r="AJM446"/>
      <c r="AJN446"/>
      <c r="AJO446"/>
      <c r="AJP446"/>
      <c r="AJQ446"/>
      <c r="AJR446"/>
      <c r="AJS446"/>
      <c r="AJT446"/>
      <c r="AJU446"/>
      <c r="AJV446"/>
      <c r="AJW446"/>
      <c r="AJX446"/>
      <c r="AJY446"/>
      <c r="AJZ446"/>
      <c r="AKA446"/>
      <c r="AKB446"/>
      <c r="AKC446"/>
      <c r="AKD446"/>
      <c r="AKE446"/>
      <c r="AKF446"/>
      <c r="AKG446"/>
      <c r="AKH446"/>
      <c r="AKI446"/>
      <c r="AKJ446"/>
      <c r="AKK446"/>
      <c r="AKL446"/>
      <c r="AKM446"/>
      <c r="AKN446"/>
      <c r="AKO446"/>
      <c r="AKP446"/>
      <c r="AKQ446"/>
      <c r="AKR446"/>
      <c r="AKS446"/>
      <c r="AKT446"/>
      <c r="AKU446"/>
      <c r="AKV446"/>
      <c r="AKW446"/>
      <c r="AKX446"/>
      <c r="AKY446"/>
      <c r="AKZ446"/>
      <c r="ALA446"/>
      <c r="ALB446"/>
      <c r="ALC446"/>
      <c r="ALD446"/>
      <c r="ALE446"/>
      <c r="ALF446"/>
      <c r="ALG446"/>
      <c r="ALH446"/>
      <c r="ALI446"/>
      <c r="ALJ446"/>
      <c r="ALK446"/>
      <c r="ALL446"/>
      <c r="ALM446"/>
      <c r="ALN446"/>
      <c r="ALO446"/>
      <c r="ALP446"/>
      <c r="ALQ446"/>
      <c r="ALR446"/>
      <c r="ALS446"/>
      <c r="ALT446"/>
      <c r="ALU446"/>
      <c r="ALV446"/>
      <c r="ALW446"/>
      <c r="ALX446"/>
      <c r="ALY446"/>
      <c r="ALZ446"/>
      <c r="AMA446"/>
      <c r="AMB446"/>
      <c r="AMC446"/>
      <c r="AMD446"/>
      <c r="AME446"/>
      <c r="AMF446"/>
      <c r="AMG446"/>
      <c r="AMH446"/>
      <c r="AMI446"/>
      <c r="AMJ446"/>
      <c r="AMK446"/>
      <c r="AML446"/>
      <c r="AMM446"/>
      <c r="AMN446"/>
      <c r="AMO446"/>
      <c r="AMP446"/>
      <c r="AMQ446"/>
      <c r="AMR446"/>
      <c r="AMS446"/>
      <c r="AMT446"/>
      <c r="AMU446"/>
      <c r="AMV446"/>
      <c r="AMW446"/>
      <c r="AMX446"/>
      <c r="AMY446"/>
      <c r="AMZ446"/>
      <c r="ANA446"/>
      <c r="ANB446"/>
      <c r="ANC446"/>
      <c r="AND446"/>
      <c r="ANE446"/>
      <c r="ANF446"/>
      <c r="ANG446"/>
      <c r="ANH446"/>
      <c r="ANI446"/>
      <c r="ANJ446"/>
      <c r="ANK446"/>
      <c r="ANL446"/>
      <c r="ANM446"/>
      <c r="ANN446"/>
      <c r="ANO446"/>
      <c r="ANP446"/>
      <c r="ANQ446"/>
      <c r="ANR446"/>
      <c r="ANS446"/>
      <c r="ANT446"/>
      <c r="ANU446"/>
      <c r="ANV446"/>
      <c r="ANW446"/>
      <c r="ANX446"/>
      <c r="ANY446"/>
      <c r="ANZ446"/>
      <c r="AOA446"/>
      <c r="AOB446"/>
      <c r="AOC446"/>
      <c r="AOD446"/>
      <c r="AOE446"/>
      <c r="AOF446"/>
      <c r="AOG446"/>
      <c r="AOH446"/>
      <c r="AOI446"/>
      <c r="AOJ446"/>
      <c r="AOK446"/>
      <c r="AOL446"/>
      <c r="AOM446"/>
      <c r="AON446"/>
      <c r="AOO446"/>
      <c r="AOP446"/>
      <c r="AOQ446"/>
      <c r="AOR446"/>
      <c r="AOS446"/>
      <c r="AOT446"/>
      <c r="AOU446"/>
      <c r="AOV446"/>
      <c r="AOW446"/>
      <c r="AOX446"/>
      <c r="AOY446"/>
      <c r="AOZ446"/>
      <c r="APA446"/>
      <c r="APB446"/>
      <c r="APC446"/>
      <c r="APD446"/>
      <c r="APE446"/>
      <c r="APF446"/>
      <c r="APG446"/>
      <c r="APH446"/>
      <c r="API446"/>
      <c r="APJ446"/>
      <c r="APK446"/>
      <c r="APL446"/>
      <c r="APM446"/>
      <c r="APN446"/>
      <c r="APO446"/>
      <c r="APP446"/>
      <c r="APQ446"/>
      <c r="APR446"/>
      <c r="APS446"/>
      <c r="APT446"/>
      <c r="APU446"/>
      <c r="APV446"/>
      <c r="APW446"/>
      <c r="APX446"/>
      <c r="APY446"/>
      <c r="APZ446"/>
      <c r="AQA446"/>
      <c r="AQB446"/>
      <c r="AQC446"/>
      <c r="AQD446"/>
      <c r="AQE446"/>
      <c r="AQF446"/>
      <c r="AQG446"/>
      <c r="AQH446"/>
      <c r="AQI446"/>
      <c r="AQJ446"/>
      <c r="AQK446"/>
      <c r="AQL446"/>
      <c r="AQM446"/>
      <c r="AQN446"/>
      <c r="AQO446"/>
      <c r="AQP446"/>
      <c r="AQQ446"/>
      <c r="AQR446"/>
      <c r="AQS446"/>
      <c r="AQT446"/>
      <c r="AQU446"/>
      <c r="AQV446"/>
      <c r="AQW446"/>
      <c r="AQX446"/>
      <c r="AQY446"/>
      <c r="AQZ446"/>
      <c r="ARA446"/>
      <c r="ARB446"/>
      <c r="ARC446"/>
      <c r="ARD446"/>
      <c r="ARE446"/>
      <c r="ARF446"/>
      <c r="ARG446"/>
      <c r="ARH446"/>
      <c r="ARI446"/>
      <c r="ARJ446"/>
      <c r="ARK446"/>
      <c r="ARL446"/>
      <c r="ARM446"/>
      <c r="ARN446"/>
      <c r="ARO446"/>
      <c r="ARP446"/>
      <c r="ARQ446"/>
      <c r="ARR446"/>
      <c r="ARS446"/>
      <c r="ART446"/>
      <c r="ARU446"/>
      <c r="ARV446"/>
      <c r="ARW446"/>
      <c r="ARX446"/>
      <c r="ARY446"/>
      <c r="ARZ446"/>
      <c r="ASA446"/>
      <c r="ASB446"/>
      <c r="ASC446"/>
      <c r="ASD446"/>
      <c r="ASE446"/>
      <c r="ASF446"/>
      <c r="ASG446"/>
      <c r="ASH446"/>
      <c r="ASI446"/>
      <c r="ASJ446"/>
      <c r="ASK446"/>
      <c r="ASL446"/>
      <c r="ASM446"/>
      <c r="ASN446"/>
      <c r="ASO446"/>
      <c r="ASP446"/>
      <c r="ASQ446"/>
      <c r="ASR446"/>
      <c r="ASS446"/>
      <c r="AST446"/>
      <c r="ASU446"/>
      <c r="ASV446"/>
      <c r="ASW446"/>
      <c r="ASX446"/>
      <c r="ASY446"/>
      <c r="ASZ446"/>
      <c r="ATA446"/>
      <c r="ATB446"/>
      <c r="ATC446"/>
      <c r="ATD446"/>
      <c r="ATE446"/>
      <c r="ATF446"/>
      <c r="ATG446"/>
      <c r="ATH446"/>
      <c r="ATI446"/>
      <c r="ATJ446"/>
      <c r="ATK446"/>
      <c r="ATL446"/>
      <c r="ATM446"/>
      <c r="ATN446"/>
      <c r="ATO446"/>
      <c r="ATP446"/>
      <c r="ATQ446"/>
      <c r="ATR446"/>
      <c r="ATS446"/>
      <c r="ATT446"/>
      <c r="ATU446"/>
      <c r="ATV446"/>
      <c r="ATW446"/>
      <c r="ATX446"/>
      <c r="ATY446"/>
      <c r="ATZ446"/>
      <c r="AUA446"/>
      <c r="AUB446"/>
      <c r="AUC446"/>
      <c r="AUD446"/>
      <c r="AUE446"/>
      <c r="AUF446"/>
      <c r="AUG446"/>
      <c r="AUH446"/>
      <c r="AUI446"/>
      <c r="AUJ446"/>
      <c r="AUK446"/>
      <c r="AUL446"/>
      <c r="AUM446"/>
      <c r="AUN446"/>
      <c r="AUO446"/>
      <c r="AUP446"/>
      <c r="AUQ446"/>
      <c r="AUR446"/>
      <c r="AUS446"/>
      <c r="AUT446"/>
      <c r="AUU446"/>
      <c r="AUV446"/>
      <c r="AUW446"/>
      <c r="AUX446"/>
      <c r="AUY446"/>
      <c r="AUZ446"/>
      <c r="AVA446"/>
      <c r="AVB446"/>
      <c r="AVC446"/>
      <c r="AVD446"/>
      <c r="AVE446"/>
      <c r="AVF446"/>
      <c r="AVG446"/>
      <c r="AVH446"/>
      <c r="AVI446"/>
      <c r="AVJ446"/>
      <c r="AVK446"/>
      <c r="AVL446"/>
      <c r="AVM446"/>
      <c r="AVN446"/>
      <c r="AVO446"/>
      <c r="AVP446"/>
      <c r="AVQ446"/>
      <c r="AVR446"/>
      <c r="AVS446"/>
      <c r="AVT446"/>
      <c r="AVU446"/>
      <c r="AVV446"/>
      <c r="AVW446"/>
      <c r="AVX446"/>
      <c r="AVY446"/>
      <c r="AVZ446"/>
      <c r="AWA446"/>
      <c r="AWB446"/>
      <c r="AWC446"/>
      <c r="AWD446"/>
      <c r="AWE446"/>
      <c r="AWF446"/>
      <c r="AWG446"/>
      <c r="AWH446"/>
      <c r="AWI446"/>
      <c r="AWJ446"/>
      <c r="AWK446"/>
      <c r="AWL446"/>
      <c r="AWM446"/>
      <c r="AWN446"/>
      <c r="AWO446"/>
      <c r="AWP446"/>
      <c r="AWQ446"/>
      <c r="AWR446"/>
      <c r="AWS446"/>
      <c r="AWT446"/>
      <c r="AWU446"/>
      <c r="AWV446"/>
      <c r="AWW446"/>
      <c r="AWX446"/>
      <c r="AWY446"/>
      <c r="AWZ446"/>
      <c r="AXA446"/>
      <c r="AXB446"/>
      <c r="AXC446"/>
      <c r="AXD446"/>
      <c r="AXE446"/>
      <c r="AXF446"/>
      <c r="AXG446"/>
      <c r="AXH446"/>
      <c r="AXI446"/>
      <c r="AXJ446"/>
      <c r="AXK446"/>
      <c r="AXL446"/>
      <c r="AXM446"/>
      <c r="AXN446"/>
      <c r="AXO446"/>
      <c r="AXP446"/>
      <c r="AXQ446"/>
      <c r="AXR446"/>
      <c r="AXS446"/>
      <c r="AXT446"/>
      <c r="AXU446"/>
      <c r="AXV446"/>
      <c r="AXW446"/>
      <c r="AXX446"/>
      <c r="AXY446"/>
      <c r="AXZ446"/>
      <c r="AYA446"/>
      <c r="AYB446"/>
      <c r="AYC446"/>
      <c r="AYD446"/>
      <c r="AYE446"/>
      <c r="AYF446"/>
      <c r="AYG446"/>
      <c r="AYH446"/>
      <c r="AYI446"/>
      <c r="AYJ446"/>
      <c r="AYK446"/>
      <c r="AYL446"/>
      <c r="AYM446"/>
    </row>
    <row r="447" spans="1:1339" x14ac:dyDescent="0.3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  <c r="ZW447"/>
      <c r="ZX447"/>
      <c r="ZY447"/>
      <c r="ZZ447"/>
      <c r="AAA447"/>
      <c r="AAB447"/>
      <c r="AAC447"/>
      <c r="AAD447"/>
      <c r="AAE447"/>
      <c r="AAF447"/>
      <c r="AAG447"/>
      <c r="AAH447"/>
      <c r="AAI447"/>
      <c r="AAJ447"/>
      <c r="AAK447"/>
      <c r="AAL447"/>
      <c r="AAM447"/>
      <c r="AAN447"/>
      <c r="AAO447"/>
      <c r="AAP447"/>
      <c r="AAQ447"/>
      <c r="AAR447"/>
      <c r="AAS447"/>
      <c r="AAT447"/>
      <c r="AAU447"/>
      <c r="AAV447"/>
      <c r="AAW447"/>
      <c r="AAX447"/>
      <c r="AAY447"/>
      <c r="AAZ447"/>
      <c r="ABA447"/>
      <c r="ABB447"/>
      <c r="ABC447"/>
      <c r="ABD447"/>
      <c r="ABE447"/>
      <c r="ABF447"/>
      <c r="ABG447"/>
      <c r="ABH447"/>
      <c r="ABI447"/>
      <c r="ABJ447"/>
      <c r="ABK447"/>
      <c r="ABL447"/>
      <c r="ABM447"/>
      <c r="ABN447"/>
      <c r="ABO447"/>
      <c r="ABP447"/>
      <c r="ABQ447"/>
      <c r="ABR447"/>
      <c r="ABS447"/>
      <c r="ABT447"/>
      <c r="ABU447"/>
      <c r="ABV447"/>
      <c r="ABW447"/>
      <c r="ABX447"/>
      <c r="ABY447"/>
      <c r="ABZ447"/>
      <c r="ACA447"/>
      <c r="ACB447"/>
      <c r="ACC447"/>
      <c r="ACD447"/>
      <c r="ACE447"/>
      <c r="ACF447"/>
      <c r="ACG447"/>
      <c r="ACH447"/>
      <c r="ACI447"/>
      <c r="ACJ447"/>
      <c r="ACK447"/>
      <c r="ACL447"/>
      <c r="ACM447"/>
      <c r="ACN447"/>
      <c r="ACO447"/>
      <c r="ACP447"/>
      <c r="ACQ447"/>
      <c r="ACR447"/>
      <c r="ACS447"/>
      <c r="ACT447"/>
      <c r="ACU447"/>
      <c r="ACV447"/>
      <c r="ACW447"/>
      <c r="ACX447"/>
      <c r="ACY447"/>
      <c r="ACZ447"/>
      <c r="ADA447"/>
      <c r="ADB447"/>
      <c r="ADC447"/>
      <c r="ADD447"/>
      <c r="ADE447"/>
      <c r="ADF447"/>
      <c r="ADG447"/>
      <c r="ADH447"/>
      <c r="ADI447"/>
      <c r="ADJ447"/>
      <c r="ADK447"/>
      <c r="ADL447"/>
      <c r="ADM447"/>
      <c r="ADN447"/>
      <c r="ADO447"/>
      <c r="ADP447"/>
      <c r="ADQ447"/>
      <c r="ADR447"/>
      <c r="ADS447"/>
      <c r="ADT447"/>
      <c r="ADU447"/>
      <c r="ADV447"/>
      <c r="ADW447"/>
      <c r="ADX447"/>
      <c r="ADY447"/>
      <c r="ADZ447"/>
      <c r="AEA447"/>
      <c r="AEB447"/>
      <c r="AEC447"/>
      <c r="AED447"/>
      <c r="AEE447"/>
      <c r="AEF447"/>
      <c r="AEG447"/>
      <c r="AEH447"/>
      <c r="AEI447"/>
      <c r="AEJ447"/>
      <c r="AEK447"/>
      <c r="AEL447"/>
      <c r="AEM447"/>
      <c r="AEN447"/>
      <c r="AEO447"/>
      <c r="AEP447"/>
      <c r="AEQ447"/>
      <c r="AER447"/>
      <c r="AES447"/>
      <c r="AET447"/>
      <c r="AEU447"/>
      <c r="AEV447"/>
      <c r="AEW447"/>
      <c r="AEX447"/>
      <c r="AEY447"/>
      <c r="AEZ447"/>
      <c r="AFA447"/>
      <c r="AFB447"/>
      <c r="AFC447"/>
      <c r="AFD447"/>
      <c r="AFE447"/>
      <c r="AFF447"/>
      <c r="AFG447"/>
      <c r="AFH447"/>
      <c r="AFI447"/>
      <c r="AFJ447"/>
      <c r="AFK447"/>
      <c r="AFL447"/>
      <c r="AFM447"/>
      <c r="AFN447"/>
      <c r="AFO447"/>
      <c r="AFP447"/>
      <c r="AFQ447"/>
      <c r="AFR447"/>
      <c r="AFS447"/>
      <c r="AFT447"/>
      <c r="AFU447"/>
      <c r="AFV447"/>
      <c r="AFW447"/>
      <c r="AFX447"/>
      <c r="AFY447"/>
      <c r="AFZ447"/>
      <c r="AGA447"/>
      <c r="AGB447"/>
      <c r="AGC447"/>
      <c r="AGD447"/>
      <c r="AGE447"/>
      <c r="AGF447"/>
      <c r="AGG447"/>
      <c r="AGH447"/>
      <c r="AGI447"/>
      <c r="AGJ447"/>
      <c r="AGK447"/>
      <c r="AGL447"/>
      <c r="AGM447"/>
      <c r="AGN447"/>
      <c r="AGO447"/>
      <c r="AGP447"/>
      <c r="AGQ447"/>
      <c r="AGR447"/>
      <c r="AGS447"/>
      <c r="AGT447"/>
      <c r="AGU447"/>
      <c r="AGV447"/>
      <c r="AGW447"/>
      <c r="AGX447"/>
      <c r="AGY447"/>
      <c r="AGZ447"/>
      <c r="AHA447"/>
      <c r="AHB447"/>
      <c r="AHC447"/>
      <c r="AHD447"/>
      <c r="AHE447"/>
      <c r="AHF447"/>
      <c r="AHG447"/>
      <c r="AHH447"/>
      <c r="AHI447"/>
      <c r="AHJ447"/>
      <c r="AHK447"/>
      <c r="AHL447"/>
      <c r="AHM447"/>
      <c r="AHN447"/>
      <c r="AHO447"/>
      <c r="AHP447"/>
      <c r="AHQ447"/>
      <c r="AHR447"/>
      <c r="AHS447"/>
      <c r="AHT447"/>
      <c r="AHU447"/>
      <c r="AHV447"/>
      <c r="AHW447"/>
      <c r="AHX447"/>
      <c r="AHY447"/>
      <c r="AHZ447"/>
      <c r="AIA447"/>
      <c r="AIB447"/>
      <c r="AIC447"/>
      <c r="AID447"/>
      <c r="AIE447"/>
      <c r="AIF447"/>
      <c r="AIG447"/>
      <c r="AIH447"/>
      <c r="AII447"/>
      <c r="AIJ447"/>
      <c r="AIK447"/>
      <c r="AIL447"/>
      <c r="AIM447"/>
      <c r="AIN447"/>
      <c r="AIO447"/>
      <c r="AIP447"/>
      <c r="AIQ447"/>
      <c r="AIR447"/>
      <c r="AIS447"/>
      <c r="AIT447"/>
      <c r="AIU447"/>
      <c r="AIV447"/>
      <c r="AIW447"/>
      <c r="AIX447"/>
      <c r="AIY447"/>
      <c r="AIZ447"/>
      <c r="AJA447"/>
      <c r="AJB447"/>
      <c r="AJC447"/>
      <c r="AJD447"/>
      <c r="AJE447"/>
      <c r="AJF447"/>
      <c r="AJG447"/>
      <c r="AJH447"/>
      <c r="AJI447"/>
      <c r="AJJ447"/>
      <c r="AJK447"/>
      <c r="AJL447"/>
      <c r="AJM447"/>
      <c r="AJN447"/>
      <c r="AJO447"/>
      <c r="AJP447"/>
      <c r="AJQ447"/>
      <c r="AJR447"/>
      <c r="AJS447"/>
      <c r="AJT447"/>
      <c r="AJU447"/>
      <c r="AJV447"/>
      <c r="AJW447"/>
      <c r="AJX447"/>
      <c r="AJY447"/>
      <c r="AJZ447"/>
      <c r="AKA447"/>
      <c r="AKB447"/>
      <c r="AKC447"/>
      <c r="AKD447"/>
      <c r="AKE447"/>
      <c r="AKF447"/>
      <c r="AKG447"/>
      <c r="AKH447"/>
      <c r="AKI447"/>
      <c r="AKJ447"/>
      <c r="AKK447"/>
      <c r="AKL447"/>
      <c r="AKM447"/>
      <c r="AKN447"/>
      <c r="AKO447"/>
      <c r="AKP447"/>
      <c r="AKQ447"/>
      <c r="AKR447"/>
      <c r="AKS447"/>
      <c r="AKT447"/>
      <c r="AKU447"/>
      <c r="AKV447"/>
      <c r="AKW447"/>
      <c r="AKX447"/>
      <c r="AKY447"/>
      <c r="AKZ447"/>
      <c r="ALA447"/>
      <c r="ALB447"/>
      <c r="ALC447"/>
      <c r="ALD447"/>
      <c r="ALE447"/>
      <c r="ALF447"/>
      <c r="ALG447"/>
      <c r="ALH447"/>
      <c r="ALI447"/>
      <c r="ALJ447"/>
      <c r="ALK447"/>
      <c r="ALL447"/>
      <c r="ALM447"/>
      <c r="ALN447"/>
      <c r="ALO447"/>
      <c r="ALP447"/>
      <c r="ALQ447"/>
      <c r="ALR447"/>
      <c r="ALS447"/>
      <c r="ALT447"/>
      <c r="ALU447"/>
      <c r="ALV447"/>
      <c r="ALW447"/>
      <c r="ALX447"/>
      <c r="ALY447"/>
      <c r="ALZ447"/>
      <c r="AMA447"/>
      <c r="AMB447"/>
      <c r="AMC447"/>
      <c r="AMD447"/>
      <c r="AME447"/>
      <c r="AMF447"/>
      <c r="AMG447"/>
      <c r="AMH447"/>
      <c r="AMI447"/>
      <c r="AMJ447"/>
      <c r="AMK447"/>
      <c r="AML447"/>
      <c r="AMM447"/>
      <c r="AMN447"/>
      <c r="AMO447"/>
      <c r="AMP447"/>
      <c r="AMQ447"/>
      <c r="AMR447"/>
      <c r="AMS447"/>
      <c r="AMT447"/>
      <c r="AMU447"/>
      <c r="AMV447"/>
      <c r="AMW447"/>
      <c r="AMX447"/>
      <c r="AMY447"/>
      <c r="AMZ447"/>
      <c r="ANA447"/>
      <c r="ANB447"/>
      <c r="ANC447"/>
      <c r="AND447"/>
      <c r="ANE447"/>
      <c r="ANF447"/>
      <c r="ANG447"/>
      <c r="ANH447"/>
      <c r="ANI447"/>
      <c r="ANJ447"/>
      <c r="ANK447"/>
      <c r="ANL447"/>
      <c r="ANM447"/>
      <c r="ANN447"/>
      <c r="ANO447"/>
      <c r="ANP447"/>
      <c r="ANQ447"/>
      <c r="ANR447"/>
      <c r="ANS447"/>
      <c r="ANT447"/>
      <c r="ANU447"/>
      <c r="ANV447"/>
      <c r="ANW447"/>
      <c r="ANX447"/>
      <c r="ANY447"/>
      <c r="ANZ447"/>
      <c r="AOA447"/>
      <c r="AOB447"/>
      <c r="AOC447"/>
      <c r="AOD447"/>
      <c r="AOE447"/>
      <c r="AOF447"/>
      <c r="AOG447"/>
      <c r="AOH447"/>
      <c r="AOI447"/>
      <c r="AOJ447"/>
      <c r="AOK447"/>
      <c r="AOL447"/>
      <c r="AOM447"/>
      <c r="AON447"/>
      <c r="AOO447"/>
      <c r="AOP447"/>
      <c r="AOQ447"/>
      <c r="AOR447"/>
      <c r="AOS447"/>
      <c r="AOT447"/>
      <c r="AOU447"/>
      <c r="AOV447"/>
      <c r="AOW447"/>
      <c r="AOX447"/>
      <c r="AOY447"/>
      <c r="AOZ447"/>
      <c r="APA447"/>
      <c r="APB447"/>
      <c r="APC447"/>
      <c r="APD447"/>
      <c r="APE447"/>
      <c r="APF447"/>
      <c r="APG447"/>
      <c r="APH447"/>
      <c r="API447"/>
      <c r="APJ447"/>
      <c r="APK447"/>
      <c r="APL447"/>
      <c r="APM447"/>
      <c r="APN447"/>
      <c r="APO447"/>
      <c r="APP447"/>
      <c r="APQ447"/>
      <c r="APR447"/>
      <c r="APS447"/>
      <c r="APT447"/>
      <c r="APU447"/>
      <c r="APV447"/>
      <c r="APW447"/>
      <c r="APX447"/>
      <c r="APY447"/>
      <c r="APZ447"/>
      <c r="AQA447"/>
      <c r="AQB447"/>
      <c r="AQC447"/>
      <c r="AQD447"/>
      <c r="AQE447"/>
      <c r="AQF447"/>
      <c r="AQG447"/>
      <c r="AQH447"/>
      <c r="AQI447"/>
      <c r="AQJ447"/>
      <c r="AQK447"/>
      <c r="AQL447"/>
      <c r="AQM447"/>
      <c r="AQN447"/>
      <c r="AQO447"/>
      <c r="AQP447"/>
      <c r="AQQ447"/>
      <c r="AQR447"/>
      <c r="AQS447"/>
      <c r="AQT447"/>
      <c r="AQU447"/>
      <c r="AQV447"/>
      <c r="AQW447"/>
      <c r="AQX447"/>
      <c r="AQY447"/>
      <c r="AQZ447"/>
      <c r="ARA447"/>
      <c r="ARB447"/>
      <c r="ARC447"/>
      <c r="ARD447"/>
      <c r="ARE447"/>
      <c r="ARF447"/>
      <c r="ARG447"/>
      <c r="ARH447"/>
      <c r="ARI447"/>
      <c r="ARJ447"/>
      <c r="ARK447"/>
      <c r="ARL447"/>
      <c r="ARM447"/>
      <c r="ARN447"/>
      <c r="ARO447"/>
      <c r="ARP447"/>
      <c r="ARQ447"/>
      <c r="ARR447"/>
      <c r="ARS447"/>
      <c r="ART447"/>
      <c r="ARU447"/>
      <c r="ARV447"/>
      <c r="ARW447"/>
      <c r="ARX447"/>
      <c r="ARY447"/>
      <c r="ARZ447"/>
      <c r="ASA447"/>
      <c r="ASB447"/>
      <c r="ASC447"/>
      <c r="ASD447"/>
      <c r="ASE447"/>
      <c r="ASF447"/>
      <c r="ASG447"/>
      <c r="ASH447"/>
      <c r="ASI447"/>
      <c r="ASJ447"/>
      <c r="ASK447"/>
      <c r="ASL447"/>
      <c r="ASM447"/>
      <c r="ASN447"/>
      <c r="ASO447"/>
      <c r="ASP447"/>
      <c r="ASQ447"/>
      <c r="ASR447"/>
      <c r="ASS447"/>
      <c r="AST447"/>
      <c r="ASU447"/>
      <c r="ASV447"/>
      <c r="ASW447"/>
      <c r="ASX447"/>
      <c r="ASY447"/>
      <c r="ASZ447"/>
      <c r="ATA447"/>
      <c r="ATB447"/>
      <c r="ATC447"/>
      <c r="ATD447"/>
      <c r="ATE447"/>
      <c r="ATF447"/>
      <c r="ATG447"/>
      <c r="ATH447"/>
      <c r="ATI447"/>
      <c r="ATJ447"/>
      <c r="ATK447"/>
      <c r="ATL447"/>
      <c r="ATM447"/>
      <c r="ATN447"/>
      <c r="ATO447"/>
      <c r="ATP447"/>
      <c r="ATQ447"/>
      <c r="ATR447"/>
      <c r="ATS447"/>
      <c r="ATT447"/>
      <c r="ATU447"/>
      <c r="ATV447"/>
      <c r="ATW447"/>
      <c r="ATX447"/>
      <c r="ATY447"/>
      <c r="ATZ447"/>
      <c r="AUA447"/>
      <c r="AUB447"/>
      <c r="AUC447"/>
      <c r="AUD447"/>
      <c r="AUE447"/>
      <c r="AUF447"/>
      <c r="AUG447"/>
      <c r="AUH447"/>
      <c r="AUI447"/>
      <c r="AUJ447"/>
      <c r="AUK447"/>
      <c r="AUL447"/>
      <c r="AUM447"/>
      <c r="AUN447"/>
      <c r="AUO447"/>
      <c r="AUP447"/>
      <c r="AUQ447"/>
      <c r="AUR447"/>
      <c r="AUS447"/>
      <c r="AUT447"/>
      <c r="AUU447"/>
      <c r="AUV447"/>
      <c r="AUW447"/>
      <c r="AUX447"/>
      <c r="AUY447"/>
      <c r="AUZ447"/>
      <c r="AVA447"/>
      <c r="AVB447"/>
      <c r="AVC447"/>
      <c r="AVD447"/>
      <c r="AVE447"/>
      <c r="AVF447"/>
      <c r="AVG447"/>
      <c r="AVH447"/>
      <c r="AVI447"/>
      <c r="AVJ447"/>
      <c r="AVK447"/>
      <c r="AVL447"/>
      <c r="AVM447"/>
      <c r="AVN447"/>
      <c r="AVO447"/>
      <c r="AVP447"/>
      <c r="AVQ447"/>
      <c r="AVR447"/>
      <c r="AVS447"/>
      <c r="AVT447"/>
      <c r="AVU447"/>
      <c r="AVV447"/>
      <c r="AVW447"/>
      <c r="AVX447"/>
      <c r="AVY447"/>
      <c r="AVZ447"/>
      <c r="AWA447"/>
      <c r="AWB447"/>
      <c r="AWC447"/>
      <c r="AWD447"/>
      <c r="AWE447"/>
      <c r="AWF447"/>
      <c r="AWG447"/>
      <c r="AWH447"/>
      <c r="AWI447"/>
      <c r="AWJ447"/>
      <c r="AWK447"/>
      <c r="AWL447"/>
      <c r="AWM447"/>
      <c r="AWN447"/>
      <c r="AWO447"/>
      <c r="AWP447"/>
      <c r="AWQ447"/>
      <c r="AWR447"/>
      <c r="AWS447"/>
      <c r="AWT447"/>
      <c r="AWU447"/>
      <c r="AWV447"/>
      <c r="AWW447"/>
      <c r="AWX447"/>
      <c r="AWY447"/>
      <c r="AWZ447"/>
      <c r="AXA447"/>
      <c r="AXB447"/>
      <c r="AXC447"/>
      <c r="AXD447"/>
      <c r="AXE447"/>
      <c r="AXF447"/>
      <c r="AXG447"/>
      <c r="AXH447"/>
      <c r="AXI447"/>
      <c r="AXJ447"/>
      <c r="AXK447"/>
      <c r="AXL447"/>
      <c r="AXM447"/>
      <c r="AXN447"/>
      <c r="AXO447"/>
      <c r="AXP447"/>
      <c r="AXQ447"/>
      <c r="AXR447"/>
      <c r="AXS447"/>
      <c r="AXT447"/>
      <c r="AXU447"/>
      <c r="AXV447"/>
      <c r="AXW447"/>
      <c r="AXX447"/>
      <c r="AXY447"/>
      <c r="AXZ447"/>
      <c r="AYA447"/>
      <c r="AYB447"/>
      <c r="AYC447"/>
      <c r="AYD447"/>
      <c r="AYE447"/>
      <c r="AYF447"/>
      <c r="AYG447"/>
      <c r="AYH447"/>
      <c r="AYI447"/>
      <c r="AYJ447"/>
      <c r="AYK447"/>
      <c r="AYL447"/>
      <c r="AYM447"/>
    </row>
    <row r="448" spans="1:1339" x14ac:dyDescent="0.3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  <c r="ZW448"/>
      <c r="ZX448"/>
      <c r="ZY448"/>
      <c r="ZZ448"/>
      <c r="AAA448"/>
      <c r="AAB448"/>
      <c r="AAC448"/>
      <c r="AAD448"/>
      <c r="AAE448"/>
      <c r="AAF448"/>
      <c r="AAG448"/>
      <c r="AAH448"/>
      <c r="AAI448"/>
      <c r="AAJ448"/>
      <c r="AAK448"/>
      <c r="AAL448"/>
      <c r="AAM448"/>
      <c r="AAN448"/>
      <c r="AAO448"/>
      <c r="AAP448"/>
      <c r="AAQ448"/>
      <c r="AAR448"/>
      <c r="AAS448"/>
      <c r="AAT448"/>
      <c r="AAU448"/>
      <c r="AAV448"/>
      <c r="AAW448"/>
      <c r="AAX448"/>
      <c r="AAY448"/>
      <c r="AAZ448"/>
      <c r="ABA448"/>
      <c r="ABB448"/>
      <c r="ABC448"/>
      <c r="ABD448"/>
      <c r="ABE448"/>
      <c r="ABF448"/>
      <c r="ABG448"/>
      <c r="ABH448"/>
      <c r="ABI448"/>
      <c r="ABJ448"/>
      <c r="ABK448"/>
      <c r="ABL448"/>
      <c r="ABM448"/>
      <c r="ABN448"/>
      <c r="ABO448"/>
      <c r="ABP448"/>
      <c r="ABQ448"/>
      <c r="ABR448"/>
      <c r="ABS448"/>
      <c r="ABT448"/>
      <c r="ABU448"/>
      <c r="ABV448"/>
      <c r="ABW448"/>
      <c r="ABX448"/>
      <c r="ABY448"/>
      <c r="ABZ448"/>
      <c r="ACA448"/>
      <c r="ACB448"/>
      <c r="ACC448"/>
      <c r="ACD448"/>
      <c r="ACE448"/>
      <c r="ACF448"/>
      <c r="ACG448"/>
      <c r="ACH448"/>
      <c r="ACI448"/>
      <c r="ACJ448"/>
      <c r="ACK448"/>
      <c r="ACL448"/>
      <c r="ACM448"/>
      <c r="ACN448"/>
      <c r="ACO448"/>
      <c r="ACP448"/>
      <c r="ACQ448"/>
      <c r="ACR448"/>
      <c r="ACS448"/>
      <c r="ACT448"/>
      <c r="ACU448"/>
      <c r="ACV448"/>
      <c r="ACW448"/>
      <c r="ACX448"/>
      <c r="ACY448"/>
      <c r="ACZ448"/>
      <c r="ADA448"/>
      <c r="ADB448"/>
      <c r="ADC448"/>
      <c r="ADD448"/>
      <c r="ADE448"/>
      <c r="ADF448"/>
      <c r="ADG448"/>
      <c r="ADH448"/>
      <c r="ADI448"/>
      <c r="ADJ448"/>
      <c r="ADK448"/>
      <c r="ADL448"/>
      <c r="ADM448"/>
      <c r="ADN448"/>
      <c r="ADO448"/>
      <c r="ADP448"/>
      <c r="ADQ448"/>
      <c r="ADR448"/>
      <c r="ADS448"/>
      <c r="ADT448"/>
      <c r="ADU448"/>
      <c r="ADV448"/>
      <c r="ADW448"/>
      <c r="ADX448"/>
      <c r="ADY448"/>
      <c r="ADZ448"/>
      <c r="AEA448"/>
      <c r="AEB448"/>
      <c r="AEC448"/>
      <c r="AED448"/>
      <c r="AEE448"/>
      <c r="AEF448"/>
      <c r="AEG448"/>
      <c r="AEH448"/>
      <c r="AEI448"/>
      <c r="AEJ448"/>
      <c r="AEK448"/>
      <c r="AEL448"/>
      <c r="AEM448"/>
      <c r="AEN448"/>
      <c r="AEO448"/>
      <c r="AEP448"/>
      <c r="AEQ448"/>
      <c r="AER448"/>
      <c r="AES448"/>
      <c r="AET448"/>
      <c r="AEU448"/>
      <c r="AEV448"/>
      <c r="AEW448"/>
      <c r="AEX448"/>
      <c r="AEY448"/>
      <c r="AEZ448"/>
      <c r="AFA448"/>
      <c r="AFB448"/>
      <c r="AFC448"/>
      <c r="AFD448"/>
      <c r="AFE448"/>
      <c r="AFF448"/>
      <c r="AFG448"/>
      <c r="AFH448"/>
      <c r="AFI448"/>
      <c r="AFJ448"/>
      <c r="AFK448"/>
      <c r="AFL448"/>
      <c r="AFM448"/>
      <c r="AFN448"/>
      <c r="AFO448"/>
      <c r="AFP448"/>
      <c r="AFQ448"/>
      <c r="AFR448"/>
      <c r="AFS448"/>
      <c r="AFT448"/>
      <c r="AFU448"/>
      <c r="AFV448"/>
      <c r="AFW448"/>
      <c r="AFX448"/>
      <c r="AFY448"/>
      <c r="AFZ448"/>
      <c r="AGA448"/>
      <c r="AGB448"/>
      <c r="AGC448"/>
      <c r="AGD448"/>
      <c r="AGE448"/>
      <c r="AGF448"/>
      <c r="AGG448"/>
      <c r="AGH448"/>
      <c r="AGI448"/>
      <c r="AGJ448"/>
      <c r="AGK448"/>
      <c r="AGL448"/>
      <c r="AGM448"/>
      <c r="AGN448"/>
      <c r="AGO448"/>
      <c r="AGP448"/>
      <c r="AGQ448"/>
      <c r="AGR448"/>
      <c r="AGS448"/>
      <c r="AGT448"/>
      <c r="AGU448"/>
      <c r="AGV448"/>
      <c r="AGW448"/>
      <c r="AGX448"/>
      <c r="AGY448"/>
      <c r="AGZ448"/>
      <c r="AHA448"/>
      <c r="AHB448"/>
      <c r="AHC448"/>
      <c r="AHD448"/>
      <c r="AHE448"/>
      <c r="AHF448"/>
      <c r="AHG448"/>
      <c r="AHH448"/>
      <c r="AHI448"/>
      <c r="AHJ448"/>
      <c r="AHK448"/>
      <c r="AHL448"/>
      <c r="AHM448"/>
      <c r="AHN448"/>
      <c r="AHO448"/>
      <c r="AHP448"/>
      <c r="AHQ448"/>
      <c r="AHR448"/>
      <c r="AHS448"/>
      <c r="AHT448"/>
      <c r="AHU448"/>
      <c r="AHV448"/>
      <c r="AHW448"/>
      <c r="AHX448"/>
      <c r="AHY448"/>
      <c r="AHZ448"/>
      <c r="AIA448"/>
      <c r="AIB448"/>
      <c r="AIC448"/>
      <c r="AID448"/>
      <c r="AIE448"/>
      <c r="AIF448"/>
      <c r="AIG448"/>
      <c r="AIH448"/>
      <c r="AII448"/>
      <c r="AIJ448"/>
      <c r="AIK448"/>
      <c r="AIL448"/>
      <c r="AIM448"/>
      <c r="AIN448"/>
      <c r="AIO448"/>
      <c r="AIP448"/>
      <c r="AIQ448"/>
      <c r="AIR448"/>
      <c r="AIS448"/>
      <c r="AIT448"/>
      <c r="AIU448"/>
      <c r="AIV448"/>
      <c r="AIW448"/>
      <c r="AIX448"/>
      <c r="AIY448"/>
      <c r="AIZ448"/>
      <c r="AJA448"/>
      <c r="AJB448"/>
      <c r="AJC448"/>
      <c r="AJD448"/>
      <c r="AJE448"/>
      <c r="AJF448"/>
      <c r="AJG448"/>
      <c r="AJH448"/>
      <c r="AJI448"/>
      <c r="AJJ448"/>
      <c r="AJK448"/>
      <c r="AJL448"/>
      <c r="AJM448"/>
      <c r="AJN448"/>
      <c r="AJO448"/>
      <c r="AJP448"/>
      <c r="AJQ448"/>
      <c r="AJR448"/>
      <c r="AJS448"/>
      <c r="AJT448"/>
      <c r="AJU448"/>
      <c r="AJV448"/>
      <c r="AJW448"/>
      <c r="AJX448"/>
      <c r="AJY448"/>
      <c r="AJZ448"/>
      <c r="AKA448"/>
      <c r="AKB448"/>
      <c r="AKC448"/>
      <c r="AKD448"/>
      <c r="AKE448"/>
      <c r="AKF448"/>
      <c r="AKG448"/>
      <c r="AKH448"/>
      <c r="AKI448"/>
      <c r="AKJ448"/>
      <c r="AKK448"/>
      <c r="AKL448"/>
      <c r="AKM448"/>
      <c r="AKN448"/>
      <c r="AKO448"/>
      <c r="AKP448"/>
      <c r="AKQ448"/>
      <c r="AKR448"/>
      <c r="AKS448"/>
      <c r="AKT448"/>
      <c r="AKU448"/>
      <c r="AKV448"/>
      <c r="AKW448"/>
      <c r="AKX448"/>
      <c r="AKY448"/>
      <c r="AKZ448"/>
      <c r="ALA448"/>
      <c r="ALB448"/>
      <c r="ALC448"/>
      <c r="ALD448"/>
      <c r="ALE448"/>
      <c r="ALF448"/>
      <c r="ALG448"/>
      <c r="ALH448"/>
      <c r="ALI448"/>
      <c r="ALJ448"/>
      <c r="ALK448"/>
      <c r="ALL448"/>
      <c r="ALM448"/>
      <c r="ALN448"/>
      <c r="ALO448"/>
      <c r="ALP448"/>
      <c r="ALQ448"/>
      <c r="ALR448"/>
      <c r="ALS448"/>
      <c r="ALT448"/>
      <c r="ALU448"/>
      <c r="ALV448"/>
      <c r="ALW448"/>
      <c r="ALX448"/>
      <c r="ALY448"/>
      <c r="ALZ448"/>
      <c r="AMA448"/>
      <c r="AMB448"/>
      <c r="AMC448"/>
      <c r="AMD448"/>
      <c r="AME448"/>
      <c r="AMF448"/>
      <c r="AMG448"/>
      <c r="AMH448"/>
      <c r="AMI448"/>
      <c r="AMJ448"/>
      <c r="AMK448"/>
      <c r="AML448"/>
      <c r="AMM448"/>
      <c r="AMN448"/>
      <c r="AMO448"/>
      <c r="AMP448"/>
      <c r="AMQ448"/>
      <c r="AMR448"/>
      <c r="AMS448"/>
      <c r="AMT448"/>
      <c r="AMU448"/>
      <c r="AMV448"/>
      <c r="AMW448"/>
      <c r="AMX448"/>
      <c r="AMY448"/>
      <c r="AMZ448"/>
      <c r="ANA448"/>
      <c r="ANB448"/>
      <c r="ANC448"/>
      <c r="AND448"/>
      <c r="ANE448"/>
      <c r="ANF448"/>
      <c r="ANG448"/>
      <c r="ANH448"/>
      <c r="ANI448"/>
      <c r="ANJ448"/>
      <c r="ANK448"/>
      <c r="ANL448"/>
      <c r="ANM448"/>
      <c r="ANN448"/>
      <c r="ANO448"/>
      <c r="ANP448"/>
      <c r="ANQ448"/>
      <c r="ANR448"/>
      <c r="ANS448"/>
      <c r="ANT448"/>
      <c r="ANU448"/>
      <c r="ANV448"/>
      <c r="ANW448"/>
      <c r="ANX448"/>
      <c r="ANY448"/>
      <c r="ANZ448"/>
      <c r="AOA448"/>
      <c r="AOB448"/>
      <c r="AOC448"/>
      <c r="AOD448"/>
      <c r="AOE448"/>
      <c r="AOF448"/>
      <c r="AOG448"/>
      <c r="AOH448"/>
      <c r="AOI448"/>
      <c r="AOJ448"/>
      <c r="AOK448"/>
      <c r="AOL448"/>
      <c r="AOM448"/>
      <c r="AON448"/>
      <c r="AOO448"/>
      <c r="AOP448"/>
      <c r="AOQ448"/>
      <c r="AOR448"/>
      <c r="AOS448"/>
      <c r="AOT448"/>
      <c r="AOU448"/>
      <c r="AOV448"/>
      <c r="AOW448"/>
      <c r="AOX448"/>
      <c r="AOY448"/>
      <c r="AOZ448"/>
      <c r="APA448"/>
      <c r="APB448"/>
      <c r="APC448"/>
      <c r="APD448"/>
      <c r="APE448"/>
      <c r="APF448"/>
      <c r="APG448"/>
      <c r="APH448"/>
      <c r="API448"/>
      <c r="APJ448"/>
      <c r="APK448"/>
      <c r="APL448"/>
      <c r="APM448"/>
      <c r="APN448"/>
      <c r="APO448"/>
      <c r="APP448"/>
      <c r="APQ448"/>
      <c r="APR448"/>
      <c r="APS448"/>
      <c r="APT448"/>
      <c r="APU448"/>
      <c r="APV448"/>
      <c r="APW448"/>
      <c r="APX448"/>
      <c r="APY448"/>
      <c r="APZ448"/>
      <c r="AQA448"/>
      <c r="AQB448"/>
      <c r="AQC448"/>
      <c r="AQD448"/>
      <c r="AQE448"/>
      <c r="AQF448"/>
      <c r="AQG448"/>
      <c r="AQH448"/>
      <c r="AQI448"/>
      <c r="AQJ448"/>
      <c r="AQK448"/>
      <c r="AQL448"/>
      <c r="AQM448"/>
      <c r="AQN448"/>
      <c r="AQO448"/>
      <c r="AQP448"/>
      <c r="AQQ448"/>
      <c r="AQR448"/>
      <c r="AQS448"/>
      <c r="AQT448"/>
      <c r="AQU448"/>
      <c r="AQV448"/>
      <c r="AQW448"/>
      <c r="AQX448"/>
      <c r="AQY448"/>
      <c r="AQZ448"/>
      <c r="ARA448"/>
      <c r="ARB448"/>
      <c r="ARC448"/>
      <c r="ARD448"/>
      <c r="ARE448"/>
      <c r="ARF448"/>
      <c r="ARG448"/>
      <c r="ARH448"/>
      <c r="ARI448"/>
      <c r="ARJ448"/>
      <c r="ARK448"/>
      <c r="ARL448"/>
      <c r="ARM448"/>
      <c r="ARN448"/>
      <c r="ARO448"/>
      <c r="ARP448"/>
      <c r="ARQ448"/>
      <c r="ARR448"/>
      <c r="ARS448"/>
      <c r="ART448"/>
      <c r="ARU448"/>
      <c r="ARV448"/>
      <c r="ARW448"/>
      <c r="ARX448"/>
      <c r="ARY448"/>
      <c r="ARZ448"/>
      <c r="ASA448"/>
      <c r="ASB448"/>
      <c r="ASC448"/>
      <c r="ASD448"/>
      <c r="ASE448"/>
      <c r="ASF448"/>
      <c r="ASG448"/>
      <c r="ASH448"/>
      <c r="ASI448"/>
      <c r="ASJ448"/>
      <c r="ASK448"/>
      <c r="ASL448"/>
      <c r="ASM448"/>
      <c r="ASN448"/>
      <c r="ASO448"/>
      <c r="ASP448"/>
      <c r="ASQ448"/>
      <c r="ASR448"/>
      <c r="ASS448"/>
      <c r="AST448"/>
      <c r="ASU448"/>
      <c r="ASV448"/>
      <c r="ASW448"/>
      <c r="ASX448"/>
      <c r="ASY448"/>
      <c r="ASZ448"/>
      <c r="ATA448"/>
      <c r="ATB448"/>
      <c r="ATC448"/>
      <c r="ATD448"/>
      <c r="ATE448"/>
      <c r="ATF448"/>
      <c r="ATG448"/>
      <c r="ATH448"/>
      <c r="ATI448"/>
      <c r="ATJ448"/>
      <c r="ATK448"/>
      <c r="ATL448"/>
      <c r="ATM448"/>
      <c r="ATN448"/>
      <c r="ATO448"/>
      <c r="ATP448"/>
      <c r="ATQ448"/>
      <c r="ATR448"/>
      <c r="ATS448"/>
      <c r="ATT448"/>
      <c r="ATU448"/>
      <c r="ATV448"/>
      <c r="ATW448"/>
      <c r="ATX448"/>
      <c r="ATY448"/>
      <c r="ATZ448"/>
      <c r="AUA448"/>
      <c r="AUB448"/>
      <c r="AUC448"/>
      <c r="AUD448"/>
      <c r="AUE448"/>
      <c r="AUF448"/>
      <c r="AUG448"/>
      <c r="AUH448"/>
      <c r="AUI448"/>
      <c r="AUJ448"/>
      <c r="AUK448"/>
      <c r="AUL448"/>
      <c r="AUM448"/>
      <c r="AUN448"/>
      <c r="AUO448"/>
      <c r="AUP448"/>
      <c r="AUQ448"/>
      <c r="AUR448"/>
      <c r="AUS448"/>
      <c r="AUT448"/>
      <c r="AUU448"/>
      <c r="AUV448"/>
      <c r="AUW448"/>
      <c r="AUX448"/>
      <c r="AUY448"/>
      <c r="AUZ448"/>
      <c r="AVA448"/>
      <c r="AVB448"/>
      <c r="AVC448"/>
      <c r="AVD448"/>
      <c r="AVE448"/>
      <c r="AVF448"/>
      <c r="AVG448"/>
      <c r="AVH448"/>
      <c r="AVI448"/>
      <c r="AVJ448"/>
      <c r="AVK448"/>
      <c r="AVL448"/>
      <c r="AVM448"/>
      <c r="AVN448"/>
      <c r="AVO448"/>
      <c r="AVP448"/>
      <c r="AVQ448"/>
      <c r="AVR448"/>
      <c r="AVS448"/>
      <c r="AVT448"/>
      <c r="AVU448"/>
      <c r="AVV448"/>
      <c r="AVW448"/>
      <c r="AVX448"/>
      <c r="AVY448"/>
      <c r="AVZ448"/>
      <c r="AWA448"/>
      <c r="AWB448"/>
      <c r="AWC448"/>
      <c r="AWD448"/>
      <c r="AWE448"/>
      <c r="AWF448"/>
      <c r="AWG448"/>
      <c r="AWH448"/>
      <c r="AWI448"/>
      <c r="AWJ448"/>
      <c r="AWK448"/>
      <c r="AWL448"/>
      <c r="AWM448"/>
      <c r="AWN448"/>
      <c r="AWO448"/>
      <c r="AWP448"/>
      <c r="AWQ448"/>
      <c r="AWR448"/>
      <c r="AWS448"/>
      <c r="AWT448"/>
      <c r="AWU448"/>
      <c r="AWV448"/>
      <c r="AWW448"/>
      <c r="AWX448"/>
      <c r="AWY448"/>
      <c r="AWZ448"/>
      <c r="AXA448"/>
      <c r="AXB448"/>
      <c r="AXC448"/>
      <c r="AXD448"/>
      <c r="AXE448"/>
      <c r="AXF448"/>
      <c r="AXG448"/>
      <c r="AXH448"/>
      <c r="AXI448"/>
      <c r="AXJ448"/>
      <c r="AXK448"/>
      <c r="AXL448"/>
      <c r="AXM448"/>
      <c r="AXN448"/>
      <c r="AXO448"/>
      <c r="AXP448"/>
      <c r="AXQ448"/>
      <c r="AXR448"/>
      <c r="AXS448"/>
      <c r="AXT448"/>
      <c r="AXU448"/>
      <c r="AXV448"/>
      <c r="AXW448"/>
      <c r="AXX448"/>
      <c r="AXY448"/>
      <c r="AXZ448"/>
      <c r="AYA448"/>
      <c r="AYB448"/>
      <c r="AYC448"/>
      <c r="AYD448"/>
      <c r="AYE448"/>
      <c r="AYF448"/>
      <c r="AYG448"/>
      <c r="AYH448"/>
      <c r="AYI448"/>
      <c r="AYJ448"/>
      <c r="AYK448"/>
      <c r="AYL448"/>
      <c r="AYM448"/>
    </row>
    <row r="449" spans="1:1339" x14ac:dyDescent="0.3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  <c r="ZW449"/>
      <c r="ZX449"/>
      <c r="ZY449"/>
      <c r="ZZ449"/>
      <c r="AAA449"/>
      <c r="AAB449"/>
      <c r="AAC449"/>
      <c r="AAD449"/>
      <c r="AAE449"/>
      <c r="AAF449"/>
      <c r="AAG449"/>
      <c r="AAH449"/>
      <c r="AAI449"/>
      <c r="AAJ449"/>
      <c r="AAK449"/>
      <c r="AAL449"/>
      <c r="AAM449"/>
      <c r="AAN449"/>
      <c r="AAO449"/>
      <c r="AAP449"/>
      <c r="AAQ449"/>
      <c r="AAR449"/>
      <c r="AAS449"/>
      <c r="AAT449"/>
      <c r="AAU449"/>
      <c r="AAV449"/>
      <c r="AAW449"/>
      <c r="AAX449"/>
      <c r="AAY449"/>
      <c r="AAZ449"/>
      <c r="ABA449"/>
      <c r="ABB449"/>
      <c r="ABC449"/>
      <c r="ABD449"/>
      <c r="ABE449"/>
      <c r="ABF449"/>
      <c r="ABG449"/>
      <c r="ABH449"/>
      <c r="ABI449"/>
      <c r="ABJ449"/>
      <c r="ABK449"/>
      <c r="ABL449"/>
      <c r="ABM449"/>
      <c r="ABN449"/>
      <c r="ABO449"/>
      <c r="ABP449"/>
      <c r="ABQ449"/>
      <c r="ABR449"/>
      <c r="ABS449"/>
      <c r="ABT449"/>
      <c r="ABU449"/>
      <c r="ABV449"/>
      <c r="ABW449"/>
      <c r="ABX449"/>
      <c r="ABY449"/>
      <c r="ABZ449"/>
      <c r="ACA449"/>
      <c r="ACB449"/>
      <c r="ACC449"/>
      <c r="ACD449"/>
      <c r="ACE449"/>
      <c r="ACF449"/>
      <c r="ACG449"/>
      <c r="ACH449"/>
      <c r="ACI449"/>
      <c r="ACJ449"/>
      <c r="ACK449"/>
      <c r="ACL449"/>
      <c r="ACM449"/>
      <c r="ACN449"/>
      <c r="ACO449"/>
      <c r="ACP449"/>
      <c r="ACQ449"/>
      <c r="ACR449"/>
      <c r="ACS449"/>
      <c r="ACT449"/>
      <c r="ACU449"/>
      <c r="ACV449"/>
      <c r="ACW449"/>
      <c r="ACX449"/>
      <c r="ACY449"/>
      <c r="ACZ449"/>
      <c r="ADA449"/>
      <c r="ADB449"/>
      <c r="ADC449"/>
      <c r="ADD449"/>
      <c r="ADE449"/>
      <c r="ADF449"/>
      <c r="ADG449"/>
      <c r="ADH449"/>
      <c r="ADI449"/>
      <c r="ADJ449"/>
      <c r="ADK449"/>
      <c r="ADL449"/>
      <c r="ADM449"/>
      <c r="ADN449"/>
      <c r="ADO449"/>
      <c r="ADP449"/>
      <c r="ADQ449"/>
      <c r="ADR449"/>
      <c r="ADS449"/>
      <c r="ADT449"/>
      <c r="ADU449"/>
      <c r="ADV449"/>
      <c r="ADW449"/>
      <c r="ADX449"/>
      <c r="ADY449"/>
      <c r="ADZ449"/>
      <c r="AEA449"/>
      <c r="AEB449"/>
      <c r="AEC449"/>
      <c r="AED449"/>
      <c r="AEE449"/>
      <c r="AEF449"/>
      <c r="AEG449"/>
      <c r="AEH449"/>
      <c r="AEI449"/>
      <c r="AEJ449"/>
      <c r="AEK449"/>
      <c r="AEL449"/>
      <c r="AEM449"/>
      <c r="AEN449"/>
      <c r="AEO449"/>
      <c r="AEP449"/>
      <c r="AEQ449"/>
      <c r="AER449"/>
      <c r="AES449"/>
      <c r="AET449"/>
      <c r="AEU449"/>
      <c r="AEV449"/>
      <c r="AEW449"/>
      <c r="AEX449"/>
      <c r="AEY449"/>
      <c r="AEZ449"/>
      <c r="AFA449"/>
      <c r="AFB449"/>
      <c r="AFC449"/>
      <c r="AFD449"/>
      <c r="AFE449"/>
      <c r="AFF449"/>
      <c r="AFG449"/>
      <c r="AFH449"/>
      <c r="AFI449"/>
      <c r="AFJ449"/>
      <c r="AFK449"/>
      <c r="AFL449"/>
      <c r="AFM449"/>
      <c r="AFN449"/>
      <c r="AFO449"/>
      <c r="AFP449"/>
      <c r="AFQ449"/>
      <c r="AFR449"/>
      <c r="AFS449"/>
      <c r="AFT449"/>
      <c r="AFU449"/>
      <c r="AFV449"/>
      <c r="AFW449"/>
      <c r="AFX449"/>
      <c r="AFY449"/>
      <c r="AFZ449"/>
      <c r="AGA449"/>
      <c r="AGB449"/>
      <c r="AGC449"/>
      <c r="AGD449"/>
      <c r="AGE449"/>
      <c r="AGF449"/>
      <c r="AGG449"/>
      <c r="AGH449"/>
      <c r="AGI449"/>
      <c r="AGJ449"/>
      <c r="AGK449"/>
      <c r="AGL449"/>
      <c r="AGM449"/>
      <c r="AGN449"/>
      <c r="AGO449"/>
      <c r="AGP449"/>
      <c r="AGQ449"/>
      <c r="AGR449"/>
      <c r="AGS449"/>
      <c r="AGT449"/>
      <c r="AGU449"/>
      <c r="AGV449"/>
      <c r="AGW449"/>
      <c r="AGX449"/>
      <c r="AGY449"/>
      <c r="AGZ449"/>
      <c r="AHA449"/>
      <c r="AHB449"/>
      <c r="AHC449"/>
      <c r="AHD449"/>
      <c r="AHE449"/>
      <c r="AHF449"/>
      <c r="AHG449"/>
      <c r="AHH449"/>
      <c r="AHI449"/>
      <c r="AHJ449"/>
      <c r="AHK449"/>
      <c r="AHL449"/>
      <c r="AHM449"/>
      <c r="AHN449"/>
      <c r="AHO449"/>
      <c r="AHP449"/>
      <c r="AHQ449"/>
      <c r="AHR449"/>
      <c r="AHS449"/>
      <c r="AHT449"/>
      <c r="AHU449"/>
      <c r="AHV449"/>
      <c r="AHW449"/>
      <c r="AHX449"/>
      <c r="AHY449"/>
      <c r="AHZ449"/>
      <c r="AIA449"/>
      <c r="AIB449"/>
      <c r="AIC449"/>
      <c r="AID449"/>
      <c r="AIE449"/>
      <c r="AIF449"/>
      <c r="AIG449"/>
      <c r="AIH449"/>
      <c r="AII449"/>
      <c r="AIJ449"/>
      <c r="AIK449"/>
      <c r="AIL449"/>
      <c r="AIM449"/>
      <c r="AIN449"/>
      <c r="AIO449"/>
      <c r="AIP449"/>
      <c r="AIQ449"/>
      <c r="AIR449"/>
      <c r="AIS449"/>
      <c r="AIT449"/>
      <c r="AIU449"/>
      <c r="AIV449"/>
      <c r="AIW449"/>
      <c r="AIX449"/>
      <c r="AIY449"/>
      <c r="AIZ449"/>
      <c r="AJA449"/>
      <c r="AJB449"/>
      <c r="AJC449"/>
      <c r="AJD449"/>
      <c r="AJE449"/>
      <c r="AJF449"/>
      <c r="AJG449"/>
      <c r="AJH449"/>
      <c r="AJI449"/>
      <c r="AJJ449"/>
      <c r="AJK449"/>
      <c r="AJL449"/>
      <c r="AJM449"/>
      <c r="AJN449"/>
      <c r="AJO449"/>
      <c r="AJP449"/>
      <c r="AJQ449"/>
      <c r="AJR449"/>
      <c r="AJS449"/>
      <c r="AJT449"/>
      <c r="AJU449"/>
      <c r="AJV449"/>
      <c r="AJW449"/>
      <c r="AJX449"/>
      <c r="AJY449"/>
      <c r="AJZ449"/>
      <c r="AKA449"/>
      <c r="AKB449"/>
      <c r="AKC449"/>
      <c r="AKD449"/>
      <c r="AKE449"/>
      <c r="AKF449"/>
      <c r="AKG449"/>
      <c r="AKH449"/>
      <c r="AKI449"/>
      <c r="AKJ449"/>
      <c r="AKK449"/>
      <c r="AKL449"/>
      <c r="AKM449"/>
      <c r="AKN449"/>
      <c r="AKO449"/>
      <c r="AKP449"/>
      <c r="AKQ449"/>
      <c r="AKR449"/>
      <c r="AKS449"/>
      <c r="AKT449"/>
      <c r="AKU449"/>
      <c r="AKV449"/>
      <c r="AKW449"/>
      <c r="AKX449"/>
      <c r="AKY449"/>
      <c r="AKZ449"/>
      <c r="ALA449"/>
      <c r="ALB449"/>
      <c r="ALC449"/>
      <c r="ALD449"/>
      <c r="ALE449"/>
      <c r="ALF449"/>
      <c r="ALG449"/>
      <c r="ALH449"/>
      <c r="ALI449"/>
      <c r="ALJ449"/>
      <c r="ALK449"/>
      <c r="ALL449"/>
      <c r="ALM449"/>
      <c r="ALN449"/>
      <c r="ALO449"/>
      <c r="ALP449"/>
      <c r="ALQ449"/>
      <c r="ALR449"/>
      <c r="ALS449"/>
      <c r="ALT449"/>
      <c r="ALU449"/>
      <c r="ALV449"/>
      <c r="ALW449"/>
      <c r="ALX449"/>
      <c r="ALY449"/>
      <c r="ALZ449"/>
      <c r="AMA449"/>
      <c r="AMB449"/>
      <c r="AMC449"/>
      <c r="AMD449"/>
      <c r="AME449"/>
      <c r="AMF449"/>
      <c r="AMG449"/>
      <c r="AMH449"/>
      <c r="AMI449"/>
      <c r="AMJ449"/>
      <c r="AMK449"/>
      <c r="AML449"/>
      <c r="AMM449"/>
      <c r="AMN449"/>
      <c r="AMO449"/>
      <c r="AMP449"/>
      <c r="AMQ449"/>
      <c r="AMR449"/>
      <c r="AMS449"/>
      <c r="AMT449"/>
      <c r="AMU449"/>
      <c r="AMV449"/>
      <c r="AMW449"/>
      <c r="AMX449"/>
      <c r="AMY449"/>
      <c r="AMZ449"/>
      <c r="ANA449"/>
      <c r="ANB449"/>
      <c r="ANC449"/>
      <c r="AND449"/>
      <c r="ANE449"/>
      <c r="ANF449"/>
      <c r="ANG449"/>
      <c r="ANH449"/>
      <c r="ANI449"/>
      <c r="ANJ449"/>
      <c r="ANK449"/>
      <c r="ANL449"/>
      <c r="ANM449"/>
      <c r="ANN449"/>
      <c r="ANO449"/>
      <c r="ANP449"/>
      <c r="ANQ449"/>
      <c r="ANR449"/>
      <c r="ANS449"/>
      <c r="ANT449"/>
      <c r="ANU449"/>
      <c r="ANV449"/>
      <c r="ANW449"/>
      <c r="ANX449"/>
      <c r="ANY449"/>
      <c r="ANZ449"/>
      <c r="AOA449"/>
      <c r="AOB449"/>
      <c r="AOC449"/>
      <c r="AOD449"/>
      <c r="AOE449"/>
      <c r="AOF449"/>
      <c r="AOG449"/>
      <c r="AOH449"/>
      <c r="AOI449"/>
      <c r="AOJ449"/>
      <c r="AOK449"/>
      <c r="AOL449"/>
      <c r="AOM449"/>
      <c r="AON449"/>
      <c r="AOO449"/>
      <c r="AOP449"/>
      <c r="AOQ449"/>
      <c r="AOR449"/>
      <c r="AOS449"/>
      <c r="AOT449"/>
      <c r="AOU449"/>
      <c r="AOV449"/>
      <c r="AOW449"/>
      <c r="AOX449"/>
      <c r="AOY449"/>
      <c r="AOZ449"/>
      <c r="APA449"/>
      <c r="APB449"/>
      <c r="APC449"/>
      <c r="APD449"/>
      <c r="APE449"/>
      <c r="APF449"/>
      <c r="APG449"/>
      <c r="APH449"/>
      <c r="API449"/>
      <c r="APJ449"/>
      <c r="APK449"/>
      <c r="APL449"/>
      <c r="APM449"/>
      <c r="APN449"/>
      <c r="APO449"/>
      <c r="APP449"/>
      <c r="APQ449"/>
      <c r="APR449"/>
      <c r="APS449"/>
      <c r="APT449"/>
      <c r="APU449"/>
      <c r="APV449"/>
      <c r="APW449"/>
      <c r="APX449"/>
      <c r="APY449"/>
      <c r="APZ449"/>
      <c r="AQA449"/>
      <c r="AQB449"/>
      <c r="AQC449"/>
      <c r="AQD449"/>
      <c r="AQE449"/>
      <c r="AQF449"/>
      <c r="AQG449"/>
      <c r="AQH449"/>
      <c r="AQI449"/>
      <c r="AQJ449"/>
      <c r="AQK449"/>
      <c r="AQL449"/>
      <c r="AQM449"/>
      <c r="AQN449"/>
      <c r="AQO449"/>
      <c r="AQP449"/>
      <c r="AQQ449"/>
      <c r="AQR449"/>
      <c r="AQS449"/>
      <c r="AQT449"/>
      <c r="AQU449"/>
      <c r="AQV449"/>
      <c r="AQW449"/>
      <c r="AQX449"/>
      <c r="AQY449"/>
      <c r="AQZ449"/>
      <c r="ARA449"/>
      <c r="ARB449"/>
      <c r="ARC449"/>
      <c r="ARD449"/>
      <c r="ARE449"/>
      <c r="ARF449"/>
      <c r="ARG449"/>
      <c r="ARH449"/>
      <c r="ARI449"/>
      <c r="ARJ449"/>
      <c r="ARK449"/>
      <c r="ARL449"/>
      <c r="ARM449"/>
      <c r="ARN449"/>
      <c r="ARO449"/>
      <c r="ARP449"/>
      <c r="ARQ449"/>
      <c r="ARR449"/>
      <c r="ARS449"/>
      <c r="ART449"/>
      <c r="ARU449"/>
      <c r="ARV449"/>
      <c r="ARW449"/>
      <c r="ARX449"/>
      <c r="ARY449"/>
      <c r="ARZ449"/>
      <c r="ASA449"/>
      <c r="ASB449"/>
      <c r="ASC449"/>
      <c r="ASD449"/>
      <c r="ASE449"/>
      <c r="ASF449"/>
      <c r="ASG449"/>
      <c r="ASH449"/>
      <c r="ASI449"/>
      <c r="ASJ449"/>
      <c r="ASK449"/>
      <c r="ASL449"/>
      <c r="ASM449"/>
      <c r="ASN449"/>
      <c r="ASO449"/>
      <c r="ASP449"/>
      <c r="ASQ449"/>
      <c r="ASR449"/>
      <c r="ASS449"/>
      <c r="AST449"/>
      <c r="ASU449"/>
      <c r="ASV449"/>
      <c r="ASW449"/>
      <c r="ASX449"/>
      <c r="ASY449"/>
      <c r="ASZ449"/>
      <c r="ATA449"/>
      <c r="ATB449"/>
      <c r="ATC449"/>
      <c r="ATD449"/>
      <c r="ATE449"/>
      <c r="ATF449"/>
      <c r="ATG449"/>
      <c r="ATH449"/>
      <c r="ATI449"/>
      <c r="ATJ449"/>
      <c r="ATK449"/>
      <c r="ATL449"/>
      <c r="ATM449"/>
      <c r="ATN449"/>
      <c r="ATO449"/>
      <c r="ATP449"/>
      <c r="ATQ449"/>
      <c r="ATR449"/>
      <c r="ATS449"/>
      <c r="ATT449"/>
      <c r="ATU449"/>
      <c r="ATV449"/>
      <c r="ATW449"/>
      <c r="ATX449"/>
      <c r="ATY449"/>
      <c r="ATZ449"/>
      <c r="AUA449"/>
      <c r="AUB449"/>
      <c r="AUC449"/>
      <c r="AUD449"/>
      <c r="AUE449"/>
      <c r="AUF449"/>
      <c r="AUG449"/>
      <c r="AUH449"/>
      <c r="AUI449"/>
      <c r="AUJ449"/>
      <c r="AUK449"/>
      <c r="AUL449"/>
      <c r="AUM449"/>
      <c r="AUN449"/>
      <c r="AUO449"/>
      <c r="AUP449"/>
      <c r="AUQ449"/>
      <c r="AUR449"/>
      <c r="AUS449"/>
      <c r="AUT449"/>
      <c r="AUU449"/>
      <c r="AUV449"/>
      <c r="AUW449"/>
      <c r="AUX449"/>
      <c r="AUY449"/>
      <c r="AUZ449"/>
      <c r="AVA449"/>
      <c r="AVB449"/>
      <c r="AVC449"/>
      <c r="AVD449"/>
      <c r="AVE449"/>
      <c r="AVF449"/>
      <c r="AVG449"/>
      <c r="AVH449"/>
      <c r="AVI449"/>
      <c r="AVJ449"/>
      <c r="AVK449"/>
      <c r="AVL449"/>
      <c r="AVM449"/>
      <c r="AVN449"/>
      <c r="AVO449"/>
      <c r="AVP449"/>
      <c r="AVQ449"/>
      <c r="AVR449"/>
      <c r="AVS449"/>
      <c r="AVT449"/>
      <c r="AVU449"/>
      <c r="AVV449"/>
      <c r="AVW449"/>
      <c r="AVX449"/>
      <c r="AVY449"/>
      <c r="AVZ449"/>
      <c r="AWA449"/>
      <c r="AWB449"/>
      <c r="AWC449"/>
      <c r="AWD449"/>
      <c r="AWE449"/>
      <c r="AWF449"/>
      <c r="AWG449"/>
      <c r="AWH449"/>
      <c r="AWI449"/>
      <c r="AWJ449"/>
      <c r="AWK449"/>
      <c r="AWL449"/>
      <c r="AWM449"/>
      <c r="AWN449"/>
      <c r="AWO449"/>
      <c r="AWP449"/>
      <c r="AWQ449"/>
      <c r="AWR449"/>
      <c r="AWS449"/>
      <c r="AWT449"/>
      <c r="AWU449"/>
      <c r="AWV449"/>
      <c r="AWW449"/>
      <c r="AWX449"/>
      <c r="AWY449"/>
      <c r="AWZ449"/>
      <c r="AXA449"/>
      <c r="AXB449"/>
      <c r="AXC449"/>
      <c r="AXD449"/>
      <c r="AXE449"/>
      <c r="AXF449"/>
      <c r="AXG449"/>
      <c r="AXH449"/>
      <c r="AXI449"/>
      <c r="AXJ449"/>
      <c r="AXK449"/>
      <c r="AXL449"/>
      <c r="AXM449"/>
      <c r="AXN449"/>
      <c r="AXO449"/>
      <c r="AXP449"/>
      <c r="AXQ449"/>
      <c r="AXR449"/>
      <c r="AXS449"/>
      <c r="AXT449"/>
      <c r="AXU449"/>
      <c r="AXV449"/>
      <c r="AXW449"/>
      <c r="AXX449"/>
      <c r="AXY449"/>
      <c r="AXZ449"/>
      <c r="AYA449"/>
      <c r="AYB449"/>
      <c r="AYC449"/>
      <c r="AYD449"/>
      <c r="AYE449"/>
      <c r="AYF449"/>
      <c r="AYG449"/>
      <c r="AYH449"/>
      <c r="AYI449"/>
      <c r="AYJ449"/>
      <c r="AYK449"/>
      <c r="AYL449"/>
      <c r="AYM449"/>
    </row>
    <row r="450" spans="1:1339" x14ac:dyDescent="0.3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  <c r="ZW450"/>
      <c r="ZX450"/>
      <c r="ZY450"/>
      <c r="ZZ450"/>
      <c r="AAA450"/>
      <c r="AAB450"/>
      <c r="AAC450"/>
      <c r="AAD450"/>
      <c r="AAE450"/>
      <c r="AAF450"/>
      <c r="AAG450"/>
      <c r="AAH450"/>
      <c r="AAI450"/>
      <c r="AAJ450"/>
      <c r="AAK450"/>
      <c r="AAL450"/>
      <c r="AAM450"/>
      <c r="AAN450"/>
      <c r="AAO450"/>
      <c r="AAP450"/>
      <c r="AAQ450"/>
      <c r="AAR450"/>
      <c r="AAS450"/>
      <c r="AAT450"/>
      <c r="AAU450"/>
      <c r="AAV450"/>
      <c r="AAW450"/>
      <c r="AAX450"/>
      <c r="AAY450"/>
      <c r="AAZ450"/>
      <c r="ABA450"/>
      <c r="ABB450"/>
      <c r="ABC450"/>
      <c r="ABD450"/>
      <c r="ABE450"/>
      <c r="ABF450"/>
      <c r="ABG450"/>
      <c r="ABH450"/>
      <c r="ABI450"/>
      <c r="ABJ450"/>
      <c r="ABK450"/>
      <c r="ABL450"/>
      <c r="ABM450"/>
      <c r="ABN450"/>
      <c r="ABO450"/>
      <c r="ABP450"/>
      <c r="ABQ450"/>
      <c r="ABR450"/>
      <c r="ABS450"/>
      <c r="ABT450"/>
      <c r="ABU450"/>
      <c r="ABV450"/>
      <c r="ABW450"/>
      <c r="ABX450"/>
      <c r="ABY450"/>
      <c r="ABZ450"/>
      <c r="ACA450"/>
      <c r="ACB450"/>
      <c r="ACC450"/>
      <c r="ACD450"/>
      <c r="ACE450"/>
      <c r="ACF450"/>
      <c r="ACG450"/>
      <c r="ACH450"/>
      <c r="ACI450"/>
      <c r="ACJ450"/>
      <c r="ACK450"/>
      <c r="ACL450"/>
      <c r="ACM450"/>
      <c r="ACN450"/>
      <c r="ACO450"/>
      <c r="ACP450"/>
      <c r="ACQ450"/>
      <c r="ACR450"/>
      <c r="ACS450"/>
      <c r="ACT450"/>
      <c r="ACU450"/>
      <c r="ACV450"/>
      <c r="ACW450"/>
      <c r="ACX450"/>
      <c r="ACY450"/>
      <c r="ACZ450"/>
      <c r="ADA450"/>
      <c r="ADB450"/>
      <c r="ADC450"/>
      <c r="ADD450"/>
      <c r="ADE450"/>
      <c r="ADF450"/>
      <c r="ADG450"/>
      <c r="ADH450"/>
      <c r="ADI450"/>
      <c r="ADJ450"/>
      <c r="ADK450"/>
      <c r="ADL450"/>
      <c r="ADM450"/>
      <c r="ADN450"/>
      <c r="ADO450"/>
      <c r="ADP450"/>
      <c r="ADQ450"/>
      <c r="ADR450"/>
      <c r="ADS450"/>
      <c r="ADT450"/>
      <c r="ADU450"/>
      <c r="ADV450"/>
      <c r="ADW450"/>
      <c r="ADX450"/>
      <c r="ADY450"/>
      <c r="ADZ450"/>
      <c r="AEA450"/>
      <c r="AEB450"/>
      <c r="AEC450"/>
      <c r="AED450"/>
      <c r="AEE450"/>
      <c r="AEF450"/>
      <c r="AEG450"/>
      <c r="AEH450"/>
      <c r="AEI450"/>
      <c r="AEJ450"/>
      <c r="AEK450"/>
      <c r="AEL450"/>
      <c r="AEM450"/>
      <c r="AEN450"/>
      <c r="AEO450"/>
      <c r="AEP450"/>
      <c r="AEQ450"/>
      <c r="AER450"/>
      <c r="AES450"/>
      <c r="AET450"/>
      <c r="AEU450"/>
      <c r="AEV450"/>
      <c r="AEW450"/>
      <c r="AEX450"/>
      <c r="AEY450"/>
      <c r="AEZ450"/>
      <c r="AFA450"/>
      <c r="AFB450"/>
      <c r="AFC450"/>
      <c r="AFD450"/>
      <c r="AFE450"/>
      <c r="AFF450"/>
      <c r="AFG450"/>
      <c r="AFH450"/>
      <c r="AFI450"/>
      <c r="AFJ450"/>
      <c r="AFK450"/>
      <c r="AFL450"/>
      <c r="AFM450"/>
      <c r="AFN450"/>
      <c r="AFO450"/>
      <c r="AFP450"/>
      <c r="AFQ450"/>
      <c r="AFR450"/>
      <c r="AFS450"/>
      <c r="AFT450"/>
      <c r="AFU450"/>
      <c r="AFV450"/>
      <c r="AFW450"/>
      <c r="AFX450"/>
      <c r="AFY450"/>
      <c r="AFZ450"/>
      <c r="AGA450"/>
      <c r="AGB450"/>
      <c r="AGC450"/>
      <c r="AGD450"/>
      <c r="AGE450"/>
      <c r="AGF450"/>
      <c r="AGG450"/>
      <c r="AGH450"/>
      <c r="AGI450"/>
      <c r="AGJ450"/>
      <c r="AGK450"/>
      <c r="AGL450"/>
      <c r="AGM450"/>
      <c r="AGN450"/>
      <c r="AGO450"/>
      <c r="AGP450"/>
      <c r="AGQ450"/>
      <c r="AGR450"/>
      <c r="AGS450"/>
      <c r="AGT450"/>
      <c r="AGU450"/>
      <c r="AGV450"/>
      <c r="AGW450"/>
      <c r="AGX450"/>
      <c r="AGY450"/>
      <c r="AGZ450"/>
      <c r="AHA450"/>
      <c r="AHB450"/>
      <c r="AHC450"/>
      <c r="AHD450"/>
      <c r="AHE450"/>
      <c r="AHF450"/>
      <c r="AHG450"/>
      <c r="AHH450"/>
      <c r="AHI450"/>
      <c r="AHJ450"/>
      <c r="AHK450"/>
      <c r="AHL450"/>
      <c r="AHM450"/>
      <c r="AHN450"/>
      <c r="AHO450"/>
      <c r="AHP450"/>
      <c r="AHQ450"/>
      <c r="AHR450"/>
      <c r="AHS450"/>
      <c r="AHT450"/>
      <c r="AHU450"/>
      <c r="AHV450"/>
      <c r="AHW450"/>
      <c r="AHX450"/>
      <c r="AHY450"/>
      <c r="AHZ450"/>
      <c r="AIA450"/>
      <c r="AIB450"/>
      <c r="AIC450"/>
      <c r="AID450"/>
      <c r="AIE450"/>
      <c r="AIF450"/>
      <c r="AIG450"/>
      <c r="AIH450"/>
      <c r="AII450"/>
      <c r="AIJ450"/>
      <c r="AIK450"/>
      <c r="AIL450"/>
      <c r="AIM450"/>
      <c r="AIN450"/>
      <c r="AIO450"/>
      <c r="AIP450"/>
      <c r="AIQ450"/>
      <c r="AIR450"/>
      <c r="AIS450"/>
      <c r="AIT450"/>
      <c r="AIU450"/>
      <c r="AIV450"/>
      <c r="AIW450"/>
      <c r="AIX450"/>
      <c r="AIY450"/>
      <c r="AIZ450"/>
      <c r="AJA450"/>
      <c r="AJB450"/>
      <c r="AJC450"/>
      <c r="AJD450"/>
      <c r="AJE450"/>
      <c r="AJF450"/>
      <c r="AJG450"/>
      <c r="AJH450"/>
      <c r="AJI450"/>
      <c r="AJJ450"/>
      <c r="AJK450"/>
      <c r="AJL450"/>
      <c r="AJM450"/>
      <c r="AJN450"/>
      <c r="AJO450"/>
      <c r="AJP450"/>
      <c r="AJQ450"/>
      <c r="AJR450"/>
      <c r="AJS450"/>
      <c r="AJT450"/>
      <c r="AJU450"/>
      <c r="AJV450"/>
      <c r="AJW450"/>
      <c r="AJX450"/>
      <c r="AJY450"/>
      <c r="AJZ450"/>
      <c r="AKA450"/>
      <c r="AKB450"/>
      <c r="AKC450"/>
      <c r="AKD450"/>
      <c r="AKE450"/>
      <c r="AKF450"/>
      <c r="AKG450"/>
      <c r="AKH450"/>
      <c r="AKI450"/>
      <c r="AKJ450"/>
      <c r="AKK450"/>
      <c r="AKL450"/>
      <c r="AKM450"/>
      <c r="AKN450"/>
      <c r="AKO450"/>
      <c r="AKP450"/>
      <c r="AKQ450"/>
      <c r="AKR450"/>
      <c r="AKS450"/>
      <c r="AKT450"/>
      <c r="AKU450"/>
      <c r="AKV450"/>
      <c r="AKW450"/>
      <c r="AKX450"/>
      <c r="AKY450"/>
      <c r="AKZ450"/>
      <c r="ALA450"/>
      <c r="ALB450"/>
      <c r="ALC450"/>
      <c r="ALD450"/>
      <c r="ALE450"/>
      <c r="ALF450"/>
      <c r="ALG450"/>
      <c r="ALH450"/>
      <c r="ALI450"/>
      <c r="ALJ450"/>
      <c r="ALK450"/>
      <c r="ALL450"/>
      <c r="ALM450"/>
      <c r="ALN450"/>
      <c r="ALO450"/>
      <c r="ALP450"/>
      <c r="ALQ450"/>
      <c r="ALR450"/>
      <c r="ALS450"/>
      <c r="ALT450"/>
      <c r="ALU450"/>
      <c r="ALV450"/>
      <c r="ALW450"/>
      <c r="ALX450"/>
      <c r="ALY450"/>
      <c r="ALZ450"/>
      <c r="AMA450"/>
      <c r="AMB450"/>
      <c r="AMC450"/>
      <c r="AMD450"/>
      <c r="AME450"/>
      <c r="AMF450"/>
      <c r="AMG450"/>
      <c r="AMH450"/>
      <c r="AMI450"/>
      <c r="AMJ450"/>
      <c r="AMK450"/>
      <c r="AML450"/>
      <c r="AMM450"/>
      <c r="AMN450"/>
      <c r="AMO450"/>
      <c r="AMP450"/>
      <c r="AMQ450"/>
      <c r="AMR450"/>
      <c r="AMS450"/>
      <c r="AMT450"/>
      <c r="AMU450"/>
      <c r="AMV450"/>
      <c r="AMW450"/>
      <c r="AMX450"/>
      <c r="AMY450"/>
      <c r="AMZ450"/>
      <c r="ANA450"/>
      <c r="ANB450"/>
      <c r="ANC450"/>
      <c r="AND450"/>
      <c r="ANE450"/>
      <c r="ANF450"/>
      <c r="ANG450"/>
      <c r="ANH450"/>
      <c r="ANI450"/>
      <c r="ANJ450"/>
      <c r="ANK450"/>
      <c r="ANL450"/>
      <c r="ANM450"/>
      <c r="ANN450"/>
      <c r="ANO450"/>
      <c r="ANP450"/>
      <c r="ANQ450"/>
      <c r="ANR450"/>
      <c r="ANS450"/>
      <c r="ANT450"/>
      <c r="ANU450"/>
      <c r="ANV450"/>
      <c r="ANW450"/>
      <c r="ANX450"/>
      <c r="ANY450"/>
      <c r="ANZ450"/>
      <c r="AOA450"/>
      <c r="AOB450"/>
      <c r="AOC450"/>
      <c r="AOD450"/>
      <c r="AOE450"/>
      <c r="AOF450"/>
      <c r="AOG450"/>
      <c r="AOH450"/>
      <c r="AOI450"/>
      <c r="AOJ450"/>
      <c r="AOK450"/>
      <c r="AOL450"/>
      <c r="AOM450"/>
      <c r="AON450"/>
      <c r="AOO450"/>
      <c r="AOP450"/>
      <c r="AOQ450"/>
      <c r="AOR450"/>
      <c r="AOS450"/>
      <c r="AOT450"/>
      <c r="AOU450"/>
      <c r="AOV450"/>
      <c r="AOW450"/>
      <c r="AOX450"/>
      <c r="AOY450"/>
      <c r="AOZ450"/>
      <c r="APA450"/>
      <c r="APB450"/>
      <c r="APC450"/>
      <c r="APD450"/>
      <c r="APE450"/>
      <c r="APF450"/>
      <c r="APG450"/>
      <c r="APH450"/>
      <c r="API450"/>
      <c r="APJ450"/>
      <c r="APK450"/>
      <c r="APL450"/>
      <c r="APM450"/>
      <c r="APN450"/>
      <c r="APO450"/>
      <c r="APP450"/>
      <c r="APQ450"/>
      <c r="APR450"/>
      <c r="APS450"/>
      <c r="APT450"/>
      <c r="APU450"/>
      <c r="APV450"/>
      <c r="APW450"/>
      <c r="APX450"/>
      <c r="APY450"/>
      <c r="APZ450"/>
      <c r="AQA450"/>
      <c r="AQB450"/>
      <c r="AQC450"/>
      <c r="AQD450"/>
      <c r="AQE450"/>
      <c r="AQF450"/>
      <c r="AQG450"/>
      <c r="AQH450"/>
      <c r="AQI450"/>
      <c r="AQJ450"/>
      <c r="AQK450"/>
      <c r="AQL450"/>
      <c r="AQM450"/>
      <c r="AQN450"/>
      <c r="AQO450"/>
      <c r="AQP450"/>
      <c r="AQQ450"/>
      <c r="AQR450"/>
      <c r="AQS450"/>
      <c r="AQT450"/>
      <c r="AQU450"/>
      <c r="AQV450"/>
      <c r="AQW450"/>
      <c r="AQX450"/>
      <c r="AQY450"/>
      <c r="AQZ450"/>
      <c r="ARA450"/>
      <c r="ARB450"/>
      <c r="ARC450"/>
      <c r="ARD450"/>
      <c r="ARE450"/>
      <c r="ARF450"/>
      <c r="ARG450"/>
      <c r="ARH450"/>
      <c r="ARI450"/>
      <c r="ARJ450"/>
      <c r="ARK450"/>
      <c r="ARL450"/>
      <c r="ARM450"/>
      <c r="ARN450"/>
      <c r="ARO450"/>
      <c r="ARP450"/>
      <c r="ARQ450"/>
      <c r="ARR450"/>
      <c r="ARS450"/>
      <c r="ART450"/>
      <c r="ARU450"/>
      <c r="ARV450"/>
      <c r="ARW450"/>
      <c r="ARX450"/>
      <c r="ARY450"/>
      <c r="ARZ450"/>
      <c r="ASA450"/>
      <c r="ASB450"/>
      <c r="ASC450"/>
      <c r="ASD450"/>
      <c r="ASE450"/>
      <c r="ASF450"/>
      <c r="ASG450"/>
      <c r="ASH450"/>
      <c r="ASI450"/>
      <c r="ASJ450"/>
      <c r="ASK450"/>
      <c r="ASL450"/>
      <c r="ASM450"/>
      <c r="ASN450"/>
      <c r="ASO450"/>
      <c r="ASP450"/>
      <c r="ASQ450"/>
      <c r="ASR450"/>
      <c r="ASS450"/>
      <c r="AST450"/>
      <c r="ASU450"/>
      <c r="ASV450"/>
      <c r="ASW450"/>
      <c r="ASX450"/>
      <c r="ASY450"/>
      <c r="ASZ450"/>
      <c r="ATA450"/>
      <c r="ATB450"/>
      <c r="ATC450"/>
      <c r="ATD450"/>
      <c r="ATE450"/>
      <c r="ATF450"/>
      <c r="ATG450"/>
      <c r="ATH450"/>
      <c r="ATI450"/>
      <c r="ATJ450"/>
      <c r="ATK450"/>
      <c r="ATL450"/>
      <c r="ATM450"/>
      <c r="ATN450"/>
      <c r="ATO450"/>
      <c r="ATP450"/>
      <c r="ATQ450"/>
      <c r="ATR450"/>
      <c r="ATS450"/>
      <c r="ATT450"/>
      <c r="ATU450"/>
      <c r="ATV450"/>
      <c r="ATW450"/>
      <c r="ATX450"/>
      <c r="ATY450"/>
      <c r="ATZ450"/>
      <c r="AUA450"/>
      <c r="AUB450"/>
      <c r="AUC450"/>
      <c r="AUD450"/>
      <c r="AUE450"/>
      <c r="AUF450"/>
      <c r="AUG450"/>
      <c r="AUH450"/>
      <c r="AUI450"/>
      <c r="AUJ450"/>
      <c r="AUK450"/>
      <c r="AUL450"/>
      <c r="AUM450"/>
      <c r="AUN450"/>
      <c r="AUO450"/>
      <c r="AUP450"/>
      <c r="AUQ450"/>
      <c r="AUR450"/>
      <c r="AUS450"/>
      <c r="AUT450"/>
      <c r="AUU450"/>
      <c r="AUV450"/>
      <c r="AUW450"/>
      <c r="AUX450"/>
      <c r="AUY450"/>
      <c r="AUZ450"/>
      <c r="AVA450"/>
      <c r="AVB450"/>
      <c r="AVC450"/>
      <c r="AVD450"/>
      <c r="AVE450"/>
      <c r="AVF450"/>
      <c r="AVG450"/>
      <c r="AVH450"/>
      <c r="AVI450"/>
      <c r="AVJ450"/>
      <c r="AVK450"/>
      <c r="AVL450"/>
      <c r="AVM450"/>
      <c r="AVN450"/>
      <c r="AVO450"/>
      <c r="AVP450"/>
      <c r="AVQ450"/>
      <c r="AVR450"/>
      <c r="AVS450"/>
      <c r="AVT450"/>
      <c r="AVU450"/>
      <c r="AVV450"/>
      <c r="AVW450"/>
      <c r="AVX450"/>
      <c r="AVY450"/>
      <c r="AVZ450"/>
      <c r="AWA450"/>
      <c r="AWB450"/>
      <c r="AWC450"/>
      <c r="AWD450"/>
      <c r="AWE450"/>
      <c r="AWF450"/>
      <c r="AWG450"/>
      <c r="AWH450"/>
      <c r="AWI450"/>
      <c r="AWJ450"/>
      <c r="AWK450"/>
      <c r="AWL450"/>
      <c r="AWM450"/>
      <c r="AWN450"/>
      <c r="AWO450"/>
      <c r="AWP450"/>
      <c r="AWQ450"/>
      <c r="AWR450"/>
      <c r="AWS450"/>
      <c r="AWT450"/>
      <c r="AWU450"/>
      <c r="AWV450"/>
      <c r="AWW450"/>
      <c r="AWX450"/>
      <c r="AWY450"/>
      <c r="AWZ450"/>
      <c r="AXA450"/>
      <c r="AXB450"/>
      <c r="AXC450"/>
      <c r="AXD450"/>
      <c r="AXE450"/>
      <c r="AXF450"/>
      <c r="AXG450"/>
      <c r="AXH450"/>
      <c r="AXI450"/>
      <c r="AXJ450"/>
      <c r="AXK450"/>
      <c r="AXL450"/>
      <c r="AXM450"/>
      <c r="AXN450"/>
      <c r="AXO450"/>
      <c r="AXP450"/>
      <c r="AXQ450"/>
      <c r="AXR450"/>
      <c r="AXS450"/>
      <c r="AXT450"/>
      <c r="AXU450"/>
      <c r="AXV450"/>
      <c r="AXW450"/>
      <c r="AXX450"/>
      <c r="AXY450"/>
      <c r="AXZ450"/>
      <c r="AYA450"/>
      <c r="AYB450"/>
      <c r="AYC450"/>
      <c r="AYD450"/>
      <c r="AYE450"/>
      <c r="AYF450"/>
      <c r="AYG450"/>
      <c r="AYH450"/>
      <c r="AYI450"/>
      <c r="AYJ450"/>
      <c r="AYK450"/>
      <c r="AYL450"/>
      <c r="AYM450"/>
    </row>
    <row r="451" spans="1:1339" x14ac:dyDescent="0.3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  <c r="ZW451"/>
      <c r="ZX451"/>
      <c r="ZY451"/>
      <c r="ZZ451"/>
      <c r="AAA451"/>
      <c r="AAB451"/>
      <c r="AAC451"/>
      <c r="AAD451"/>
      <c r="AAE451"/>
      <c r="AAF451"/>
      <c r="AAG451"/>
      <c r="AAH451"/>
      <c r="AAI451"/>
      <c r="AAJ451"/>
      <c r="AAK451"/>
      <c r="AAL451"/>
      <c r="AAM451"/>
      <c r="AAN451"/>
      <c r="AAO451"/>
      <c r="AAP451"/>
      <c r="AAQ451"/>
      <c r="AAR451"/>
      <c r="AAS451"/>
      <c r="AAT451"/>
      <c r="AAU451"/>
      <c r="AAV451"/>
      <c r="AAW451"/>
      <c r="AAX451"/>
      <c r="AAY451"/>
      <c r="AAZ451"/>
      <c r="ABA451"/>
      <c r="ABB451"/>
      <c r="ABC451"/>
      <c r="ABD451"/>
      <c r="ABE451"/>
      <c r="ABF451"/>
      <c r="ABG451"/>
      <c r="ABH451"/>
      <c r="ABI451"/>
      <c r="ABJ451"/>
      <c r="ABK451"/>
      <c r="ABL451"/>
      <c r="ABM451"/>
      <c r="ABN451"/>
      <c r="ABO451"/>
      <c r="ABP451"/>
      <c r="ABQ451"/>
      <c r="ABR451"/>
      <c r="ABS451"/>
      <c r="ABT451"/>
      <c r="ABU451"/>
      <c r="ABV451"/>
      <c r="ABW451"/>
      <c r="ABX451"/>
      <c r="ABY451"/>
      <c r="ABZ451"/>
      <c r="ACA451"/>
      <c r="ACB451"/>
      <c r="ACC451"/>
      <c r="ACD451"/>
      <c r="ACE451"/>
      <c r="ACF451"/>
      <c r="ACG451"/>
      <c r="ACH451"/>
      <c r="ACI451"/>
      <c r="ACJ451"/>
      <c r="ACK451"/>
      <c r="ACL451"/>
      <c r="ACM451"/>
      <c r="ACN451"/>
      <c r="ACO451"/>
      <c r="ACP451"/>
      <c r="ACQ451"/>
      <c r="ACR451"/>
      <c r="ACS451"/>
      <c r="ACT451"/>
      <c r="ACU451"/>
      <c r="ACV451"/>
      <c r="ACW451"/>
      <c r="ACX451"/>
      <c r="ACY451"/>
      <c r="ACZ451"/>
      <c r="ADA451"/>
      <c r="ADB451"/>
      <c r="ADC451"/>
      <c r="ADD451"/>
      <c r="ADE451"/>
      <c r="ADF451"/>
      <c r="ADG451"/>
      <c r="ADH451"/>
      <c r="ADI451"/>
      <c r="ADJ451"/>
      <c r="ADK451"/>
      <c r="ADL451"/>
      <c r="ADM451"/>
      <c r="ADN451"/>
      <c r="ADO451"/>
      <c r="ADP451"/>
      <c r="ADQ451"/>
      <c r="ADR451"/>
      <c r="ADS451"/>
      <c r="ADT451"/>
      <c r="ADU451"/>
      <c r="ADV451"/>
      <c r="ADW451"/>
      <c r="ADX451"/>
      <c r="ADY451"/>
      <c r="ADZ451"/>
      <c r="AEA451"/>
      <c r="AEB451"/>
      <c r="AEC451"/>
      <c r="AED451"/>
      <c r="AEE451"/>
      <c r="AEF451"/>
      <c r="AEG451"/>
      <c r="AEH451"/>
      <c r="AEI451"/>
      <c r="AEJ451"/>
      <c r="AEK451"/>
      <c r="AEL451"/>
      <c r="AEM451"/>
      <c r="AEN451"/>
      <c r="AEO451"/>
      <c r="AEP451"/>
      <c r="AEQ451"/>
      <c r="AER451"/>
      <c r="AES451"/>
      <c r="AET451"/>
      <c r="AEU451"/>
      <c r="AEV451"/>
      <c r="AEW451"/>
      <c r="AEX451"/>
      <c r="AEY451"/>
      <c r="AEZ451"/>
      <c r="AFA451"/>
      <c r="AFB451"/>
      <c r="AFC451"/>
      <c r="AFD451"/>
      <c r="AFE451"/>
      <c r="AFF451"/>
      <c r="AFG451"/>
      <c r="AFH451"/>
      <c r="AFI451"/>
      <c r="AFJ451"/>
      <c r="AFK451"/>
      <c r="AFL451"/>
      <c r="AFM451"/>
      <c r="AFN451"/>
      <c r="AFO451"/>
      <c r="AFP451"/>
      <c r="AFQ451"/>
      <c r="AFR451"/>
      <c r="AFS451"/>
      <c r="AFT451"/>
      <c r="AFU451"/>
      <c r="AFV451"/>
      <c r="AFW451"/>
      <c r="AFX451"/>
      <c r="AFY451"/>
      <c r="AFZ451"/>
      <c r="AGA451"/>
      <c r="AGB451"/>
      <c r="AGC451"/>
      <c r="AGD451"/>
      <c r="AGE451"/>
      <c r="AGF451"/>
      <c r="AGG451"/>
      <c r="AGH451"/>
      <c r="AGI451"/>
      <c r="AGJ451"/>
      <c r="AGK451"/>
      <c r="AGL451"/>
      <c r="AGM451"/>
      <c r="AGN451"/>
      <c r="AGO451"/>
      <c r="AGP451"/>
      <c r="AGQ451"/>
      <c r="AGR451"/>
      <c r="AGS451"/>
      <c r="AGT451"/>
      <c r="AGU451"/>
      <c r="AGV451"/>
      <c r="AGW451"/>
      <c r="AGX451"/>
      <c r="AGY451"/>
      <c r="AGZ451"/>
      <c r="AHA451"/>
      <c r="AHB451"/>
      <c r="AHC451"/>
      <c r="AHD451"/>
      <c r="AHE451"/>
      <c r="AHF451"/>
      <c r="AHG451"/>
      <c r="AHH451"/>
      <c r="AHI451"/>
      <c r="AHJ451"/>
      <c r="AHK451"/>
      <c r="AHL451"/>
      <c r="AHM451"/>
      <c r="AHN451"/>
      <c r="AHO451"/>
      <c r="AHP451"/>
      <c r="AHQ451"/>
      <c r="AHR451"/>
      <c r="AHS451"/>
      <c r="AHT451"/>
      <c r="AHU451"/>
      <c r="AHV451"/>
      <c r="AHW451"/>
      <c r="AHX451"/>
      <c r="AHY451"/>
      <c r="AHZ451"/>
      <c r="AIA451"/>
      <c r="AIB451"/>
      <c r="AIC451"/>
      <c r="AID451"/>
      <c r="AIE451"/>
      <c r="AIF451"/>
      <c r="AIG451"/>
      <c r="AIH451"/>
      <c r="AII451"/>
      <c r="AIJ451"/>
      <c r="AIK451"/>
      <c r="AIL451"/>
      <c r="AIM451"/>
      <c r="AIN451"/>
      <c r="AIO451"/>
      <c r="AIP451"/>
      <c r="AIQ451"/>
      <c r="AIR451"/>
      <c r="AIS451"/>
      <c r="AIT451"/>
      <c r="AIU451"/>
      <c r="AIV451"/>
      <c r="AIW451"/>
      <c r="AIX451"/>
      <c r="AIY451"/>
      <c r="AIZ451"/>
      <c r="AJA451"/>
      <c r="AJB451"/>
      <c r="AJC451"/>
      <c r="AJD451"/>
      <c r="AJE451"/>
      <c r="AJF451"/>
      <c r="AJG451"/>
      <c r="AJH451"/>
      <c r="AJI451"/>
      <c r="AJJ451"/>
      <c r="AJK451"/>
      <c r="AJL451"/>
      <c r="AJM451"/>
      <c r="AJN451"/>
      <c r="AJO451"/>
      <c r="AJP451"/>
      <c r="AJQ451"/>
      <c r="AJR451"/>
      <c r="AJS451"/>
      <c r="AJT451"/>
      <c r="AJU451"/>
      <c r="AJV451"/>
      <c r="AJW451"/>
      <c r="AJX451"/>
      <c r="AJY451"/>
      <c r="AJZ451"/>
      <c r="AKA451"/>
      <c r="AKB451"/>
      <c r="AKC451"/>
      <c r="AKD451"/>
      <c r="AKE451"/>
      <c r="AKF451"/>
      <c r="AKG451"/>
      <c r="AKH451"/>
      <c r="AKI451"/>
      <c r="AKJ451"/>
      <c r="AKK451"/>
      <c r="AKL451"/>
      <c r="AKM451"/>
      <c r="AKN451"/>
      <c r="AKO451"/>
      <c r="AKP451"/>
      <c r="AKQ451"/>
      <c r="AKR451"/>
      <c r="AKS451"/>
      <c r="AKT451"/>
      <c r="AKU451"/>
      <c r="AKV451"/>
      <c r="AKW451"/>
      <c r="AKX451"/>
      <c r="AKY451"/>
      <c r="AKZ451"/>
      <c r="ALA451"/>
      <c r="ALB451"/>
      <c r="ALC451"/>
      <c r="ALD451"/>
      <c r="ALE451"/>
      <c r="ALF451"/>
      <c r="ALG451"/>
      <c r="ALH451"/>
      <c r="ALI451"/>
      <c r="ALJ451"/>
      <c r="ALK451"/>
      <c r="ALL451"/>
      <c r="ALM451"/>
      <c r="ALN451"/>
      <c r="ALO451"/>
      <c r="ALP451"/>
      <c r="ALQ451"/>
      <c r="ALR451"/>
      <c r="ALS451"/>
      <c r="ALT451"/>
      <c r="ALU451"/>
      <c r="ALV451"/>
      <c r="ALW451"/>
      <c r="ALX451"/>
      <c r="ALY451"/>
      <c r="ALZ451"/>
      <c r="AMA451"/>
      <c r="AMB451"/>
      <c r="AMC451"/>
      <c r="AMD451"/>
      <c r="AME451"/>
      <c r="AMF451"/>
      <c r="AMG451"/>
      <c r="AMH451"/>
      <c r="AMI451"/>
      <c r="AMJ451"/>
      <c r="AMK451"/>
      <c r="AML451"/>
      <c r="AMM451"/>
      <c r="AMN451"/>
      <c r="AMO451"/>
      <c r="AMP451"/>
      <c r="AMQ451"/>
      <c r="AMR451"/>
      <c r="AMS451"/>
      <c r="AMT451"/>
      <c r="AMU451"/>
      <c r="AMV451"/>
      <c r="AMW451"/>
      <c r="AMX451"/>
      <c r="AMY451"/>
      <c r="AMZ451"/>
      <c r="ANA451"/>
      <c r="ANB451"/>
      <c r="ANC451"/>
      <c r="AND451"/>
      <c r="ANE451"/>
      <c r="ANF451"/>
      <c r="ANG451"/>
      <c r="ANH451"/>
      <c r="ANI451"/>
      <c r="ANJ451"/>
      <c r="ANK451"/>
      <c r="ANL451"/>
      <c r="ANM451"/>
      <c r="ANN451"/>
      <c r="ANO451"/>
      <c r="ANP451"/>
      <c r="ANQ451"/>
      <c r="ANR451"/>
      <c r="ANS451"/>
      <c r="ANT451"/>
      <c r="ANU451"/>
      <c r="ANV451"/>
      <c r="ANW451"/>
      <c r="ANX451"/>
      <c r="ANY451"/>
      <c r="ANZ451"/>
      <c r="AOA451"/>
      <c r="AOB451"/>
      <c r="AOC451"/>
      <c r="AOD451"/>
      <c r="AOE451"/>
      <c r="AOF451"/>
      <c r="AOG451"/>
      <c r="AOH451"/>
      <c r="AOI451"/>
      <c r="AOJ451"/>
      <c r="AOK451"/>
      <c r="AOL451"/>
      <c r="AOM451"/>
      <c r="AON451"/>
      <c r="AOO451"/>
      <c r="AOP451"/>
      <c r="AOQ451"/>
      <c r="AOR451"/>
      <c r="AOS451"/>
      <c r="AOT451"/>
      <c r="AOU451"/>
      <c r="AOV451"/>
      <c r="AOW451"/>
      <c r="AOX451"/>
      <c r="AOY451"/>
      <c r="AOZ451"/>
      <c r="APA451"/>
      <c r="APB451"/>
      <c r="APC451"/>
      <c r="APD451"/>
      <c r="APE451"/>
      <c r="APF451"/>
      <c r="APG451"/>
      <c r="APH451"/>
      <c r="API451"/>
      <c r="APJ451"/>
      <c r="APK451"/>
      <c r="APL451"/>
      <c r="APM451"/>
      <c r="APN451"/>
      <c r="APO451"/>
      <c r="APP451"/>
      <c r="APQ451"/>
      <c r="APR451"/>
      <c r="APS451"/>
      <c r="APT451"/>
      <c r="APU451"/>
      <c r="APV451"/>
      <c r="APW451"/>
      <c r="APX451"/>
      <c r="APY451"/>
      <c r="APZ451"/>
      <c r="AQA451"/>
      <c r="AQB451"/>
      <c r="AQC451"/>
      <c r="AQD451"/>
      <c r="AQE451"/>
      <c r="AQF451"/>
      <c r="AQG451"/>
      <c r="AQH451"/>
      <c r="AQI451"/>
      <c r="AQJ451"/>
      <c r="AQK451"/>
      <c r="AQL451"/>
      <c r="AQM451"/>
      <c r="AQN451"/>
      <c r="AQO451"/>
      <c r="AQP451"/>
      <c r="AQQ451"/>
      <c r="AQR451"/>
      <c r="AQS451"/>
      <c r="AQT451"/>
      <c r="AQU451"/>
      <c r="AQV451"/>
      <c r="AQW451"/>
      <c r="AQX451"/>
      <c r="AQY451"/>
      <c r="AQZ451"/>
      <c r="ARA451"/>
      <c r="ARB451"/>
      <c r="ARC451"/>
      <c r="ARD451"/>
      <c r="ARE451"/>
      <c r="ARF451"/>
      <c r="ARG451"/>
      <c r="ARH451"/>
      <c r="ARI451"/>
      <c r="ARJ451"/>
      <c r="ARK451"/>
      <c r="ARL451"/>
      <c r="ARM451"/>
      <c r="ARN451"/>
      <c r="ARO451"/>
      <c r="ARP451"/>
      <c r="ARQ451"/>
      <c r="ARR451"/>
      <c r="ARS451"/>
      <c r="ART451"/>
      <c r="ARU451"/>
      <c r="ARV451"/>
      <c r="ARW451"/>
      <c r="ARX451"/>
      <c r="ARY451"/>
      <c r="ARZ451"/>
      <c r="ASA451"/>
      <c r="ASB451"/>
      <c r="ASC451"/>
      <c r="ASD451"/>
      <c r="ASE451"/>
      <c r="ASF451"/>
      <c r="ASG451"/>
      <c r="ASH451"/>
      <c r="ASI451"/>
      <c r="ASJ451"/>
      <c r="ASK451"/>
      <c r="ASL451"/>
      <c r="ASM451"/>
      <c r="ASN451"/>
      <c r="ASO451"/>
      <c r="ASP451"/>
      <c r="ASQ451"/>
      <c r="ASR451"/>
      <c r="ASS451"/>
      <c r="AST451"/>
      <c r="ASU451"/>
      <c r="ASV451"/>
      <c r="ASW451"/>
      <c r="ASX451"/>
      <c r="ASY451"/>
      <c r="ASZ451"/>
      <c r="ATA451"/>
      <c r="ATB451"/>
      <c r="ATC451"/>
      <c r="ATD451"/>
      <c r="ATE451"/>
      <c r="ATF451"/>
      <c r="ATG451"/>
      <c r="ATH451"/>
      <c r="ATI451"/>
      <c r="ATJ451"/>
      <c r="ATK451"/>
      <c r="ATL451"/>
      <c r="ATM451"/>
      <c r="ATN451"/>
      <c r="ATO451"/>
      <c r="ATP451"/>
      <c r="ATQ451"/>
      <c r="ATR451"/>
      <c r="ATS451"/>
      <c r="ATT451"/>
      <c r="ATU451"/>
      <c r="ATV451"/>
      <c r="ATW451"/>
      <c r="ATX451"/>
      <c r="ATY451"/>
      <c r="ATZ451"/>
      <c r="AUA451"/>
      <c r="AUB451"/>
      <c r="AUC451"/>
      <c r="AUD451"/>
      <c r="AUE451"/>
      <c r="AUF451"/>
      <c r="AUG451"/>
      <c r="AUH451"/>
      <c r="AUI451"/>
      <c r="AUJ451"/>
      <c r="AUK451"/>
      <c r="AUL451"/>
      <c r="AUM451"/>
      <c r="AUN451"/>
      <c r="AUO451"/>
      <c r="AUP451"/>
      <c r="AUQ451"/>
      <c r="AUR451"/>
      <c r="AUS451"/>
      <c r="AUT451"/>
      <c r="AUU451"/>
      <c r="AUV451"/>
      <c r="AUW451"/>
      <c r="AUX451"/>
      <c r="AUY451"/>
      <c r="AUZ451"/>
      <c r="AVA451"/>
      <c r="AVB451"/>
      <c r="AVC451"/>
      <c r="AVD451"/>
      <c r="AVE451"/>
      <c r="AVF451"/>
      <c r="AVG451"/>
      <c r="AVH451"/>
      <c r="AVI451"/>
      <c r="AVJ451"/>
      <c r="AVK451"/>
      <c r="AVL451"/>
      <c r="AVM451"/>
      <c r="AVN451"/>
      <c r="AVO451"/>
      <c r="AVP451"/>
      <c r="AVQ451"/>
      <c r="AVR451"/>
      <c r="AVS451"/>
      <c r="AVT451"/>
      <c r="AVU451"/>
      <c r="AVV451"/>
      <c r="AVW451"/>
      <c r="AVX451"/>
      <c r="AVY451"/>
      <c r="AVZ451"/>
      <c r="AWA451"/>
      <c r="AWB451"/>
      <c r="AWC451"/>
      <c r="AWD451"/>
      <c r="AWE451"/>
      <c r="AWF451"/>
      <c r="AWG451"/>
      <c r="AWH451"/>
      <c r="AWI451"/>
      <c r="AWJ451"/>
      <c r="AWK451"/>
      <c r="AWL451"/>
      <c r="AWM451"/>
      <c r="AWN451"/>
      <c r="AWO451"/>
      <c r="AWP451"/>
      <c r="AWQ451"/>
      <c r="AWR451"/>
      <c r="AWS451"/>
      <c r="AWT451"/>
      <c r="AWU451"/>
      <c r="AWV451"/>
      <c r="AWW451"/>
      <c r="AWX451"/>
      <c r="AWY451"/>
      <c r="AWZ451"/>
      <c r="AXA451"/>
      <c r="AXB451"/>
      <c r="AXC451"/>
      <c r="AXD451"/>
      <c r="AXE451"/>
      <c r="AXF451"/>
      <c r="AXG451"/>
      <c r="AXH451"/>
      <c r="AXI451"/>
      <c r="AXJ451"/>
      <c r="AXK451"/>
      <c r="AXL451"/>
      <c r="AXM451"/>
      <c r="AXN451"/>
      <c r="AXO451"/>
      <c r="AXP451"/>
      <c r="AXQ451"/>
      <c r="AXR451"/>
      <c r="AXS451"/>
      <c r="AXT451"/>
      <c r="AXU451"/>
      <c r="AXV451"/>
      <c r="AXW451"/>
      <c r="AXX451"/>
      <c r="AXY451"/>
      <c r="AXZ451"/>
      <c r="AYA451"/>
      <c r="AYB451"/>
      <c r="AYC451"/>
      <c r="AYD451"/>
      <c r="AYE451"/>
      <c r="AYF451"/>
      <c r="AYG451"/>
      <c r="AYH451"/>
      <c r="AYI451"/>
      <c r="AYJ451"/>
      <c r="AYK451"/>
      <c r="AYL451"/>
      <c r="AYM451"/>
    </row>
    <row r="452" spans="1:1339" x14ac:dyDescent="0.3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  <c r="ZW452"/>
      <c r="ZX452"/>
      <c r="ZY452"/>
      <c r="ZZ452"/>
      <c r="AAA452"/>
      <c r="AAB452"/>
      <c r="AAC452"/>
      <c r="AAD452"/>
      <c r="AAE452"/>
      <c r="AAF452"/>
      <c r="AAG452"/>
      <c r="AAH452"/>
      <c r="AAI452"/>
      <c r="AAJ452"/>
      <c r="AAK452"/>
      <c r="AAL452"/>
      <c r="AAM452"/>
      <c r="AAN452"/>
      <c r="AAO452"/>
      <c r="AAP452"/>
      <c r="AAQ452"/>
      <c r="AAR452"/>
      <c r="AAS452"/>
      <c r="AAT452"/>
      <c r="AAU452"/>
      <c r="AAV452"/>
      <c r="AAW452"/>
      <c r="AAX452"/>
      <c r="AAY452"/>
      <c r="AAZ452"/>
      <c r="ABA452"/>
      <c r="ABB452"/>
      <c r="ABC452"/>
      <c r="ABD452"/>
      <c r="ABE452"/>
      <c r="ABF452"/>
      <c r="ABG452"/>
      <c r="ABH452"/>
      <c r="ABI452"/>
      <c r="ABJ452"/>
      <c r="ABK452"/>
      <c r="ABL452"/>
      <c r="ABM452"/>
      <c r="ABN452"/>
      <c r="ABO452"/>
      <c r="ABP452"/>
      <c r="ABQ452"/>
      <c r="ABR452"/>
      <c r="ABS452"/>
      <c r="ABT452"/>
      <c r="ABU452"/>
      <c r="ABV452"/>
      <c r="ABW452"/>
      <c r="ABX452"/>
      <c r="ABY452"/>
      <c r="ABZ452"/>
      <c r="ACA452"/>
      <c r="ACB452"/>
      <c r="ACC452"/>
      <c r="ACD452"/>
      <c r="ACE452"/>
      <c r="ACF452"/>
      <c r="ACG452"/>
      <c r="ACH452"/>
      <c r="ACI452"/>
      <c r="ACJ452"/>
      <c r="ACK452"/>
      <c r="ACL452"/>
      <c r="ACM452"/>
      <c r="ACN452"/>
      <c r="ACO452"/>
      <c r="ACP452"/>
      <c r="ACQ452"/>
      <c r="ACR452"/>
      <c r="ACS452"/>
      <c r="ACT452"/>
      <c r="ACU452"/>
      <c r="ACV452"/>
      <c r="ACW452"/>
      <c r="ACX452"/>
      <c r="ACY452"/>
      <c r="ACZ452"/>
      <c r="ADA452"/>
      <c r="ADB452"/>
      <c r="ADC452"/>
      <c r="ADD452"/>
      <c r="ADE452"/>
      <c r="ADF452"/>
      <c r="ADG452"/>
      <c r="ADH452"/>
      <c r="ADI452"/>
      <c r="ADJ452"/>
      <c r="ADK452"/>
      <c r="ADL452"/>
      <c r="ADM452"/>
      <c r="ADN452"/>
      <c r="ADO452"/>
      <c r="ADP452"/>
      <c r="ADQ452"/>
      <c r="ADR452"/>
      <c r="ADS452"/>
      <c r="ADT452"/>
      <c r="ADU452"/>
      <c r="ADV452"/>
      <c r="ADW452"/>
      <c r="ADX452"/>
      <c r="ADY452"/>
      <c r="ADZ452"/>
      <c r="AEA452"/>
      <c r="AEB452"/>
      <c r="AEC452"/>
      <c r="AED452"/>
      <c r="AEE452"/>
      <c r="AEF452"/>
      <c r="AEG452"/>
      <c r="AEH452"/>
      <c r="AEI452"/>
      <c r="AEJ452"/>
      <c r="AEK452"/>
      <c r="AEL452"/>
      <c r="AEM452"/>
      <c r="AEN452"/>
      <c r="AEO452"/>
      <c r="AEP452"/>
      <c r="AEQ452"/>
      <c r="AER452"/>
      <c r="AES452"/>
      <c r="AET452"/>
      <c r="AEU452"/>
      <c r="AEV452"/>
      <c r="AEW452"/>
      <c r="AEX452"/>
      <c r="AEY452"/>
      <c r="AEZ452"/>
      <c r="AFA452"/>
      <c r="AFB452"/>
      <c r="AFC452"/>
      <c r="AFD452"/>
      <c r="AFE452"/>
      <c r="AFF452"/>
      <c r="AFG452"/>
      <c r="AFH452"/>
      <c r="AFI452"/>
      <c r="AFJ452"/>
      <c r="AFK452"/>
      <c r="AFL452"/>
      <c r="AFM452"/>
      <c r="AFN452"/>
      <c r="AFO452"/>
      <c r="AFP452"/>
      <c r="AFQ452"/>
      <c r="AFR452"/>
      <c r="AFS452"/>
      <c r="AFT452"/>
      <c r="AFU452"/>
      <c r="AFV452"/>
      <c r="AFW452"/>
      <c r="AFX452"/>
      <c r="AFY452"/>
      <c r="AFZ452"/>
      <c r="AGA452"/>
      <c r="AGB452"/>
      <c r="AGC452"/>
      <c r="AGD452"/>
      <c r="AGE452"/>
      <c r="AGF452"/>
      <c r="AGG452"/>
      <c r="AGH452"/>
      <c r="AGI452"/>
      <c r="AGJ452"/>
      <c r="AGK452"/>
      <c r="AGL452"/>
      <c r="AGM452"/>
      <c r="AGN452"/>
      <c r="AGO452"/>
      <c r="AGP452"/>
      <c r="AGQ452"/>
      <c r="AGR452"/>
      <c r="AGS452"/>
      <c r="AGT452"/>
      <c r="AGU452"/>
      <c r="AGV452"/>
      <c r="AGW452"/>
      <c r="AGX452"/>
      <c r="AGY452"/>
      <c r="AGZ452"/>
      <c r="AHA452"/>
      <c r="AHB452"/>
      <c r="AHC452"/>
      <c r="AHD452"/>
      <c r="AHE452"/>
      <c r="AHF452"/>
      <c r="AHG452"/>
      <c r="AHH452"/>
      <c r="AHI452"/>
      <c r="AHJ452"/>
      <c r="AHK452"/>
      <c r="AHL452"/>
      <c r="AHM452"/>
      <c r="AHN452"/>
      <c r="AHO452"/>
      <c r="AHP452"/>
      <c r="AHQ452"/>
      <c r="AHR452"/>
      <c r="AHS452"/>
      <c r="AHT452"/>
      <c r="AHU452"/>
      <c r="AHV452"/>
      <c r="AHW452"/>
      <c r="AHX452"/>
      <c r="AHY452"/>
      <c r="AHZ452"/>
      <c r="AIA452"/>
      <c r="AIB452"/>
      <c r="AIC452"/>
      <c r="AID452"/>
      <c r="AIE452"/>
      <c r="AIF452"/>
      <c r="AIG452"/>
      <c r="AIH452"/>
      <c r="AII452"/>
      <c r="AIJ452"/>
      <c r="AIK452"/>
      <c r="AIL452"/>
      <c r="AIM452"/>
      <c r="AIN452"/>
      <c r="AIO452"/>
      <c r="AIP452"/>
      <c r="AIQ452"/>
      <c r="AIR452"/>
      <c r="AIS452"/>
      <c r="AIT452"/>
      <c r="AIU452"/>
      <c r="AIV452"/>
      <c r="AIW452"/>
      <c r="AIX452"/>
      <c r="AIY452"/>
      <c r="AIZ452"/>
      <c r="AJA452"/>
      <c r="AJB452"/>
      <c r="AJC452"/>
      <c r="AJD452"/>
      <c r="AJE452"/>
      <c r="AJF452"/>
      <c r="AJG452"/>
      <c r="AJH452"/>
      <c r="AJI452"/>
      <c r="AJJ452"/>
      <c r="AJK452"/>
      <c r="AJL452"/>
      <c r="AJM452"/>
      <c r="AJN452"/>
      <c r="AJO452"/>
      <c r="AJP452"/>
      <c r="AJQ452"/>
      <c r="AJR452"/>
      <c r="AJS452"/>
      <c r="AJT452"/>
      <c r="AJU452"/>
      <c r="AJV452"/>
      <c r="AJW452"/>
      <c r="AJX452"/>
      <c r="AJY452"/>
      <c r="AJZ452"/>
      <c r="AKA452"/>
      <c r="AKB452"/>
      <c r="AKC452"/>
      <c r="AKD452"/>
      <c r="AKE452"/>
      <c r="AKF452"/>
      <c r="AKG452"/>
      <c r="AKH452"/>
      <c r="AKI452"/>
      <c r="AKJ452"/>
      <c r="AKK452"/>
      <c r="AKL452"/>
      <c r="AKM452"/>
      <c r="AKN452"/>
      <c r="AKO452"/>
      <c r="AKP452"/>
      <c r="AKQ452"/>
      <c r="AKR452"/>
      <c r="AKS452"/>
      <c r="AKT452"/>
      <c r="AKU452"/>
      <c r="AKV452"/>
      <c r="AKW452"/>
      <c r="AKX452"/>
      <c r="AKY452"/>
      <c r="AKZ452"/>
      <c r="ALA452"/>
      <c r="ALB452"/>
      <c r="ALC452"/>
      <c r="ALD452"/>
      <c r="ALE452"/>
      <c r="ALF452"/>
      <c r="ALG452"/>
      <c r="ALH452"/>
      <c r="ALI452"/>
      <c r="ALJ452"/>
      <c r="ALK452"/>
      <c r="ALL452"/>
      <c r="ALM452"/>
      <c r="ALN452"/>
      <c r="ALO452"/>
      <c r="ALP452"/>
      <c r="ALQ452"/>
      <c r="ALR452"/>
      <c r="ALS452"/>
      <c r="ALT452"/>
      <c r="ALU452"/>
      <c r="ALV452"/>
      <c r="ALW452"/>
      <c r="ALX452"/>
      <c r="ALY452"/>
      <c r="ALZ452"/>
      <c r="AMA452"/>
      <c r="AMB452"/>
      <c r="AMC452"/>
      <c r="AMD452"/>
      <c r="AME452"/>
      <c r="AMF452"/>
      <c r="AMG452"/>
      <c r="AMH452"/>
      <c r="AMI452"/>
      <c r="AMJ452"/>
      <c r="AMK452"/>
      <c r="AML452"/>
      <c r="AMM452"/>
      <c r="AMN452"/>
      <c r="AMO452"/>
      <c r="AMP452"/>
      <c r="AMQ452"/>
      <c r="AMR452"/>
      <c r="AMS452"/>
      <c r="AMT452"/>
      <c r="AMU452"/>
      <c r="AMV452"/>
      <c r="AMW452"/>
      <c r="AMX452"/>
      <c r="AMY452"/>
      <c r="AMZ452"/>
      <c r="ANA452"/>
      <c r="ANB452"/>
      <c r="ANC452"/>
      <c r="AND452"/>
      <c r="ANE452"/>
      <c r="ANF452"/>
      <c r="ANG452"/>
      <c r="ANH452"/>
      <c r="ANI452"/>
      <c r="ANJ452"/>
      <c r="ANK452"/>
      <c r="ANL452"/>
      <c r="ANM452"/>
      <c r="ANN452"/>
      <c r="ANO452"/>
      <c r="ANP452"/>
      <c r="ANQ452"/>
      <c r="ANR452"/>
      <c r="ANS452"/>
      <c r="ANT452"/>
      <c r="ANU452"/>
      <c r="ANV452"/>
      <c r="ANW452"/>
      <c r="ANX452"/>
      <c r="ANY452"/>
      <c r="ANZ452"/>
      <c r="AOA452"/>
      <c r="AOB452"/>
      <c r="AOC452"/>
      <c r="AOD452"/>
      <c r="AOE452"/>
      <c r="AOF452"/>
      <c r="AOG452"/>
      <c r="AOH452"/>
      <c r="AOI452"/>
      <c r="AOJ452"/>
      <c r="AOK452"/>
      <c r="AOL452"/>
      <c r="AOM452"/>
      <c r="AON452"/>
      <c r="AOO452"/>
      <c r="AOP452"/>
      <c r="AOQ452"/>
      <c r="AOR452"/>
      <c r="AOS452"/>
      <c r="AOT452"/>
      <c r="AOU452"/>
      <c r="AOV452"/>
      <c r="AOW452"/>
      <c r="AOX452"/>
      <c r="AOY452"/>
      <c r="AOZ452"/>
      <c r="APA452"/>
      <c r="APB452"/>
      <c r="APC452"/>
      <c r="APD452"/>
      <c r="APE452"/>
      <c r="APF452"/>
      <c r="APG452"/>
      <c r="APH452"/>
      <c r="API452"/>
      <c r="APJ452"/>
      <c r="APK452"/>
      <c r="APL452"/>
      <c r="APM452"/>
      <c r="APN452"/>
      <c r="APO452"/>
      <c r="APP452"/>
      <c r="APQ452"/>
      <c r="APR452"/>
      <c r="APS452"/>
      <c r="APT452"/>
      <c r="APU452"/>
      <c r="APV452"/>
      <c r="APW452"/>
      <c r="APX452"/>
      <c r="APY452"/>
      <c r="APZ452"/>
      <c r="AQA452"/>
      <c r="AQB452"/>
      <c r="AQC452"/>
      <c r="AQD452"/>
      <c r="AQE452"/>
      <c r="AQF452"/>
      <c r="AQG452"/>
      <c r="AQH452"/>
      <c r="AQI452"/>
      <c r="AQJ452"/>
      <c r="AQK452"/>
      <c r="AQL452"/>
      <c r="AQM452"/>
      <c r="AQN452"/>
      <c r="AQO452"/>
      <c r="AQP452"/>
      <c r="AQQ452"/>
      <c r="AQR452"/>
      <c r="AQS452"/>
      <c r="AQT452"/>
      <c r="AQU452"/>
      <c r="AQV452"/>
      <c r="AQW452"/>
      <c r="AQX452"/>
      <c r="AQY452"/>
      <c r="AQZ452"/>
      <c r="ARA452"/>
      <c r="ARB452"/>
      <c r="ARC452"/>
      <c r="ARD452"/>
      <c r="ARE452"/>
      <c r="ARF452"/>
      <c r="ARG452"/>
      <c r="ARH452"/>
      <c r="ARI452"/>
      <c r="ARJ452"/>
      <c r="ARK452"/>
      <c r="ARL452"/>
      <c r="ARM452"/>
      <c r="ARN452"/>
      <c r="ARO452"/>
      <c r="ARP452"/>
      <c r="ARQ452"/>
      <c r="ARR452"/>
      <c r="ARS452"/>
      <c r="ART452"/>
      <c r="ARU452"/>
      <c r="ARV452"/>
      <c r="ARW452"/>
      <c r="ARX452"/>
      <c r="ARY452"/>
      <c r="ARZ452"/>
      <c r="ASA452"/>
      <c r="ASB452"/>
      <c r="ASC452"/>
      <c r="ASD452"/>
      <c r="ASE452"/>
      <c r="ASF452"/>
      <c r="ASG452"/>
      <c r="ASH452"/>
      <c r="ASI452"/>
      <c r="ASJ452"/>
      <c r="ASK452"/>
      <c r="ASL452"/>
      <c r="ASM452"/>
      <c r="ASN452"/>
      <c r="ASO452"/>
      <c r="ASP452"/>
      <c r="ASQ452"/>
      <c r="ASR452"/>
      <c r="ASS452"/>
      <c r="AST452"/>
      <c r="ASU452"/>
      <c r="ASV452"/>
      <c r="ASW452"/>
      <c r="ASX452"/>
      <c r="ASY452"/>
      <c r="ASZ452"/>
      <c r="ATA452"/>
      <c r="ATB452"/>
      <c r="ATC452"/>
      <c r="ATD452"/>
      <c r="ATE452"/>
      <c r="ATF452"/>
      <c r="ATG452"/>
      <c r="ATH452"/>
      <c r="ATI452"/>
      <c r="ATJ452"/>
      <c r="ATK452"/>
      <c r="ATL452"/>
      <c r="ATM452"/>
      <c r="ATN452"/>
      <c r="ATO452"/>
      <c r="ATP452"/>
      <c r="ATQ452"/>
      <c r="ATR452"/>
      <c r="ATS452"/>
      <c r="ATT452"/>
      <c r="ATU452"/>
      <c r="ATV452"/>
      <c r="ATW452"/>
      <c r="ATX452"/>
      <c r="ATY452"/>
      <c r="ATZ452"/>
      <c r="AUA452"/>
      <c r="AUB452"/>
      <c r="AUC452"/>
      <c r="AUD452"/>
      <c r="AUE452"/>
      <c r="AUF452"/>
      <c r="AUG452"/>
      <c r="AUH452"/>
      <c r="AUI452"/>
      <c r="AUJ452"/>
      <c r="AUK452"/>
      <c r="AUL452"/>
      <c r="AUM452"/>
      <c r="AUN452"/>
      <c r="AUO452"/>
      <c r="AUP452"/>
      <c r="AUQ452"/>
      <c r="AUR452"/>
      <c r="AUS452"/>
      <c r="AUT452"/>
      <c r="AUU452"/>
      <c r="AUV452"/>
      <c r="AUW452"/>
      <c r="AUX452"/>
      <c r="AUY452"/>
      <c r="AUZ452"/>
      <c r="AVA452"/>
      <c r="AVB452"/>
      <c r="AVC452"/>
      <c r="AVD452"/>
      <c r="AVE452"/>
      <c r="AVF452"/>
      <c r="AVG452"/>
      <c r="AVH452"/>
      <c r="AVI452"/>
      <c r="AVJ452"/>
      <c r="AVK452"/>
      <c r="AVL452"/>
      <c r="AVM452"/>
      <c r="AVN452"/>
      <c r="AVO452"/>
      <c r="AVP452"/>
      <c r="AVQ452"/>
      <c r="AVR452"/>
      <c r="AVS452"/>
      <c r="AVT452"/>
      <c r="AVU452"/>
      <c r="AVV452"/>
      <c r="AVW452"/>
      <c r="AVX452"/>
      <c r="AVY452"/>
      <c r="AVZ452"/>
      <c r="AWA452"/>
      <c r="AWB452"/>
      <c r="AWC452"/>
      <c r="AWD452"/>
      <c r="AWE452"/>
      <c r="AWF452"/>
      <c r="AWG452"/>
      <c r="AWH452"/>
      <c r="AWI452"/>
      <c r="AWJ452"/>
      <c r="AWK452"/>
      <c r="AWL452"/>
      <c r="AWM452"/>
      <c r="AWN452"/>
      <c r="AWO452"/>
      <c r="AWP452"/>
      <c r="AWQ452"/>
      <c r="AWR452"/>
      <c r="AWS452"/>
      <c r="AWT452"/>
      <c r="AWU452"/>
      <c r="AWV452"/>
      <c r="AWW452"/>
      <c r="AWX452"/>
      <c r="AWY452"/>
      <c r="AWZ452"/>
      <c r="AXA452"/>
      <c r="AXB452"/>
      <c r="AXC452"/>
      <c r="AXD452"/>
      <c r="AXE452"/>
      <c r="AXF452"/>
      <c r="AXG452"/>
      <c r="AXH452"/>
      <c r="AXI452"/>
      <c r="AXJ452"/>
      <c r="AXK452"/>
      <c r="AXL452"/>
      <c r="AXM452"/>
      <c r="AXN452"/>
      <c r="AXO452"/>
      <c r="AXP452"/>
      <c r="AXQ452"/>
      <c r="AXR452"/>
      <c r="AXS452"/>
      <c r="AXT452"/>
      <c r="AXU452"/>
      <c r="AXV452"/>
      <c r="AXW452"/>
      <c r="AXX452"/>
      <c r="AXY452"/>
      <c r="AXZ452"/>
      <c r="AYA452"/>
      <c r="AYB452"/>
      <c r="AYC452"/>
      <c r="AYD452"/>
      <c r="AYE452"/>
      <c r="AYF452"/>
      <c r="AYG452"/>
      <c r="AYH452"/>
      <c r="AYI452"/>
      <c r="AYJ452"/>
      <c r="AYK452"/>
      <c r="AYL452"/>
      <c r="AYM452"/>
    </row>
    <row r="453" spans="1:1339" x14ac:dyDescent="0.3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  <c r="ZW453"/>
      <c r="ZX453"/>
      <c r="ZY453"/>
      <c r="ZZ453"/>
      <c r="AAA453"/>
      <c r="AAB453"/>
      <c r="AAC453"/>
      <c r="AAD453"/>
      <c r="AAE453"/>
      <c r="AAF453"/>
      <c r="AAG453"/>
      <c r="AAH453"/>
      <c r="AAI453"/>
      <c r="AAJ453"/>
      <c r="AAK453"/>
      <c r="AAL453"/>
      <c r="AAM453"/>
      <c r="AAN453"/>
      <c r="AAO453"/>
      <c r="AAP453"/>
      <c r="AAQ453"/>
      <c r="AAR453"/>
      <c r="AAS453"/>
      <c r="AAT453"/>
      <c r="AAU453"/>
      <c r="AAV453"/>
      <c r="AAW453"/>
      <c r="AAX453"/>
      <c r="AAY453"/>
      <c r="AAZ453"/>
      <c r="ABA453"/>
      <c r="ABB453"/>
      <c r="ABC453"/>
      <c r="ABD453"/>
      <c r="ABE453"/>
      <c r="ABF453"/>
      <c r="ABG453"/>
      <c r="ABH453"/>
      <c r="ABI453"/>
      <c r="ABJ453"/>
      <c r="ABK453"/>
      <c r="ABL453"/>
      <c r="ABM453"/>
      <c r="ABN453"/>
      <c r="ABO453"/>
      <c r="ABP453"/>
      <c r="ABQ453"/>
      <c r="ABR453"/>
      <c r="ABS453"/>
      <c r="ABT453"/>
      <c r="ABU453"/>
      <c r="ABV453"/>
      <c r="ABW453"/>
      <c r="ABX453"/>
      <c r="ABY453"/>
      <c r="ABZ453"/>
      <c r="ACA453"/>
      <c r="ACB453"/>
      <c r="ACC453"/>
      <c r="ACD453"/>
      <c r="ACE453"/>
      <c r="ACF453"/>
      <c r="ACG453"/>
      <c r="ACH453"/>
      <c r="ACI453"/>
      <c r="ACJ453"/>
      <c r="ACK453"/>
      <c r="ACL453"/>
      <c r="ACM453"/>
      <c r="ACN453"/>
      <c r="ACO453"/>
      <c r="ACP453"/>
      <c r="ACQ453"/>
      <c r="ACR453"/>
      <c r="ACS453"/>
      <c r="ACT453"/>
      <c r="ACU453"/>
      <c r="ACV453"/>
      <c r="ACW453"/>
      <c r="ACX453"/>
      <c r="ACY453"/>
      <c r="ACZ453"/>
      <c r="ADA453"/>
      <c r="ADB453"/>
      <c r="ADC453"/>
      <c r="ADD453"/>
      <c r="ADE453"/>
      <c r="ADF453"/>
      <c r="ADG453"/>
      <c r="ADH453"/>
      <c r="ADI453"/>
      <c r="ADJ453"/>
      <c r="ADK453"/>
      <c r="ADL453"/>
      <c r="ADM453"/>
      <c r="ADN453"/>
      <c r="ADO453"/>
      <c r="ADP453"/>
      <c r="ADQ453"/>
      <c r="ADR453"/>
      <c r="ADS453"/>
      <c r="ADT453"/>
      <c r="ADU453"/>
      <c r="ADV453"/>
      <c r="ADW453"/>
      <c r="ADX453"/>
      <c r="ADY453"/>
      <c r="ADZ453"/>
      <c r="AEA453"/>
      <c r="AEB453"/>
      <c r="AEC453"/>
      <c r="AED453"/>
      <c r="AEE453"/>
      <c r="AEF453"/>
      <c r="AEG453"/>
      <c r="AEH453"/>
      <c r="AEI453"/>
      <c r="AEJ453"/>
      <c r="AEK453"/>
      <c r="AEL453"/>
      <c r="AEM453"/>
      <c r="AEN453"/>
      <c r="AEO453"/>
      <c r="AEP453"/>
      <c r="AEQ453"/>
      <c r="AER453"/>
      <c r="AES453"/>
      <c r="AET453"/>
      <c r="AEU453"/>
      <c r="AEV453"/>
      <c r="AEW453"/>
      <c r="AEX453"/>
      <c r="AEY453"/>
      <c r="AEZ453"/>
      <c r="AFA453"/>
      <c r="AFB453"/>
      <c r="AFC453"/>
      <c r="AFD453"/>
      <c r="AFE453"/>
      <c r="AFF453"/>
      <c r="AFG453"/>
      <c r="AFH453"/>
      <c r="AFI453"/>
      <c r="AFJ453"/>
      <c r="AFK453"/>
      <c r="AFL453"/>
      <c r="AFM453"/>
      <c r="AFN453"/>
      <c r="AFO453"/>
      <c r="AFP453"/>
      <c r="AFQ453"/>
      <c r="AFR453"/>
      <c r="AFS453"/>
      <c r="AFT453"/>
      <c r="AFU453"/>
      <c r="AFV453"/>
      <c r="AFW453"/>
      <c r="AFX453"/>
      <c r="AFY453"/>
      <c r="AFZ453"/>
      <c r="AGA453"/>
      <c r="AGB453"/>
      <c r="AGC453"/>
      <c r="AGD453"/>
      <c r="AGE453"/>
      <c r="AGF453"/>
      <c r="AGG453"/>
      <c r="AGH453"/>
      <c r="AGI453"/>
      <c r="AGJ453"/>
      <c r="AGK453"/>
      <c r="AGL453"/>
      <c r="AGM453"/>
      <c r="AGN453"/>
      <c r="AGO453"/>
      <c r="AGP453"/>
      <c r="AGQ453"/>
      <c r="AGR453"/>
      <c r="AGS453"/>
      <c r="AGT453"/>
      <c r="AGU453"/>
      <c r="AGV453"/>
      <c r="AGW453"/>
      <c r="AGX453"/>
      <c r="AGY453"/>
      <c r="AGZ453"/>
      <c r="AHA453"/>
      <c r="AHB453"/>
      <c r="AHC453"/>
      <c r="AHD453"/>
      <c r="AHE453"/>
      <c r="AHF453"/>
      <c r="AHG453"/>
      <c r="AHH453"/>
      <c r="AHI453"/>
      <c r="AHJ453"/>
      <c r="AHK453"/>
      <c r="AHL453"/>
      <c r="AHM453"/>
      <c r="AHN453"/>
      <c r="AHO453"/>
      <c r="AHP453"/>
      <c r="AHQ453"/>
      <c r="AHR453"/>
      <c r="AHS453"/>
      <c r="AHT453"/>
      <c r="AHU453"/>
      <c r="AHV453"/>
      <c r="AHW453"/>
      <c r="AHX453"/>
      <c r="AHY453"/>
      <c r="AHZ453"/>
      <c r="AIA453"/>
      <c r="AIB453"/>
      <c r="AIC453"/>
      <c r="AID453"/>
      <c r="AIE453"/>
      <c r="AIF453"/>
      <c r="AIG453"/>
      <c r="AIH453"/>
      <c r="AII453"/>
      <c r="AIJ453"/>
      <c r="AIK453"/>
      <c r="AIL453"/>
      <c r="AIM453"/>
      <c r="AIN453"/>
      <c r="AIO453"/>
      <c r="AIP453"/>
      <c r="AIQ453"/>
      <c r="AIR453"/>
      <c r="AIS453"/>
      <c r="AIT453"/>
      <c r="AIU453"/>
      <c r="AIV453"/>
      <c r="AIW453"/>
      <c r="AIX453"/>
      <c r="AIY453"/>
      <c r="AIZ453"/>
      <c r="AJA453"/>
      <c r="AJB453"/>
      <c r="AJC453"/>
      <c r="AJD453"/>
      <c r="AJE453"/>
      <c r="AJF453"/>
      <c r="AJG453"/>
      <c r="AJH453"/>
      <c r="AJI453"/>
      <c r="AJJ453"/>
      <c r="AJK453"/>
      <c r="AJL453"/>
      <c r="AJM453"/>
      <c r="AJN453"/>
      <c r="AJO453"/>
      <c r="AJP453"/>
      <c r="AJQ453"/>
      <c r="AJR453"/>
      <c r="AJS453"/>
      <c r="AJT453"/>
      <c r="AJU453"/>
      <c r="AJV453"/>
      <c r="AJW453"/>
      <c r="AJX453"/>
      <c r="AJY453"/>
      <c r="AJZ453"/>
      <c r="AKA453"/>
      <c r="AKB453"/>
      <c r="AKC453"/>
      <c r="AKD453"/>
      <c r="AKE453"/>
      <c r="AKF453"/>
      <c r="AKG453"/>
      <c r="AKH453"/>
      <c r="AKI453"/>
      <c r="AKJ453"/>
      <c r="AKK453"/>
      <c r="AKL453"/>
      <c r="AKM453"/>
      <c r="AKN453"/>
      <c r="AKO453"/>
      <c r="AKP453"/>
      <c r="AKQ453"/>
      <c r="AKR453"/>
      <c r="AKS453"/>
      <c r="AKT453"/>
      <c r="AKU453"/>
      <c r="AKV453"/>
      <c r="AKW453"/>
      <c r="AKX453"/>
      <c r="AKY453"/>
      <c r="AKZ453"/>
      <c r="ALA453"/>
      <c r="ALB453"/>
      <c r="ALC453"/>
      <c r="ALD453"/>
      <c r="ALE453"/>
      <c r="ALF453"/>
      <c r="ALG453"/>
      <c r="ALH453"/>
      <c r="ALI453"/>
      <c r="ALJ453"/>
      <c r="ALK453"/>
      <c r="ALL453"/>
      <c r="ALM453"/>
      <c r="ALN453"/>
      <c r="ALO453"/>
      <c r="ALP453"/>
      <c r="ALQ453"/>
      <c r="ALR453"/>
      <c r="ALS453"/>
      <c r="ALT453"/>
      <c r="ALU453"/>
      <c r="ALV453"/>
      <c r="ALW453"/>
      <c r="ALX453"/>
      <c r="ALY453"/>
      <c r="ALZ453"/>
      <c r="AMA453"/>
      <c r="AMB453"/>
      <c r="AMC453"/>
      <c r="AMD453"/>
      <c r="AME453"/>
      <c r="AMF453"/>
      <c r="AMG453"/>
      <c r="AMH453"/>
      <c r="AMI453"/>
      <c r="AMJ453"/>
      <c r="AMK453"/>
      <c r="AML453"/>
      <c r="AMM453"/>
      <c r="AMN453"/>
      <c r="AMO453"/>
      <c r="AMP453"/>
      <c r="AMQ453"/>
      <c r="AMR453"/>
      <c r="AMS453"/>
      <c r="AMT453"/>
      <c r="AMU453"/>
      <c r="AMV453"/>
      <c r="AMW453"/>
      <c r="AMX453"/>
      <c r="AMY453"/>
      <c r="AMZ453"/>
      <c r="ANA453"/>
      <c r="ANB453"/>
      <c r="ANC453"/>
      <c r="AND453"/>
      <c r="ANE453"/>
      <c r="ANF453"/>
      <c r="ANG453"/>
      <c r="ANH453"/>
      <c r="ANI453"/>
      <c r="ANJ453"/>
      <c r="ANK453"/>
      <c r="ANL453"/>
      <c r="ANM453"/>
      <c r="ANN453"/>
      <c r="ANO453"/>
      <c r="ANP453"/>
      <c r="ANQ453"/>
      <c r="ANR453"/>
      <c r="ANS453"/>
      <c r="ANT453"/>
      <c r="ANU453"/>
      <c r="ANV453"/>
      <c r="ANW453"/>
      <c r="ANX453"/>
      <c r="ANY453"/>
      <c r="ANZ453"/>
      <c r="AOA453"/>
      <c r="AOB453"/>
      <c r="AOC453"/>
      <c r="AOD453"/>
      <c r="AOE453"/>
      <c r="AOF453"/>
      <c r="AOG453"/>
      <c r="AOH453"/>
      <c r="AOI453"/>
      <c r="AOJ453"/>
      <c r="AOK453"/>
      <c r="AOL453"/>
      <c r="AOM453"/>
      <c r="AON453"/>
      <c r="AOO453"/>
      <c r="AOP453"/>
      <c r="AOQ453"/>
      <c r="AOR453"/>
      <c r="AOS453"/>
      <c r="AOT453"/>
      <c r="AOU453"/>
      <c r="AOV453"/>
      <c r="AOW453"/>
      <c r="AOX453"/>
      <c r="AOY453"/>
      <c r="AOZ453"/>
      <c r="APA453"/>
      <c r="APB453"/>
      <c r="APC453"/>
      <c r="APD453"/>
      <c r="APE453"/>
      <c r="APF453"/>
      <c r="APG453"/>
      <c r="APH453"/>
      <c r="API453"/>
      <c r="APJ453"/>
      <c r="APK453"/>
      <c r="APL453"/>
      <c r="APM453"/>
      <c r="APN453"/>
      <c r="APO453"/>
      <c r="APP453"/>
      <c r="APQ453"/>
      <c r="APR453"/>
      <c r="APS453"/>
      <c r="APT453"/>
      <c r="APU453"/>
      <c r="APV453"/>
      <c r="APW453"/>
      <c r="APX453"/>
      <c r="APY453"/>
      <c r="APZ453"/>
      <c r="AQA453"/>
      <c r="AQB453"/>
      <c r="AQC453"/>
      <c r="AQD453"/>
      <c r="AQE453"/>
      <c r="AQF453"/>
      <c r="AQG453"/>
      <c r="AQH453"/>
      <c r="AQI453"/>
      <c r="AQJ453"/>
      <c r="AQK453"/>
      <c r="AQL453"/>
      <c r="AQM453"/>
      <c r="AQN453"/>
      <c r="AQO453"/>
      <c r="AQP453"/>
      <c r="AQQ453"/>
      <c r="AQR453"/>
      <c r="AQS453"/>
      <c r="AQT453"/>
      <c r="AQU453"/>
      <c r="AQV453"/>
      <c r="AQW453"/>
      <c r="AQX453"/>
      <c r="AQY453"/>
      <c r="AQZ453"/>
      <c r="ARA453"/>
      <c r="ARB453"/>
      <c r="ARC453"/>
      <c r="ARD453"/>
      <c r="ARE453"/>
      <c r="ARF453"/>
      <c r="ARG453"/>
      <c r="ARH453"/>
      <c r="ARI453"/>
      <c r="ARJ453"/>
      <c r="ARK453"/>
      <c r="ARL453"/>
      <c r="ARM453"/>
      <c r="ARN453"/>
      <c r="ARO453"/>
      <c r="ARP453"/>
      <c r="ARQ453"/>
      <c r="ARR453"/>
      <c r="ARS453"/>
      <c r="ART453"/>
      <c r="ARU453"/>
      <c r="ARV453"/>
      <c r="ARW453"/>
      <c r="ARX453"/>
      <c r="ARY453"/>
      <c r="ARZ453"/>
      <c r="ASA453"/>
      <c r="ASB453"/>
      <c r="ASC453"/>
      <c r="ASD453"/>
      <c r="ASE453"/>
      <c r="ASF453"/>
      <c r="ASG453"/>
      <c r="ASH453"/>
      <c r="ASI453"/>
      <c r="ASJ453"/>
      <c r="ASK453"/>
      <c r="ASL453"/>
      <c r="ASM453"/>
      <c r="ASN453"/>
      <c r="ASO453"/>
      <c r="ASP453"/>
      <c r="ASQ453"/>
      <c r="ASR453"/>
      <c r="ASS453"/>
      <c r="AST453"/>
      <c r="ASU453"/>
      <c r="ASV453"/>
      <c r="ASW453"/>
      <c r="ASX453"/>
      <c r="ASY453"/>
      <c r="ASZ453"/>
      <c r="ATA453"/>
      <c r="ATB453"/>
      <c r="ATC453"/>
      <c r="ATD453"/>
      <c r="ATE453"/>
      <c r="ATF453"/>
      <c r="ATG453"/>
      <c r="ATH453"/>
      <c r="ATI453"/>
      <c r="ATJ453"/>
      <c r="ATK453"/>
      <c r="ATL453"/>
      <c r="ATM453"/>
      <c r="ATN453"/>
      <c r="ATO453"/>
      <c r="ATP453"/>
      <c r="ATQ453"/>
      <c r="ATR453"/>
      <c r="ATS453"/>
      <c r="ATT453"/>
      <c r="ATU453"/>
      <c r="ATV453"/>
      <c r="ATW453"/>
      <c r="ATX453"/>
      <c r="ATY453"/>
      <c r="ATZ453"/>
      <c r="AUA453"/>
      <c r="AUB453"/>
      <c r="AUC453"/>
      <c r="AUD453"/>
      <c r="AUE453"/>
      <c r="AUF453"/>
      <c r="AUG453"/>
      <c r="AUH453"/>
      <c r="AUI453"/>
      <c r="AUJ453"/>
      <c r="AUK453"/>
      <c r="AUL453"/>
      <c r="AUM453"/>
      <c r="AUN453"/>
      <c r="AUO453"/>
      <c r="AUP453"/>
      <c r="AUQ453"/>
      <c r="AUR453"/>
      <c r="AUS453"/>
      <c r="AUT453"/>
      <c r="AUU453"/>
      <c r="AUV453"/>
      <c r="AUW453"/>
      <c r="AUX453"/>
      <c r="AUY453"/>
      <c r="AUZ453"/>
      <c r="AVA453"/>
      <c r="AVB453"/>
      <c r="AVC453"/>
      <c r="AVD453"/>
      <c r="AVE453"/>
      <c r="AVF453"/>
      <c r="AVG453"/>
      <c r="AVH453"/>
      <c r="AVI453"/>
      <c r="AVJ453"/>
      <c r="AVK453"/>
      <c r="AVL453"/>
      <c r="AVM453"/>
      <c r="AVN453"/>
      <c r="AVO453"/>
      <c r="AVP453"/>
      <c r="AVQ453"/>
      <c r="AVR453"/>
      <c r="AVS453"/>
      <c r="AVT453"/>
      <c r="AVU453"/>
      <c r="AVV453"/>
      <c r="AVW453"/>
      <c r="AVX453"/>
      <c r="AVY453"/>
      <c r="AVZ453"/>
      <c r="AWA453"/>
      <c r="AWB453"/>
      <c r="AWC453"/>
      <c r="AWD453"/>
      <c r="AWE453"/>
      <c r="AWF453"/>
      <c r="AWG453"/>
      <c r="AWH453"/>
      <c r="AWI453"/>
      <c r="AWJ453"/>
      <c r="AWK453"/>
      <c r="AWL453"/>
      <c r="AWM453"/>
      <c r="AWN453"/>
      <c r="AWO453"/>
      <c r="AWP453"/>
      <c r="AWQ453"/>
      <c r="AWR453"/>
      <c r="AWS453"/>
      <c r="AWT453"/>
      <c r="AWU453"/>
      <c r="AWV453"/>
      <c r="AWW453"/>
      <c r="AWX453"/>
      <c r="AWY453"/>
      <c r="AWZ453"/>
      <c r="AXA453"/>
      <c r="AXB453"/>
      <c r="AXC453"/>
      <c r="AXD453"/>
      <c r="AXE453"/>
      <c r="AXF453"/>
      <c r="AXG453"/>
      <c r="AXH453"/>
      <c r="AXI453"/>
      <c r="AXJ453"/>
      <c r="AXK453"/>
      <c r="AXL453"/>
      <c r="AXM453"/>
      <c r="AXN453"/>
      <c r="AXO453"/>
      <c r="AXP453"/>
      <c r="AXQ453"/>
      <c r="AXR453"/>
      <c r="AXS453"/>
      <c r="AXT453"/>
      <c r="AXU453"/>
      <c r="AXV453"/>
      <c r="AXW453"/>
      <c r="AXX453"/>
      <c r="AXY453"/>
      <c r="AXZ453"/>
      <c r="AYA453"/>
      <c r="AYB453"/>
      <c r="AYC453"/>
      <c r="AYD453"/>
      <c r="AYE453"/>
      <c r="AYF453"/>
      <c r="AYG453"/>
      <c r="AYH453"/>
      <c r="AYI453"/>
      <c r="AYJ453"/>
      <c r="AYK453"/>
      <c r="AYL453"/>
      <c r="AYM453"/>
    </row>
    <row r="454" spans="1:1339" x14ac:dyDescent="0.3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  <c r="ZW454"/>
      <c r="ZX454"/>
      <c r="ZY454"/>
      <c r="ZZ454"/>
      <c r="AAA454"/>
      <c r="AAB454"/>
      <c r="AAC454"/>
      <c r="AAD454"/>
      <c r="AAE454"/>
      <c r="AAF454"/>
      <c r="AAG454"/>
      <c r="AAH454"/>
      <c r="AAI454"/>
      <c r="AAJ454"/>
      <c r="AAK454"/>
      <c r="AAL454"/>
      <c r="AAM454"/>
      <c r="AAN454"/>
      <c r="AAO454"/>
      <c r="AAP454"/>
      <c r="AAQ454"/>
      <c r="AAR454"/>
      <c r="AAS454"/>
      <c r="AAT454"/>
      <c r="AAU454"/>
      <c r="AAV454"/>
      <c r="AAW454"/>
      <c r="AAX454"/>
      <c r="AAY454"/>
      <c r="AAZ454"/>
      <c r="ABA454"/>
      <c r="ABB454"/>
      <c r="ABC454"/>
      <c r="ABD454"/>
      <c r="ABE454"/>
      <c r="ABF454"/>
      <c r="ABG454"/>
      <c r="ABH454"/>
      <c r="ABI454"/>
      <c r="ABJ454"/>
      <c r="ABK454"/>
      <c r="ABL454"/>
      <c r="ABM454"/>
      <c r="ABN454"/>
      <c r="ABO454"/>
      <c r="ABP454"/>
      <c r="ABQ454"/>
      <c r="ABR454"/>
      <c r="ABS454"/>
      <c r="ABT454"/>
      <c r="ABU454"/>
      <c r="ABV454"/>
      <c r="ABW454"/>
      <c r="ABX454"/>
      <c r="ABY454"/>
      <c r="ABZ454"/>
      <c r="ACA454"/>
      <c r="ACB454"/>
      <c r="ACC454"/>
      <c r="ACD454"/>
      <c r="ACE454"/>
      <c r="ACF454"/>
      <c r="ACG454"/>
      <c r="ACH454"/>
      <c r="ACI454"/>
      <c r="ACJ454"/>
      <c r="ACK454"/>
      <c r="ACL454"/>
      <c r="ACM454"/>
      <c r="ACN454"/>
      <c r="ACO454"/>
      <c r="ACP454"/>
      <c r="ACQ454"/>
      <c r="ACR454"/>
      <c r="ACS454"/>
      <c r="ACT454"/>
      <c r="ACU454"/>
      <c r="ACV454"/>
      <c r="ACW454"/>
      <c r="ACX454"/>
      <c r="ACY454"/>
      <c r="ACZ454"/>
      <c r="ADA454"/>
      <c r="ADB454"/>
      <c r="ADC454"/>
      <c r="ADD454"/>
      <c r="ADE454"/>
      <c r="ADF454"/>
      <c r="ADG454"/>
      <c r="ADH454"/>
      <c r="ADI454"/>
      <c r="ADJ454"/>
      <c r="ADK454"/>
      <c r="ADL454"/>
      <c r="ADM454"/>
      <c r="ADN454"/>
      <c r="ADO454"/>
      <c r="ADP454"/>
      <c r="ADQ454"/>
      <c r="ADR454"/>
      <c r="ADS454"/>
      <c r="ADT454"/>
      <c r="ADU454"/>
      <c r="ADV454"/>
      <c r="ADW454"/>
      <c r="ADX454"/>
      <c r="ADY454"/>
      <c r="ADZ454"/>
      <c r="AEA454"/>
      <c r="AEB454"/>
      <c r="AEC454"/>
      <c r="AED454"/>
      <c r="AEE454"/>
      <c r="AEF454"/>
      <c r="AEG454"/>
      <c r="AEH454"/>
      <c r="AEI454"/>
      <c r="AEJ454"/>
      <c r="AEK454"/>
      <c r="AEL454"/>
      <c r="AEM454"/>
      <c r="AEN454"/>
      <c r="AEO454"/>
      <c r="AEP454"/>
      <c r="AEQ454"/>
      <c r="AER454"/>
      <c r="AES454"/>
      <c r="AET454"/>
      <c r="AEU454"/>
      <c r="AEV454"/>
      <c r="AEW454"/>
      <c r="AEX454"/>
      <c r="AEY454"/>
      <c r="AEZ454"/>
      <c r="AFA454"/>
      <c r="AFB454"/>
      <c r="AFC454"/>
      <c r="AFD454"/>
      <c r="AFE454"/>
      <c r="AFF454"/>
      <c r="AFG454"/>
      <c r="AFH454"/>
      <c r="AFI454"/>
      <c r="AFJ454"/>
      <c r="AFK454"/>
      <c r="AFL454"/>
      <c r="AFM454"/>
      <c r="AFN454"/>
      <c r="AFO454"/>
      <c r="AFP454"/>
      <c r="AFQ454"/>
      <c r="AFR454"/>
      <c r="AFS454"/>
      <c r="AFT454"/>
      <c r="AFU454"/>
      <c r="AFV454"/>
      <c r="AFW454"/>
      <c r="AFX454"/>
      <c r="AFY454"/>
      <c r="AFZ454"/>
      <c r="AGA454"/>
      <c r="AGB454"/>
      <c r="AGC454"/>
      <c r="AGD454"/>
      <c r="AGE454"/>
      <c r="AGF454"/>
      <c r="AGG454"/>
      <c r="AGH454"/>
      <c r="AGI454"/>
      <c r="AGJ454"/>
      <c r="AGK454"/>
      <c r="AGL454"/>
      <c r="AGM454"/>
      <c r="AGN454"/>
      <c r="AGO454"/>
      <c r="AGP454"/>
      <c r="AGQ454"/>
      <c r="AGR454"/>
      <c r="AGS454"/>
      <c r="AGT454"/>
      <c r="AGU454"/>
      <c r="AGV454"/>
      <c r="AGW454"/>
      <c r="AGX454"/>
      <c r="AGY454"/>
      <c r="AGZ454"/>
      <c r="AHA454"/>
      <c r="AHB454"/>
      <c r="AHC454"/>
      <c r="AHD454"/>
      <c r="AHE454"/>
      <c r="AHF454"/>
      <c r="AHG454"/>
      <c r="AHH454"/>
      <c r="AHI454"/>
      <c r="AHJ454"/>
      <c r="AHK454"/>
      <c r="AHL454"/>
      <c r="AHM454"/>
      <c r="AHN454"/>
      <c r="AHO454"/>
      <c r="AHP454"/>
      <c r="AHQ454"/>
      <c r="AHR454"/>
      <c r="AHS454"/>
      <c r="AHT454"/>
      <c r="AHU454"/>
      <c r="AHV454"/>
      <c r="AHW454"/>
      <c r="AHX454"/>
      <c r="AHY454"/>
      <c r="AHZ454"/>
      <c r="AIA454"/>
      <c r="AIB454"/>
      <c r="AIC454"/>
      <c r="AID454"/>
      <c r="AIE454"/>
      <c r="AIF454"/>
      <c r="AIG454"/>
      <c r="AIH454"/>
      <c r="AII454"/>
      <c r="AIJ454"/>
      <c r="AIK454"/>
      <c r="AIL454"/>
      <c r="AIM454"/>
      <c r="AIN454"/>
      <c r="AIO454"/>
      <c r="AIP454"/>
      <c r="AIQ454"/>
      <c r="AIR454"/>
      <c r="AIS454"/>
      <c r="AIT454"/>
      <c r="AIU454"/>
      <c r="AIV454"/>
      <c r="AIW454"/>
      <c r="AIX454"/>
      <c r="AIY454"/>
      <c r="AIZ454"/>
      <c r="AJA454"/>
      <c r="AJB454"/>
      <c r="AJC454"/>
      <c r="AJD454"/>
      <c r="AJE454"/>
      <c r="AJF454"/>
      <c r="AJG454"/>
      <c r="AJH454"/>
      <c r="AJI454"/>
      <c r="AJJ454"/>
      <c r="AJK454"/>
      <c r="AJL454"/>
      <c r="AJM454"/>
      <c r="AJN454"/>
      <c r="AJO454"/>
      <c r="AJP454"/>
      <c r="AJQ454"/>
      <c r="AJR454"/>
      <c r="AJS454"/>
      <c r="AJT454"/>
      <c r="AJU454"/>
      <c r="AJV454"/>
      <c r="AJW454"/>
      <c r="AJX454"/>
      <c r="AJY454"/>
      <c r="AJZ454"/>
      <c r="AKA454"/>
      <c r="AKB454"/>
      <c r="AKC454"/>
      <c r="AKD454"/>
      <c r="AKE454"/>
      <c r="AKF454"/>
      <c r="AKG454"/>
      <c r="AKH454"/>
      <c r="AKI454"/>
      <c r="AKJ454"/>
      <c r="AKK454"/>
      <c r="AKL454"/>
      <c r="AKM454"/>
      <c r="AKN454"/>
      <c r="AKO454"/>
      <c r="AKP454"/>
      <c r="AKQ454"/>
      <c r="AKR454"/>
      <c r="AKS454"/>
      <c r="AKT454"/>
      <c r="AKU454"/>
      <c r="AKV454"/>
      <c r="AKW454"/>
      <c r="AKX454"/>
      <c r="AKY454"/>
      <c r="AKZ454"/>
      <c r="ALA454"/>
      <c r="ALB454"/>
      <c r="ALC454"/>
      <c r="ALD454"/>
      <c r="ALE454"/>
      <c r="ALF454"/>
      <c r="ALG454"/>
      <c r="ALH454"/>
      <c r="ALI454"/>
      <c r="ALJ454"/>
      <c r="ALK454"/>
      <c r="ALL454"/>
      <c r="ALM454"/>
      <c r="ALN454"/>
      <c r="ALO454"/>
      <c r="ALP454"/>
      <c r="ALQ454"/>
      <c r="ALR454"/>
      <c r="ALS454"/>
      <c r="ALT454"/>
      <c r="ALU454"/>
      <c r="ALV454"/>
      <c r="ALW454"/>
      <c r="ALX454"/>
      <c r="ALY454"/>
      <c r="ALZ454"/>
      <c r="AMA454"/>
      <c r="AMB454"/>
      <c r="AMC454"/>
      <c r="AMD454"/>
      <c r="AME454"/>
      <c r="AMF454"/>
      <c r="AMG454"/>
      <c r="AMH454"/>
      <c r="AMI454"/>
      <c r="AMJ454"/>
      <c r="AMK454"/>
      <c r="AML454"/>
      <c r="AMM454"/>
      <c r="AMN454"/>
      <c r="AMO454"/>
      <c r="AMP454"/>
      <c r="AMQ454"/>
      <c r="AMR454"/>
      <c r="AMS454"/>
      <c r="AMT454"/>
      <c r="AMU454"/>
      <c r="AMV454"/>
      <c r="AMW454"/>
      <c r="AMX454"/>
      <c r="AMY454"/>
      <c r="AMZ454"/>
      <c r="ANA454"/>
      <c r="ANB454"/>
      <c r="ANC454"/>
      <c r="AND454"/>
      <c r="ANE454"/>
      <c r="ANF454"/>
      <c r="ANG454"/>
      <c r="ANH454"/>
      <c r="ANI454"/>
      <c r="ANJ454"/>
      <c r="ANK454"/>
      <c r="ANL454"/>
      <c r="ANM454"/>
      <c r="ANN454"/>
      <c r="ANO454"/>
      <c r="ANP454"/>
      <c r="ANQ454"/>
      <c r="ANR454"/>
      <c r="ANS454"/>
      <c r="ANT454"/>
      <c r="ANU454"/>
      <c r="ANV454"/>
      <c r="ANW454"/>
      <c r="ANX454"/>
      <c r="ANY454"/>
      <c r="ANZ454"/>
      <c r="AOA454"/>
      <c r="AOB454"/>
      <c r="AOC454"/>
      <c r="AOD454"/>
      <c r="AOE454"/>
      <c r="AOF454"/>
      <c r="AOG454"/>
      <c r="AOH454"/>
      <c r="AOI454"/>
      <c r="AOJ454"/>
      <c r="AOK454"/>
      <c r="AOL454"/>
      <c r="AOM454"/>
      <c r="AON454"/>
      <c r="AOO454"/>
      <c r="AOP454"/>
      <c r="AOQ454"/>
      <c r="AOR454"/>
      <c r="AOS454"/>
      <c r="AOT454"/>
      <c r="AOU454"/>
      <c r="AOV454"/>
      <c r="AOW454"/>
      <c r="AOX454"/>
      <c r="AOY454"/>
      <c r="AOZ454"/>
      <c r="APA454"/>
      <c r="APB454"/>
      <c r="APC454"/>
      <c r="APD454"/>
      <c r="APE454"/>
      <c r="APF454"/>
      <c r="APG454"/>
      <c r="APH454"/>
      <c r="API454"/>
      <c r="APJ454"/>
      <c r="APK454"/>
      <c r="APL454"/>
      <c r="APM454"/>
      <c r="APN454"/>
      <c r="APO454"/>
      <c r="APP454"/>
      <c r="APQ454"/>
      <c r="APR454"/>
      <c r="APS454"/>
      <c r="APT454"/>
      <c r="APU454"/>
      <c r="APV454"/>
      <c r="APW454"/>
      <c r="APX454"/>
      <c r="APY454"/>
      <c r="APZ454"/>
      <c r="AQA454"/>
      <c r="AQB454"/>
      <c r="AQC454"/>
      <c r="AQD454"/>
      <c r="AQE454"/>
      <c r="AQF454"/>
      <c r="AQG454"/>
      <c r="AQH454"/>
      <c r="AQI454"/>
      <c r="AQJ454"/>
      <c r="AQK454"/>
      <c r="AQL454"/>
      <c r="AQM454"/>
      <c r="AQN454"/>
      <c r="AQO454"/>
      <c r="AQP454"/>
      <c r="AQQ454"/>
      <c r="AQR454"/>
      <c r="AQS454"/>
      <c r="AQT454"/>
      <c r="AQU454"/>
      <c r="AQV454"/>
      <c r="AQW454"/>
      <c r="AQX454"/>
      <c r="AQY454"/>
      <c r="AQZ454"/>
      <c r="ARA454"/>
      <c r="ARB454"/>
      <c r="ARC454"/>
      <c r="ARD454"/>
      <c r="ARE454"/>
      <c r="ARF454"/>
      <c r="ARG454"/>
      <c r="ARH454"/>
      <c r="ARI454"/>
      <c r="ARJ454"/>
      <c r="ARK454"/>
      <c r="ARL454"/>
      <c r="ARM454"/>
      <c r="ARN454"/>
      <c r="ARO454"/>
      <c r="ARP454"/>
      <c r="ARQ454"/>
      <c r="ARR454"/>
      <c r="ARS454"/>
      <c r="ART454"/>
      <c r="ARU454"/>
      <c r="ARV454"/>
      <c r="ARW454"/>
      <c r="ARX454"/>
      <c r="ARY454"/>
      <c r="ARZ454"/>
      <c r="ASA454"/>
      <c r="ASB454"/>
      <c r="ASC454"/>
      <c r="ASD454"/>
      <c r="ASE454"/>
      <c r="ASF454"/>
      <c r="ASG454"/>
      <c r="ASH454"/>
      <c r="ASI454"/>
      <c r="ASJ454"/>
      <c r="ASK454"/>
      <c r="ASL454"/>
      <c r="ASM454"/>
      <c r="ASN454"/>
      <c r="ASO454"/>
      <c r="ASP454"/>
      <c r="ASQ454"/>
      <c r="ASR454"/>
      <c r="ASS454"/>
      <c r="AST454"/>
      <c r="ASU454"/>
      <c r="ASV454"/>
      <c r="ASW454"/>
      <c r="ASX454"/>
      <c r="ASY454"/>
      <c r="ASZ454"/>
      <c r="ATA454"/>
      <c r="ATB454"/>
      <c r="ATC454"/>
      <c r="ATD454"/>
      <c r="ATE454"/>
      <c r="ATF454"/>
      <c r="ATG454"/>
      <c r="ATH454"/>
      <c r="ATI454"/>
      <c r="ATJ454"/>
      <c r="ATK454"/>
      <c r="ATL454"/>
      <c r="ATM454"/>
      <c r="ATN454"/>
      <c r="ATO454"/>
      <c r="ATP454"/>
      <c r="ATQ454"/>
      <c r="ATR454"/>
      <c r="ATS454"/>
      <c r="ATT454"/>
      <c r="ATU454"/>
      <c r="ATV454"/>
      <c r="ATW454"/>
      <c r="ATX454"/>
      <c r="ATY454"/>
      <c r="ATZ454"/>
      <c r="AUA454"/>
      <c r="AUB454"/>
      <c r="AUC454"/>
      <c r="AUD454"/>
      <c r="AUE454"/>
      <c r="AUF454"/>
      <c r="AUG454"/>
      <c r="AUH454"/>
      <c r="AUI454"/>
      <c r="AUJ454"/>
      <c r="AUK454"/>
      <c r="AUL454"/>
      <c r="AUM454"/>
      <c r="AUN454"/>
      <c r="AUO454"/>
      <c r="AUP454"/>
      <c r="AUQ454"/>
      <c r="AUR454"/>
      <c r="AUS454"/>
      <c r="AUT454"/>
      <c r="AUU454"/>
      <c r="AUV454"/>
      <c r="AUW454"/>
      <c r="AUX454"/>
      <c r="AUY454"/>
      <c r="AUZ454"/>
      <c r="AVA454"/>
      <c r="AVB454"/>
      <c r="AVC454"/>
      <c r="AVD454"/>
      <c r="AVE454"/>
      <c r="AVF454"/>
      <c r="AVG454"/>
      <c r="AVH454"/>
      <c r="AVI454"/>
      <c r="AVJ454"/>
      <c r="AVK454"/>
      <c r="AVL454"/>
      <c r="AVM454"/>
      <c r="AVN454"/>
      <c r="AVO454"/>
      <c r="AVP454"/>
      <c r="AVQ454"/>
      <c r="AVR454"/>
      <c r="AVS454"/>
      <c r="AVT454"/>
      <c r="AVU454"/>
      <c r="AVV454"/>
      <c r="AVW454"/>
      <c r="AVX454"/>
      <c r="AVY454"/>
      <c r="AVZ454"/>
      <c r="AWA454"/>
      <c r="AWB454"/>
      <c r="AWC454"/>
      <c r="AWD454"/>
      <c r="AWE454"/>
      <c r="AWF454"/>
      <c r="AWG454"/>
      <c r="AWH454"/>
      <c r="AWI454"/>
      <c r="AWJ454"/>
      <c r="AWK454"/>
      <c r="AWL454"/>
      <c r="AWM454"/>
      <c r="AWN454"/>
      <c r="AWO454"/>
      <c r="AWP454"/>
      <c r="AWQ454"/>
      <c r="AWR454"/>
      <c r="AWS454"/>
      <c r="AWT454"/>
      <c r="AWU454"/>
      <c r="AWV454"/>
      <c r="AWW454"/>
      <c r="AWX454"/>
      <c r="AWY454"/>
      <c r="AWZ454"/>
      <c r="AXA454"/>
      <c r="AXB454"/>
      <c r="AXC454"/>
      <c r="AXD454"/>
      <c r="AXE454"/>
      <c r="AXF454"/>
      <c r="AXG454"/>
      <c r="AXH454"/>
      <c r="AXI454"/>
      <c r="AXJ454"/>
      <c r="AXK454"/>
      <c r="AXL454"/>
      <c r="AXM454"/>
      <c r="AXN454"/>
      <c r="AXO454"/>
      <c r="AXP454"/>
      <c r="AXQ454"/>
      <c r="AXR454"/>
      <c r="AXS454"/>
      <c r="AXT454"/>
      <c r="AXU454"/>
      <c r="AXV454"/>
      <c r="AXW454"/>
      <c r="AXX454"/>
      <c r="AXY454"/>
      <c r="AXZ454"/>
      <c r="AYA454"/>
      <c r="AYB454"/>
      <c r="AYC454"/>
      <c r="AYD454"/>
      <c r="AYE454"/>
      <c r="AYF454"/>
      <c r="AYG454"/>
      <c r="AYH454"/>
      <c r="AYI454"/>
      <c r="AYJ454"/>
      <c r="AYK454"/>
      <c r="AYL454"/>
      <c r="AYM454"/>
    </row>
    <row r="455" spans="1:1339" x14ac:dyDescent="0.3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  <c r="ZW455"/>
      <c r="ZX455"/>
      <c r="ZY455"/>
      <c r="ZZ455"/>
      <c r="AAA455"/>
      <c r="AAB455"/>
      <c r="AAC455"/>
      <c r="AAD455"/>
      <c r="AAE455"/>
      <c r="AAF455"/>
      <c r="AAG455"/>
      <c r="AAH455"/>
      <c r="AAI455"/>
      <c r="AAJ455"/>
      <c r="AAK455"/>
      <c r="AAL455"/>
      <c r="AAM455"/>
      <c r="AAN455"/>
      <c r="AAO455"/>
      <c r="AAP455"/>
      <c r="AAQ455"/>
      <c r="AAR455"/>
      <c r="AAS455"/>
      <c r="AAT455"/>
      <c r="AAU455"/>
      <c r="AAV455"/>
      <c r="AAW455"/>
      <c r="AAX455"/>
      <c r="AAY455"/>
      <c r="AAZ455"/>
      <c r="ABA455"/>
      <c r="ABB455"/>
      <c r="ABC455"/>
      <c r="ABD455"/>
      <c r="ABE455"/>
      <c r="ABF455"/>
      <c r="ABG455"/>
      <c r="ABH455"/>
      <c r="ABI455"/>
      <c r="ABJ455"/>
      <c r="ABK455"/>
      <c r="ABL455"/>
      <c r="ABM455"/>
      <c r="ABN455"/>
      <c r="ABO455"/>
      <c r="ABP455"/>
      <c r="ABQ455"/>
      <c r="ABR455"/>
      <c r="ABS455"/>
      <c r="ABT455"/>
      <c r="ABU455"/>
      <c r="ABV455"/>
      <c r="ABW455"/>
      <c r="ABX455"/>
      <c r="ABY455"/>
      <c r="ABZ455"/>
      <c r="ACA455"/>
      <c r="ACB455"/>
      <c r="ACC455"/>
      <c r="ACD455"/>
      <c r="ACE455"/>
      <c r="ACF455"/>
      <c r="ACG455"/>
      <c r="ACH455"/>
      <c r="ACI455"/>
      <c r="ACJ455"/>
      <c r="ACK455"/>
      <c r="ACL455"/>
      <c r="ACM455"/>
      <c r="ACN455"/>
      <c r="ACO455"/>
      <c r="ACP455"/>
      <c r="ACQ455"/>
      <c r="ACR455"/>
      <c r="ACS455"/>
      <c r="ACT455"/>
      <c r="ACU455"/>
      <c r="ACV455"/>
      <c r="ACW455"/>
      <c r="ACX455"/>
      <c r="ACY455"/>
      <c r="ACZ455"/>
      <c r="ADA455"/>
      <c r="ADB455"/>
      <c r="ADC455"/>
      <c r="ADD455"/>
      <c r="ADE455"/>
      <c r="ADF455"/>
      <c r="ADG455"/>
      <c r="ADH455"/>
      <c r="ADI455"/>
      <c r="ADJ455"/>
      <c r="ADK455"/>
      <c r="ADL455"/>
      <c r="ADM455"/>
      <c r="ADN455"/>
      <c r="ADO455"/>
      <c r="ADP455"/>
      <c r="ADQ455"/>
      <c r="ADR455"/>
      <c r="ADS455"/>
      <c r="ADT455"/>
      <c r="ADU455"/>
      <c r="ADV455"/>
      <c r="ADW455"/>
      <c r="ADX455"/>
      <c r="ADY455"/>
      <c r="ADZ455"/>
      <c r="AEA455"/>
      <c r="AEB455"/>
      <c r="AEC455"/>
      <c r="AED455"/>
      <c r="AEE455"/>
      <c r="AEF455"/>
      <c r="AEG455"/>
      <c r="AEH455"/>
      <c r="AEI455"/>
      <c r="AEJ455"/>
      <c r="AEK455"/>
      <c r="AEL455"/>
      <c r="AEM455"/>
      <c r="AEN455"/>
      <c r="AEO455"/>
      <c r="AEP455"/>
      <c r="AEQ455"/>
      <c r="AER455"/>
      <c r="AES455"/>
      <c r="AET455"/>
      <c r="AEU455"/>
      <c r="AEV455"/>
      <c r="AEW455"/>
      <c r="AEX455"/>
      <c r="AEY455"/>
      <c r="AEZ455"/>
      <c r="AFA455"/>
      <c r="AFB455"/>
      <c r="AFC455"/>
      <c r="AFD455"/>
      <c r="AFE455"/>
      <c r="AFF455"/>
      <c r="AFG455"/>
      <c r="AFH455"/>
      <c r="AFI455"/>
      <c r="AFJ455"/>
      <c r="AFK455"/>
      <c r="AFL455"/>
      <c r="AFM455"/>
      <c r="AFN455"/>
      <c r="AFO455"/>
      <c r="AFP455"/>
      <c r="AFQ455"/>
      <c r="AFR455"/>
      <c r="AFS455"/>
      <c r="AFT455"/>
      <c r="AFU455"/>
      <c r="AFV455"/>
      <c r="AFW455"/>
      <c r="AFX455"/>
      <c r="AFY455"/>
      <c r="AFZ455"/>
      <c r="AGA455"/>
      <c r="AGB455"/>
      <c r="AGC455"/>
      <c r="AGD455"/>
      <c r="AGE455"/>
      <c r="AGF455"/>
      <c r="AGG455"/>
      <c r="AGH455"/>
      <c r="AGI455"/>
      <c r="AGJ455"/>
      <c r="AGK455"/>
      <c r="AGL455"/>
      <c r="AGM455"/>
      <c r="AGN455"/>
      <c r="AGO455"/>
      <c r="AGP455"/>
      <c r="AGQ455"/>
      <c r="AGR455"/>
      <c r="AGS455"/>
      <c r="AGT455"/>
      <c r="AGU455"/>
      <c r="AGV455"/>
      <c r="AGW455"/>
      <c r="AGX455"/>
      <c r="AGY455"/>
      <c r="AGZ455"/>
      <c r="AHA455"/>
      <c r="AHB455"/>
      <c r="AHC455"/>
      <c r="AHD455"/>
      <c r="AHE455"/>
      <c r="AHF455"/>
      <c r="AHG455"/>
      <c r="AHH455"/>
      <c r="AHI455"/>
      <c r="AHJ455"/>
      <c r="AHK455"/>
      <c r="AHL455"/>
      <c r="AHM455"/>
      <c r="AHN455"/>
      <c r="AHO455"/>
      <c r="AHP455"/>
      <c r="AHQ455"/>
      <c r="AHR455"/>
      <c r="AHS455"/>
      <c r="AHT455"/>
      <c r="AHU455"/>
      <c r="AHV455"/>
      <c r="AHW455"/>
      <c r="AHX455"/>
      <c r="AHY455"/>
      <c r="AHZ455"/>
      <c r="AIA455"/>
      <c r="AIB455"/>
      <c r="AIC455"/>
      <c r="AID455"/>
      <c r="AIE455"/>
      <c r="AIF455"/>
      <c r="AIG455"/>
      <c r="AIH455"/>
      <c r="AII455"/>
      <c r="AIJ455"/>
      <c r="AIK455"/>
      <c r="AIL455"/>
      <c r="AIM455"/>
      <c r="AIN455"/>
      <c r="AIO455"/>
      <c r="AIP455"/>
      <c r="AIQ455"/>
      <c r="AIR455"/>
      <c r="AIS455"/>
      <c r="AIT455"/>
      <c r="AIU455"/>
      <c r="AIV455"/>
      <c r="AIW455"/>
      <c r="AIX455"/>
      <c r="AIY455"/>
      <c r="AIZ455"/>
      <c r="AJA455"/>
      <c r="AJB455"/>
      <c r="AJC455"/>
      <c r="AJD455"/>
      <c r="AJE455"/>
      <c r="AJF455"/>
      <c r="AJG455"/>
      <c r="AJH455"/>
      <c r="AJI455"/>
      <c r="AJJ455"/>
      <c r="AJK455"/>
      <c r="AJL455"/>
      <c r="AJM455"/>
      <c r="AJN455"/>
      <c r="AJO455"/>
      <c r="AJP455"/>
      <c r="AJQ455"/>
      <c r="AJR455"/>
      <c r="AJS455"/>
      <c r="AJT455"/>
      <c r="AJU455"/>
      <c r="AJV455"/>
      <c r="AJW455"/>
      <c r="AJX455"/>
      <c r="AJY455"/>
      <c r="AJZ455"/>
      <c r="AKA455"/>
      <c r="AKB455"/>
      <c r="AKC455"/>
      <c r="AKD455"/>
      <c r="AKE455"/>
      <c r="AKF455"/>
      <c r="AKG455"/>
      <c r="AKH455"/>
      <c r="AKI455"/>
      <c r="AKJ455"/>
      <c r="AKK455"/>
      <c r="AKL455"/>
      <c r="AKM455"/>
      <c r="AKN455"/>
      <c r="AKO455"/>
      <c r="AKP455"/>
      <c r="AKQ455"/>
      <c r="AKR455"/>
      <c r="AKS455"/>
      <c r="AKT455"/>
      <c r="AKU455"/>
      <c r="AKV455"/>
      <c r="AKW455"/>
      <c r="AKX455"/>
      <c r="AKY455"/>
      <c r="AKZ455"/>
      <c r="ALA455"/>
      <c r="ALB455"/>
      <c r="ALC455"/>
      <c r="ALD455"/>
      <c r="ALE455"/>
      <c r="ALF455"/>
      <c r="ALG455"/>
      <c r="ALH455"/>
      <c r="ALI455"/>
      <c r="ALJ455"/>
      <c r="ALK455"/>
      <c r="ALL455"/>
      <c r="ALM455"/>
      <c r="ALN455"/>
      <c r="ALO455"/>
      <c r="ALP455"/>
      <c r="ALQ455"/>
      <c r="ALR455"/>
      <c r="ALS455"/>
      <c r="ALT455"/>
      <c r="ALU455"/>
      <c r="ALV455"/>
      <c r="ALW455"/>
      <c r="ALX455"/>
      <c r="ALY455"/>
      <c r="ALZ455"/>
      <c r="AMA455"/>
      <c r="AMB455"/>
      <c r="AMC455"/>
      <c r="AMD455"/>
      <c r="AME455"/>
      <c r="AMF455"/>
      <c r="AMG455"/>
      <c r="AMH455"/>
      <c r="AMI455"/>
      <c r="AMJ455"/>
      <c r="AMK455"/>
      <c r="AML455"/>
      <c r="AMM455"/>
      <c r="AMN455"/>
      <c r="AMO455"/>
      <c r="AMP455"/>
      <c r="AMQ455"/>
      <c r="AMR455"/>
      <c r="AMS455"/>
      <c r="AMT455"/>
      <c r="AMU455"/>
      <c r="AMV455"/>
      <c r="AMW455"/>
      <c r="AMX455"/>
      <c r="AMY455"/>
      <c r="AMZ455"/>
      <c r="ANA455"/>
      <c r="ANB455"/>
      <c r="ANC455"/>
      <c r="AND455"/>
      <c r="ANE455"/>
      <c r="ANF455"/>
      <c r="ANG455"/>
      <c r="ANH455"/>
      <c r="ANI455"/>
      <c r="ANJ455"/>
      <c r="ANK455"/>
      <c r="ANL455"/>
      <c r="ANM455"/>
      <c r="ANN455"/>
      <c r="ANO455"/>
      <c r="ANP455"/>
      <c r="ANQ455"/>
      <c r="ANR455"/>
      <c r="ANS455"/>
      <c r="ANT455"/>
      <c r="ANU455"/>
      <c r="ANV455"/>
      <c r="ANW455"/>
      <c r="ANX455"/>
      <c r="ANY455"/>
      <c r="ANZ455"/>
      <c r="AOA455"/>
      <c r="AOB455"/>
      <c r="AOC455"/>
      <c r="AOD455"/>
      <c r="AOE455"/>
      <c r="AOF455"/>
      <c r="AOG455"/>
      <c r="AOH455"/>
      <c r="AOI455"/>
      <c r="AOJ455"/>
      <c r="AOK455"/>
      <c r="AOL455"/>
      <c r="AOM455"/>
      <c r="AON455"/>
      <c r="AOO455"/>
      <c r="AOP455"/>
      <c r="AOQ455"/>
      <c r="AOR455"/>
      <c r="AOS455"/>
      <c r="AOT455"/>
      <c r="AOU455"/>
      <c r="AOV455"/>
      <c r="AOW455"/>
      <c r="AOX455"/>
      <c r="AOY455"/>
      <c r="AOZ455"/>
      <c r="APA455"/>
      <c r="APB455"/>
      <c r="APC455"/>
      <c r="APD455"/>
      <c r="APE455"/>
      <c r="APF455"/>
      <c r="APG455"/>
      <c r="APH455"/>
      <c r="API455"/>
      <c r="APJ455"/>
      <c r="APK455"/>
      <c r="APL455"/>
      <c r="APM455"/>
      <c r="APN455"/>
      <c r="APO455"/>
      <c r="APP455"/>
      <c r="APQ455"/>
      <c r="APR455"/>
      <c r="APS455"/>
      <c r="APT455"/>
      <c r="APU455"/>
      <c r="APV455"/>
      <c r="APW455"/>
      <c r="APX455"/>
      <c r="APY455"/>
      <c r="APZ455"/>
      <c r="AQA455"/>
      <c r="AQB455"/>
      <c r="AQC455"/>
      <c r="AQD455"/>
      <c r="AQE455"/>
      <c r="AQF455"/>
      <c r="AQG455"/>
      <c r="AQH455"/>
      <c r="AQI455"/>
      <c r="AQJ455"/>
      <c r="AQK455"/>
      <c r="AQL455"/>
      <c r="AQM455"/>
      <c r="AQN455"/>
      <c r="AQO455"/>
      <c r="AQP455"/>
      <c r="AQQ455"/>
      <c r="AQR455"/>
      <c r="AQS455"/>
      <c r="AQT455"/>
      <c r="AQU455"/>
      <c r="AQV455"/>
      <c r="AQW455"/>
      <c r="AQX455"/>
      <c r="AQY455"/>
      <c r="AQZ455"/>
      <c r="ARA455"/>
      <c r="ARB455"/>
      <c r="ARC455"/>
      <c r="ARD455"/>
      <c r="ARE455"/>
      <c r="ARF455"/>
      <c r="ARG455"/>
      <c r="ARH455"/>
      <c r="ARI455"/>
      <c r="ARJ455"/>
      <c r="ARK455"/>
      <c r="ARL455"/>
      <c r="ARM455"/>
      <c r="ARN455"/>
      <c r="ARO455"/>
      <c r="ARP455"/>
      <c r="ARQ455"/>
      <c r="ARR455"/>
      <c r="ARS455"/>
      <c r="ART455"/>
      <c r="ARU455"/>
      <c r="ARV455"/>
      <c r="ARW455"/>
      <c r="ARX455"/>
      <c r="ARY455"/>
      <c r="ARZ455"/>
      <c r="ASA455"/>
      <c r="ASB455"/>
      <c r="ASC455"/>
      <c r="ASD455"/>
      <c r="ASE455"/>
      <c r="ASF455"/>
      <c r="ASG455"/>
      <c r="ASH455"/>
      <c r="ASI455"/>
      <c r="ASJ455"/>
      <c r="ASK455"/>
      <c r="ASL455"/>
      <c r="ASM455"/>
      <c r="ASN455"/>
      <c r="ASO455"/>
      <c r="ASP455"/>
      <c r="ASQ455"/>
      <c r="ASR455"/>
      <c r="ASS455"/>
      <c r="AST455"/>
      <c r="ASU455"/>
      <c r="ASV455"/>
      <c r="ASW455"/>
      <c r="ASX455"/>
      <c r="ASY455"/>
      <c r="ASZ455"/>
      <c r="ATA455"/>
      <c r="ATB455"/>
      <c r="ATC455"/>
      <c r="ATD455"/>
      <c r="ATE455"/>
      <c r="ATF455"/>
      <c r="ATG455"/>
      <c r="ATH455"/>
      <c r="ATI455"/>
      <c r="ATJ455"/>
      <c r="ATK455"/>
      <c r="ATL455"/>
      <c r="ATM455"/>
      <c r="ATN455"/>
      <c r="ATO455"/>
      <c r="ATP455"/>
      <c r="ATQ455"/>
      <c r="ATR455"/>
      <c r="ATS455"/>
      <c r="ATT455"/>
      <c r="ATU455"/>
      <c r="ATV455"/>
      <c r="ATW455"/>
      <c r="ATX455"/>
      <c r="ATY455"/>
      <c r="ATZ455"/>
      <c r="AUA455"/>
      <c r="AUB455"/>
      <c r="AUC455"/>
      <c r="AUD455"/>
      <c r="AUE455"/>
      <c r="AUF455"/>
      <c r="AUG455"/>
      <c r="AUH455"/>
      <c r="AUI455"/>
      <c r="AUJ455"/>
      <c r="AUK455"/>
      <c r="AUL455"/>
      <c r="AUM455"/>
      <c r="AUN455"/>
      <c r="AUO455"/>
      <c r="AUP455"/>
      <c r="AUQ455"/>
      <c r="AUR455"/>
      <c r="AUS455"/>
      <c r="AUT455"/>
      <c r="AUU455"/>
      <c r="AUV455"/>
      <c r="AUW455"/>
      <c r="AUX455"/>
      <c r="AUY455"/>
      <c r="AUZ455"/>
      <c r="AVA455"/>
      <c r="AVB455"/>
      <c r="AVC455"/>
      <c r="AVD455"/>
      <c r="AVE455"/>
      <c r="AVF455"/>
      <c r="AVG455"/>
      <c r="AVH455"/>
      <c r="AVI455"/>
      <c r="AVJ455"/>
      <c r="AVK455"/>
      <c r="AVL455"/>
      <c r="AVM455"/>
      <c r="AVN455"/>
      <c r="AVO455"/>
      <c r="AVP455"/>
      <c r="AVQ455"/>
      <c r="AVR455"/>
      <c r="AVS455"/>
      <c r="AVT455"/>
      <c r="AVU455"/>
      <c r="AVV455"/>
      <c r="AVW455"/>
      <c r="AVX455"/>
      <c r="AVY455"/>
      <c r="AVZ455"/>
      <c r="AWA455"/>
      <c r="AWB455"/>
      <c r="AWC455"/>
      <c r="AWD455"/>
      <c r="AWE455"/>
      <c r="AWF455"/>
      <c r="AWG455"/>
      <c r="AWH455"/>
      <c r="AWI455"/>
      <c r="AWJ455"/>
      <c r="AWK455"/>
      <c r="AWL455"/>
      <c r="AWM455"/>
      <c r="AWN455"/>
      <c r="AWO455"/>
      <c r="AWP455"/>
      <c r="AWQ455"/>
      <c r="AWR455"/>
      <c r="AWS455"/>
      <c r="AWT455"/>
      <c r="AWU455"/>
      <c r="AWV455"/>
      <c r="AWW455"/>
      <c r="AWX455"/>
      <c r="AWY455"/>
      <c r="AWZ455"/>
      <c r="AXA455"/>
      <c r="AXB455"/>
      <c r="AXC455"/>
      <c r="AXD455"/>
      <c r="AXE455"/>
      <c r="AXF455"/>
      <c r="AXG455"/>
      <c r="AXH455"/>
      <c r="AXI455"/>
      <c r="AXJ455"/>
      <c r="AXK455"/>
      <c r="AXL455"/>
      <c r="AXM455"/>
      <c r="AXN455"/>
      <c r="AXO455"/>
      <c r="AXP455"/>
      <c r="AXQ455"/>
      <c r="AXR455"/>
      <c r="AXS455"/>
      <c r="AXT455"/>
      <c r="AXU455"/>
      <c r="AXV455"/>
      <c r="AXW455"/>
      <c r="AXX455"/>
      <c r="AXY455"/>
      <c r="AXZ455"/>
      <c r="AYA455"/>
      <c r="AYB455"/>
      <c r="AYC455"/>
      <c r="AYD455"/>
      <c r="AYE455"/>
      <c r="AYF455"/>
      <c r="AYG455"/>
      <c r="AYH455"/>
      <c r="AYI455"/>
      <c r="AYJ455"/>
      <c r="AYK455"/>
      <c r="AYL455"/>
      <c r="AYM455"/>
    </row>
    <row r="456" spans="1:1339" x14ac:dyDescent="0.3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  <c r="ZW456"/>
      <c r="ZX456"/>
      <c r="ZY456"/>
      <c r="ZZ456"/>
      <c r="AAA456"/>
      <c r="AAB456"/>
      <c r="AAC456"/>
      <c r="AAD456"/>
      <c r="AAE456"/>
      <c r="AAF456"/>
      <c r="AAG456"/>
      <c r="AAH456"/>
      <c r="AAI456"/>
      <c r="AAJ456"/>
      <c r="AAK456"/>
      <c r="AAL456"/>
      <c r="AAM456"/>
      <c r="AAN456"/>
      <c r="AAO456"/>
      <c r="AAP456"/>
      <c r="AAQ456"/>
      <c r="AAR456"/>
      <c r="AAS456"/>
      <c r="AAT456"/>
      <c r="AAU456"/>
      <c r="AAV456"/>
      <c r="AAW456"/>
      <c r="AAX456"/>
      <c r="AAY456"/>
      <c r="AAZ456"/>
      <c r="ABA456"/>
      <c r="ABB456"/>
      <c r="ABC456"/>
      <c r="ABD456"/>
      <c r="ABE456"/>
      <c r="ABF456"/>
      <c r="ABG456"/>
      <c r="ABH456"/>
      <c r="ABI456"/>
      <c r="ABJ456"/>
      <c r="ABK456"/>
      <c r="ABL456"/>
      <c r="ABM456"/>
      <c r="ABN456"/>
      <c r="ABO456"/>
      <c r="ABP456"/>
      <c r="ABQ456"/>
      <c r="ABR456"/>
      <c r="ABS456"/>
      <c r="ABT456"/>
      <c r="ABU456"/>
      <c r="ABV456"/>
      <c r="ABW456"/>
      <c r="ABX456"/>
      <c r="ABY456"/>
      <c r="ABZ456"/>
      <c r="ACA456"/>
      <c r="ACB456"/>
      <c r="ACC456"/>
      <c r="ACD456"/>
      <c r="ACE456"/>
      <c r="ACF456"/>
      <c r="ACG456"/>
      <c r="ACH456"/>
      <c r="ACI456"/>
      <c r="ACJ456"/>
      <c r="ACK456"/>
      <c r="ACL456"/>
      <c r="ACM456"/>
      <c r="ACN456"/>
      <c r="ACO456"/>
      <c r="ACP456"/>
      <c r="ACQ456"/>
      <c r="ACR456"/>
      <c r="ACS456"/>
      <c r="ACT456"/>
      <c r="ACU456"/>
      <c r="ACV456"/>
      <c r="ACW456"/>
      <c r="ACX456"/>
      <c r="ACY456"/>
      <c r="ACZ456"/>
      <c r="ADA456"/>
      <c r="ADB456"/>
      <c r="ADC456"/>
      <c r="ADD456"/>
      <c r="ADE456"/>
      <c r="ADF456"/>
      <c r="ADG456"/>
      <c r="ADH456"/>
      <c r="ADI456"/>
      <c r="ADJ456"/>
      <c r="ADK456"/>
      <c r="ADL456"/>
      <c r="ADM456"/>
      <c r="ADN456"/>
      <c r="ADO456"/>
      <c r="ADP456"/>
      <c r="ADQ456"/>
      <c r="ADR456"/>
      <c r="ADS456"/>
      <c r="ADT456"/>
      <c r="ADU456"/>
      <c r="ADV456"/>
      <c r="ADW456"/>
      <c r="ADX456"/>
      <c r="ADY456"/>
      <c r="ADZ456"/>
      <c r="AEA456"/>
      <c r="AEB456"/>
      <c r="AEC456"/>
      <c r="AED456"/>
      <c r="AEE456"/>
      <c r="AEF456"/>
      <c r="AEG456"/>
      <c r="AEH456"/>
      <c r="AEI456"/>
      <c r="AEJ456"/>
      <c r="AEK456"/>
      <c r="AEL456"/>
      <c r="AEM456"/>
      <c r="AEN456"/>
      <c r="AEO456"/>
      <c r="AEP456"/>
      <c r="AEQ456"/>
      <c r="AER456"/>
      <c r="AES456"/>
      <c r="AET456"/>
      <c r="AEU456"/>
      <c r="AEV456"/>
      <c r="AEW456"/>
      <c r="AEX456"/>
      <c r="AEY456"/>
      <c r="AEZ456"/>
      <c r="AFA456"/>
      <c r="AFB456"/>
      <c r="AFC456"/>
      <c r="AFD456"/>
      <c r="AFE456"/>
      <c r="AFF456"/>
      <c r="AFG456"/>
      <c r="AFH456"/>
      <c r="AFI456"/>
      <c r="AFJ456"/>
      <c r="AFK456"/>
      <c r="AFL456"/>
      <c r="AFM456"/>
      <c r="AFN456"/>
      <c r="AFO456"/>
      <c r="AFP456"/>
      <c r="AFQ456"/>
      <c r="AFR456"/>
      <c r="AFS456"/>
      <c r="AFT456"/>
      <c r="AFU456"/>
      <c r="AFV456"/>
      <c r="AFW456"/>
      <c r="AFX456"/>
      <c r="AFY456"/>
      <c r="AFZ456"/>
      <c r="AGA456"/>
      <c r="AGB456"/>
      <c r="AGC456"/>
      <c r="AGD456"/>
      <c r="AGE456"/>
      <c r="AGF456"/>
      <c r="AGG456"/>
      <c r="AGH456"/>
      <c r="AGI456"/>
      <c r="AGJ456"/>
      <c r="AGK456"/>
      <c r="AGL456"/>
      <c r="AGM456"/>
      <c r="AGN456"/>
      <c r="AGO456"/>
      <c r="AGP456"/>
      <c r="AGQ456"/>
      <c r="AGR456"/>
      <c r="AGS456"/>
      <c r="AGT456"/>
      <c r="AGU456"/>
      <c r="AGV456"/>
      <c r="AGW456"/>
      <c r="AGX456"/>
      <c r="AGY456"/>
      <c r="AGZ456"/>
      <c r="AHA456"/>
      <c r="AHB456"/>
      <c r="AHC456"/>
      <c r="AHD456"/>
      <c r="AHE456"/>
      <c r="AHF456"/>
      <c r="AHG456"/>
      <c r="AHH456"/>
      <c r="AHI456"/>
      <c r="AHJ456"/>
      <c r="AHK456"/>
      <c r="AHL456"/>
      <c r="AHM456"/>
      <c r="AHN456"/>
      <c r="AHO456"/>
      <c r="AHP456"/>
      <c r="AHQ456"/>
      <c r="AHR456"/>
      <c r="AHS456"/>
      <c r="AHT456"/>
      <c r="AHU456"/>
      <c r="AHV456"/>
      <c r="AHW456"/>
      <c r="AHX456"/>
      <c r="AHY456"/>
      <c r="AHZ456"/>
      <c r="AIA456"/>
      <c r="AIB456"/>
      <c r="AIC456"/>
      <c r="AID456"/>
      <c r="AIE456"/>
      <c r="AIF456"/>
      <c r="AIG456"/>
      <c r="AIH456"/>
      <c r="AII456"/>
      <c r="AIJ456"/>
      <c r="AIK456"/>
      <c r="AIL456"/>
      <c r="AIM456"/>
      <c r="AIN456"/>
      <c r="AIO456"/>
      <c r="AIP456"/>
      <c r="AIQ456"/>
      <c r="AIR456"/>
      <c r="AIS456"/>
      <c r="AIT456"/>
      <c r="AIU456"/>
      <c r="AIV456"/>
      <c r="AIW456"/>
      <c r="AIX456"/>
      <c r="AIY456"/>
      <c r="AIZ456"/>
      <c r="AJA456"/>
      <c r="AJB456"/>
      <c r="AJC456"/>
      <c r="AJD456"/>
      <c r="AJE456"/>
      <c r="AJF456"/>
      <c r="AJG456"/>
      <c r="AJH456"/>
      <c r="AJI456"/>
      <c r="AJJ456"/>
      <c r="AJK456"/>
      <c r="AJL456"/>
      <c r="AJM456"/>
      <c r="AJN456"/>
      <c r="AJO456"/>
      <c r="AJP456"/>
      <c r="AJQ456"/>
      <c r="AJR456"/>
      <c r="AJS456"/>
      <c r="AJT456"/>
      <c r="AJU456"/>
      <c r="AJV456"/>
      <c r="AJW456"/>
      <c r="AJX456"/>
      <c r="AJY456"/>
      <c r="AJZ456"/>
      <c r="AKA456"/>
      <c r="AKB456"/>
      <c r="AKC456"/>
      <c r="AKD456"/>
      <c r="AKE456"/>
      <c r="AKF456"/>
      <c r="AKG456"/>
      <c r="AKH456"/>
      <c r="AKI456"/>
      <c r="AKJ456"/>
      <c r="AKK456"/>
      <c r="AKL456"/>
      <c r="AKM456"/>
      <c r="AKN456"/>
      <c r="AKO456"/>
      <c r="AKP456"/>
      <c r="AKQ456"/>
      <c r="AKR456"/>
      <c r="AKS456"/>
      <c r="AKT456"/>
      <c r="AKU456"/>
      <c r="AKV456"/>
      <c r="AKW456"/>
      <c r="AKX456"/>
      <c r="AKY456"/>
      <c r="AKZ456"/>
      <c r="ALA456"/>
      <c r="ALB456"/>
      <c r="ALC456"/>
      <c r="ALD456"/>
      <c r="ALE456"/>
      <c r="ALF456"/>
      <c r="ALG456"/>
      <c r="ALH456"/>
      <c r="ALI456"/>
      <c r="ALJ456"/>
      <c r="ALK456"/>
      <c r="ALL456"/>
      <c r="ALM456"/>
      <c r="ALN456"/>
      <c r="ALO456"/>
      <c r="ALP456"/>
      <c r="ALQ456"/>
      <c r="ALR456"/>
      <c r="ALS456"/>
      <c r="ALT456"/>
      <c r="ALU456"/>
      <c r="ALV456"/>
      <c r="ALW456"/>
      <c r="ALX456"/>
      <c r="ALY456"/>
      <c r="ALZ456"/>
      <c r="AMA456"/>
      <c r="AMB456"/>
      <c r="AMC456"/>
      <c r="AMD456"/>
      <c r="AME456"/>
      <c r="AMF456"/>
      <c r="AMG456"/>
      <c r="AMH456"/>
      <c r="AMI456"/>
      <c r="AMJ456"/>
      <c r="AMK456"/>
      <c r="AML456"/>
      <c r="AMM456"/>
      <c r="AMN456"/>
      <c r="AMO456"/>
      <c r="AMP456"/>
      <c r="AMQ456"/>
      <c r="AMR456"/>
      <c r="AMS456"/>
      <c r="AMT456"/>
      <c r="AMU456"/>
      <c r="AMV456"/>
      <c r="AMW456"/>
      <c r="AMX456"/>
      <c r="AMY456"/>
      <c r="AMZ456"/>
      <c r="ANA456"/>
      <c r="ANB456"/>
      <c r="ANC456"/>
      <c r="AND456"/>
      <c r="ANE456"/>
      <c r="ANF456"/>
      <c r="ANG456"/>
      <c r="ANH456"/>
      <c r="ANI456"/>
      <c r="ANJ456"/>
      <c r="ANK456"/>
      <c r="ANL456"/>
      <c r="ANM456"/>
      <c r="ANN456"/>
      <c r="ANO456"/>
      <c r="ANP456"/>
      <c r="ANQ456"/>
      <c r="ANR456"/>
      <c r="ANS456"/>
      <c r="ANT456"/>
      <c r="ANU456"/>
      <c r="ANV456"/>
      <c r="ANW456"/>
      <c r="ANX456"/>
      <c r="ANY456"/>
      <c r="ANZ456"/>
      <c r="AOA456"/>
      <c r="AOB456"/>
      <c r="AOC456"/>
      <c r="AOD456"/>
      <c r="AOE456"/>
      <c r="AOF456"/>
      <c r="AOG456"/>
      <c r="AOH456"/>
      <c r="AOI456"/>
      <c r="AOJ456"/>
      <c r="AOK456"/>
      <c r="AOL456"/>
      <c r="AOM456"/>
      <c r="AON456"/>
      <c r="AOO456"/>
      <c r="AOP456"/>
      <c r="AOQ456"/>
      <c r="AOR456"/>
      <c r="AOS456"/>
      <c r="AOT456"/>
      <c r="AOU456"/>
      <c r="AOV456"/>
      <c r="AOW456"/>
      <c r="AOX456"/>
      <c r="AOY456"/>
      <c r="AOZ456"/>
      <c r="APA456"/>
      <c r="APB456"/>
      <c r="APC456"/>
      <c r="APD456"/>
      <c r="APE456"/>
      <c r="APF456"/>
      <c r="APG456"/>
      <c r="APH456"/>
      <c r="API456"/>
      <c r="APJ456"/>
      <c r="APK456"/>
      <c r="APL456"/>
      <c r="APM456"/>
      <c r="APN456"/>
      <c r="APO456"/>
      <c r="APP456"/>
      <c r="APQ456"/>
      <c r="APR456"/>
      <c r="APS456"/>
      <c r="APT456"/>
      <c r="APU456"/>
      <c r="APV456"/>
      <c r="APW456"/>
      <c r="APX456"/>
      <c r="APY456"/>
      <c r="APZ456"/>
      <c r="AQA456"/>
      <c r="AQB456"/>
      <c r="AQC456"/>
      <c r="AQD456"/>
      <c r="AQE456"/>
      <c r="AQF456"/>
      <c r="AQG456"/>
      <c r="AQH456"/>
      <c r="AQI456"/>
      <c r="AQJ456"/>
      <c r="AQK456"/>
      <c r="AQL456"/>
      <c r="AQM456"/>
      <c r="AQN456"/>
      <c r="AQO456"/>
      <c r="AQP456"/>
      <c r="AQQ456"/>
      <c r="AQR456"/>
      <c r="AQS456"/>
      <c r="AQT456"/>
      <c r="AQU456"/>
      <c r="AQV456"/>
      <c r="AQW456"/>
      <c r="AQX456"/>
      <c r="AQY456"/>
      <c r="AQZ456"/>
      <c r="ARA456"/>
      <c r="ARB456"/>
      <c r="ARC456"/>
      <c r="ARD456"/>
      <c r="ARE456"/>
      <c r="ARF456"/>
      <c r="ARG456"/>
      <c r="ARH456"/>
      <c r="ARI456"/>
      <c r="ARJ456"/>
      <c r="ARK456"/>
      <c r="ARL456"/>
      <c r="ARM456"/>
      <c r="ARN456"/>
      <c r="ARO456"/>
      <c r="ARP456"/>
      <c r="ARQ456"/>
      <c r="ARR456"/>
      <c r="ARS456"/>
      <c r="ART456"/>
      <c r="ARU456"/>
      <c r="ARV456"/>
      <c r="ARW456"/>
      <c r="ARX456"/>
      <c r="ARY456"/>
      <c r="ARZ456"/>
      <c r="ASA456"/>
      <c r="ASB456"/>
      <c r="ASC456"/>
      <c r="ASD456"/>
      <c r="ASE456"/>
      <c r="ASF456"/>
      <c r="ASG456"/>
      <c r="ASH456"/>
      <c r="ASI456"/>
      <c r="ASJ456"/>
      <c r="ASK456"/>
      <c r="ASL456"/>
      <c r="ASM456"/>
      <c r="ASN456"/>
      <c r="ASO456"/>
      <c r="ASP456"/>
      <c r="ASQ456"/>
      <c r="ASR456"/>
      <c r="ASS456"/>
      <c r="AST456"/>
      <c r="ASU456"/>
      <c r="ASV456"/>
      <c r="ASW456"/>
      <c r="ASX456"/>
      <c r="ASY456"/>
      <c r="ASZ456"/>
      <c r="ATA456"/>
      <c r="ATB456"/>
      <c r="ATC456"/>
      <c r="ATD456"/>
      <c r="ATE456"/>
      <c r="ATF456"/>
      <c r="ATG456"/>
      <c r="ATH456"/>
      <c r="ATI456"/>
      <c r="ATJ456"/>
      <c r="ATK456"/>
      <c r="ATL456"/>
      <c r="ATM456"/>
      <c r="ATN456"/>
      <c r="ATO456"/>
      <c r="ATP456"/>
      <c r="ATQ456"/>
      <c r="ATR456"/>
      <c r="ATS456"/>
      <c r="ATT456"/>
      <c r="ATU456"/>
      <c r="ATV456"/>
      <c r="ATW456"/>
      <c r="ATX456"/>
      <c r="ATY456"/>
      <c r="ATZ456"/>
      <c r="AUA456"/>
      <c r="AUB456"/>
      <c r="AUC456"/>
      <c r="AUD456"/>
      <c r="AUE456"/>
      <c r="AUF456"/>
      <c r="AUG456"/>
      <c r="AUH456"/>
      <c r="AUI456"/>
      <c r="AUJ456"/>
      <c r="AUK456"/>
      <c r="AUL456"/>
      <c r="AUM456"/>
      <c r="AUN456"/>
      <c r="AUO456"/>
      <c r="AUP456"/>
      <c r="AUQ456"/>
      <c r="AUR456"/>
      <c r="AUS456"/>
      <c r="AUT456"/>
      <c r="AUU456"/>
      <c r="AUV456"/>
      <c r="AUW456"/>
      <c r="AUX456"/>
      <c r="AUY456"/>
      <c r="AUZ456"/>
      <c r="AVA456"/>
      <c r="AVB456"/>
      <c r="AVC456"/>
      <c r="AVD456"/>
      <c r="AVE456"/>
      <c r="AVF456"/>
      <c r="AVG456"/>
      <c r="AVH456"/>
      <c r="AVI456"/>
      <c r="AVJ456"/>
      <c r="AVK456"/>
      <c r="AVL456"/>
      <c r="AVM456"/>
      <c r="AVN456"/>
      <c r="AVO456"/>
      <c r="AVP456"/>
      <c r="AVQ456"/>
      <c r="AVR456"/>
      <c r="AVS456"/>
      <c r="AVT456"/>
      <c r="AVU456"/>
      <c r="AVV456"/>
      <c r="AVW456"/>
      <c r="AVX456"/>
      <c r="AVY456"/>
      <c r="AVZ456"/>
      <c r="AWA456"/>
      <c r="AWB456"/>
      <c r="AWC456"/>
      <c r="AWD456"/>
      <c r="AWE456"/>
      <c r="AWF456"/>
      <c r="AWG456"/>
      <c r="AWH456"/>
      <c r="AWI456"/>
      <c r="AWJ456"/>
      <c r="AWK456"/>
      <c r="AWL456"/>
      <c r="AWM456"/>
      <c r="AWN456"/>
      <c r="AWO456"/>
      <c r="AWP456"/>
      <c r="AWQ456"/>
      <c r="AWR456"/>
      <c r="AWS456"/>
      <c r="AWT456"/>
      <c r="AWU456"/>
      <c r="AWV456"/>
      <c r="AWW456"/>
      <c r="AWX456"/>
      <c r="AWY456"/>
      <c r="AWZ456"/>
      <c r="AXA456"/>
      <c r="AXB456"/>
      <c r="AXC456"/>
      <c r="AXD456"/>
      <c r="AXE456"/>
      <c r="AXF456"/>
      <c r="AXG456"/>
      <c r="AXH456"/>
      <c r="AXI456"/>
      <c r="AXJ456"/>
      <c r="AXK456"/>
      <c r="AXL456"/>
      <c r="AXM456"/>
      <c r="AXN456"/>
      <c r="AXO456"/>
      <c r="AXP456"/>
      <c r="AXQ456"/>
      <c r="AXR456"/>
      <c r="AXS456"/>
      <c r="AXT456"/>
      <c r="AXU456"/>
      <c r="AXV456"/>
      <c r="AXW456"/>
      <c r="AXX456"/>
      <c r="AXY456"/>
      <c r="AXZ456"/>
      <c r="AYA456"/>
      <c r="AYB456"/>
      <c r="AYC456"/>
      <c r="AYD456"/>
      <c r="AYE456"/>
      <c r="AYF456"/>
      <c r="AYG456"/>
      <c r="AYH456"/>
      <c r="AYI456"/>
      <c r="AYJ456"/>
      <c r="AYK456"/>
      <c r="AYL456"/>
      <c r="AYM456"/>
    </row>
    <row r="457" spans="1:1339" x14ac:dyDescent="0.3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  <c r="ZW457"/>
      <c r="ZX457"/>
      <c r="ZY457"/>
      <c r="ZZ457"/>
      <c r="AAA457"/>
      <c r="AAB457"/>
      <c r="AAC457"/>
      <c r="AAD457"/>
      <c r="AAE457"/>
      <c r="AAF457"/>
      <c r="AAG457"/>
      <c r="AAH457"/>
      <c r="AAI457"/>
      <c r="AAJ457"/>
      <c r="AAK457"/>
      <c r="AAL457"/>
      <c r="AAM457"/>
      <c r="AAN457"/>
      <c r="AAO457"/>
      <c r="AAP457"/>
      <c r="AAQ457"/>
      <c r="AAR457"/>
      <c r="AAS457"/>
      <c r="AAT457"/>
      <c r="AAU457"/>
      <c r="AAV457"/>
      <c r="AAW457"/>
      <c r="AAX457"/>
      <c r="AAY457"/>
      <c r="AAZ457"/>
      <c r="ABA457"/>
      <c r="ABB457"/>
      <c r="ABC457"/>
      <c r="ABD457"/>
      <c r="ABE457"/>
      <c r="ABF457"/>
      <c r="ABG457"/>
      <c r="ABH457"/>
      <c r="ABI457"/>
      <c r="ABJ457"/>
      <c r="ABK457"/>
      <c r="ABL457"/>
      <c r="ABM457"/>
      <c r="ABN457"/>
      <c r="ABO457"/>
      <c r="ABP457"/>
      <c r="ABQ457"/>
      <c r="ABR457"/>
      <c r="ABS457"/>
      <c r="ABT457"/>
      <c r="ABU457"/>
      <c r="ABV457"/>
      <c r="ABW457"/>
      <c r="ABX457"/>
      <c r="ABY457"/>
      <c r="ABZ457"/>
      <c r="ACA457"/>
      <c r="ACB457"/>
      <c r="ACC457"/>
      <c r="ACD457"/>
      <c r="ACE457"/>
      <c r="ACF457"/>
      <c r="ACG457"/>
      <c r="ACH457"/>
      <c r="ACI457"/>
      <c r="ACJ457"/>
      <c r="ACK457"/>
      <c r="ACL457"/>
      <c r="ACM457"/>
      <c r="ACN457"/>
      <c r="ACO457"/>
      <c r="ACP457"/>
      <c r="ACQ457"/>
      <c r="ACR457"/>
      <c r="ACS457"/>
      <c r="ACT457"/>
      <c r="ACU457"/>
      <c r="ACV457"/>
      <c r="ACW457"/>
      <c r="ACX457"/>
      <c r="ACY457"/>
      <c r="ACZ457"/>
      <c r="ADA457"/>
      <c r="ADB457"/>
      <c r="ADC457"/>
      <c r="ADD457"/>
      <c r="ADE457"/>
      <c r="ADF457"/>
      <c r="ADG457"/>
      <c r="ADH457"/>
      <c r="ADI457"/>
      <c r="ADJ457"/>
      <c r="ADK457"/>
      <c r="ADL457"/>
      <c r="ADM457"/>
      <c r="ADN457"/>
      <c r="ADO457"/>
      <c r="ADP457"/>
      <c r="ADQ457"/>
      <c r="ADR457"/>
      <c r="ADS457"/>
      <c r="ADT457"/>
      <c r="ADU457"/>
      <c r="ADV457"/>
      <c r="ADW457"/>
      <c r="ADX457"/>
      <c r="ADY457"/>
      <c r="ADZ457"/>
      <c r="AEA457"/>
      <c r="AEB457"/>
      <c r="AEC457"/>
      <c r="AED457"/>
      <c r="AEE457"/>
      <c r="AEF457"/>
      <c r="AEG457"/>
      <c r="AEH457"/>
      <c r="AEI457"/>
      <c r="AEJ457"/>
      <c r="AEK457"/>
      <c r="AEL457"/>
      <c r="AEM457"/>
      <c r="AEN457"/>
      <c r="AEO457"/>
      <c r="AEP457"/>
      <c r="AEQ457"/>
      <c r="AER457"/>
      <c r="AES457"/>
      <c r="AET457"/>
      <c r="AEU457"/>
      <c r="AEV457"/>
      <c r="AEW457"/>
      <c r="AEX457"/>
      <c r="AEY457"/>
      <c r="AEZ457"/>
      <c r="AFA457"/>
      <c r="AFB457"/>
      <c r="AFC457"/>
      <c r="AFD457"/>
      <c r="AFE457"/>
      <c r="AFF457"/>
      <c r="AFG457"/>
      <c r="AFH457"/>
      <c r="AFI457"/>
      <c r="AFJ457"/>
      <c r="AFK457"/>
      <c r="AFL457"/>
      <c r="AFM457"/>
      <c r="AFN457"/>
      <c r="AFO457"/>
      <c r="AFP457"/>
      <c r="AFQ457"/>
      <c r="AFR457"/>
      <c r="AFS457"/>
      <c r="AFT457"/>
      <c r="AFU457"/>
      <c r="AFV457"/>
      <c r="AFW457"/>
      <c r="AFX457"/>
      <c r="AFY457"/>
      <c r="AFZ457"/>
      <c r="AGA457"/>
      <c r="AGB457"/>
      <c r="AGC457"/>
      <c r="AGD457"/>
      <c r="AGE457"/>
      <c r="AGF457"/>
      <c r="AGG457"/>
      <c r="AGH457"/>
      <c r="AGI457"/>
      <c r="AGJ457"/>
      <c r="AGK457"/>
      <c r="AGL457"/>
      <c r="AGM457"/>
      <c r="AGN457"/>
      <c r="AGO457"/>
      <c r="AGP457"/>
      <c r="AGQ457"/>
      <c r="AGR457"/>
      <c r="AGS457"/>
      <c r="AGT457"/>
      <c r="AGU457"/>
      <c r="AGV457"/>
      <c r="AGW457"/>
      <c r="AGX457"/>
      <c r="AGY457"/>
      <c r="AGZ457"/>
      <c r="AHA457"/>
      <c r="AHB457"/>
      <c r="AHC457"/>
      <c r="AHD457"/>
      <c r="AHE457"/>
      <c r="AHF457"/>
      <c r="AHG457"/>
      <c r="AHH457"/>
      <c r="AHI457"/>
      <c r="AHJ457"/>
      <c r="AHK457"/>
      <c r="AHL457"/>
      <c r="AHM457"/>
      <c r="AHN457"/>
      <c r="AHO457"/>
      <c r="AHP457"/>
      <c r="AHQ457"/>
      <c r="AHR457"/>
      <c r="AHS457"/>
      <c r="AHT457"/>
      <c r="AHU457"/>
      <c r="AHV457"/>
      <c r="AHW457"/>
      <c r="AHX457"/>
      <c r="AHY457"/>
      <c r="AHZ457"/>
      <c r="AIA457"/>
      <c r="AIB457"/>
      <c r="AIC457"/>
      <c r="AID457"/>
      <c r="AIE457"/>
      <c r="AIF457"/>
      <c r="AIG457"/>
      <c r="AIH457"/>
      <c r="AII457"/>
      <c r="AIJ457"/>
      <c r="AIK457"/>
      <c r="AIL457"/>
      <c r="AIM457"/>
      <c r="AIN457"/>
      <c r="AIO457"/>
      <c r="AIP457"/>
      <c r="AIQ457"/>
      <c r="AIR457"/>
      <c r="AIS457"/>
      <c r="AIT457"/>
      <c r="AIU457"/>
      <c r="AIV457"/>
      <c r="AIW457"/>
      <c r="AIX457"/>
      <c r="AIY457"/>
      <c r="AIZ457"/>
      <c r="AJA457"/>
      <c r="AJB457"/>
      <c r="AJC457"/>
      <c r="AJD457"/>
      <c r="AJE457"/>
      <c r="AJF457"/>
      <c r="AJG457"/>
      <c r="AJH457"/>
      <c r="AJI457"/>
      <c r="AJJ457"/>
      <c r="AJK457"/>
      <c r="AJL457"/>
      <c r="AJM457"/>
      <c r="AJN457"/>
      <c r="AJO457"/>
      <c r="AJP457"/>
      <c r="AJQ457"/>
      <c r="AJR457"/>
      <c r="AJS457"/>
      <c r="AJT457"/>
      <c r="AJU457"/>
      <c r="AJV457"/>
      <c r="AJW457"/>
      <c r="AJX457"/>
      <c r="AJY457"/>
      <c r="AJZ457"/>
      <c r="AKA457"/>
      <c r="AKB457"/>
      <c r="AKC457"/>
      <c r="AKD457"/>
      <c r="AKE457"/>
      <c r="AKF457"/>
      <c r="AKG457"/>
      <c r="AKH457"/>
      <c r="AKI457"/>
      <c r="AKJ457"/>
      <c r="AKK457"/>
      <c r="AKL457"/>
      <c r="AKM457"/>
      <c r="AKN457"/>
      <c r="AKO457"/>
      <c r="AKP457"/>
      <c r="AKQ457"/>
      <c r="AKR457"/>
      <c r="AKS457"/>
      <c r="AKT457"/>
      <c r="AKU457"/>
      <c r="AKV457"/>
      <c r="AKW457"/>
      <c r="AKX457"/>
      <c r="AKY457"/>
      <c r="AKZ457"/>
      <c r="ALA457"/>
      <c r="ALB457"/>
      <c r="ALC457"/>
      <c r="ALD457"/>
      <c r="ALE457"/>
      <c r="ALF457"/>
      <c r="ALG457"/>
      <c r="ALH457"/>
      <c r="ALI457"/>
      <c r="ALJ457"/>
      <c r="ALK457"/>
      <c r="ALL457"/>
      <c r="ALM457"/>
      <c r="ALN457"/>
      <c r="ALO457"/>
      <c r="ALP457"/>
      <c r="ALQ457"/>
      <c r="ALR457"/>
      <c r="ALS457"/>
      <c r="ALT457"/>
      <c r="ALU457"/>
      <c r="ALV457"/>
      <c r="ALW457"/>
      <c r="ALX457"/>
      <c r="ALY457"/>
      <c r="ALZ457"/>
      <c r="AMA457"/>
      <c r="AMB457"/>
      <c r="AMC457"/>
      <c r="AMD457"/>
      <c r="AME457"/>
      <c r="AMF457"/>
      <c r="AMG457"/>
      <c r="AMH457"/>
      <c r="AMI457"/>
      <c r="AMJ457"/>
      <c r="AMK457"/>
      <c r="AML457"/>
      <c r="AMM457"/>
      <c r="AMN457"/>
      <c r="AMO457"/>
      <c r="AMP457"/>
      <c r="AMQ457"/>
      <c r="AMR457"/>
      <c r="AMS457"/>
      <c r="AMT457"/>
      <c r="AMU457"/>
      <c r="AMV457"/>
      <c r="AMW457"/>
      <c r="AMX457"/>
      <c r="AMY457"/>
      <c r="AMZ457"/>
      <c r="ANA457"/>
      <c r="ANB457"/>
      <c r="ANC457"/>
      <c r="AND457"/>
      <c r="ANE457"/>
      <c r="ANF457"/>
      <c r="ANG457"/>
      <c r="ANH457"/>
      <c r="ANI457"/>
      <c r="ANJ457"/>
      <c r="ANK457"/>
      <c r="ANL457"/>
      <c r="ANM457"/>
      <c r="ANN457"/>
      <c r="ANO457"/>
      <c r="ANP457"/>
      <c r="ANQ457"/>
      <c r="ANR457"/>
      <c r="ANS457"/>
      <c r="ANT457"/>
      <c r="ANU457"/>
      <c r="ANV457"/>
      <c r="ANW457"/>
      <c r="ANX457"/>
      <c r="ANY457"/>
      <c r="ANZ457"/>
      <c r="AOA457"/>
      <c r="AOB457"/>
      <c r="AOC457"/>
      <c r="AOD457"/>
      <c r="AOE457"/>
      <c r="AOF457"/>
      <c r="AOG457"/>
      <c r="AOH457"/>
      <c r="AOI457"/>
      <c r="AOJ457"/>
      <c r="AOK457"/>
      <c r="AOL457"/>
      <c r="AOM457"/>
      <c r="AON457"/>
      <c r="AOO457"/>
      <c r="AOP457"/>
      <c r="AOQ457"/>
      <c r="AOR457"/>
      <c r="AOS457"/>
      <c r="AOT457"/>
      <c r="AOU457"/>
      <c r="AOV457"/>
      <c r="AOW457"/>
      <c r="AOX457"/>
      <c r="AOY457"/>
      <c r="AOZ457"/>
      <c r="APA457"/>
      <c r="APB457"/>
      <c r="APC457"/>
      <c r="APD457"/>
      <c r="APE457"/>
      <c r="APF457"/>
      <c r="APG457"/>
      <c r="APH457"/>
      <c r="API457"/>
      <c r="APJ457"/>
      <c r="APK457"/>
      <c r="APL457"/>
      <c r="APM457"/>
      <c r="APN457"/>
      <c r="APO457"/>
      <c r="APP457"/>
      <c r="APQ457"/>
      <c r="APR457"/>
      <c r="APS457"/>
      <c r="APT457"/>
      <c r="APU457"/>
      <c r="APV457"/>
      <c r="APW457"/>
      <c r="APX457"/>
      <c r="APY457"/>
      <c r="APZ457"/>
      <c r="AQA457"/>
      <c r="AQB457"/>
      <c r="AQC457"/>
      <c r="AQD457"/>
      <c r="AQE457"/>
      <c r="AQF457"/>
      <c r="AQG457"/>
      <c r="AQH457"/>
      <c r="AQI457"/>
      <c r="AQJ457"/>
      <c r="AQK457"/>
      <c r="AQL457"/>
      <c r="AQM457"/>
      <c r="AQN457"/>
      <c r="AQO457"/>
      <c r="AQP457"/>
      <c r="AQQ457"/>
      <c r="AQR457"/>
      <c r="AQS457"/>
      <c r="AQT457"/>
      <c r="AQU457"/>
      <c r="AQV457"/>
      <c r="AQW457"/>
      <c r="AQX457"/>
      <c r="AQY457"/>
      <c r="AQZ457"/>
      <c r="ARA457"/>
      <c r="ARB457"/>
      <c r="ARC457"/>
      <c r="ARD457"/>
      <c r="ARE457"/>
      <c r="ARF457"/>
      <c r="ARG457"/>
      <c r="ARH457"/>
      <c r="ARI457"/>
      <c r="ARJ457"/>
      <c r="ARK457"/>
      <c r="ARL457"/>
      <c r="ARM457"/>
      <c r="ARN457"/>
      <c r="ARO457"/>
      <c r="ARP457"/>
      <c r="ARQ457"/>
      <c r="ARR457"/>
      <c r="ARS457"/>
      <c r="ART457"/>
      <c r="ARU457"/>
      <c r="ARV457"/>
      <c r="ARW457"/>
      <c r="ARX457"/>
      <c r="ARY457"/>
      <c r="ARZ457"/>
      <c r="ASA457"/>
      <c r="ASB457"/>
      <c r="ASC457"/>
      <c r="ASD457"/>
      <c r="ASE457"/>
      <c r="ASF457"/>
      <c r="ASG457"/>
      <c r="ASH457"/>
      <c r="ASI457"/>
      <c r="ASJ457"/>
      <c r="ASK457"/>
      <c r="ASL457"/>
      <c r="ASM457"/>
      <c r="ASN457"/>
      <c r="ASO457"/>
      <c r="ASP457"/>
      <c r="ASQ457"/>
      <c r="ASR457"/>
      <c r="ASS457"/>
      <c r="AST457"/>
      <c r="ASU457"/>
      <c r="ASV457"/>
      <c r="ASW457"/>
      <c r="ASX457"/>
      <c r="ASY457"/>
      <c r="ASZ457"/>
      <c r="ATA457"/>
      <c r="ATB457"/>
      <c r="ATC457"/>
      <c r="ATD457"/>
      <c r="ATE457"/>
      <c r="ATF457"/>
      <c r="ATG457"/>
      <c r="ATH457"/>
      <c r="ATI457"/>
      <c r="ATJ457"/>
      <c r="ATK457"/>
      <c r="ATL457"/>
      <c r="ATM457"/>
      <c r="ATN457"/>
      <c r="ATO457"/>
      <c r="ATP457"/>
      <c r="ATQ457"/>
      <c r="ATR457"/>
      <c r="ATS457"/>
      <c r="ATT457"/>
      <c r="ATU457"/>
      <c r="ATV457"/>
      <c r="ATW457"/>
      <c r="ATX457"/>
      <c r="ATY457"/>
      <c r="ATZ457"/>
      <c r="AUA457"/>
      <c r="AUB457"/>
      <c r="AUC457"/>
      <c r="AUD457"/>
      <c r="AUE457"/>
      <c r="AUF457"/>
      <c r="AUG457"/>
      <c r="AUH457"/>
      <c r="AUI457"/>
      <c r="AUJ457"/>
      <c r="AUK457"/>
      <c r="AUL457"/>
      <c r="AUM457"/>
      <c r="AUN457"/>
      <c r="AUO457"/>
      <c r="AUP457"/>
      <c r="AUQ457"/>
      <c r="AUR457"/>
      <c r="AUS457"/>
      <c r="AUT457"/>
      <c r="AUU457"/>
      <c r="AUV457"/>
      <c r="AUW457"/>
      <c r="AUX457"/>
      <c r="AUY457"/>
      <c r="AUZ457"/>
      <c r="AVA457"/>
      <c r="AVB457"/>
      <c r="AVC457"/>
      <c r="AVD457"/>
      <c r="AVE457"/>
      <c r="AVF457"/>
      <c r="AVG457"/>
      <c r="AVH457"/>
      <c r="AVI457"/>
      <c r="AVJ457"/>
      <c r="AVK457"/>
      <c r="AVL457"/>
      <c r="AVM457"/>
      <c r="AVN457"/>
      <c r="AVO457"/>
      <c r="AVP457"/>
      <c r="AVQ457"/>
      <c r="AVR457"/>
      <c r="AVS457"/>
      <c r="AVT457"/>
      <c r="AVU457"/>
      <c r="AVV457"/>
      <c r="AVW457"/>
      <c r="AVX457"/>
      <c r="AVY457"/>
      <c r="AVZ457"/>
      <c r="AWA457"/>
      <c r="AWB457"/>
      <c r="AWC457"/>
      <c r="AWD457"/>
      <c r="AWE457"/>
      <c r="AWF457"/>
      <c r="AWG457"/>
      <c r="AWH457"/>
      <c r="AWI457"/>
      <c r="AWJ457"/>
      <c r="AWK457"/>
      <c r="AWL457"/>
      <c r="AWM457"/>
      <c r="AWN457"/>
      <c r="AWO457"/>
      <c r="AWP457"/>
      <c r="AWQ457"/>
      <c r="AWR457"/>
      <c r="AWS457"/>
      <c r="AWT457"/>
      <c r="AWU457"/>
      <c r="AWV457"/>
      <c r="AWW457"/>
      <c r="AWX457"/>
      <c r="AWY457"/>
      <c r="AWZ457"/>
      <c r="AXA457"/>
      <c r="AXB457"/>
      <c r="AXC457"/>
      <c r="AXD457"/>
      <c r="AXE457"/>
      <c r="AXF457"/>
      <c r="AXG457"/>
      <c r="AXH457"/>
      <c r="AXI457"/>
      <c r="AXJ457"/>
      <c r="AXK457"/>
      <c r="AXL457"/>
      <c r="AXM457"/>
      <c r="AXN457"/>
      <c r="AXO457"/>
      <c r="AXP457"/>
      <c r="AXQ457"/>
      <c r="AXR457"/>
      <c r="AXS457"/>
      <c r="AXT457"/>
      <c r="AXU457"/>
      <c r="AXV457"/>
      <c r="AXW457"/>
      <c r="AXX457"/>
      <c r="AXY457"/>
      <c r="AXZ457"/>
      <c r="AYA457"/>
      <c r="AYB457"/>
      <c r="AYC457"/>
      <c r="AYD457"/>
      <c r="AYE457"/>
      <c r="AYF457"/>
      <c r="AYG457"/>
      <c r="AYH457"/>
      <c r="AYI457"/>
      <c r="AYJ457"/>
      <c r="AYK457"/>
      <c r="AYL457"/>
      <c r="AYM457"/>
    </row>
    <row r="458" spans="1:1339" x14ac:dyDescent="0.3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  <c r="ZW458"/>
      <c r="ZX458"/>
      <c r="ZY458"/>
      <c r="ZZ458"/>
      <c r="AAA458"/>
      <c r="AAB458"/>
      <c r="AAC458"/>
      <c r="AAD458"/>
      <c r="AAE458"/>
      <c r="AAF458"/>
      <c r="AAG458"/>
      <c r="AAH458"/>
      <c r="AAI458"/>
      <c r="AAJ458"/>
      <c r="AAK458"/>
      <c r="AAL458"/>
      <c r="AAM458"/>
      <c r="AAN458"/>
      <c r="AAO458"/>
      <c r="AAP458"/>
      <c r="AAQ458"/>
      <c r="AAR458"/>
      <c r="AAS458"/>
      <c r="AAT458"/>
      <c r="AAU458"/>
      <c r="AAV458"/>
      <c r="AAW458"/>
      <c r="AAX458"/>
      <c r="AAY458"/>
      <c r="AAZ458"/>
      <c r="ABA458"/>
      <c r="ABB458"/>
      <c r="ABC458"/>
      <c r="ABD458"/>
      <c r="ABE458"/>
      <c r="ABF458"/>
      <c r="ABG458"/>
      <c r="ABH458"/>
      <c r="ABI458"/>
      <c r="ABJ458"/>
      <c r="ABK458"/>
      <c r="ABL458"/>
      <c r="ABM458"/>
      <c r="ABN458"/>
      <c r="ABO458"/>
      <c r="ABP458"/>
      <c r="ABQ458"/>
      <c r="ABR458"/>
      <c r="ABS458"/>
      <c r="ABT458"/>
      <c r="ABU458"/>
      <c r="ABV458"/>
      <c r="ABW458"/>
      <c r="ABX458"/>
      <c r="ABY458"/>
      <c r="ABZ458"/>
      <c r="ACA458"/>
      <c r="ACB458"/>
      <c r="ACC458"/>
      <c r="ACD458"/>
      <c r="ACE458"/>
      <c r="ACF458"/>
      <c r="ACG458"/>
      <c r="ACH458"/>
      <c r="ACI458"/>
      <c r="ACJ458"/>
      <c r="ACK458"/>
      <c r="ACL458"/>
      <c r="ACM458"/>
      <c r="ACN458"/>
      <c r="ACO458"/>
      <c r="ACP458"/>
      <c r="ACQ458"/>
      <c r="ACR458"/>
      <c r="ACS458"/>
      <c r="ACT458"/>
      <c r="ACU458"/>
      <c r="ACV458"/>
      <c r="ACW458"/>
      <c r="ACX458"/>
      <c r="ACY458"/>
      <c r="ACZ458"/>
      <c r="ADA458"/>
      <c r="ADB458"/>
      <c r="ADC458"/>
      <c r="ADD458"/>
      <c r="ADE458"/>
      <c r="ADF458"/>
      <c r="ADG458"/>
      <c r="ADH458"/>
      <c r="ADI458"/>
      <c r="ADJ458"/>
      <c r="ADK458"/>
      <c r="ADL458"/>
      <c r="ADM458"/>
      <c r="ADN458"/>
      <c r="ADO458"/>
      <c r="ADP458"/>
      <c r="ADQ458"/>
      <c r="ADR458"/>
      <c r="ADS458"/>
      <c r="ADT458"/>
      <c r="ADU458"/>
      <c r="ADV458"/>
      <c r="ADW458"/>
      <c r="ADX458"/>
      <c r="ADY458"/>
      <c r="ADZ458"/>
      <c r="AEA458"/>
      <c r="AEB458"/>
      <c r="AEC458"/>
      <c r="AED458"/>
      <c r="AEE458"/>
      <c r="AEF458"/>
      <c r="AEG458"/>
      <c r="AEH458"/>
      <c r="AEI458"/>
      <c r="AEJ458"/>
      <c r="AEK458"/>
      <c r="AEL458"/>
      <c r="AEM458"/>
      <c r="AEN458"/>
      <c r="AEO458"/>
      <c r="AEP458"/>
      <c r="AEQ458"/>
      <c r="AER458"/>
      <c r="AES458"/>
      <c r="AET458"/>
      <c r="AEU458"/>
      <c r="AEV458"/>
      <c r="AEW458"/>
      <c r="AEX458"/>
      <c r="AEY458"/>
      <c r="AEZ458"/>
      <c r="AFA458"/>
      <c r="AFB458"/>
      <c r="AFC458"/>
      <c r="AFD458"/>
      <c r="AFE458"/>
      <c r="AFF458"/>
      <c r="AFG458"/>
      <c r="AFH458"/>
      <c r="AFI458"/>
      <c r="AFJ458"/>
      <c r="AFK458"/>
      <c r="AFL458"/>
      <c r="AFM458"/>
      <c r="AFN458"/>
      <c r="AFO458"/>
      <c r="AFP458"/>
      <c r="AFQ458"/>
      <c r="AFR458"/>
      <c r="AFS458"/>
      <c r="AFT458"/>
      <c r="AFU458"/>
      <c r="AFV458"/>
      <c r="AFW458"/>
      <c r="AFX458"/>
      <c r="AFY458"/>
      <c r="AFZ458"/>
      <c r="AGA458"/>
      <c r="AGB458"/>
      <c r="AGC458"/>
      <c r="AGD458"/>
      <c r="AGE458"/>
      <c r="AGF458"/>
      <c r="AGG458"/>
      <c r="AGH458"/>
      <c r="AGI458"/>
      <c r="AGJ458"/>
      <c r="AGK458"/>
      <c r="AGL458"/>
      <c r="AGM458"/>
      <c r="AGN458"/>
      <c r="AGO458"/>
      <c r="AGP458"/>
      <c r="AGQ458"/>
      <c r="AGR458"/>
      <c r="AGS458"/>
      <c r="AGT458"/>
      <c r="AGU458"/>
      <c r="AGV458"/>
      <c r="AGW458"/>
      <c r="AGX458"/>
      <c r="AGY458"/>
      <c r="AGZ458"/>
      <c r="AHA458"/>
      <c r="AHB458"/>
      <c r="AHC458"/>
      <c r="AHD458"/>
      <c r="AHE458"/>
      <c r="AHF458"/>
      <c r="AHG458"/>
      <c r="AHH458"/>
      <c r="AHI458"/>
      <c r="AHJ458"/>
      <c r="AHK458"/>
      <c r="AHL458"/>
      <c r="AHM458"/>
      <c r="AHN458"/>
      <c r="AHO458"/>
      <c r="AHP458"/>
      <c r="AHQ458"/>
      <c r="AHR458"/>
      <c r="AHS458"/>
      <c r="AHT458"/>
      <c r="AHU458"/>
      <c r="AHV458"/>
      <c r="AHW458"/>
      <c r="AHX458"/>
      <c r="AHY458"/>
      <c r="AHZ458"/>
      <c r="AIA458"/>
      <c r="AIB458"/>
      <c r="AIC458"/>
      <c r="AID458"/>
      <c r="AIE458"/>
      <c r="AIF458"/>
      <c r="AIG458"/>
      <c r="AIH458"/>
      <c r="AII458"/>
      <c r="AIJ458"/>
      <c r="AIK458"/>
      <c r="AIL458"/>
      <c r="AIM458"/>
      <c r="AIN458"/>
      <c r="AIO458"/>
      <c r="AIP458"/>
      <c r="AIQ458"/>
      <c r="AIR458"/>
      <c r="AIS458"/>
      <c r="AIT458"/>
      <c r="AIU458"/>
      <c r="AIV458"/>
      <c r="AIW458"/>
      <c r="AIX458"/>
      <c r="AIY458"/>
      <c r="AIZ458"/>
      <c r="AJA458"/>
      <c r="AJB458"/>
      <c r="AJC458"/>
      <c r="AJD458"/>
      <c r="AJE458"/>
      <c r="AJF458"/>
      <c r="AJG458"/>
      <c r="AJH458"/>
      <c r="AJI458"/>
      <c r="AJJ458"/>
      <c r="AJK458"/>
      <c r="AJL458"/>
      <c r="AJM458"/>
      <c r="AJN458"/>
      <c r="AJO458"/>
      <c r="AJP458"/>
      <c r="AJQ458"/>
      <c r="AJR458"/>
      <c r="AJS458"/>
      <c r="AJT458"/>
      <c r="AJU458"/>
      <c r="AJV458"/>
      <c r="AJW458"/>
      <c r="AJX458"/>
      <c r="AJY458"/>
      <c r="AJZ458"/>
      <c r="AKA458"/>
      <c r="AKB458"/>
      <c r="AKC458"/>
      <c r="AKD458"/>
      <c r="AKE458"/>
      <c r="AKF458"/>
      <c r="AKG458"/>
      <c r="AKH458"/>
      <c r="AKI458"/>
      <c r="AKJ458"/>
      <c r="AKK458"/>
      <c r="AKL458"/>
      <c r="AKM458"/>
      <c r="AKN458"/>
      <c r="AKO458"/>
      <c r="AKP458"/>
      <c r="AKQ458"/>
      <c r="AKR458"/>
      <c r="AKS458"/>
      <c r="AKT458"/>
      <c r="AKU458"/>
      <c r="AKV458"/>
      <c r="AKW458"/>
      <c r="AKX458"/>
      <c r="AKY458"/>
      <c r="AKZ458"/>
      <c r="ALA458"/>
      <c r="ALB458"/>
      <c r="ALC458"/>
      <c r="ALD458"/>
      <c r="ALE458"/>
      <c r="ALF458"/>
      <c r="ALG458"/>
      <c r="ALH458"/>
      <c r="ALI458"/>
      <c r="ALJ458"/>
      <c r="ALK458"/>
      <c r="ALL458"/>
      <c r="ALM458"/>
      <c r="ALN458"/>
      <c r="ALO458"/>
      <c r="ALP458"/>
      <c r="ALQ458"/>
      <c r="ALR458"/>
      <c r="ALS458"/>
      <c r="ALT458"/>
      <c r="ALU458"/>
      <c r="ALV458"/>
      <c r="ALW458"/>
      <c r="ALX458"/>
      <c r="ALY458"/>
      <c r="ALZ458"/>
      <c r="AMA458"/>
      <c r="AMB458"/>
      <c r="AMC458"/>
      <c r="AMD458"/>
      <c r="AME458"/>
      <c r="AMF458"/>
      <c r="AMG458"/>
      <c r="AMH458"/>
      <c r="AMI458"/>
      <c r="AMJ458"/>
      <c r="AMK458"/>
      <c r="AML458"/>
      <c r="AMM458"/>
      <c r="AMN458"/>
      <c r="AMO458"/>
      <c r="AMP458"/>
      <c r="AMQ458"/>
      <c r="AMR458"/>
      <c r="AMS458"/>
      <c r="AMT458"/>
      <c r="AMU458"/>
      <c r="AMV458"/>
      <c r="AMW458"/>
      <c r="AMX458"/>
      <c r="AMY458"/>
      <c r="AMZ458"/>
      <c r="ANA458"/>
      <c r="ANB458"/>
      <c r="ANC458"/>
      <c r="AND458"/>
      <c r="ANE458"/>
      <c r="ANF458"/>
      <c r="ANG458"/>
      <c r="ANH458"/>
      <c r="ANI458"/>
      <c r="ANJ458"/>
      <c r="ANK458"/>
      <c r="ANL458"/>
      <c r="ANM458"/>
      <c r="ANN458"/>
      <c r="ANO458"/>
      <c r="ANP458"/>
      <c r="ANQ458"/>
      <c r="ANR458"/>
      <c r="ANS458"/>
      <c r="ANT458"/>
      <c r="ANU458"/>
      <c r="ANV458"/>
      <c r="ANW458"/>
      <c r="ANX458"/>
      <c r="ANY458"/>
      <c r="ANZ458"/>
      <c r="AOA458"/>
      <c r="AOB458"/>
      <c r="AOC458"/>
      <c r="AOD458"/>
      <c r="AOE458"/>
      <c r="AOF458"/>
      <c r="AOG458"/>
      <c r="AOH458"/>
      <c r="AOI458"/>
      <c r="AOJ458"/>
      <c r="AOK458"/>
      <c r="AOL458"/>
      <c r="AOM458"/>
      <c r="AON458"/>
      <c r="AOO458"/>
      <c r="AOP458"/>
      <c r="AOQ458"/>
      <c r="AOR458"/>
      <c r="AOS458"/>
      <c r="AOT458"/>
      <c r="AOU458"/>
      <c r="AOV458"/>
      <c r="AOW458"/>
      <c r="AOX458"/>
      <c r="AOY458"/>
      <c r="AOZ458"/>
      <c r="APA458"/>
      <c r="APB458"/>
      <c r="APC458"/>
      <c r="APD458"/>
      <c r="APE458"/>
      <c r="APF458"/>
      <c r="APG458"/>
      <c r="APH458"/>
      <c r="API458"/>
      <c r="APJ458"/>
      <c r="APK458"/>
      <c r="APL458"/>
      <c r="APM458"/>
      <c r="APN458"/>
      <c r="APO458"/>
      <c r="APP458"/>
      <c r="APQ458"/>
      <c r="APR458"/>
      <c r="APS458"/>
      <c r="APT458"/>
      <c r="APU458"/>
      <c r="APV458"/>
      <c r="APW458"/>
      <c r="APX458"/>
      <c r="APY458"/>
      <c r="APZ458"/>
      <c r="AQA458"/>
      <c r="AQB458"/>
      <c r="AQC458"/>
      <c r="AQD458"/>
      <c r="AQE458"/>
      <c r="AQF458"/>
      <c r="AQG458"/>
      <c r="AQH458"/>
      <c r="AQI458"/>
      <c r="AQJ458"/>
      <c r="AQK458"/>
      <c r="AQL458"/>
      <c r="AQM458"/>
      <c r="AQN458"/>
      <c r="AQO458"/>
      <c r="AQP458"/>
      <c r="AQQ458"/>
      <c r="AQR458"/>
      <c r="AQS458"/>
      <c r="AQT458"/>
      <c r="AQU458"/>
      <c r="AQV458"/>
      <c r="AQW458"/>
      <c r="AQX458"/>
      <c r="AQY458"/>
      <c r="AQZ458"/>
      <c r="ARA458"/>
      <c r="ARB458"/>
      <c r="ARC458"/>
      <c r="ARD458"/>
      <c r="ARE458"/>
      <c r="ARF458"/>
      <c r="ARG458"/>
      <c r="ARH458"/>
      <c r="ARI458"/>
      <c r="ARJ458"/>
      <c r="ARK458"/>
      <c r="ARL458"/>
      <c r="ARM458"/>
      <c r="ARN458"/>
      <c r="ARO458"/>
      <c r="ARP458"/>
      <c r="ARQ458"/>
      <c r="ARR458"/>
      <c r="ARS458"/>
      <c r="ART458"/>
      <c r="ARU458"/>
      <c r="ARV458"/>
      <c r="ARW458"/>
      <c r="ARX458"/>
      <c r="ARY458"/>
      <c r="ARZ458"/>
      <c r="ASA458"/>
      <c r="ASB458"/>
      <c r="ASC458"/>
      <c r="ASD458"/>
      <c r="ASE458"/>
      <c r="ASF458"/>
      <c r="ASG458"/>
      <c r="ASH458"/>
      <c r="ASI458"/>
      <c r="ASJ458"/>
      <c r="ASK458"/>
      <c r="ASL458"/>
      <c r="ASM458"/>
      <c r="ASN458"/>
      <c r="ASO458"/>
      <c r="ASP458"/>
      <c r="ASQ458"/>
      <c r="ASR458"/>
      <c r="ASS458"/>
      <c r="AST458"/>
      <c r="ASU458"/>
      <c r="ASV458"/>
      <c r="ASW458"/>
      <c r="ASX458"/>
      <c r="ASY458"/>
      <c r="ASZ458"/>
      <c r="ATA458"/>
      <c r="ATB458"/>
      <c r="ATC458"/>
      <c r="ATD458"/>
      <c r="ATE458"/>
      <c r="ATF458"/>
      <c r="ATG458"/>
      <c r="ATH458"/>
      <c r="ATI458"/>
      <c r="ATJ458"/>
      <c r="ATK458"/>
      <c r="ATL458"/>
      <c r="ATM458"/>
      <c r="ATN458"/>
      <c r="ATO458"/>
      <c r="ATP458"/>
      <c r="ATQ458"/>
      <c r="ATR458"/>
      <c r="ATS458"/>
      <c r="ATT458"/>
      <c r="ATU458"/>
      <c r="ATV458"/>
      <c r="ATW458"/>
      <c r="ATX458"/>
      <c r="ATY458"/>
      <c r="ATZ458"/>
      <c r="AUA458"/>
      <c r="AUB458"/>
      <c r="AUC458"/>
      <c r="AUD458"/>
      <c r="AUE458"/>
      <c r="AUF458"/>
      <c r="AUG458"/>
      <c r="AUH458"/>
      <c r="AUI458"/>
      <c r="AUJ458"/>
      <c r="AUK458"/>
      <c r="AUL458"/>
      <c r="AUM458"/>
      <c r="AUN458"/>
      <c r="AUO458"/>
      <c r="AUP458"/>
      <c r="AUQ458"/>
      <c r="AUR458"/>
      <c r="AUS458"/>
      <c r="AUT458"/>
      <c r="AUU458"/>
      <c r="AUV458"/>
      <c r="AUW458"/>
      <c r="AUX458"/>
      <c r="AUY458"/>
      <c r="AUZ458"/>
      <c r="AVA458"/>
      <c r="AVB458"/>
      <c r="AVC458"/>
      <c r="AVD458"/>
      <c r="AVE458"/>
      <c r="AVF458"/>
      <c r="AVG458"/>
      <c r="AVH458"/>
      <c r="AVI458"/>
      <c r="AVJ458"/>
      <c r="AVK458"/>
      <c r="AVL458"/>
      <c r="AVM458"/>
      <c r="AVN458"/>
      <c r="AVO458"/>
      <c r="AVP458"/>
      <c r="AVQ458"/>
      <c r="AVR458"/>
      <c r="AVS458"/>
      <c r="AVT458"/>
      <c r="AVU458"/>
      <c r="AVV458"/>
      <c r="AVW458"/>
      <c r="AVX458"/>
      <c r="AVY458"/>
      <c r="AVZ458"/>
      <c r="AWA458"/>
      <c r="AWB458"/>
      <c r="AWC458"/>
      <c r="AWD458"/>
      <c r="AWE458"/>
      <c r="AWF458"/>
      <c r="AWG458"/>
      <c r="AWH458"/>
      <c r="AWI458"/>
      <c r="AWJ458"/>
      <c r="AWK458"/>
      <c r="AWL458"/>
      <c r="AWM458"/>
      <c r="AWN458"/>
      <c r="AWO458"/>
      <c r="AWP458"/>
      <c r="AWQ458"/>
      <c r="AWR458"/>
      <c r="AWS458"/>
      <c r="AWT458"/>
      <c r="AWU458"/>
      <c r="AWV458"/>
      <c r="AWW458"/>
      <c r="AWX458"/>
      <c r="AWY458"/>
      <c r="AWZ458"/>
      <c r="AXA458"/>
      <c r="AXB458"/>
      <c r="AXC458"/>
      <c r="AXD458"/>
      <c r="AXE458"/>
      <c r="AXF458"/>
      <c r="AXG458"/>
      <c r="AXH458"/>
      <c r="AXI458"/>
      <c r="AXJ458"/>
      <c r="AXK458"/>
      <c r="AXL458"/>
      <c r="AXM458"/>
      <c r="AXN458"/>
      <c r="AXO458"/>
      <c r="AXP458"/>
      <c r="AXQ458"/>
      <c r="AXR458"/>
      <c r="AXS458"/>
      <c r="AXT458"/>
      <c r="AXU458"/>
      <c r="AXV458"/>
      <c r="AXW458"/>
      <c r="AXX458"/>
      <c r="AXY458"/>
      <c r="AXZ458"/>
      <c r="AYA458"/>
      <c r="AYB458"/>
      <c r="AYC458"/>
      <c r="AYD458"/>
      <c r="AYE458"/>
      <c r="AYF458"/>
      <c r="AYG458"/>
      <c r="AYH458"/>
      <c r="AYI458"/>
      <c r="AYJ458"/>
      <c r="AYK458"/>
      <c r="AYL458"/>
      <c r="AYM458"/>
    </row>
    <row r="459" spans="1:1339" x14ac:dyDescent="0.3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  <c r="ZW459"/>
      <c r="ZX459"/>
      <c r="ZY459"/>
      <c r="ZZ459"/>
      <c r="AAA459"/>
      <c r="AAB459"/>
      <c r="AAC459"/>
      <c r="AAD459"/>
      <c r="AAE459"/>
      <c r="AAF459"/>
      <c r="AAG459"/>
      <c r="AAH459"/>
      <c r="AAI459"/>
      <c r="AAJ459"/>
      <c r="AAK459"/>
      <c r="AAL459"/>
      <c r="AAM459"/>
      <c r="AAN459"/>
      <c r="AAO459"/>
      <c r="AAP459"/>
      <c r="AAQ459"/>
      <c r="AAR459"/>
      <c r="AAS459"/>
      <c r="AAT459"/>
      <c r="AAU459"/>
      <c r="AAV459"/>
      <c r="AAW459"/>
      <c r="AAX459"/>
      <c r="AAY459"/>
      <c r="AAZ459"/>
      <c r="ABA459"/>
      <c r="ABB459"/>
      <c r="ABC459"/>
      <c r="ABD459"/>
      <c r="ABE459"/>
      <c r="ABF459"/>
      <c r="ABG459"/>
      <c r="ABH459"/>
      <c r="ABI459"/>
      <c r="ABJ459"/>
      <c r="ABK459"/>
      <c r="ABL459"/>
      <c r="ABM459"/>
      <c r="ABN459"/>
      <c r="ABO459"/>
      <c r="ABP459"/>
      <c r="ABQ459"/>
      <c r="ABR459"/>
      <c r="ABS459"/>
      <c r="ABT459"/>
      <c r="ABU459"/>
      <c r="ABV459"/>
      <c r="ABW459"/>
      <c r="ABX459"/>
      <c r="ABY459"/>
      <c r="ABZ459"/>
      <c r="ACA459"/>
      <c r="ACB459"/>
      <c r="ACC459"/>
      <c r="ACD459"/>
      <c r="ACE459"/>
      <c r="ACF459"/>
      <c r="ACG459"/>
      <c r="ACH459"/>
      <c r="ACI459"/>
      <c r="ACJ459"/>
      <c r="ACK459"/>
      <c r="ACL459"/>
      <c r="ACM459"/>
      <c r="ACN459"/>
      <c r="ACO459"/>
      <c r="ACP459"/>
      <c r="ACQ459"/>
      <c r="ACR459"/>
      <c r="ACS459"/>
      <c r="ACT459"/>
      <c r="ACU459"/>
      <c r="ACV459"/>
      <c r="ACW459"/>
      <c r="ACX459"/>
      <c r="ACY459"/>
      <c r="ACZ459"/>
      <c r="ADA459"/>
      <c r="ADB459"/>
      <c r="ADC459"/>
      <c r="ADD459"/>
      <c r="ADE459"/>
      <c r="ADF459"/>
      <c r="ADG459"/>
      <c r="ADH459"/>
      <c r="ADI459"/>
      <c r="ADJ459"/>
      <c r="ADK459"/>
      <c r="ADL459"/>
      <c r="ADM459"/>
      <c r="ADN459"/>
      <c r="ADO459"/>
      <c r="ADP459"/>
      <c r="ADQ459"/>
      <c r="ADR459"/>
      <c r="ADS459"/>
      <c r="ADT459"/>
      <c r="ADU459"/>
      <c r="ADV459"/>
      <c r="ADW459"/>
      <c r="ADX459"/>
      <c r="ADY459"/>
      <c r="ADZ459"/>
      <c r="AEA459"/>
      <c r="AEB459"/>
      <c r="AEC459"/>
      <c r="AED459"/>
      <c r="AEE459"/>
      <c r="AEF459"/>
      <c r="AEG459"/>
      <c r="AEH459"/>
      <c r="AEI459"/>
      <c r="AEJ459"/>
      <c r="AEK459"/>
      <c r="AEL459"/>
      <c r="AEM459"/>
      <c r="AEN459"/>
      <c r="AEO459"/>
      <c r="AEP459"/>
      <c r="AEQ459"/>
      <c r="AER459"/>
      <c r="AES459"/>
      <c r="AET459"/>
      <c r="AEU459"/>
      <c r="AEV459"/>
      <c r="AEW459"/>
      <c r="AEX459"/>
      <c r="AEY459"/>
      <c r="AEZ459"/>
      <c r="AFA459"/>
      <c r="AFB459"/>
      <c r="AFC459"/>
      <c r="AFD459"/>
      <c r="AFE459"/>
      <c r="AFF459"/>
      <c r="AFG459"/>
      <c r="AFH459"/>
      <c r="AFI459"/>
      <c r="AFJ459"/>
      <c r="AFK459"/>
      <c r="AFL459"/>
      <c r="AFM459"/>
      <c r="AFN459"/>
      <c r="AFO459"/>
      <c r="AFP459"/>
      <c r="AFQ459"/>
      <c r="AFR459"/>
      <c r="AFS459"/>
      <c r="AFT459"/>
      <c r="AFU459"/>
      <c r="AFV459"/>
      <c r="AFW459"/>
      <c r="AFX459"/>
      <c r="AFY459"/>
      <c r="AFZ459"/>
      <c r="AGA459"/>
      <c r="AGB459"/>
      <c r="AGC459"/>
      <c r="AGD459"/>
      <c r="AGE459"/>
      <c r="AGF459"/>
      <c r="AGG459"/>
      <c r="AGH459"/>
      <c r="AGI459"/>
      <c r="AGJ459"/>
      <c r="AGK459"/>
      <c r="AGL459"/>
      <c r="AGM459"/>
      <c r="AGN459"/>
      <c r="AGO459"/>
      <c r="AGP459"/>
      <c r="AGQ459"/>
      <c r="AGR459"/>
      <c r="AGS459"/>
      <c r="AGT459"/>
      <c r="AGU459"/>
      <c r="AGV459"/>
      <c r="AGW459"/>
      <c r="AGX459"/>
      <c r="AGY459"/>
      <c r="AGZ459"/>
      <c r="AHA459"/>
      <c r="AHB459"/>
      <c r="AHC459"/>
      <c r="AHD459"/>
      <c r="AHE459"/>
      <c r="AHF459"/>
      <c r="AHG459"/>
      <c r="AHH459"/>
      <c r="AHI459"/>
      <c r="AHJ459"/>
      <c r="AHK459"/>
      <c r="AHL459"/>
      <c r="AHM459"/>
      <c r="AHN459"/>
      <c r="AHO459"/>
      <c r="AHP459"/>
      <c r="AHQ459"/>
      <c r="AHR459"/>
      <c r="AHS459"/>
      <c r="AHT459"/>
      <c r="AHU459"/>
      <c r="AHV459"/>
      <c r="AHW459"/>
      <c r="AHX459"/>
      <c r="AHY459"/>
      <c r="AHZ459"/>
      <c r="AIA459"/>
      <c r="AIB459"/>
      <c r="AIC459"/>
      <c r="AID459"/>
      <c r="AIE459"/>
      <c r="AIF459"/>
      <c r="AIG459"/>
      <c r="AIH459"/>
      <c r="AII459"/>
      <c r="AIJ459"/>
      <c r="AIK459"/>
      <c r="AIL459"/>
      <c r="AIM459"/>
      <c r="AIN459"/>
      <c r="AIO459"/>
      <c r="AIP459"/>
      <c r="AIQ459"/>
      <c r="AIR459"/>
      <c r="AIS459"/>
      <c r="AIT459"/>
      <c r="AIU459"/>
      <c r="AIV459"/>
      <c r="AIW459"/>
      <c r="AIX459"/>
      <c r="AIY459"/>
      <c r="AIZ459"/>
      <c r="AJA459"/>
      <c r="AJB459"/>
      <c r="AJC459"/>
      <c r="AJD459"/>
      <c r="AJE459"/>
      <c r="AJF459"/>
      <c r="AJG459"/>
      <c r="AJH459"/>
      <c r="AJI459"/>
      <c r="AJJ459"/>
      <c r="AJK459"/>
      <c r="AJL459"/>
      <c r="AJM459"/>
      <c r="AJN459"/>
      <c r="AJO459"/>
      <c r="AJP459"/>
      <c r="AJQ459"/>
      <c r="AJR459"/>
      <c r="AJS459"/>
      <c r="AJT459"/>
      <c r="AJU459"/>
      <c r="AJV459"/>
      <c r="AJW459"/>
      <c r="AJX459"/>
      <c r="AJY459"/>
      <c r="AJZ459"/>
      <c r="AKA459"/>
      <c r="AKB459"/>
      <c r="AKC459"/>
      <c r="AKD459"/>
      <c r="AKE459"/>
      <c r="AKF459"/>
      <c r="AKG459"/>
      <c r="AKH459"/>
      <c r="AKI459"/>
      <c r="AKJ459"/>
      <c r="AKK459"/>
      <c r="AKL459"/>
      <c r="AKM459"/>
      <c r="AKN459"/>
      <c r="AKO459"/>
      <c r="AKP459"/>
      <c r="AKQ459"/>
      <c r="AKR459"/>
      <c r="AKS459"/>
      <c r="AKT459"/>
      <c r="AKU459"/>
      <c r="AKV459"/>
      <c r="AKW459"/>
      <c r="AKX459"/>
      <c r="AKY459"/>
      <c r="AKZ459"/>
      <c r="ALA459"/>
      <c r="ALB459"/>
      <c r="ALC459"/>
      <c r="ALD459"/>
      <c r="ALE459"/>
      <c r="ALF459"/>
      <c r="ALG459"/>
      <c r="ALH459"/>
      <c r="ALI459"/>
      <c r="ALJ459"/>
      <c r="ALK459"/>
      <c r="ALL459"/>
      <c r="ALM459"/>
      <c r="ALN459"/>
      <c r="ALO459"/>
      <c r="ALP459"/>
      <c r="ALQ459"/>
      <c r="ALR459"/>
      <c r="ALS459"/>
      <c r="ALT459"/>
      <c r="ALU459"/>
      <c r="ALV459"/>
      <c r="ALW459"/>
      <c r="ALX459"/>
      <c r="ALY459"/>
      <c r="ALZ459"/>
      <c r="AMA459"/>
      <c r="AMB459"/>
      <c r="AMC459"/>
      <c r="AMD459"/>
      <c r="AME459"/>
      <c r="AMF459"/>
      <c r="AMG459"/>
      <c r="AMH459"/>
      <c r="AMI459"/>
      <c r="AMJ459"/>
      <c r="AMK459"/>
      <c r="AML459"/>
      <c r="AMM459"/>
      <c r="AMN459"/>
      <c r="AMO459"/>
      <c r="AMP459"/>
      <c r="AMQ459"/>
      <c r="AMR459"/>
      <c r="AMS459"/>
      <c r="AMT459"/>
      <c r="AMU459"/>
      <c r="AMV459"/>
      <c r="AMW459"/>
      <c r="AMX459"/>
      <c r="AMY459"/>
      <c r="AMZ459"/>
      <c r="ANA459"/>
      <c r="ANB459"/>
      <c r="ANC459"/>
      <c r="AND459"/>
      <c r="ANE459"/>
      <c r="ANF459"/>
      <c r="ANG459"/>
      <c r="ANH459"/>
      <c r="ANI459"/>
      <c r="ANJ459"/>
      <c r="ANK459"/>
      <c r="ANL459"/>
      <c r="ANM459"/>
      <c r="ANN459"/>
      <c r="ANO459"/>
      <c r="ANP459"/>
      <c r="ANQ459"/>
      <c r="ANR459"/>
      <c r="ANS459"/>
      <c r="ANT459"/>
      <c r="ANU459"/>
      <c r="ANV459"/>
      <c r="ANW459"/>
      <c r="ANX459"/>
      <c r="ANY459"/>
      <c r="ANZ459"/>
      <c r="AOA459"/>
      <c r="AOB459"/>
      <c r="AOC459"/>
      <c r="AOD459"/>
      <c r="AOE459"/>
      <c r="AOF459"/>
      <c r="AOG459"/>
      <c r="AOH459"/>
      <c r="AOI459"/>
      <c r="AOJ459"/>
      <c r="AOK459"/>
      <c r="AOL459"/>
      <c r="AOM459"/>
      <c r="AON459"/>
      <c r="AOO459"/>
      <c r="AOP459"/>
      <c r="AOQ459"/>
      <c r="AOR459"/>
      <c r="AOS459"/>
      <c r="AOT459"/>
      <c r="AOU459"/>
      <c r="AOV459"/>
      <c r="AOW459"/>
      <c r="AOX459"/>
      <c r="AOY459"/>
      <c r="AOZ459"/>
      <c r="APA459"/>
      <c r="APB459"/>
      <c r="APC459"/>
      <c r="APD459"/>
      <c r="APE459"/>
      <c r="APF459"/>
      <c r="APG459"/>
      <c r="APH459"/>
      <c r="API459"/>
      <c r="APJ459"/>
      <c r="APK459"/>
      <c r="APL459"/>
      <c r="APM459"/>
      <c r="APN459"/>
      <c r="APO459"/>
      <c r="APP459"/>
      <c r="APQ459"/>
      <c r="APR459"/>
      <c r="APS459"/>
      <c r="APT459"/>
      <c r="APU459"/>
      <c r="APV459"/>
      <c r="APW459"/>
      <c r="APX459"/>
      <c r="APY459"/>
      <c r="APZ459"/>
      <c r="AQA459"/>
      <c r="AQB459"/>
      <c r="AQC459"/>
      <c r="AQD459"/>
      <c r="AQE459"/>
      <c r="AQF459"/>
      <c r="AQG459"/>
      <c r="AQH459"/>
      <c r="AQI459"/>
      <c r="AQJ459"/>
      <c r="AQK459"/>
      <c r="AQL459"/>
      <c r="AQM459"/>
      <c r="AQN459"/>
      <c r="AQO459"/>
      <c r="AQP459"/>
      <c r="AQQ459"/>
      <c r="AQR459"/>
      <c r="AQS459"/>
      <c r="AQT459"/>
      <c r="AQU459"/>
      <c r="AQV459"/>
      <c r="AQW459"/>
      <c r="AQX459"/>
      <c r="AQY459"/>
      <c r="AQZ459"/>
      <c r="ARA459"/>
      <c r="ARB459"/>
      <c r="ARC459"/>
      <c r="ARD459"/>
      <c r="ARE459"/>
      <c r="ARF459"/>
      <c r="ARG459"/>
      <c r="ARH459"/>
      <c r="ARI459"/>
      <c r="ARJ459"/>
      <c r="ARK459"/>
      <c r="ARL459"/>
      <c r="ARM459"/>
      <c r="ARN459"/>
      <c r="ARO459"/>
      <c r="ARP459"/>
      <c r="ARQ459"/>
      <c r="ARR459"/>
      <c r="ARS459"/>
      <c r="ART459"/>
      <c r="ARU459"/>
      <c r="ARV459"/>
      <c r="ARW459"/>
      <c r="ARX459"/>
      <c r="ARY459"/>
      <c r="ARZ459"/>
      <c r="ASA459"/>
      <c r="ASB459"/>
      <c r="ASC459"/>
      <c r="ASD459"/>
      <c r="ASE459"/>
      <c r="ASF459"/>
      <c r="ASG459"/>
      <c r="ASH459"/>
      <c r="ASI459"/>
      <c r="ASJ459"/>
      <c r="ASK459"/>
      <c r="ASL459"/>
      <c r="ASM459"/>
      <c r="ASN459"/>
      <c r="ASO459"/>
      <c r="ASP459"/>
      <c r="ASQ459"/>
      <c r="ASR459"/>
      <c r="ASS459"/>
      <c r="AST459"/>
      <c r="ASU459"/>
      <c r="ASV459"/>
      <c r="ASW459"/>
      <c r="ASX459"/>
      <c r="ASY459"/>
      <c r="ASZ459"/>
      <c r="ATA459"/>
      <c r="ATB459"/>
      <c r="ATC459"/>
      <c r="ATD459"/>
      <c r="ATE459"/>
      <c r="ATF459"/>
      <c r="ATG459"/>
      <c r="ATH459"/>
      <c r="ATI459"/>
      <c r="ATJ459"/>
      <c r="ATK459"/>
      <c r="ATL459"/>
      <c r="ATM459"/>
      <c r="ATN459"/>
      <c r="ATO459"/>
      <c r="ATP459"/>
      <c r="ATQ459"/>
      <c r="ATR459"/>
      <c r="ATS459"/>
      <c r="ATT459"/>
      <c r="ATU459"/>
      <c r="ATV459"/>
      <c r="ATW459"/>
      <c r="ATX459"/>
      <c r="ATY459"/>
      <c r="ATZ459"/>
      <c r="AUA459"/>
      <c r="AUB459"/>
      <c r="AUC459"/>
      <c r="AUD459"/>
      <c r="AUE459"/>
      <c r="AUF459"/>
      <c r="AUG459"/>
      <c r="AUH459"/>
      <c r="AUI459"/>
      <c r="AUJ459"/>
      <c r="AUK459"/>
      <c r="AUL459"/>
      <c r="AUM459"/>
      <c r="AUN459"/>
      <c r="AUO459"/>
      <c r="AUP459"/>
      <c r="AUQ459"/>
      <c r="AUR459"/>
      <c r="AUS459"/>
      <c r="AUT459"/>
      <c r="AUU459"/>
      <c r="AUV459"/>
      <c r="AUW459"/>
      <c r="AUX459"/>
      <c r="AUY459"/>
      <c r="AUZ459"/>
      <c r="AVA459"/>
      <c r="AVB459"/>
      <c r="AVC459"/>
      <c r="AVD459"/>
      <c r="AVE459"/>
      <c r="AVF459"/>
      <c r="AVG459"/>
      <c r="AVH459"/>
      <c r="AVI459"/>
      <c r="AVJ459"/>
      <c r="AVK459"/>
      <c r="AVL459"/>
      <c r="AVM459"/>
      <c r="AVN459"/>
      <c r="AVO459"/>
      <c r="AVP459"/>
      <c r="AVQ459"/>
      <c r="AVR459"/>
      <c r="AVS459"/>
      <c r="AVT459"/>
      <c r="AVU459"/>
      <c r="AVV459"/>
      <c r="AVW459"/>
      <c r="AVX459"/>
      <c r="AVY459"/>
      <c r="AVZ459"/>
      <c r="AWA459"/>
      <c r="AWB459"/>
      <c r="AWC459"/>
      <c r="AWD459"/>
      <c r="AWE459"/>
      <c r="AWF459"/>
      <c r="AWG459"/>
      <c r="AWH459"/>
      <c r="AWI459"/>
      <c r="AWJ459"/>
      <c r="AWK459"/>
      <c r="AWL459"/>
      <c r="AWM459"/>
      <c r="AWN459"/>
      <c r="AWO459"/>
      <c r="AWP459"/>
      <c r="AWQ459"/>
      <c r="AWR459"/>
      <c r="AWS459"/>
      <c r="AWT459"/>
      <c r="AWU459"/>
      <c r="AWV459"/>
      <c r="AWW459"/>
      <c r="AWX459"/>
      <c r="AWY459"/>
      <c r="AWZ459"/>
      <c r="AXA459"/>
      <c r="AXB459"/>
      <c r="AXC459"/>
      <c r="AXD459"/>
      <c r="AXE459"/>
      <c r="AXF459"/>
      <c r="AXG459"/>
      <c r="AXH459"/>
      <c r="AXI459"/>
      <c r="AXJ459"/>
      <c r="AXK459"/>
      <c r="AXL459"/>
      <c r="AXM459"/>
      <c r="AXN459"/>
      <c r="AXO459"/>
      <c r="AXP459"/>
      <c r="AXQ459"/>
      <c r="AXR459"/>
      <c r="AXS459"/>
      <c r="AXT459"/>
      <c r="AXU459"/>
      <c r="AXV459"/>
      <c r="AXW459"/>
      <c r="AXX459"/>
      <c r="AXY459"/>
      <c r="AXZ459"/>
      <c r="AYA459"/>
      <c r="AYB459"/>
      <c r="AYC459"/>
      <c r="AYD459"/>
      <c r="AYE459"/>
      <c r="AYF459"/>
      <c r="AYG459"/>
      <c r="AYH459"/>
      <c r="AYI459"/>
      <c r="AYJ459"/>
      <c r="AYK459"/>
      <c r="AYL459"/>
      <c r="AYM459"/>
    </row>
    <row r="460" spans="1:1339" x14ac:dyDescent="0.3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  <c r="ZW460"/>
      <c r="ZX460"/>
      <c r="ZY460"/>
      <c r="ZZ460"/>
      <c r="AAA460"/>
      <c r="AAB460"/>
      <c r="AAC460"/>
      <c r="AAD460"/>
      <c r="AAE460"/>
      <c r="AAF460"/>
      <c r="AAG460"/>
      <c r="AAH460"/>
      <c r="AAI460"/>
      <c r="AAJ460"/>
      <c r="AAK460"/>
      <c r="AAL460"/>
      <c r="AAM460"/>
      <c r="AAN460"/>
      <c r="AAO460"/>
      <c r="AAP460"/>
      <c r="AAQ460"/>
      <c r="AAR460"/>
      <c r="AAS460"/>
      <c r="AAT460"/>
      <c r="AAU460"/>
      <c r="AAV460"/>
      <c r="AAW460"/>
      <c r="AAX460"/>
      <c r="AAY460"/>
      <c r="AAZ460"/>
      <c r="ABA460"/>
      <c r="ABB460"/>
      <c r="ABC460"/>
      <c r="ABD460"/>
      <c r="ABE460"/>
      <c r="ABF460"/>
      <c r="ABG460"/>
      <c r="ABH460"/>
      <c r="ABI460"/>
      <c r="ABJ460"/>
      <c r="ABK460"/>
      <c r="ABL460"/>
      <c r="ABM460"/>
      <c r="ABN460"/>
      <c r="ABO460"/>
      <c r="ABP460"/>
      <c r="ABQ460"/>
      <c r="ABR460"/>
      <c r="ABS460"/>
      <c r="ABT460"/>
      <c r="ABU460"/>
      <c r="ABV460"/>
      <c r="ABW460"/>
      <c r="ABX460"/>
      <c r="ABY460"/>
      <c r="ABZ460"/>
      <c r="ACA460"/>
      <c r="ACB460"/>
      <c r="ACC460"/>
      <c r="ACD460"/>
      <c r="ACE460"/>
      <c r="ACF460"/>
      <c r="ACG460"/>
      <c r="ACH460"/>
      <c r="ACI460"/>
      <c r="ACJ460"/>
      <c r="ACK460"/>
      <c r="ACL460"/>
      <c r="ACM460"/>
      <c r="ACN460"/>
      <c r="ACO460"/>
      <c r="ACP460"/>
      <c r="ACQ460"/>
      <c r="ACR460"/>
      <c r="ACS460"/>
      <c r="ACT460"/>
      <c r="ACU460"/>
      <c r="ACV460"/>
      <c r="ACW460"/>
      <c r="ACX460"/>
      <c r="ACY460"/>
      <c r="ACZ460"/>
      <c r="ADA460"/>
      <c r="ADB460"/>
      <c r="ADC460"/>
      <c r="ADD460"/>
      <c r="ADE460"/>
      <c r="ADF460"/>
      <c r="ADG460"/>
      <c r="ADH460"/>
      <c r="ADI460"/>
      <c r="ADJ460"/>
      <c r="ADK460"/>
      <c r="ADL460"/>
      <c r="ADM460"/>
      <c r="ADN460"/>
      <c r="ADO460"/>
      <c r="ADP460"/>
      <c r="ADQ460"/>
      <c r="ADR460"/>
      <c r="ADS460"/>
      <c r="ADT460"/>
      <c r="ADU460"/>
      <c r="ADV460"/>
      <c r="ADW460"/>
      <c r="ADX460"/>
      <c r="ADY460"/>
      <c r="ADZ460"/>
      <c r="AEA460"/>
      <c r="AEB460"/>
      <c r="AEC460"/>
      <c r="AED460"/>
      <c r="AEE460"/>
      <c r="AEF460"/>
      <c r="AEG460"/>
      <c r="AEH460"/>
      <c r="AEI460"/>
      <c r="AEJ460"/>
      <c r="AEK460"/>
      <c r="AEL460"/>
      <c r="AEM460"/>
      <c r="AEN460"/>
      <c r="AEO460"/>
      <c r="AEP460"/>
      <c r="AEQ460"/>
      <c r="AER460"/>
      <c r="AES460"/>
      <c r="AET460"/>
      <c r="AEU460"/>
      <c r="AEV460"/>
      <c r="AEW460"/>
      <c r="AEX460"/>
      <c r="AEY460"/>
      <c r="AEZ460"/>
      <c r="AFA460"/>
      <c r="AFB460"/>
      <c r="AFC460"/>
      <c r="AFD460"/>
      <c r="AFE460"/>
      <c r="AFF460"/>
      <c r="AFG460"/>
      <c r="AFH460"/>
      <c r="AFI460"/>
      <c r="AFJ460"/>
      <c r="AFK460"/>
      <c r="AFL460"/>
      <c r="AFM460"/>
      <c r="AFN460"/>
      <c r="AFO460"/>
      <c r="AFP460"/>
      <c r="AFQ460"/>
      <c r="AFR460"/>
      <c r="AFS460"/>
      <c r="AFT460"/>
      <c r="AFU460"/>
      <c r="AFV460"/>
      <c r="AFW460"/>
      <c r="AFX460"/>
      <c r="AFY460"/>
      <c r="AFZ460"/>
      <c r="AGA460"/>
      <c r="AGB460"/>
      <c r="AGC460"/>
      <c r="AGD460"/>
      <c r="AGE460"/>
      <c r="AGF460"/>
      <c r="AGG460"/>
      <c r="AGH460"/>
      <c r="AGI460"/>
      <c r="AGJ460"/>
      <c r="AGK460"/>
      <c r="AGL460"/>
      <c r="AGM460"/>
      <c r="AGN460"/>
      <c r="AGO460"/>
      <c r="AGP460"/>
      <c r="AGQ460"/>
      <c r="AGR460"/>
      <c r="AGS460"/>
      <c r="AGT460"/>
      <c r="AGU460"/>
      <c r="AGV460"/>
      <c r="AGW460"/>
      <c r="AGX460"/>
      <c r="AGY460"/>
      <c r="AGZ460"/>
      <c r="AHA460"/>
      <c r="AHB460"/>
      <c r="AHC460"/>
      <c r="AHD460"/>
      <c r="AHE460"/>
      <c r="AHF460"/>
      <c r="AHG460"/>
      <c r="AHH460"/>
      <c r="AHI460"/>
      <c r="AHJ460"/>
      <c r="AHK460"/>
      <c r="AHL460"/>
      <c r="AHM460"/>
      <c r="AHN460"/>
      <c r="AHO460"/>
      <c r="AHP460"/>
      <c r="AHQ460"/>
      <c r="AHR460"/>
      <c r="AHS460"/>
      <c r="AHT460"/>
      <c r="AHU460"/>
      <c r="AHV460"/>
      <c r="AHW460"/>
      <c r="AHX460"/>
      <c r="AHY460"/>
      <c r="AHZ460"/>
      <c r="AIA460"/>
      <c r="AIB460"/>
      <c r="AIC460"/>
      <c r="AID460"/>
      <c r="AIE460"/>
      <c r="AIF460"/>
      <c r="AIG460"/>
      <c r="AIH460"/>
      <c r="AII460"/>
      <c r="AIJ460"/>
      <c r="AIK460"/>
      <c r="AIL460"/>
      <c r="AIM460"/>
      <c r="AIN460"/>
      <c r="AIO460"/>
      <c r="AIP460"/>
      <c r="AIQ460"/>
      <c r="AIR460"/>
      <c r="AIS460"/>
      <c r="AIT460"/>
      <c r="AIU460"/>
      <c r="AIV460"/>
      <c r="AIW460"/>
      <c r="AIX460"/>
      <c r="AIY460"/>
      <c r="AIZ460"/>
      <c r="AJA460"/>
      <c r="AJB460"/>
      <c r="AJC460"/>
      <c r="AJD460"/>
      <c r="AJE460"/>
      <c r="AJF460"/>
      <c r="AJG460"/>
      <c r="AJH460"/>
      <c r="AJI460"/>
      <c r="AJJ460"/>
      <c r="AJK460"/>
      <c r="AJL460"/>
      <c r="AJM460"/>
      <c r="AJN460"/>
      <c r="AJO460"/>
      <c r="AJP460"/>
      <c r="AJQ460"/>
      <c r="AJR460"/>
      <c r="AJS460"/>
      <c r="AJT460"/>
      <c r="AJU460"/>
      <c r="AJV460"/>
      <c r="AJW460"/>
      <c r="AJX460"/>
      <c r="AJY460"/>
      <c r="AJZ460"/>
      <c r="AKA460"/>
      <c r="AKB460"/>
      <c r="AKC460"/>
      <c r="AKD460"/>
      <c r="AKE460"/>
      <c r="AKF460"/>
      <c r="AKG460"/>
      <c r="AKH460"/>
      <c r="AKI460"/>
      <c r="AKJ460"/>
      <c r="AKK460"/>
      <c r="AKL460"/>
      <c r="AKM460"/>
      <c r="AKN460"/>
      <c r="AKO460"/>
      <c r="AKP460"/>
      <c r="AKQ460"/>
      <c r="AKR460"/>
      <c r="AKS460"/>
      <c r="AKT460"/>
      <c r="AKU460"/>
      <c r="AKV460"/>
      <c r="AKW460"/>
      <c r="AKX460"/>
      <c r="AKY460"/>
      <c r="AKZ460"/>
      <c r="ALA460"/>
      <c r="ALB460"/>
      <c r="ALC460"/>
      <c r="ALD460"/>
      <c r="ALE460"/>
      <c r="ALF460"/>
      <c r="ALG460"/>
      <c r="ALH460"/>
      <c r="ALI460"/>
      <c r="ALJ460"/>
      <c r="ALK460"/>
      <c r="ALL460"/>
      <c r="ALM460"/>
      <c r="ALN460"/>
      <c r="ALO460"/>
      <c r="ALP460"/>
      <c r="ALQ460"/>
      <c r="ALR460"/>
      <c r="ALS460"/>
      <c r="ALT460"/>
      <c r="ALU460"/>
      <c r="ALV460"/>
      <c r="ALW460"/>
      <c r="ALX460"/>
      <c r="ALY460"/>
      <c r="ALZ460"/>
      <c r="AMA460"/>
      <c r="AMB460"/>
      <c r="AMC460"/>
      <c r="AMD460"/>
      <c r="AME460"/>
      <c r="AMF460"/>
      <c r="AMG460"/>
      <c r="AMH460"/>
      <c r="AMI460"/>
      <c r="AMJ460"/>
      <c r="AMK460"/>
      <c r="AML460"/>
      <c r="AMM460"/>
      <c r="AMN460"/>
      <c r="AMO460"/>
      <c r="AMP460"/>
      <c r="AMQ460"/>
      <c r="AMR460"/>
      <c r="AMS460"/>
      <c r="AMT460"/>
      <c r="AMU460"/>
      <c r="AMV460"/>
      <c r="AMW460"/>
      <c r="AMX460"/>
      <c r="AMY460"/>
      <c r="AMZ460"/>
      <c r="ANA460"/>
      <c r="ANB460"/>
      <c r="ANC460"/>
      <c r="AND460"/>
      <c r="ANE460"/>
      <c r="ANF460"/>
      <c r="ANG460"/>
      <c r="ANH460"/>
      <c r="ANI460"/>
      <c r="ANJ460"/>
      <c r="ANK460"/>
      <c r="ANL460"/>
      <c r="ANM460"/>
      <c r="ANN460"/>
      <c r="ANO460"/>
      <c r="ANP460"/>
      <c r="ANQ460"/>
      <c r="ANR460"/>
      <c r="ANS460"/>
      <c r="ANT460"/>
      <c r="ANU460"/>
      <c r="ANV460"/>
      <c r="ANW460"/>
      <c r="ANX460"/>
      <c r="ANY460"/>
      <c r="ANZ460"/>
      <c r="AOA460"/>
      <c r="AOB460"/>
      <c r="AOC460"/>
      <c r="AOD460"/>
      <c r="AOE460"/>
      <c r="AOF460"/>
      <c r="AOG460"/>
      <c r="AOH460"/>
      <c r="AOI460"/>
      <c r="AOJ460"/>
      <c r="AOK460"/>
      <c r="AOL460"/>
      <c r="AOM460"/>
      <c r="AON460"/>
      <c r="AOO460"/>
      <c r="AOP460"/>
      <c r="AOQ460"/>
      <c r="AOR460"/>
      <c r="AOS460"/>
      <c r="AOT460"/>
      <c r="AOU460"/>
      <c r="AOV460"/>
      <c r="AOW460"/>
      <c r="AOX460"/>
      <c r="AOY460"/>
      <c r="AOZ460"/>
      <c r="APA460"/>
      <c r="APB460"/>
      <c r="APC460"/>
      <c r="APD460"/>
      <c r="APE460"/>
      <c r="APF460"/>
      <c r="APG460"/>
      <c r="APH460"/>
      <c r="API460"/>
      <c r="APJ460"/>
      <c r="APK460"/>
      <c r="APL460"/>
      <c r="APM460"/>
      <c r="APN460"/>
      <c r="APO460"/>
      <c r="APP460"/>
      <c r="APQ460"/>
      <c r="APR460"/>
      <c r="APS460"/>
      <c r="APT460"/>
      <c r="APU460"/>
      <c r="APV460"/>
      <c r="APW460"/>
      <c r="APX460"/>
      <c r="APY460"/>
      <c r="APZ460"/>
      <c r="AQA460"/>
      <c r="AQB460"/>
      <c r="AQC460"/>
      <c r="AQD460"/>
      <c r="AQE460"/>
      <c r="AQF460"/>
      <c r="AQG460"/>
      <c r="AQH460"/>
      <c r="AQI460"/>
      <c r="AQJ460"/>
      <c r="AQK460"/>
      <c r="AQL460"/>
      <c r="AQM460"/>
      <c r="AQN460"/>
      <c r="AQO460"/>
      <c r="AQP460"/>
      <c r="AQQ460"/>
      <c r="AQR460"/>
      <c r="AQS460"/>
      <c r="AQT460"/>
      <c r="AQU460"/>
      <c r="AQV460"/>
      <c r="AQW460"/>
      <c r="AQX460"/>
      <c r="AQY460"/>
      <c r="AQZ460"/>
      <c r="ARA460"/>
      <c r="ARB460"/>
      <c r="ARC460"/>
      <c r="ARD460"/>
      <c r="ARE460"/>
      <c r="ARF460"/>
      <c r="ARG460"/>
      <c r="ARH460"/>
      <c r="ARI460"/>
      <c r="ARJ460"/>
      <c r="ARK460"/>
      <c r="ARL460"/>
      <c r="ARM460"/>
      <c r="ARN460"/>
      <c r="ARO460"/>
      <c r="ARP460"/>
      <c r="ARQ460"/>
      <c r="ARR460"/>
      <c r="ARS460"/>
      <c r="ART460"/>
      <c r="ARU460"/>
      <c r="ARV460"/>
      <c r="ARW460"/>
      <c r="ARX460"/>
      <c r="ARY460"/>
      <c r="ARZ460"/>
      <c r="ASA460"/>
      <c r="ASB460"/>
      <c r="ASC460"/>
      <c r="ASD460"/>
      <c r="ASE460"/>
      <c r="ASF460"/>
      <c r="ASG460"/>
      <c r="ASH460"/>
      <c r="ASI460"/>
      <c r="ASJ460"/>
      <c r="ASK460"/>
      <c r="ASL460"/>
      <c r="ASM460"/>
      <c r="ASN460"/>
      <c r="ASO460"/>
      <c r="ASP460"/>
      <c r="ASQ460"/>
      <c r="ASR460"/>
      <c r="ASS460"/>
      <c r="AST460"/>
      <c r="ASU460"/>
      <c r="ASV460"/>
      <c r="ASW460"/>
      <c r="ASX460"/>
      <c r="ASY460"/>
      <c r="ASZ460"/>
      <c r="ATA460"/>
      <c r="ATB460"/>
      <c r="ATC460"/>
      <c r="ATD460"/>
      <c r="ATE460"/>
      <c r="ATF460"/>
      <c r="ATG460"/>
      <c r="ATH460"/>
      <c r="ATI460"/>
      <c r="ATJ460"/>
      <c r="ATK460"/>
      <c r="ATL460"/>
      <c r="ATM460"/>
      <c r="ATN460"/>
      <c r="ATO460"/>
      <c r="ATP460"/>
      <c r="ATQ460"/>
      <c r="ATR460"/>
      <c r="ATS460"/>
      <c r="ATT460"/>
      <c r="ATU460"/>
      <c r="ATV460"/>
      <c r="ATW460"/>
      <c r="ATX460"/>
      <c r="ATY460"/>
      <c r="ATZ460"/>
      <c r="AUA460"/>
      <c r="AUB460"/>
      <c r="AUC460"/>
      <c r="AUD460"/>
      <c r="AUE460"/>
      <c r="AUF460"/>
      <c r="AUG460"/>
      <c r="AUH460"/>
      <c r="AUI460"/>
      <c r="AUJ460"/>
      <c r="AUK460"/>
      <c r="AUL460"/>
      <c r="AUM460"/>
      <c r="AUN460"/>
      <c r="AUO460"/>
      <c r="AUP460"/>
      <c r="AUQ460"/>
      <c r="AUR460"/>
      <c r="AUS460"/>
      <c r="AUT460"/>
      <c r="AUU460"/>
      <c r="AUV460"/>
      <c r="AUW460"/>
      <c r="AUX460"/>
      <c r="AUY460"/>
      <c r="AUZ460"/>
      <c r="AVA460"/>
      <c r="AVB460"/>
      <c r="AVC460"/>
      <c r="AVD460"/>
      <c r="AVE460"/>
      <c r="AVF460"/>
      <c r="AVG460"/>
      <c r="AVH460"/>
      <c r="AVI460"/>
      <c r="AVJ460"/>
      <c r="AVK460"/>
      <c r="AVL460"/>
      <c r="AVM460"/>
      <c r="AVN460"/>
      <c r="AVO460"/>
      <c r="AVP460"/>
      <c r="AVQ460"/>
      <c r="AVR460"/>
      <c r="AVS460"/>
      <c r="AVT460"/>
      <c r="AVU460"/>
      <c r="AVV460"/>
      <c r="AVW460"/>
      <c r="AVX460"/>
      <c r="AVY460"/>
      <c r="AVZ460"/>
      <c r="AWA460"/>
      <c r="AWB460"/>
      <c r="AWC460"/>
      <c r="AWD460"/>
      <c r="AWE460"/>
      <c r="AWF460"/>
      <c r="AWG460"/>
      <c r="AWH460"/>
      <c r="AWI460"/>
      <c r="AWJ460"/>
      <c r="AWK460"/>
      <c r="AWL460"/>
      <c r="AWM460"/>
      <c r="AWN460"/>
      <c r="AWO460"/>
      <c r="AWP460"/>
      <c r="AWQ460"/>
      <c r="AWR460"/>
      <c r="AWS460"/>
      <c r="AWT460"/>
      <c r="AWU460"/>
      <c r="AWV460"/>
      <c r="AWW460"/>
      <c r="AWX460"/>
      <c r="AWY460"/>
      <c r="AWZ460"/>
      <c r="AXA460"/>
      <c r="AXB460"/>
      <c r="AXC460"/>
      <c r="AXD460"/>
      <c r="AXE460"/>
      <c r="AXF460"/>
      <c r="AXG460"/>
      <c r="AXH460"/>
      <c r="AXI460"/>
      <c r="AXJ460"/>
      <c r="AXK460"/>
      <c r="AXL460"/>
      <c r="AXM460"/>
      <c r="AXN460"/>
      <c r="AXO460"/>
      <c r="AXP460"/>
      <c r="AXQ460"/>
      <c r="AXR460"/>
      <c r="AXS460"/>
      <c r="AXT460"/>
      <c r="AXU460"/>
      <c r="AXV460"/>
      <c r="AXW460"/>
      <c r="AXX460"/>
      <c r="AXY460"/>
      <c r="AXZ460"/>
      <c r="AYA460"/>
      <c r="AYB460"/>
      <c r="AYC460"/>
      <c r="AYD460"/>
      <c r="AYE460"/>
      <c r="AYF460"/>
      <c r="AYG460"/>
      <c r="AYH460"/>
      <c r="AYI460"/>
      <c r="AYJ460"/>
      <c r="AYK460"/>
      <c r="AYL460"/>
      <c r="AYM460"/>
    </row>
    <row r="461" spans="1:1339" x14ac:dyDescent="0.3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  <c r="ZW461"/>
      <c r="ZX461"/>
      <c r="ZY461"/>
      <c r="ZZ461"/>
      <c r="AAA461"/>
      <c r="AAB461"/>
      <c r="AAC461"/>
      <c r="AAD461"/>
      <c r="AAE461"/>
      <c r="AAF461"/>
      <c r="AAG461"/>
      <c r="AAH461"/>
      <c r="AAI461"/>
      <c r="AAJ461"/>
      <c r="AAK461"/>
      <c r="AAL461"/>
      <c r="AAM461"/>
      <c r="AAN461"/>
      <c r="AAO461"/>
      <c r="AAP461"/>
      <c r="AAQ461"/>
      <c r="AAR461"/>
      <c r="AAS461"/>
      <c r="AAT461"/>
      <c r="AAU461"/>
      <c r="AAV461"/>
      <c r="AAW461"/>
      <c r="AAX461"/>
      <c r="AAY461"/>
      <c r="AAZ461"/>
      <c r="ABA461"/>
      <c r="ABB461"/>
      <c r="ABC461"/>
      <c r="ABD461"/>
      <c r="ABE461"/>
      <c r="ABF461"/>
      <c r="ABG461"/>
      <c r="ABH461"/>
      <c r="ABI461"/>
      <c r="ABJ461"/>
      <c r="ABK461"/>
      <c r="ABL461"/>
      <c r="ABM461"/>
      <c r="ABN461"/>
      <c r="ABO461"/>
      <c r="ABP461"/>
      <c r="ABQ461"/>
      <c r="ABR461"/>
      <c r="ABS461"/>
      <c r="ABT461"/>
      <c r="ABU461"/>
      <c r="ABV461"/>
      <c r="ABW461"/>
      <c r="ABX461"/>
      <c r="ABY461"/>
      <c r="ABZ461"/>
      <c r="ACA461"/>
      <c r="ACB461"/>
      <c r="ACC461"/>
      <c r="ACD461"/>
      <c r="ACE461"/>
      <c r="ACF461"/>
      <c r="ACG461"/>
      <c r="ACH461"/>
      <c r="ACI461"/>
      <c r="ACJ461"/>
      <c r="ACK461"/>
      <c r="ACL461"/>
      <c r="ACM461"/>
      <c r="ACN461"/>
      <c r="ACO461"/>
      <c r="ACP461"/>
      <c r="ACQ461"/>
      <c r="ACR461"/>
      <c r="ACS461"/>
      <c r="ACT461"/>
      <c r="ACU461"/>
      <c r="ACV461"/>
      <c r="ACW461"/>
      <c r="ACX461"/>
      <c r="ACY461"/>
      <c r="ACZ461"/>
      <c r="ADA461"/>
      <c r="ADB461"/>
      <c r="ADC461"/>
      <c r="ADD461"/>
      <c r="ADE461"/>
      <c r="ADF461"/>
      <c r="ADG461"/>
      <c r="ADH461"/>
      <c r="ADI461"/>
      <c r="ADJ461"/>
      <c r="ADK461"/>
      <c r="ADL461"/>
      <c r="ADM461"/>
      <c r="ADN461"/>
      <c r="ADO461"/>
      <c r="ADP461"/>
      <c r="ADQ461"/>
      <c r="ADR461"/>
      <c r="ADS461"/>
      <c r="ADT461"/>
      <c r="ADU461"/>
      <c r="ADV461"/>
      <c r="ADW461"/>
      <c r="ADX461"/>
      <c r="ADY461"/>
      <c r="ADZ461"/>
      <c r="AEA461"/>
      <c r="AEB461"/>
      <c r="AEC461"/>
      <c r="AED461"/>
      <c r="AEE461"/>
      <c r="AEF461"/>
      <c r="AEG461"/>
      <c r="AEH461"/>
      <c r="AEI461"/>
      <c r="AEJ461"/>
      <c r="AEK461"/>
      <c r="AEL461"/>
      <c r="AEM461"/>
      <c r="AEN461"/>
      <c r="AEO461"/>
      <c r="AEP461"/>
      <c r="AEQ461"/>
      <c r="AER461"/>
      <c r="AES461"/>
      <c r="AET461"/>
      <c r="AEU461"/>
      <c r="AEV461"/>
      <c r="AEW461"/>
      <c r="AEX461"/>
      <c r="AEY461"/>
      <c r="AEZ461"/>
      <c r="AFA461"/>
      <c r="AFB461"/>
      <c r="AFC461"/>
      <c r="AFD461"/>
      <c r="AFE461"/>
      <c r="AFF461"/>
      <c r="AFG461"/>
      <c r="AFH461"/>
      <c r="AFI461"/>
      <c r="AFJ461"/>
      <c r="AFK461"/>
      <c r="AFL461"/>
      <c r="AFM461"/>
      <c r="AFN461"/>
      <c r="AFO461"/>
      <c r="AFP461"/>
      <c r="AFQ461"/>
      <c r="AFR461"/>
      <c r="AFS461"/>
      <c r="AFT461"/>
      <c r="AFU461"/>
      <c r="AFV461"/>
      <c r="AFW461"/>
      <c r="AFX461"/>
      <c r="AFY461"/>
      <c r="AFZ461"/>
      <c r="AGA461"/>
      <c r="AGB461"/>
      <c r="AGC461"/>
      <c r="AGD461"/>
      <c r="AGE461"/>
      <c r="AGF461"/>
      <c r="AGG461"/>
      <c r="AGH461"/>
      <c r="AGI461"/>
      <c r="AGJ461"/>
      <c r="AGK461"/>
      <c r="AGL461"/>
      <c r="AGM461"/>
      <c r="AGN461"/>
      <c r="AGO461"/>
      <c r="AGP461"/>
      <c r="AGQ461"/>
      <c r="AGR461"/>
      <c r="AGS461"/>
      <c r="AGT461"/>
      <c r="AGU461"/>
      <c r="AGV461"/>
      <c r="AGW461"/>
      <c r="AGX461"/>
      <c r="AGY461"/>
      <c r="AGZ461"/>
      <c r="AHA461"/>
      <c r="AHB461"/>
      <c r="AHC461"/>
      <c r="AHD461"/>
      <c r="AHE461"/>
      <c r="AHF461"/>
      <c r="AHG461"/>
      <c r="AHH461"/>
      <c r="AHI461"/>
      <c r="AHJ461"/>
      <c r="AHK461"/>
      <c r="AHL461"/>
      <c r="AHM461"/>
      <c r="AHN461"/>
      <c r="AHO461"/>
      <c r="AHP461"/>
      <c r="AHQ461"/>
      <c r="AHR461"/>
      <c r="AHS461"/>
      <c r="AHT461"/>
      <c r="AHU461"/>
      <c r="AHV461"/>
      <c r="AHW461"/>
      <c r="AHX461"/>
      <c r="AHY461"/>
      <c r="AHZ461"/>
      <c r="AIA461"/>
      <c r="AIB461"/>
      <c r="AIC461"/>
      <c r="AID461"/>
      <c r="AIE461"/>
      <c r="AIF461"/>
      <c r="AIG461"/>
      <c r="AIH461"/>
      <c r="AII461"/>
      <c r="AIJ461"/>
      <c r="AIK461"/>
      <c r="AIL461"/>
      <c r="AIM461"/>
      <c r="AIN461"/>
      <c r="AIO461"/>
      <c r="AIP461"/>
      <c r="AIQ461"/>
      <c r="AIR461"/>
      <c r="AIS461"/>
      <c r="AIT461"/>
      <c r="AIU461"/>
      <c r="AIV461"/>
      <c r="AIW461"/>
      <c r="AIX461"/>
      <c r="AIY461"/>
      <c r="AIZ461"/>
      <c r="AJA461"/>
      <c r="AJB461"/>
      <c r="AJC461"/>
      <c r="AJD461"/>
      <c r="AJE461"/>
      <c r="AJF461"/>
      <c r="AJG461"/>
      <c r="AJH461"/>
      <c r="AJI461"/>
      <c r="AJJ461"/>
      <c r="AJK461"/>
      <c r="AJL461"/>
      <c r="AJM461"/>
      <c r="AJN461"/>
      <c r="AJO461"/>
      <c r="AJP461"/>
      <c r="AJQ461"/>
      <c r="AJR461"/>
      <c r="AJS461"/>
      <c r="AJT461"/>
      <c r="AJU461"/>
      <c r="AJV461"/>
      <c r="AJW461"/>
      <c r="AJX461"/>
      <c r="AJY461"/>
      <c r="AJZ461"/>
      <c r="AKA461"/>
      <c r="AKB461"/>
      <c r="AKC461"/>
      <c r="AKD461"/>
      <c r="AKE461"/>
      <c r="AKF461"/>
      <c r="AKG461"/>
      <c r="AKH461"/>
      <c r="AKI461"/>
      <c r="AKJ461"/>
      <c r="AKK461"/>
      <c r="AKL461"/>
      <c r="AKM461"/>
      <c r="AKN461"/>
      <c r="AKO461"/>
      <c r="AKP461"/>
      <c r="AKQ461"/>
      <c r="AKR461"/>
      <c r="AKS461"/>
      <c r="AKT461"/>
      <c r="AKU461"/>
      <c r="AKV461"/>
      <c r="AKW461"/>
      <c r="AKX461"/>
      <c r="AKY461"/>
      <c r="AKZ461"/>
      <c r="ALA461"/>
      <c r="ALB461"/>
      <c r="ALC461"/>
      <c r="ALD461"/>
      <c r="ALE461"/>
      <c r="ALF461"/>
      <c r="ALG461"/>
      <c r="ALH461"/>
      <c r="ALI461"/>
      <c r="ALJ461"/>
      <c r="ALK461"/>
      <c r="ALL461"/>
      <c r="ALM461"/>
      <c r="ALN461"/>
      <c r="ALO461"/>
      <c r="ALP461"/>
      <c r="ALQ461"/>
      <c r="ALR461"/>
      <c r="ALS461"/>
      <c r="ALT461"/>
      <c r="ALU461"/>
      <c r="ALV461"/>
      <c r="ALW461"/>
      <c r="ALX461"/>
      <c r="ALY461"/>
      <c r="ALZ461"/>
      <c r="AMA461"/>
      <c r="AMB461"/>
      <c r="AMC461"/>
      <c r="AMD461"/>
      <c r="AME461"/>
      <c r="AMF461"/>
      <c r="AMG461"/>
      <c r="AMH461"/>
      <c r="AMI461"/>
      <c r="AMJ461"/>
      <c r="AMK461"/>
      <c r="AML461"/>
      <c r="AMM461"/>
      <c r="AMN461"/>
      <c r="AMO461"/>
      <c r="AMP461"/>
      <c r="AMQ461"/>
      <c r="AMR461"/>
      <c r="AMS461"/>
      <c r="AMT461"/>
      <c r="AMU461"/>
      <c r="AMV461"/>
      <c r="AMW461"/>
      <c r="AMX461"/>
      <c r="AMY461"/>
      <c r="AMZ461"/>
      <c r="ANA461"/>
      <c r="ANB461"/>
      <c r="ANC461"/>
      <c r="AND461"/>
      <c r="ANE461"/>
      <c r="ANF461"/>
      <c r="ANG461"/>
      <c r="ANH461"/>
      <c r="ANI461"/>
      <c r="ANJ461"/>
      <c r="ANK461"/>
      <c r="ANL461"/>
      <c r="ANM461"/>
      <c r="ANN461"/>
      <c r="ANO461"/>
      <c r="ANP461"/>
      <c r="ANQ461"/>
      <c r="ANR461"/>
      <c r="ANS461"/>
      <c r="ANT461"/>
      <c r="ANU461"/>
      <c r="ANV461"/>
      <c r="ANW461"/>
      <c r="ANX461"/>
      <c r="ANY461"/>
      <c r="ANZ461"/>
      <c r="AOA461"/>
      <c r="AOB461"/>
      <c r="AOC461"/>
      <c r="AOD461"/>
      <c r="AOE461"/>
      <c r="AOF461"/>
      <c r="AOG461"/>
      <c r="AOH461"/>
      <c r="AOI461"/>
      <c r="AOJ461"/>
      <c r="AOK461"/>
      <c r="AOL461"/>
      <c r="AOM461"/>
      <c r="AON461"/>
      <c r="AOO461"/>
      <c r="AOP461"/>
      <c r="AOQ461"/>
      <c r="AOR461"/>
      <c r="AOS461"/>
      <c r="AOT461"/>
      <c r="AOU461"/>
      <c r="AOV461"/>
      <c r="AOW461"/>
      <c r="AOX461"/>
      <c r="AOY461"/>
      <c r="AOZ461"/>
      <c r="APA461"/>
      <c r="APB461"/>
      <c r="APC461"/>
      <c r="APD461"/>
      <c r="APE461"/>
      <c r="APF461"/>
      <c r="APG461"/>
      <c r="APH461"/>
      <c r="API461"/>
      <c r="APJ461"/>
      <c r="APK461"/>
      <c r="APL461"/>
      <c r="APM461"/>
      <c r="APN461"/>
      <c r="APO461"/>
      <c r="APP461"/>
      <c r="APQ461"/>
      <c r="APR461"/>
      <c r="APS461"/>
      <c r="APT461"/>
      <c r="APU461"/>
      <c r="APV461"/>
      <c r="APW461"/>
      <c r="APX461"/>
      <c r="APY461"/>
      <c r="APZ461"/>
      <c r="AQA461"/>
      <c r="AQB461"/>
      <c r="AQC461"/>
      <c r="AQD461"/>
      <c r="AQE461"/>
      <c r="AQF461"/>
      <c r="AQG461"/>
      <c r="AQH461"/>
      <c r="AQI461"/>
      <c r="AQJ461"/>
      <c r="AQK461"/>
      <c r="AQL461"/>
      <c r="AQM461"/>
      <c r="AQN461"/>
      <c r="AQO461"/>
      <c r="AQP461"/>
      <c r="AQQ461"/>
      <c r="AQR461"/>
      <c r="AQS461"/>
      <c r="AQT461"/>
      <c r="AQU461"/>
      <c r="AQV461"/>
      <c r="AQW461"/>
      <c r="AQX461"/>
      <c r="AQY461"/>
      <c r="AQZ461"/>
      <c r="ARA461"/>
      <c r="ARB461"/>
      <c r="ARC461"/>
      <c r="ARD461"/>
      <c r="ARE461"/>
      <c r="ARF461"/>
      <c r="ARG461"/>
      <c r="ARH461"/>
      <c r="ARI461"/>
      <c r="ARJ461"/>
      <c r="ARK461"/>
      <c r="ARL461"/>
      <c r="ARM461"/>
      <c r="ARN461"/>
      <c r="ARO461"/>
      <c r="ARP461"/>
      <c r="ARQ461"/>
      <c r="ARR461"/>
      <c r="ARS461"/>
      <c r="ART461"/>
      <c r="ARU461"/>
      <c r="ARV461"/>
      <c r="ARW461"/>
      <c r="ARX461"/>
      <c r="ARY461"/>
      <c r="ARZ461"/>
      <c r="ASA461"/>
      <c r="ASB461"/>
      <c r="ASC461"/>
      <c r="ASD461"/>
      <c r="ASE461"/>
      <c r="ASF461"/>
      <c r="ASG461"/>
      <c r="ASH461"/>
      <c r="ASI461"/>
      <c r="ASJ461"/>
      <c r="ASK461"/>
      <c r="ASL461"/>
      <c r="ASM461"/>
      <c r="ASN461"/>
      <c r="ASO461"/>
      <c r="ASP461"/>
      <c r="ASQ461"/>
      <c r="ASR461"/>
      <c r="ASS461"/>
      <c r="AST461"/>
      <c r="ASU461"/>
      <c r="ASV461"/>
      <c r="ASW461"/>
      <c r="ASX461"/>
      <c r="ASY461"/>
      <c r="ASZ461"/>
      <c r="ATA461"/>
      <c r="ATB461"/>
      <c r="ATC461"/>
      <c r="ATD461"/>
      <c r="ATE461"/>
      <c r="ATF461"/>
      <c r="ATG461"/>
      <c r="ATH461"/>
      <c r="ATI461"/>
      <c r="ATJ461"/>
      <c r="ATK461"/>
      <c r="ATL461"/>
      <c r="ATM461"/>
      <c r="ATN461"/>
      <c r="ATO461"/>
      <c r="ATP461"/>
      <c r="ATQ461"/>
      <c r="ATR461"/>
      <c r="ATS461"/>
      <c r="ATT461"/>
      <c r="ATU461"/>
      <c r="ATV461"/>
      <c r="ATW461"/>
      <c r="ATX461"/>
      <c r="ATY461"/>
      <c r="ATZ461"/>
      <c r="AUA461"/>
      <c r="AUB461"/>
      <c r="AUC461"/>
      <c r="AUD461"/>
      <c r="AUE461"/>
      <c r="AUF461"/>
      <c r="AUG461"/>
      <c r="AUH461"/>
      <c r="AUI461"/>
      <c r="AUJ461"/>
      <c r="AUK461"/>
      <c r="AUL461"/>
      <c r="AUM461"/>
      <c r="AUN461"/>
      <c r="AUO461"/>
      <c r="AUP461"/>
      <c r="AUQ461"/>
      <c r="AUR461"/>
      <c r="AUS461"/>
      <c r="AUT461"/>
      <c r="AUU461"/>
      <c r="AUV461"/>
      <c r="AUW461"/>
      <c r="AUX461"/>
      <c r="AUY461"/>
      <c r="AUZ461"/>
      <c r="AVA461"/>
      <c r="AVB461"/>
      <c r="AVC461"/>
      <c r="AVD461"/>
      <c r="AVE461"/>
      <c r="AVF461"/>
      <c r="AVG461"/>
      <c r="AVH461"/>
      <c r="AVI461"/>
      <c r="AVJ461"/>
      <c r="AVK461"/>
      <c r="AVL461"/>
      <c r="AVM461"/>
      <c r="AVN461"/>
      <c r="AVO461"/>
      <c r="AVP461"/>
      <c r="AVQ461"/>
      <c r="AVR461"/>
      <c r="AVS461"/>
      <c r="AVT461"/>
      <c r="AVU461"/>
      <c r="AVV461"/>
      <c r="AVW461"/>
      <c r="AVX461"/>
      <c r="AVY461"/>
      <c r="AVZ461"/>
      <c r="AWA461"/>
      <c r="AWB461"/>
      <c r="AWC461"/>
      <c r="AWD461"/>
      <c r="AWE461"/>
      <c r="AWF461"/>
      <c r="AWG461"/>
      <c r="AWH461"/>
      <c r="AWI461"/>
      <c r="AWJ461"/>
      <c r="AWK461"/>
      <c r="AWL461"/>
      <c r="AWM461"/>
      <c r="AWN461"/>
      <c r="AWO461"/>
      <c r="AWP461"/>
      <c r="AWQ461"/>
      <c r="AWR461"/>
      <c r="AWS461"/>
      <c r="AWT461"/>
      <c r="AWU461"/>
      <c r="AWV461"/>
      <c r="AWW461"/>
      <c r="AWX461"/>
      <c r="AWY461"/>
      <c r="AWZ461"/>
      <c r="AXA461"/>
      <c r="AXB461"/>
      <c r="AXC461"/>
      <c r="AXD461"/>
      <c r="AXE461"/>
      <c r="AXF461"/>
      <c r="AXG461"/>
      <c r="AXH461"/>
      <c r="AXI461"/>
      <c r="AXJ461"/>
      <c r="AXK461"/>
      <c r="AXL461"/>
      <c r="AXM461"/>
      <c r="AXN461"/>
      <c r="AXO461"/>
      <c r="AXP461"/>
      <c r="AXQ461"/>
      <c r="AXR461"/>
      <c r="AXS461"/>
      <c r="AXT461"/>
      <c r="AXU461"/>
      <c r="AXV461"/>
      <c r="AXW461"/>
      <c r="AXX461"/>
      <c r="AXY461"/>
      <c r="AXZ461"/>
      <c r="AYA461"/>
      <c r="AYB461"/>
      <c r="AYC461"/>
      <c r="AYD461"/>
      <c r="AYE461"/>
      <c r="AYF461"/>
      <c r="AYG461"/>
      <c r="AYH461"/>
      <c r="AYI461"/>
      <c r="AYJ461"/>
      <c r="AYK461"/>
      <c r="AYL461"/>
      <c r="AYM461"/>
    </row>
    <row r="462" spans="1:1339" x14ac:dyDescent="0.3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  <c r="ZW462"/>
      <c r="ZX462"/>
      <c r="ZY462"/>
      <c r="ZZ462"/>
      <c r="AAA462"/>
      <c r="AAB462"/>
      <c r="AAC462"/>
      <c r="AAD462"/>
      <c r="AAE462"/>
      <c r="AAF462"/>
      <c r="AAG462"/>
      <c r="AAH462"/>
      <c r="AAI462"/>
      <c r="AAJ462"/>
      <c r="AAK462"/>
      <c r="AAL462"/>
      <c r="AAM462"/>
      <c r="AAN462"/>
      <c r="AAO462"/>
      <c r="AAP462"/>
      <c r="AAQ462"/>
      <c r="AAR462"/>
      <c r="AAS462"/>
      <c r="AAT462"/>
      <c r="AAU462"/>
      <c r="AAV462"/>
      <c r="AAW462"/>
      <c r="AAX462"/>
      <c r="AAY462"/>
      <c r="AAZ462"/>
      <c r="ABA462"/>
      <c r="ABB462"/>
      <c r="ABC462"/>
      <c r="ABD462"/>
      <c r="ABE462"/>
      <c r="ABF462"/>
      <c r="ABG462"/>
      <c r="ABH462"/>
      <c r="ABI462"/>
      <c r="ABJ462"/>
      <c r="ABK462"/>
      <c r="ABL462"/>
      <c r="ABM462"/>
      <c r="ABN462"/>
      <c r="ABO462"/>
      <c r="ABP462"/>
      <c r="ABQ462"/>
      <c r="ABR462"/>
      <c r="ABS462"/>
      <c r="ABT462"/>
      <c r="ABU462"/>
      <c r="ABV462"/>
      <c r="ABW462"/>
      <c r="ABX462"/>
      <c r="ABY462"/>
      <c r="ABZ462"/>
      <c r="ACA462"/>
      <c r="ACB462"/>
      <c r="ACC462"/>
      <c r="ACD462"/>
      <c r="ACE462"/>
      <c r="ACF462"/>
      <c r="ACG462"/>
      <c r="ACH462"/>
      <c r="ACI462"/>
      <c r="ACJ462"/>
      <c r="ACK462"/>
      <c r="ACL462"/>
      <c r="ACM462"/>
      <c r="ACN462"/>
      <c r="ACO462"/>
      <c r="ACP462"/>
      <c r="ACQ462"/>
      <c r="ACR462"/>
      <c r="ACS462"/>
      <c r="ACT462"/>
      <c r="ACU462"/>
      <c r="ACV462"/>
      <c r="ACW462"/>
      <c r="ACX462"/>
      <c r="ACY462"/>
      <c r="ACZ462"/>
      <c r="ADA462"/>
      <c r="ADB462"/>
      <c r="ADC462"/>
      <c r="ADD462"/>
      <c r="ADE462"/>
      <c r="ADF462"/>
      <c r="ADG462"/>
      <c r="ADH462"/>
      <c r="ADI462"/>
      <c r="ADJ462"/>
      <c r="ADK462"/>
      <c r="ADL462"/>
      <c r="ADM462"/>
      <c r="ADN462"/>
      <c r="ADO462"/>
      <c r="ADP462"/>
      <c r="ADQ462"/>
      <c r="ADR462"/>
      <c r="ADS462"/>
      <c r="ADT462"/>
      <c r="ADU462"/>
      <c r="ADV462"/>
      <c r="ADW462"/>
      <c r="ADX462"/>
      <c r="ADY462"/>
      <c r="ADZ462"/>
      <c r="AEA462"/>
      <c r="AEB462"/>
      <c r="AEC462"/>
      <c r="AED462"/>
      <c r="AEE462"/>
      <c r="AEF462"/>
      <c r="AEG462"/>
      <c r="AEH462"/>
      <c r="AEI462"/>
      <c r="AEJ462"/>
      <c r="AEK462"/>
      <c r="AEL462"/>
      <c r="AEM462"/>
      <c r="AEN462"/>
      <c r="AEO462"/>
      <c r="AEP462"/>
      <c r="AEQ462"/>
      <c r="AER462"/>
      <c r="AES462"/>
      <c r="AET462"/>
      <c r="AEU462"/>
      <c r="AEV462"/>
      <c r="AEW462"/>
      <c r="AEX462"/>
      <c r="AEY462"/>
      <c r="AEZ462"/>
      <c r="AFA462"/>
      <c r="AFB462"/>
      <c r="AFC462"/>
      <c r="AFD462"/>
      <c r="AFE462"/>
      <c r="AFF462"/>
      <c r="AFG462"/>
      <c r="AFH462"/>
      <c r="AFI462"/>
      <c r="AFJ462"/>
      <c r="AFK462"/>
      <c r="AFL462"/>
      <c r="AFM462"/>
      <c r="AFN462"/>
      <c r="AFO462"/>
      <c r="AFP462"/>
      <c r="AFQ462"/>
      <c r="AFR462"/>
      <c r="AFS462"/>
      <c r="AFT462"/>
      <c r="AFU462"/>
      <c r="AFV462"/>
      <c r="AFW462"/>
      <c r="AFX462"/>
      <c r="AFY462"/>
      <c r="AFZ462"/>
      <c r="AGA462"/>
      <c r="AGB462"/>
      <c r="AGC462"/>
      <c r="AGD462"/>
      <c r="AGE462"/>
      <c r="AGF462"/>
      <c r="AGG462"/>
      <c r="AGH462"/>
      <c r="AGI462"/>
      <c r="AGJ462"/>
      <c r="AGK462"/>
      <c r="AGL462"/>
      <c r="AGM462"/>
      <c r="AGN462"/>
      <c r="AGO462"/>
      <c r="AGP462"/>
      <c r="AGQ462"/>
      <c r="AGR462"/>
      <c r="AGS462"/>
      <c r="AGT462"/>
      <c r="AGU462"/>
      <c r="AGV462"/>
      <c r="AGW462"/>
      <c r="AGX462"/>
      <c r="AGY462"/>
      <c r="AGZ462"/>
      <c r="AHA462"/>
      <c r="AHB462"/>
      <c r="AHC462"/>
      <c r="AHD462"/>
      <c r="AHE462"/>
      <c r="AHF462"/>
      <c r="AHG462"/>
      <c r="AHH462"/>
      <c r="AHI462"/>
      <c r="AHJ462"/>
      <c r="AHK462"/>
      <c r="AHL462"/>
      <c r="AHM462"/>
      <c r="AHN462"/>
      <c r="AHO462"/>
      <c r="AHP462"/>
      <c r="AHQ462"/>
      <c r="AHR462"/>
      <c r="AHS462"/>
      <c r="AHT462"/>
      <c r="AHU462"/>
      <c r="AHV462"/>
      <c r="AHW462"/>
      <c r="AHX462"/>
      <c r="AHY462"/>
      <c r="AHZ462"/>
      <c r="AIA462"/>
      <c r="AIB462"/>
      <c r="AIC462"/>
      <c r="AID462"/>
      <c r="AIE462"/>
      <c r="AIF462"/>
      <c r="AIG462"/>
      <c r="AIH462"/>
      <c r="AII462"/>
      <c r="AIJ462"/>
      <c r="AIK462"/>
      <c r="AIL462"/>
      <c r="AIM462"/>
      <c r="AIN462"/>
      <c r="AIO462"/>
      <c r="AIP462"/>
      <c r="AIQ462"/>
      <c r="AIR462"/>
      <c r="AIS462"/>
      <c r="AIT462"/>
      <c r="AIU462"/>
      <c r="AIV462"/>
      <c r="AIW462"/>
      <c r="AIX462"/>
      <c r="AIY462"/>
      <c r="AIZ462"/>
      <c r="AJA462"/>
      <c r="AJB462"/>
      <c r="AJC462"/>
      <c r="AJD462"/>
      <c r="AJE462"/>
      <c r="AJF462"/>
      <c r="AJG462"/>
      <c r="AJH462"/>
      <c r="AJI462"/>
      <c r="AJJ462"/>
      <c r="AJK462"/>
      <c r="AJL462"/>
      <c r="AJM462"/>
      <c r="AJN462"/>
      <c r="AJO462"/>
      <c r="AJP462"/>
      <c r="AJQ462"/>
      <c r="AJR462"/>
      <c r="AJS462"/>
      <c r="AJT462"/>
      <c r="AJU462"/>
      <c r="AJV462"/>
      <c r="AJW462"/>
      <c r="AJX462"/>
      <c r="AJY462"/>
      <c r="AJZ462"/>
      <c r="AKA462"/>
      <c r="AKB462"/>
      <c r="AKC462"/>
      <c r="AKD462"/>
      <c r="AKE462"/>
      <c r="AKF462"/>
      <c r="AKG462"/>
      <c r="AKH462"/>
      <c r="AKI462"/>
      <c r="AKJ462"/>
      <c r="AKK462"/>
      <c r="AKL462"/>
      <c r="AKM462"/>
      <c r="AKN462"/>
      <c r="AKO462"/>
      <c r="AKP462"/>
      <c r="AKQ462"/>
      <c r="AKR462"/>
      <c r="AKS462"/>
      <c r="AKT462"/>
      <c r="AKU462"/>
      <c r="AKV462"/>
      <c r="AKW462"/>
      <c r="AKX462"/>
      <c r="AKY462"/>
      <c r="AKZ462"/>
      <c r="ALA462"/>
      <c r="ALB462"/>
      <c r="ALC462"/>
      <c r="ALD462"/>
      <c r="ALE462"/>
      <c r="ALF462"/>
      <c r="ALG462"/>
      <c r="ALH462"/>
      <c r="ALI462"/>
      <c r="ALJ462"/>
      <c r="ALK462"/>
      <c r="ALL462"/>
      <c r="ALM462"/>
      <c r="ALN462"/>
      <c r="ALO462"/>
      <c r="ALP462"/>
      <c r="ALQ462"/>
      <c r="ALR462"/>
      <c r="ALS462"/>
      <c r="ALT462"/>
      <c r="ALU462"/>
      <c r="ALV462"/>
      <c r="ALW462"/>
      <c r="ALX462"/>
      <c r="ALY462"/>
      <c r="ALZ462"/>
      <c r="AMA462"/>
      <c r="AMB462"/>
      <c r="AMC462"/>
      <c r="AMD462"/>
      <c r="AME462"/>
      <c r="AMF462"/>
      <c r="AMG462"/>
      <c r="AMH462"/>
      <c r="AMI462"/>
      <c r="AMJ462"/>
      <c r="AMK462"/>
      <c r="AML462"/>
      <c r="AMM462"/>
      <c r="AMN462"/>
      <c r="AMO462"/>
      <c r="AMP462"/>
      <c r="AMQ462"/>
      <c r="AMR462"/>
      <c r="AMS462"/>
      <c r="AMT462"/>
      <c r="AMU462"/>
      <c r="AMV462"/>
      <c r="AMW462"/>
      <c r="AMX462"/>
      <c r="AMY462"/>
      <c r="AMZ462"/>
      <c r="ANA462"/>
      <c r="ANB462"/>
      <c r="ANC462"/>
      <c r="AND462"/>
      <c r="ANE462"/>
      <c r="ANF462"/>
      <c r="ANG462"/>
      <c r="ANH462"/>
      <c r="ANI462"/>
      <c r="ANJ462"/>
      <c r="ANK462"/>
      <c r="ANL462"/>
      <c r="ANM462"/>
      <c r="ANN462"/>
      <c r="ANO462"/>
      <c r="ANP462"/>
      <c r="ANQ462"/>
      <c r="ANR462"/>
      <c r="ANS462"/>
      <c r="ANT462"/>
      <c r="ANU462"/>
      <c r="ANV462"/>
      <c r="ANW462"/>
      <c r="ANX462"/>
      <c r="ANY462"/>
      <c r="ANZ462"/>
      <c r="AOA462"/>
      <c r="AOB462"/>
      <c r="AOC462"/>
      <c r="AOD462"/>
      <c r="AOE462"/>
      <c r="AOF462"/>
      <c r="AOG462"/>
      <c r="AOH462"/>
      <c r="AOI462"/>
      <c r="AOJ462"/>
      <c r="AOK462"/>
      <c r="AOL462"/>
      <c r="AOM462"/>
      <c r="AON462"/>
      <c r="AOO462"/>
      <c r="AOP462"/>
      <c r="AOQ462"/>
      <c r="AOR462"/>
      <c r="AOS462"/>
      <c r="AOT462"/>
      <c r="AOU462"/>
      <c r="AOV462"/>
      <c r="AOW462"/>
      <c r="AOX462"/>
      <c r="AOY462"/>
      <c r="AOZ462"/>
      <c r="APA462"/>
      <c r="APB462"/>
      <c r="APC462"/>
      <c r="APD462"/>
      <c r="APE462"/>
      <c r="APF462"/>
      <c r="APG462"/>
      <c r="APH462"/>
      <c r="API462"/>
      <c r="APJ462"/>
      <c r="APK462"/>
      <c r="APL462"/>
      <c r="APM462"/>
      <c r="APN462"/>
      <c r="APO462"/>
      <c r="APP462"/>
      <c r="APQ462"/>
      <c r="APR462"/>
      <c r="APS462"/>
      <c r="APT462"/>
      <c r="APU462"/>
      <c r="APV462"/>
      <c r="APW462"/>
      <c r="APX462"/>
      <c r="APY462"/>
      <c r="APZ462"/>
      <c r="AQA462"/>
      <c r="AQB462"/>
      <c r="AQC462"/>
      <c r="AQD462"/>
      <c r="AQE462"/>
      <c r="AQF462"/>
      <c r="AQG462"/>
      <c r="AQH462"/>
      <c r="AQI462"/>
      <c r="AQJ462"/>
      <c r="AQK462"/>
      <c r="AQL462"/>
      <c r="AQM462"/>
      <c r="AQN462"/>
      <c r="AQO462"/>
      <c r="AQP462"/>
      <c r="AQQ462"/>
      <c r="AQR462"/>
      <c r="AQS462"/>
      <c r="AQT462"/>
      <c r="AQU462"/>
      <c r="AQV462"/>
      <c r="AQW462"/>
      <c r="AQX462"/>
      <c r="AQY462"/>
      <c r="AQZ462"/>
      <c r="ARA462"/>
      <c r="ARB462"/>
      <c r="ARC462"/>
      <c r="ARD462"/>
      <c r="ARE462"/>
      <c r="ARF462"/>
      <c r="ARG462"/>
      <c r="ARH462"/>
      <c r="ARI462"/>
      <c r="ARJ462"/>
      <c r="ARK462"/>
      <c r="ARL462"/>
      <c r="ARM462"/>
      <c r="ARN462"/>
      <c r="ARO462"/>
      <c r="ARP462"/>
      <c r="ARQ462"/>
      <c r="ARR462"/>
      <c r="ARS462"/>
      <c r="ART462"/>
      <c r="ARU462"/>
      <c r="ARV462"/>
      <c r="ARW462"/>
      <c r="ARX462"/>
      <c r="ARY462"/>
      <c r="ARZ462"/>
      <c r="ASA462"/>
      <c r="ASB462"/>
      <c r="ASC462"/>
      <c r="ASD462"/>
      <c r="ASE462"/>
      <c r="ASF462"/>
      <c r="ASG462"/>
      <c r="ASH462"/>
      <c r="ASI462"/>
      <c r="ASJ462"/>
      <c r="ASK462"/>
      <c r="ASL462"/>
      <c r="ASM462"/>
      <c r="ASN462"/>
      <c r="ASO462"/>
      <c r="ASP462"/>
      <c r="ASQ462"/>
      <c r="ASR462"/>
      <c r="ASS462"/>
      <c r="AST462"/>
      <c r="ASU462"/>
      <c r="ASV462"/>
      <c r="ASW462"/>
      <c r="ASX462"/>
      <c r="ASY462"/>
      <c r="ASZ462"/>
      <c r="ATA462"/>
      <c r="ATB462"/>
      <c r="ATC462"/>
      <c r="ATD462"/>
      <c r="ATE462"/>
      <c r="ATF462"/>
      <c r="ATG462"/>
      <c r="ATH462"/>
      <c r="ATI462"/>
      <c r="ATJ462"/>
      <c r="ATK462"/>
      <c r="ATL462"/>
      <c r="ATM462"/>
      <c r="ATN462"/>
      <c r="ATO462"/>
      <c r="ATP462"/>
      <c r="ATQ462"/>
      <c r="ATR462"/>
      <c r="ATS462"/>
      <c r="ATT462"/>
      <c r="ATU462"/>
      <c r="ATV462"/>
      <c r="ATW462"/>
      <c r="ATX462"/>
      <c r="ATY462"/>
      <c r="ATZ462"/>
      <c r="AUA462"/>
      <c r="AUB462"/>
      <c r="AUC462"/>
      <c r="AUD462"/>
      <c r="AUE462"/>
      <c r="AUF462"/>
      <c r="AUG462"/>
      <c r="AUH462"/>
      <c r="AUI462"/>
      <c r="AUJ462"/>
      <c r="AUK462"/>
      <c r="AUL462"/>
      <c r="AUM462"/>
      <c r="AUN462"/>
      <c r="AUO462"/>
      <c r="AUP462"/>
      <c r="AUQ462"/>
      <c r="AUR462"/>
      <c r="AUS462"/>
      <c r="AUT462"/>
      <c r="AUU462"/>
      <c r="AUV462"/>
      <c r="AUW462"/>
      <c r="AUX462"/>
      <c r="AUY462"/>
      <c r="AUZ462"/>
      <c r="AVA462"/>
      <c r="AVB462"/>
      <c r="AVC462"/>
      <c r="AVD462"/>
      <c r="AVE462"/>
      <c r="AVF462"/>
      <c r="AVG462"/>
      <c r="AVH462"/>
      <c r="AVI462"/>
      <c r="AVJ462"/>
      <c r="AVK462"/>
      <c r="AVL462"/>
      <c r="AVM462"/>
      <c r="AVN462"/>
      <c r="AVO462"/>
      <c r="AVP462"/>
      <c r="AVQ462"/>
      <c r="AVR462"/>
      <c r="AVS462"/>
      <c r="AVT462"/>
      <c r="AVU462"/>
      <c r="AVV462"/>
      <c r="AVW462"/>
      <c r="AVX462"/>
      <c r="AVY462"/>
      <c r="AVZ462"/>
      <c r="AWA462"/>
      <c r="AWB462"/>
      <c r="AWC462"/>
      <c r="AWD462"/>
      <c r="AWE462"/>
      <c r="AWF462"/>
      <c r="AWG462"/>
      <c r="AWH462"/>
      <c r="AWI462"/>
      <c r="AWJ462"/>
      <c r="AWK462"/>
      <c r="AWL462"/>
      <c r="AWM462"/>
      <c r="AWN462"/>
      <c r="AWO462"/>
      <c r="AWP462"/>
      <c r="AWQ462"/>
      <c r="AWR462"/>
      <c r="AWS462"/>
      <c r="AWT462"/>
      <c r="AWU462"/>
      <c r="AWV462"/>
      <c r="AWW462"/>
      <c r="AWX462"/>
      <c r="AWY462"/>
      <c r="AWZ462"/>
      <c r="AXA462"/>
      <c r="AXB462"/>
      <c r="AXC462"/>
      <c r="AXD462"/>
      <c r="AXE462"/>
      <c r="AXF462"/>
      <c r="AXG462"/>
      <c r="AXH462"/>
      <c r="AXI462"/>
      <c r="AXJ462"/>
      <c r="AXK462"/>
      <c r="AXL462"/>
      <c r="AXM462"/>
      <c r="AXN462"/>
      <c r="AXO462"/>
      <c r="AXP462"/>
      <c r="AXQ462"/>
      <c r="AXR462"/>
      <c r="AXS462"/>
      <c r="AXT462"/>
      <c r="AXU462"/>
      <c r="AXV462"/>
      <c r="AXW462"/>
      <c r="AXX462"/>
      <c r="AXY462"/>
      <c r="AXZ462"/>
      <c r="AYA462"/>
      <c r="AYB462"/>
      <c r="AYC462"/>
      <c r="AYD462"/>
      <c r="AYE462"/>
      <c r="AYF462"/>
      <c r="AYG462"/>
      <c r="AYH462"/>
      <c r="AYI462"/>
      <c r="AYJ462"/>
      <c r="AYK462"/>
      <c r="AYL462"/>
      <c r="AYM462"/>
    </row>
    <row r="463" spans="1:1339" x14ac:dyDescent="0.3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  <c r="ZW463"/>
      <c r="ZX463"/>
      <c r="ZY463"/>
      <c r="ZZ463"/>
      <c r="AAA463"/>
      <c r="AAB463"/>
      <c r="AAC463"/>
      <c r="AAD463"/>
      <c r="AAE463"/>
      <c r="AAF463"/>
      <c r="AAG463"/>
      <c r="AAH463"/>
      <c r="AAI463"/>
      <c r="AAJ463"/>
      <c r="AAK463"/>
      <c r="AAL463"/>
      <c r="AAM463"/>
      <c r="AAN463"/>
      <c r="AAO463"/>
      <c r="AAP463"/>
      <c r="AAQ463"/>
      <c r="AAR463"/>
      <c r="AAS463"/>
      <c r="AAT463"/>
      <c r="AAU463"/>
      <c r="AAV463"/>
      <c r="AAW463"/>
      <c r="AAX463"/>
      <c r="AAY463"/>
      <c r="AAZ463"/>
      <c r="ABA463"/>
      <c r="ABB463"/>
      <c r="ABC463"/>
      <c r="ABD463"/>
      <c r="ABE463"/>
      <c r="ABF463"/>
      <c r="ABG463"/>
      <c r="ABH463"/>
      <c r="ABI463"/>
      <c r="ABJ463"/>
      <c r="ABK463"/>
      <c r="ABL463"/>
      <c r="ABM463"/>
      <c r="ABN463"/>
      <c r="ABO463"/>
      <c r="ABP463"/>
      <c r="ABQ463"/>
      <c r="ABR463"/>
      <c r="ABS463"/>
      <c r="ABT463"/>
      <c r="ABU463"/>
      <c r="ABV463"/>
      <c r="ABW463"/>
      <c r="ABX463"/>
      <c r="ABY463"/>
      <c r="ABZ463"/>
      <c r="ACA463"/>
      <c r="ACB463"/>
      <c r="ACC463"/>
      <c r="ACD463"/>
      <c r="ACE463"/>
      <c r="ACF463"/>
      <c r="ACG463"/>
      <c r="ACH463"/>
      <c r="ACI463"/>
      <c r="ACJ463"/>
      <c r="ACK463"/>
      <c r="ACL463"/>
      <c r="ACM463"/>
      <c r="ACN463"/>
      <c r="ACO463"/>
      <c r="ACP463"/>
      <c r="ACQ463"/>
      <c r="ACR463"/>
      <c r="ACS463"/>
      <c r="ACT463"/>
      <c r="ACU463"/>
      <c r="ACV463"/>
      <c r="ACW463"/>
      <c r="ACX463"/>
      <c r="ACY463"/>
      <c r="ACZ463"/>
      <c r="ADA463"/>
      <c r="ADB463"/>
      <c r="ADC463"/>
      <c r="ADD463"/>
      <c r="ADE463"/>
      <c r="ADF463"/>
      <c r="ADG463"/>
      <c r="ADH463"/>
      <c r="ADI463"/>
      <c r="ADJ463"/>
      <c r="ADK463"/>
      <c r="ADL463"/>
      <c r="ADM463"/>
      <c r="ADN463"/>
      <c r="ADO463"/>
      <c r="ADP463"/>
      <c r="ADQ463"/>
      <c r="ADR463"/>
      <c r="ADS463"/>
      <c r="ADT463"/>
      <c r="ADU463"/>
      <c r="ADV463"/>
      <c r="ADW463"/>
      <c r="ADX463"/>
      <c r="ADY463"/>
      <c r="ADZ463"/>
      <c r="AEA463"/>
      <c r="AEB463"/>
      <c r="AEC463"/>
      <c r="AED463"/>
      <c r="AEE463"/>
      <c r="AEF463"/>
      <c r="AEG463"/>
      <c r="AEH463"/>
      <c r="AEI463"/>
      <c r="AEJ463"/>
      <c r="AEK463"/>
      <c r="AEL463"/>
      <c r="AEM463"/>
      <c r="AEN463"/>
      <c r="AEO463"/>
      <c r="AEP463"/>
      <c r="AEQ463"/>
      <c r="AER463"/>
      <c r="AES463"/>
      <c r="AET463"/>
      <c r="AEU463"/>
      <c r="AEV463"/>
      <c r="AEW463"/>
      <c r="AEX463"/>
      <c r="AEY463"/>
      <c r="AEZ463"/>
      <c r="AFA463"/>
      <c r="AFB463"/>
      <c r="AFC463"/>
      <c r="AFD463"/>
      <c r="AFE463"/>
      <c r="AFF463"/>
      <c r="AFG463"/>
      <c r="AFH463"/>
      <c r="AFI463"/>
      <c r="AFJ463"/>
      <c r="AFK463"/>
      <c r="AFL463"/>
      <c r="AFM463"/>
      <c r="AFN463"/>
      <c r="AFO463"/>
      <c r="AFP463"/>
      <c r="AFQ463"/>
      <c r="AFR463"/>
      <c r="AFS463"/>
      <c r="AFT463"/>
      <c r="AFU463"/>
      <c r="AFV463"/>
      <c r="AFW463"/>
      <c r="AFX463"/>
      <c r="AFY463"/>
      <c r="AFZ463"/>
      <c r="AGA463"/>
      <c r="AGB463"/>
      <c r="AGC463"/>
      <c r="AGD463"/>
      <c r="AGE463"/>
      <c r="AGF463"/>
      <c r="AGG463"/>
      <c r="AGH463"/>
      <c r="AGI463"/>
      <c r="AGJ463"/>
      <c r="AGK463"/>
      <c r="AGL463"/>
      <c r="AGM463"/>
      <c r="AGN463"/>
      <c r="AGO463"/>
      <c r="AGP463"/>
      <c r="AGQ463"/>
      <c r="AGR463"/>
      <c r="AGS463"/>
      <c r="AGT463"/>
      <c r="AGU463"/>
      <c r="AGV463"/>
      <c r="AGW463"/>
      <c r="AGX463"/>
      <c r="AGY463"/>
      <c r="AGZ463"/>
      <c r="AHA463"/>
      <c r="AHB463"/>
      <c r="AHC463"/>
      <c r="AHD463"/>
      <c r="AHE463"/>
      <c r="AHF463"/>
      <c r="AHG463"/>
      <c r="AHH463"/>
      <c r="AHI463"/>
      <c r="AHJ463"/>
      <c r="AHK463"/>
      <c r="AHL463"/>
      <c r="AHM463"/>
      <c r="AHN463"/>
      <c r="AHO463"/>
      <c r="AHP463"/>
      <c r="AHQ463"/>
      <c r="AHR463"/>
      <c r="AHS463"/>
      <c r="AHT463"/>
      <c r="AHU463"/>
      <c r="AHV463"/>
      <c r="AHW463"/>
      <c r="AHX463"/>
      <c r="AHY463"/>
      <c r="AHZ463"/>
      <c r="AIA463"/>
      <c r="AIB463"/>
      <c r="AIC463"/>
      <c r="AID463"/>
      <c r="AIE463"/>
      <c r="AIF463"/>
      <c r="AIG463"/>
      <c r="AIH463"/>
      <c r="AII463"/>
      <c r="AIJ463"/>
      <c r="AIK463"/>
      <c r="AIL463"/>
      <c r="AIM463"/>
      <c r="AIN463"/>
      <c r="AIO463"/>
      <c r="AIP463"/>
      <c r="AIQ463"/>
      <c r="AIR463"/>
      <c r="AIS463"/>
      <c r="AIT463"/>
      <c r="AIU463"/>
      <c r="AIV463"/>
      <c r="AIW463"/>
      <c r="AIX463"/>
      <c r="AIY463"/>
      <c r="AIZ463"/>
      <c r="AJA463"/>
      <c r="AJB463"/>
      <c r="AJC463"/>
      <c r="AJD463"/>
      <c r="AJE463"/>
      <c r="AJF463"/>
      <c r="AJG463"/>
      <c r="AJH463"/>
      <c r="AJI463"/>
      <c r="AJJ463"/>
      <c r="AJK463"/>
      <c r="AJL463"/>
      <c r="AJM463"/>
      <c r="AJN463"/>
      <c r="AJO463"/>
      <c r="AJP463"/>
      <c r="AJQ463"/>
      <c r="AJR463"/>
      <c r="AJS463"/>
      <c r="AJT463"/>
      <c r="AJU463"/>
      <c r="AJV463"/>
      <c r="AJW463"/>
      <c r="AJX463"/>
      <c r="AJY463"/>
      <c r="AJZ463"/>
      <c r="AKA463"/>
      <c r="AKB463"/>
      <c r="AKC463"/>
      <c r="AKD463"/>
      <c r="AKE463"/>
      <c r="AKF463"/>
      <c r="AKG463"/>
      <c r="AKH463"/>
      <c r="AKI463"/>
      <c r="AKJ463"/>
      <c r="AKK463"/>
      <c r="AKL463"/>
      <c r="AKM463"/>
      <c r="AKN463"/>
      <c r="AKO463"/>
      <c r="AKP463"/>
      <c r="AKQ463"/>
      <c r="AKR463"/>
      <c r="AKS463"/>
      <c r="AKT463"/>
      <c r="AKU463"/>
      <c r="AKV463"/>
      <c r="AKW463"/>
      <c r="AKX463"/>
      <c r="AKY463"/>
      <c r="AKZ463"/>
      <c r="ALA463"/>
      <c r="ALB463"/>
      <c r="ALC463"/>
      <c r="ALD463"/>
      <c r="ALE463"/>
      <c r="ALF463"/>
      <c r="ALG463"/>
      <c r="ALH463"/>
      <c r="ALI463"/>
      <c r="ALJ463"/>
      <c r="ALK463"/>
      <c r="ALL463"/>
      <c r="ALM463"/>
      <c r="ALN463"/>
      <c r="ALO463"/>
      <c r="ALP463"/>
      <c r="ALQ463"/>
      <c r="ALR463"/>
      <c r="ALS463"/>
      <c r="ALT463"/>
      <c r="ALU463"/>
      <c r="ALV463"/>
      <c r="ALW463"/>
      <c r="ALX463"/>
      <c r="ALY463"/>
      <c r="ALZ463"/>
      <c r="AMA463"/>
      <c r="AMB463"/>
      <c r="AMC463"/>
      <c r="AMD463"/>
      <c r="AME463"/>
      <c r="AMF463"/>
      <c r="AMG463"/>
      <c r="AMH463"/>
      <c r="AMI463"/>
      <c r="AMJ463"/>
      <c r="AMK463"/>
      <c r="AML463"/>
      <c r="AMM463"/>
      <c r="AMN463"/>
      <c r="AMO463"/>
      <c r="AMP463"/>
      <c r="AMQ463"/>
      <c r="AMR463"/>
      <c r="AMS463"/>
      <c r="AMT463"/>
      <c r="AMU463"/>
      <c r="AMV463"/>
      <c r="AMW463"/>
      <c r="AMX463"/>
      <c r="AMY463"/>
      <c r="AMZ463"/>
      <c r="ANA463"/>
      <c r="ANB463"/>
      <c r="ANC463"/>
      <c r="AND463"/>
      <c r="ANE463"/>
      <c r="ANF463"/>
      <c r="ANG463"/>
      <c r="ANH463"/>
      <c r="ANI463"/>
      <c r="ANJ463"/>
      <c r="ANK463"/>
      <c r="ANL463"/>
      <c r="ANM463"/>
      <c r="ANN463"/>
      <c r="ANO463"/>
      <c r="ANP463"/>
      <c r="ANQ463"/>
      <c r="ANR463"/>
      <c r="ANS463"/>
      <c r="ANT463"/>
      <c r="ANU463"/>
      <c r="ANV463"/>
      <c r="ANW463"/>
      <c r="ANX463"/>
      <c r="ANY463"/>
      <c r="ANZ463"/>
      <c r="AOA463"/>
      <c r="AOB463"/>
      <c r="AOC463"/>
      <c r="AOD463"/>
      <c r="AOE463"/>
      <c r="AOF463"/>
      <c r="AOG463"/>
      <c r="AOH463"/>
      <c r="AOI463"/>
      <c r="AOJ463"/>
      <c r="AOK463"/>
      <c r="AOL463"/>
      <c r="AOM463"/>
      <c r="AON463"/>
      <c r="AOO463"/>
      <c r="AOP463"/>
      <c r="AOQ463"/>
      <c r="AOR463"/>
      <c r="AOS463"/>
      <c r="AOT463"/>
      <c r="AOU463"/>
      <c r="AOV463"/>
      <c r="AOW463"/>
      <c r="AOX463"/>
      <c r="AOY463"/>
      <c r="AOZ463"/>
      <c r="APA463"/>
      <c r="APB463"/>
      <c r="APC463"/>
      <c r="APD463"/>
      <c r="APE463"/>
      <c r="APF463"/>
      <c r="APG463"/>
      <c r="APH463"/>
      <c r="API463"/>
      <c r="APJ463"/>
      <c r="APK463"/>
      <c r="APL463"/>
      <c r="APM463"/>
      <c r="APN463"/>
      <c r="APO463"/>
      <c r="APP463"/>
      <c r="APQ463"/>
      <c r="APR463"/>
      <c r="APS463"/>
      <c r="APT463"/>
      <c r="APU463"/>
      <c r="APV463"/>
      <c r="APW463"/>
      <c r="APX463"/>
      <c r="APY463"/>
      <c r="APZ463"/>
      <c r="AQA463"/>
      <c r="AQB463"/>
      <c r="AQC463"/>
      <c r="AQD463"/>
      <c r="AQE463"/>
      <c r="AQF463"/>
      <c r="AQG463"/>
      <c r="AQH463"/>
      <c r="AQI463"/>
      <c r="AQJ463"/>
      <c r="AQK463"/>
      <c r="AQL463"/>
      <c r="AQM463"/>
      <c r="AQN463"/>
      <c r="AQO463"/>
      <c r="AQP463"/>
      <c r="AQQ463"/>
      <c r="AQR463"/>
      <c r="AQS463"/>
      <c r="AQT463"/>
      <c r="AQU463"/>
      <c r="AQV463"/>
      <c r="AQW463"/>
      <c r="AQX463"/>
      <c r="AQY463"/>
      <c r="AQZ463"/>
      <c r="ARA463"/>
      <c r="ARB463"/>
      <c r="ARC463"/>
      <c r="ARD463"/>
      <c r="ARE463"/>
      <c r="ARF463"/>
      <c r="ARG463"/>
      <c r="ARH463"/>
      <c r="ARI463"/>
      <c r="ARJ463"/>
      <c r="ARK463"/>
      <c r="ARL463"/>
      <c r="ARM463"/>
      <c r="ARN463"/>
      <c r="ARO463"/>
      <c r="ARP463"/>
      <c r="ARQ463"/>
      <c r="ARR463"/>
      <c r="ARS463"/>
      <c r="ART463"/>
      <c r="ARU463"/>
      <c r="ARV463"/>
      <c r="ARW463"/>
      <c r="ARX463"/>
      <c r="ARY463"/>
      <c r="ARZ463"/>
      <c r="ASA463"/>
      <c r="ASB463"/>
      <c r="ASC463"/>
      <c r="ASD463"/>
      <c r="ASE463"/>
      <c r="ASF463"/>
      <c r="ASG463"/>
      <c r="ASH463"/>
      <c r="ASI463"/>
      <c r="ASJ463"/>
      <c r="ASK463"/>
      <c r="ASL463"/>
      <c r="ASM463"/>
      <c r="ASN463"/>
      <c r="ASO463"/>
      <c r="ASP463"/>
      <c r="ASQ463"/>
      <c r="ASR463"/>
      <c r="ASS463"/>
      <c r="AST463"/>
      <c r="ASU463"/>
      <c r="ASV463"/>
      <c r="ASW463"/>
      <c r="ASX463"/>
      <c r="ASY463"/>
      <c r="ASZ463"/>
      <c r="ATA463"/>
      <c r="ATB463"/>
      <c r="ATC463"/>
      <c r="ATD463"/>
      <c r="ATE463"/>
      <c r="ATF463"/>
      <c r="ATG463"/>
      <c r="ATH463"/>
      <c r="ATI463"/>
      <c r="ATJ463"/>
      <c r="ATK463"/>
      <c r="ATL463"/>
      <c r="ATM463"/>
      <c r="ATN463"/>
      <c r="ATO463"/>
      <c r="ATP463"/>
      <c r="ATQ463"/>
      <c r="ATR463"/>
      <c r="ATS463"/>
      <c r="ATT463"/>
      <c r="ATU463"/>
      <c r="ATV463"/>
      <c r="ATW463"/>
      <c r="ATX463"/>
      <c r="ATY463"/>
      <c r="ATZ463"/>
      <c r="AUA463"/>
      <c r="AUB463"/>
      <c r="AUC463"/>
      <c r="AUD463"/>
      <c r="AUE463"/>
      <c r="AUF463"/>
      <c r="AUG463"/>
      <c r="AUH463"/>
      <c r="AUI463"/>
      <c r="AUJ463"/>
      <c r="AUK463"/>
      <c r="AUL463"/>
      <c r="AUM463"/>
      <c r="AUN463"/>
      <c r="AUO463"/>
      <c r="AUP463"/>
      <c r="AUQ463"/>
      <c r="AUR463"/>
      <c r="AUS463"/>
      <c r="AUT463"/>
      <c r="AUU463"/>
      <c r="AUV463"/>
      <c r="AUW463"/>
      <c r="AUX463"/>
      <c r="AUY463"/>
      <c r="AUZ463"/>
      <c r="AVA463"/>
      <c r="AVB463"/>
      <c r="AVC463"/>
      <c r="AVD463"/>
      <c r="AVE463"/>
      <c r="AVF463"/>
      <c r="AVG463"/>
      <c r="AVH463"/>
      <c r="AVI463"/>
      <c r="AVJ463"/>
      <c r="AVK463"/>
      <c r="AVL463"/>
      <c r="AVM463"/>
      <c r="AVN463"/>
      <c r="AVO463"/>
      <c r="AVP463"/>
      <c r="AVQ463"/>
      <c r="AVR463"/>
      <c r="AVS463"/>
      <c r="AVT463"/>
      <c r="AVU463"/>
      <c r="AVV463"/>
      <c r="AVW463"/>
      <c r="AVX463"/>
      <c r="AVY463"/>
      <c r="AVZ463"/>
      <c r="AWA463"/>
      <c r="AWB463"/>
      <c r="AWC463"/>
      <c r="AWD463"/>
      <c r="AWE463"/>
      <c r="AWF463"/>
      <c r="AWG463"/>
      <c r="AWH463"/>
      <c r="AWI463"/>
      <c r="AWJ463"/>
      <c r="AWK463"/>
      <c r="AWL463"/>
      <c r="AWM463"/>
      <c r="AWN463"/>
      <c r="AWO463"/>
      <c r="AWP463"/>
      <c r="AWQ463"/>
      <c r="AWR463"/>
      <c r="AWS463"/>
      <c r="AWT463"/>
      <c r="AWU463"/>
      <c r="AWV463"/>
      <c r="AWW463"/>
      <c r="AWX463"/>
      <c r="AWY463"/>
      <c r="AWZ463"/>
      <c r="AXA463"/>
      <c r="AXB463"/>
      <c r="AXC463"/>
      <c r="AXD463"/>
      <c r="AXE463"/>
      <c r="AXF463"/>
      <c r="AXG463"/>
      <c r="AXH463"/>
      <c r="AXI463"/>
      <c r="AXJ463"/>
      <c r="AXK463"/>
      <c r="AXL463"/>
      <c r="AXM463"/>
      <c r="AXN463"/>
      <c r="AXO463"/>
      <c r="AXP463"/>
      <c r="AXQ463"/>
      <c r="AXR463"/>
      <c r="AXS463"/>
      <c r="AXT463"/>
      <c r="AXU463"/>
      <c r="AXV463"/>
      <c r="AXW463"/>
      <c r="AXX463"/>
      <c r="AXY463"/>
      <c r="AXZ463"/>
      <c r="AYA463"/>
      <c r="AYB463"/>
      <c r="AYC463"/>
      <c r="AYD463"/>
      <c r="AYE463"/>
      <c r="AYF463"/>
      <c r="AYG463"/>
      <c r="AYH463"/>
      <c r="AYI463"/>
      <c r="AYJ463"/>
      <c r="AYK463"/>
      <c r="AYL463"/>
      <c r="AYM463"/>
    </row>
    <row r="464" spans="1:1339" x14ac:dyDescent="0.3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  <c r="ZW464"/>
      <c r="ZX464"/>
      <c r="ZY464"/>
      <c r="ZZ464"/>
      <c r="AAA464"/>
      <c r="AAB464"/>
      <c r="AAC464"/>
      <c r="AAD464"/>
      <c r="AAE464"/>
      <c r="AAF464"/>
      <c r="AAG464"/>
      <c r="AAH464"/>
      <c r="AAI464"/>
      <c r="AAJ464"/>
      <c r="AAK464"/>
      <c r="AAL464"/>
      <c r="AAM464"/>
      <c r="AAN464"/>
      <c r="AAO464"/>
      <c r="AAP464"/>
      <c r="AAQ464"/>
      <c r="AAR464"/>
      <c r="AAS464"/>
      <c r="AAT464"/>
      <c r="AAU464"/>
      <c r="AAV464"/>
      <c r="AAW464"/>
      <c r="AAX464"/>
      <c r="AAY464"/>
      <c r="AAZ464"/>
      <c r="ABA464"/>
      <c r="ABB464"/>
      <c r="ABC464"/>
      <c r="ABD464"/>
      <c r="ABE464"/>
      <c r="ABF464"/>
      <c r="ABG464"/>
      <c r="ABH464"/>
      <c r="ABI464"/>
      <c r="ABJ464"/>
      <c r="ABK464"/>
      <c r="ABL464"/>
      <c r="ABM464"/>
      <c r="ABN464"/>
      <c r="ABO464"/>
      <c r="ABP464"/>
      <c r="ABQ464"/>
      <c r="ABR464"/>
      <c r="ABS464"/>
      <c r="ABT464"/>
      <c r="ABU464"/>
      <c r="ABV464"/>
      <c r="ABW464"/>
      <c r="ABX464"/>
      <c r="ABY464"/>
      <c r="ABZ464"/>
      <c r="ACA464"/>
      <c r="ACB464"/>
      <c r="ACC464"/>
      <c r="ACD464"/>
      <c r="ACE464"/>
      <c r="ACF464"/>
      <c r="ACG464"/>
      <c r="ACH464"/>
      <c r="ACI464"/>
      <c r="ACJ464"/>
      <c r="ACK464"/>
      <c r="ACL464"/>
      <c r="ACM464"/>
      <c r="ACN464"/>
      <c r="ACO464"/>
      <c r="ACP464"/>
      <c r="ACQ464"/>
      <c r="ACR464"/>
      <c r="ACS464"/>
      <c r="ACT464"/>
      <c r="ACU464"/>
      <c r="ACV464"/>
      <c r="ACW464"/>
      <c r="ACX464"/>
      <c r="ACY464"/>
      <c r="ACZ464"/>
      <c r="ADA464"/>
      <c r="ADB464"/>
      <c r="ADC464"/>
      <c r="ADD464"/>
      <c r="ADE464"/>
      <c r="ADF464"/>
      <c r="ADG464"/>
      <c r="ADH464"/>
      <c r="ADI464"/>
      <c r="ADJ464"/>
      <c r="ADK464"/>
      <c r="ADL464"/>
      <c r="ADM464"/>
      <c r="ADN464"/>
      <c r="ADO464"/>
      <c r="ADP464"/>
      <c r="ADQ464"/>
      <c r="ADR464"/>
      <c r="ADS464"/>
      <c r="ADT464"/>
      <c r="ADU464"/>
      <c r="ADV464"/>
      <c r="ADW464"/>
      <c r="ADX464"/>
      <c r="ADY464"/>
      <c r="ADZ464"/>
      <c r="AEA464"/>
      <c r="AEB464"/>
      <c r="AEC464"/>
      <c r="AED464"/>
      <c r="AEE464"/>
      <c r="AEF464"/>
      <c r="AEG464"/>
      <c r="AEH464"/>
      <c r="AEI464"/>
      <c r="AEJ464"/>
      <c r="AEK464"/>
      <c r="AEL464"/>
      <c r="AEM464"/>
      <c r="AEN464"/>
      <c r="AEO464"/>
      <c r="AEP464"/>
      <c r="AEQ464"/>
      <c r="AER464"/>
      <c r="AES464"/>
      <c r="AET464"/>
      <c r="AEU464"/>
      <c r="AEV464"/>
      <c r="AEW464"/>
      <c r="AEX464"/>
      <c r="AEY464"/>
      <c r="AEZ464"/>
      <c r="AFA464"/>
      <c r="AFB464"/>
      <c r="AFC464"/>
      <c r="AFD464"/>
      <c r="AFE464"/>
      <c r="AFF464"/>
      <c r="AFG464"/>
      <c r="AFH464"/>
      <c r="AFI464"/>
      <c r="AFJ464"/>
      <c r="AFK464"/>
      <c r="AFL464"/>
      <c r="AFM464"/>
      <c r="AFN464"/>
      <c r="AFO464"/>
      <c r="AFP464"/>
      <c r="AFQ464"/>
      <c r="AFR464"/>
      <c r="AFS464"/>
      <c r="AFT464"/>
      <c r="AFU464"/>
      <c r="AFV464"/>
      <c r="AFW464"/>
      <c r="AFX464"/>
      <c r="AFY464"/>
      <c r="AFZ464"/>
      <c r="AGA464"/>
      <c r="AGB464"/>
      <c r="AGC464"/>
      <c r="AGD464"/>
      <c r="AGE464"/>
      <c r="AGF464"/>
      <c r="AGG464"/>
      <c r="AGH464"/>
      <c r="AGI464"/>
      <c r="AGJ464"/>
      <c r="AGK464"/>
      <c r="AGL464"/>
      <c r="AGM464"/>
      <c r="AGN464"/>
      <c r="AGO464"/>
      <c r="AGP464"/>
      <c r="AGQ464"/>
      <c r="AGR464"/>
      <c r="AGS464"/>
      <c r="AGT464"/>
      <c r="AGU464"/>
      <c r="AGV464"/>
      <c r="AGW464"/>
      <c r="AGX464"/>
      <c r="AGY464"/>
      <c r="AGZ464"/>
      <c r="AHA464"/>
      <c r="AHB464"/>
      <c r="AHC464"/>
      <c r="AHD464"/>
      <c r="AHE464"/>
      <c r="AHF464"/>
      <c r="AHG464"/>
      <c r="AHH464"/>
      <c r="AHI464"/>
      <c r="AHJ464"/>
      <c r="AHK464"/>
      <c r="AHL464"/>
      <c r="AHM464"/>
      <c r="AHN464"/>
      <c r="AHO464"/>
      <c r="AHP464"/>
      <c r="AHQ464"/>
      <c r="AHR464"/>
      <c r="AHS464"/>
      <c r="AHT464"/>
      <c r="AHU464"/>
      <c r="AHV464"/>
      <c r="AHW464"/>
      <c r="AHX464"/>
      <c r="AHY464"/>
      <c r="AHZ464"/>
      <c r="AIA464"/>
      <c r="AIB464"/>
      <c r="AIC464"/>
      <c r="AID464"/>
      <c r="AIE464"/>
      <c r="AIF464"/>
      <c r="AIG464"/>
      <c r="AIH464"/>
      <c r="AII464"/>
      <c r="AIJ464"/>
      <c r="AIK464"/>
      <c r="AIL464"/>
      <c r="AIM464"/>
      <c r="AIN464"/>
      <c r="AIO464"/>
      <c r="AIP464"/>
      <c r="AIQ464"/>
      <c r="AIR464"/>
      <c r="AIS464"/>
      <c r="AIT464"/>
      <c r="AIU464"/>
      <c r="AIV464"/>
      <c r="AIW464"/>
      <c r="AIX464"/>
      <c r="AIY464"/>
      <c r="AIZ464"/>
      <c r="AJA464"/>
      <c r="AJB464"/>
      <c r="AJC464"/>
      <c r="AJD464"/>
      <c r="AJE464"/>
      <c r="AJF464"/>
      <c r="AJG464"/>
      <c r="AJH464"/>
      <c r="AJI464"/>
      <c r="AJJ464"/>
      <c r="AJK464"/>
      <c r="AJL464"/>
      <c r="AJM464"/>
      <c r="AJN464"/>
      <c r="AJO464"/>
      <c r="AJP464"/>
      <c r="AJQ464"/>
      <c r="AJR464"/>
      <c r="AJS464"/>
      <c r="AJT464"/>
      <c r="AJU464"/>
      <c r="AJV464"/>
      <c r="AJW464"/>
      <c r="AJX464"/>
      <c r="AJY464"/>
      <c r="AJZ464"/>
      <c r="AKA464"/>
      <c r="AKB464"/>
      <c r="AKC464"/>
      <c r="AKD464"/>
      <c r="AKE464"/>
      <c r="AKF464"/>
      <c r="AKG464"/>
      <c r="AKH464"/>
      <c r="AKI464"/>
      <c r="AKJ464"/>
      <c r="AKK464"/>
      <c r="AKL464"/>
      <c r="AKM464"/>
      <c r="AKN464"/>
      <c r="AKO464"/>
      <c r="AKP464"/>
      <c r="AKQ464"/>
      <c r="AKR464"/>
      <c r="AKS464"/>
      <c r="AKT464"/>
      <c r="AKU464"/>
      <c r="AKV464"/>
      <c r="AKW464"/>
      <c r="AKX464"/>
      <c r="AKY464"/>
      <c r="AKZ464"/>
      <c r="ALA464"/>
      <c r="ALB464"/>
      <c r="ALC464"/>
      <c r="ALD464"/>
      <c r="ALE464"/>
      <c r="ALF464"/>
      <c r="ALG464"/>
      <c r="ALH464"/>
      <c r="ALI464"/>
      <c r="ALJ464"/>
      <c r="ALK464"/>
      <c r="ALL464"/>
      <c r="ALM464"/>
      <c r="ALN464"/>
      <c r="ALO464"/>
      <c r="ALP464"/>
      <c r="ALQ464"/>
      <c r="ALR464"/>
      <c r="ALS464"/>
      <c r="ALT464"/>
      <c r="ALU464"/>
      <c r="ALV464"/>
      <c r="ALW464"/>
      <c r="ALX464"/>
      <c r="ALY464"/>
      <c r="ALZ464"/>
      <c r="AMA464"/>
      <c r="AMB464"/>
      <c r="AMC464"/>
      <c r="AMD464"/>
      <c r="AME464"/>
      <c r="AMF464"/>
      <c r="AMG464"/>
      <c r="AMH464"/>
      <c r="AMI464"/>
      <c r="AMJ464"/>
      <c r="AMK464"/>
      <c r="AML464"/>
      <c r="AMM464"/>
      <c r="AMN464"/>
      <c r="AMO464"/>
      <c r="AMP464"/>
      <c r="AMQ464"/>
      <c r="AMR464"/>
      <c r="AMS464"/>
      <c r="AMT464"/>
      <c r="AMU464"/>
      <c r="AMV464"/>
      <c r="AMW464"/>
      <c r="AMX464"/>
      <c r="AMY464"/>
      <c r="AMZ464"/>
      <c r="ANA464"/>
      <c r="ANB464"/>
      <c r="ANC464"/>
      <c r="AND464"/>
      <c r="ANE464"/>
      <c r="ANF464"/>
      <c r="ANG464"/>
      <c r="ANH464"/>
      <c r="ANI464"/>
      <c r="ANJ464"/>
      <c r="ANK464"/>
      <c r="ANL464"/>
      <c r="ANM464"/>
      <c r="ANN464"/>
      <c r="ANO464"/>
      <c r="ANP464"/>
      <c r="ANQ464"/>
      <c r="ANR464"/>
      <c r="ANS464"/>
      <c r="ANT464"/>
      <c r="ANU464"/>
      <c r="ANV464"/>
      <c r="ANW464"/>
      <c r="ANX464"/>
      <c r="ANY464"/>
      <c r="ANZ464"/>
      <c r="AOA464"/>
      <c r="AOB464"/>
      <c r="AOC464"/>
      <c r="AOD464"/>
      <c r="AOE464"/>
      <c r="AOF464"/>
      <c r="AOG464"/>
      <c r="AOH464"/>
      <c r="AOI464"/>
      <c r="AOJ464"/>
      <c r="AOK464"/>
      <c r="AOL464"/>
      <c r="AOM464"/>
      <c r="AON464"/>
      <c r="AOO464"/>
      <c r="AOP464"/>
      <c r="AOQ464"/>
      <c r="AOR464"/>
      <c r="AOS464"/>
      <c r="AOT464"/>
      <c r="AOU464"/>
      <c r="AOV464"/>
      <c r="AOW464"/>
      <c r="AOX464"/>
      <c r="AOY464"/>
      <c r="AOZ464"/>
      <c r="APA464"/>
      <c r="APB464"/>
      <c r="APC464"/>
      <c r="APD464"/>
      <c r="APE464"/>
      <c r="APF464"/>
      <c r="APG464"/>
      <c r="APH464"/>
      <c r="API464"/>
      <c r="APJ464"/>
      <c r="APK464"/>
      <c r="APL464"/>
      <c r="APM464"/>
      <c r="APN464"/>
      <c r="APO464"/>
      <c r="APP464"/>
      <c r="APQ464"/>
      <c r="APR464"/>
      <c r="APS464"/>
      <c r="APT464"/>
      <c r="APU464"/>
      <c r="APV464"/>
      <c r="APW464"/>
      <c r="APX464"/>
      <c r="APY464"/>
      <c r="APZ464"/>
      <c r="AQA464"/>
      <c r="AQB464"/>
      <c r="AQC464"/>
      <c r="AQD464"/>
      <c r="AQE464"/>
      <c r="AQF464"/>
      <c r="AQG464"/>
      <c r="AQH464"/>
      <c r="AQI464"/>
      <c r="AQJ464"/>
      <c r="AQK464"/>
      <c r="AQL464"/>
      <c r="AQM464"/>
      <c r="AQN464"/>
      <c r="AQO464"/>
      <c r="AQP464"/>
      <c r="AQQ464"/>
      <c r="AQR464"/>
      <c r="AQS464"/>
      <c r="AQT464"/>
      <c r="AQU464"/>
      <c r="AQV464"/>
      <c r="AQW464"/>
      <c r="AQX464"/>
      <c r="AQY464"/>
      <c r="AQZ464"/>
      <c r="ARA464"/>
      <c r="ARB464"/>
      <c r="ARC464"/>
      <c r="ARD464"/>
      <c r="ARE464"/>
      <c r="ARF464"/>
      <c r="ARG464"/>
      <c r="ARH464"/>
      <c r="ARI464"/>
      <c r="ARJ464"/>
      <c r="ARK464"/>
      <c r="ARL464"/>
      <c r="ARM464"/>
      <c r="ARN464"/>
      <c r="ARO464"/>
      <c r="ARP464"/>
      <c r="ARQ464"/>
      <c r="ARR464"/>
      <c r="ARS464"/>
      <c r="ART464"/>
      <c r="ARU464"/>
      <c r="ARV464"/>
      <c r="ARW464"/>
      <c r="ARX464"/>
      <c r="ARY464"/>
      <c r="ARZ464"/>
      <c r="ASA464"/>
      <c r="ASB464"/>
      <c r="ASC464"/>
      <c r="ASD464"/>
      <c r="ASE464"/>
      <c r="ASF464"/>
      <c r="ASG464"/>
      <c r="ASH464"/>
      <c r="ASI464"/>
      <c r="ASJ464"/>
      <c r="ASK464"/>
      <c r="ASL464"/>
      <c r="ASM464"/>
      <c r="ASN464"/>
      <c r="ASO464"/>
      <c r="ASP464"/>
      <c r="ASQ464"/>
      <c r="ASR464"/>
      <c r="ASS464"/>
      <c r="AST464"/>
      <c r="ASU464"/>
      <c r="ASV464"/>
      <c r="ASW464"/>
      <c r="ASX464"/>
      <c r="ASY464"/>
      <c r="ASZ464"/>
      <c r="ATA464"/>
      <c r="ATB464"/>
      <c r="ATC464"/>
      <c r="ATD464"/>
      <c r="ATE464"/>
      <c r="ATF464"/>
      <c r="ATG464"/>
      <c r="ATH464"/>
      <c r="ATI464"/>
      <c r="ATJ464"/>
      <c r="ATK464"/>
      <c r="ATL464"/>
      <c r="ATM464"/>
      <c r="ATN464"/>
      <c r="ATO464"/>
      <c r="ATP464"/>
      <c r="ATQ464"/>
      <c r="ATR464"/>
      <c r="ATS464"/>
      <c r="ATT464"/>
      <c r="ATU464"/>
      <c r="ATV464"/>
      <c r="ATW464"/>
      <c r="ATX464"/>
      <c r="ATY464"/>
      <c r="ATZ464"/>
      <c r="AUA464"/>
      <c r="AUB464"/>
      <c r="AUC464"/>
      <c r="AUD464"/>
      <c r="AUE464"/>
      <c r="AUF464"/>
      <c r="AUG464"/>
      <c r="AUH464"/>
      <c r="AUI464"/>
      <c r="AUJ464"/>
      <c r="AUK464"/>
      <c r="AUL464"/>
      <c r="AUM464"/>
      <c r="AUN464"/>
      <c r="AUO464"/>
      <c r="AUP464"/>
      <c r="AUQ464"/>
      <c r="AUR464"/>
      <c r="AUS464"/>
      <c r="AUT464"/>
      <c r="AUU464"/>
      <c r="AUV464"/>
      <c r="AUW464"/>
      <c r="AUX464"/>
      <c r="AUY464"/>
      <c r="AUZ464"/>
      <c r="AVA464"/>
      <c r="AVB464"/>
      <c r="AVC464"/>
      <c r="AVD464"/>
      <c r="AVE464"/>
      <c r="AVF464"/>
      <c r="AVG464"/>
      <c r="AVH464"/>
      <c r="AVI464"/>
      <c r="AVJ464"/>
      <c r="AVK464"/>
      <c r="AVL464"/>
      <c r="AVM464"/>
      <c r="AVN464"/>
      <c r="AVO464"/>
      <c r="AVP464"/>
      <c r="AVQ464"/>
      <c r="AVR464"/>
      <c r="AVS464"/>
      <c r="AVT464"/>
      <c r="AVU464"/>
      <c r="AVV464"/>
      <c r="AVW464"/>
      <c r="AVX464"/>
      <c r="AVY464"/>
      <c r="AVZ464"/>
      <c r="AWA464"/>
      <c r="AWB464"/>
      <c r="AWC464"/>
      <c r="AWD464"/>
      <c r="AWE464"/>
      <c r="AWF464"/>
      <c r="AWG464"/>
      <c r="AWH464"/>
      <c r="AWI464"/>
      <c r="AWJ464"/>
      <c r="AWK464"/>
      <c r="AWL464"/>
      <c r="AWM464"/>
      <c r="AWN464"/>
      <c r="AWO464"/>
      <c r="AWP464"/>
      <c r="AWQ464"/>
      <c r="AWR464"/>
      <c r="AWS464"/>
      <c r="AWT464"/>
      <c r="AWU464"/>
      <c r="AWV464"/>
      <c r="AWW464"/>
      <c r="AWX464"/>
      <c r="AWY464"/>
      <c r="AWZ464"/>
      <c r="AXA464"/>
      <c r="AXB464"/>
      <c r="AXC464"/>
      <c r="AXD464"/>
      <c r="AXE464"/>
      <c r="AXF464"/>
      <c r="AXG464"/>
      <c r="AXH464"/>
      <c r="AXI464"/>
      <c r="AXJ464"/>
      <c r="AXK464"/>
      <c r="AXL464"/>
      <c r="AXM464"/>
      <c r="AXN464"/>
      <c r="AXO464"/>
      <c r="AXP464"/>
      <c r="AXQ464"/>
      <c r="AXR464"/>
      <c r="AXS464"/>
      <c r="AXT464"/>
      <c r="AXU464"/>
      <c r="AXV464"/>
      <c r="AXW464"/>
      <c r="AXX464"/>
      <c r="AXY464"/>
      <c r="AXZ464"/>
      <c r="AYA464"/>
      <c r="AYB464"/>
      <c r="AYC464"/>
      <c r="AYD464"/>
      <c r="AYE464"/>
      <c r="AYF464"/>
      <c r="AYG464"/>
      <c r="AYH464"/>
      <c r="AYI464"/>
      <c r="AYJ464"/>
      <c r="AYK464"/>
      <c r="AYL464"/>
      <c r="AYM464"/>
    </row>
    <row r="465" spans="1:1339" x14ac:dyDescent="0.3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  <c r="ZW465"/>
      <c r="ZX465"/>
      <c r="ZY465"/>
      <c r="ZZ465"/>
      <c r="AAA465"/>
      <c r="AAB465"/>
      <c r="AAC465"/>
      <c r="AAD465"/>
      <c r="AAE465"/>
      <c r="AAF465"/>
      <c r="AAG465"/>
      <c r="AAH465"/>
      <c r="AAI465"/>
      <c r="AAJ465"/>
      <c r="AAK465"/>
      <c r="AAL465"/>
      <c r="AAM465"/>
      <c r="AAN465"/>
      <c r="AAO465"/>
      <c r="AAP465"/>
      <c r="AAQ465"/>
      <c r="AAR465"/>
      <c r="AAS465"/>
      <c r="AAT465"/>
      <c r="AAU465"/>
      <c r="AAV465"/>
      <c r="AAW465"/>
      <c r="AAX465"/>
      <c r="AAY465"/>
      <c r="AAZ465"/>
      <c r="ABA465"/>
      <c r="ABB465"/>
      <c r="ABC465"/>
      <c r="ABD465"/>
      <c r="ABE465"/>
      <c r="ABF465"/>
      <c r="ABG465"/>
      <c r="ABH465"/>
      <c r="ABI465"/>
      <c r="ABJ465"/>
      <c r="ABK465"/>
      <c r="ABL465"/>
      <c r="ABM465"/>
      <c r="ABN465"/>
      <c r="ABO465"/>
      <c r="ABP465"/>
      <c r="ABQ465"/>
      <c r="ABR465"/>
      <c r="ABS465"/>
      <c r="ABT465"/>
      <c r="ABU465"/>
      <c r="ABV465"/>
      <c r="ABW465"/>
      <c r="ABX465"/>
      <c r="ABY465"/>
      <c r="ABZ465"/>
      <c r="ACA465"/>
      <c r="ACB465"/>
      <c r="ACC465"/>
      <c r="ACD465"/>
      <c r="ACE465"/>
      <c r="ACF465"/>
      <c r="ACG465"/>
      <c r="ACH465"/>
      <c r="ACI465"/>
      <c r="ACJ465"/>
      <c r="ACK465"/>
      <c r="ACL465"/>
      <c r="ACM465"/>
      <c r="ACN465"/>
      <c r="ACO465"/>
      <c r="ACP465"/>
      <c r="ACQ465"/>
      <c r="ACR465"/>
      <c r="ACS465"/>
      <c r="ACT465"/>
      <c r="ACU465"/>
      <c r="ACV465"/>
      <c r="ACW465"/>
      <c r="ACX465"/>
      <c r="ACY465"/>
      <c r="ACZ465"/>
      <c r="ADA465"/>
      <c r="ADB465"/>
      <c r="ADC465"/>
      <c r="ADD465"/>
      <c r="ADE465"/>
      <c r="ADF465"/>
      <c r="ADG465"/>
      <c r="ADH465"/>
      <c r="ADI465"/>
      <c r="ADJ465"/>
      <c r="ADK465"/>
      <c r="ADL465"/>
      <c r="ADM465"/>
      <c r="ADN465"/>
      <c r="ADO465"/>
      <c r="ADP465"/>
      <c r="ADQ465"/>
      <c r="ADR465"/>
      <c r="ADS465"/>
      <c r="ADT465"/>
      <c r="ADU465"/>
      <c r="ADV465"/>
      <c r="ADW465"/>
      <c r="ADX465"/>
      <c r="ADY465"/>
      <c r="ADZ465"/>
      <c r="AEA465"/>
      <c r="AEB465"/>
      <c r="AEC465"/>
      <c r="AED465"/>
      <c r="AEE465"/>
      <c r="AEF465"/>
      <c r="AEG465"/>
      <c r="AEH465"/>
      <c r="AEI465"/>
      <c r="AEJ465"/>
      <c r="AEK465"/>
      <c r="AEL465"/>
      <c r="AEM465"/>
      <c r="AEN465"/>
      <c r="AEO465"/>
      <c r="AEP465"/>
      <c r="AEQ465"/>
      <c r="AER465"/>
      <c r="AES465"/>
      <c r="AET465"/>
      <c r="AEU465"/>
      <c r="AEV465"/>
      <c r="AEW465"/>
      <c r="AEX465"/>
      <c r="AEY465"/>
      <c r="AEZ465"/>
      <c r="AFA465"/>
      <c r="AFB465"/>
      <c r="AFC465"/>
      <c r="AFD465"/>
      <c r="AFE465"/>
      <c r="AFF465"/>
      <c r="AFG465"/>
      <c r="AFH465"/>
      <c r="AFI465"/>
      <c r="AFJ465"/>
      <c r="AFK465"/>
      <c r="AFL465"/>
      <c r="AFM465"/>
      <c r="AFN465"/>
      <c r="AFO465"/>
      <c r="AFP465"/>
      <c r="AFQ465"/>
      <c r="AFR465"/>
      <c r="AFS465"/>
      <c r="AFT465"/>
      <c r="AFU465"/>
      <c r="AFV465"/>
      <c r="AFW465"/>
      <c r="AFX465"/>
      <c r="AFY465"/>
      <c r="AFZ465"/>
      <c r="AGA465"/>
      <c r="AGB465"/>
      <c r="AGC465"/>
      <c r="AGD465"/>
      <c r="AGE465"/>
      <c r="AGF465"/>
      <c r="AGG465"/>
      <c r="AGH465"/>
      <c r="AGI465"/>
      <c r="AGJ465"/>
      <c r="AGK465"/>
      <c r="AGL465"/>
      <c r="AGM465"/>
      <c r="AGN465"/>
      <c r="AGO465"/>
      <c r="AGP465"/>
      <c r="AGQ465"/>
      <c r="AGR465"/>
      <c r="AGS465"/>
      <c r="AGT465"/>
      <c r="AGU465"/>
      <c r="AGV465"/>
      <c r="AGW465"/>
      <c r="AGX465"/>
      <c r="AGY465"/>
      <c r="AGZ465"/>
      <c r="AHA465"/>
      <c r="AHB465"/>
      <c r="AHC465"/>
      <c r="AHD465"/>
      <c r="AHE465"/>
      <c r="AHF465"/>
      <c r="AHG465"/>
      <c r="AHH465"/>
      <c r="AHI465"/>
      <c r="AHJ465"/>
      <c r="AHK465"/>
      <c r="AHL465"/>
      <c r="AHM465"/>
      <c r="AHN465"/>
      <c r="AHO465"/>
      <c r="AHP465"/>
      <c r="AHQ465"/>
      <c r="AHR465"/>
      <c r="AHS465"/>
      <c r="AHT465"/>
      <c r="AHU465"/>
      <c r="AHV465"/>
      <c r="AHW465"/>
      <c r="AHX465"/>
      <c r="AHY465"/>
      <c r="AHZ465"/>
      <c r="AIA465"/>
      <c r="AIB465"/>
      <c r="AIC465"/>
      <c r="AID465"/>
      <c r="AIE465"/>
      <c r="AIF465"/>
      <c r="AIG465"/>
      <c r="AIH465"/>
      <c r="AII465"/>
      <c r="AIJ465"/>
      <c r="AIK465"/>
      <c r="AIL465"/>
      <c r="AIM465"/>
      <c r="AIN465"/>
      <c r="AIO465"/>
      <c r="AIP465"/>
      <c r="AIQ465"/>
      <c r="AIR465"/>
      <c r="AIS465"/>
      <c r="AIT465"/>
      <c r="AIU465"/>
      <c r="AIV465"/>
      <c r="AIW465"/>
      <c r="AIX465"/>
      <c r="AIY465"/>
      <c r="AIZ465"/>
      <c r="AJA465"/>
      <c r="AJB465"/>
      <c r="AJC465"/>
      <c r="AJD465"/>
      <c r="AJE465"/>
      <c r="AJF465"/>
      <c r="AJG465"/>
      <c r="AJH465"/>
      <c r="AJI465"/>
      <c r="AJJ465"/>
      <c r="AJK465"/>
      <c r="AJL465"/>
      <c r="AJM465"/>
      <c r="AJN465"/>
      <c r="AJO465"/>
      <c r="AJP465"/>
      <c r="AJQ465"/>
      <c r="AJR465"/>
      <c r="AJS465"/>
      <c r="AJT465"/>
      <c r="AJU465"/>
      <c r="AJV465"/>
      <c r="AJW465"/>
      <c r="AJX465"/>
      <c r="AJY465"/>
      <c r="AJZ465"/>
      <c r="AKA465"/>
      <c r="AKB465"/>
      <c r="AKC465"/>
      <c r="AKD465"/>
      <c r="AKE465"/>
      <c r="AKF465"/>
      <c r="AKG465"/>
      <c r="AKH465"/>
      <c r="AKI465"/>
      <c r="AKJ465"/>
      <c r="AKK465"/>
      <c r="AKL465"/>
      <c r="AKM465"/>
      <c r="AKN465"/>
      <c r="AKO465"/>
      <c r="AKP465"/>
      <c r="AKQ465"/>
      <c r="AKR465"/>
      <c r="AKS465"/>
      <c r="AKT465"/>
      <c r="AKU465"/>
      <c r="AKV465"/>
      <c r="AKW465"/>
      <c r="AKX465"/>
      <c r="AKY465"/>
      <c r="AKZ465"/>
      <c r="ALA465"/>
      <c r="ALB465"/>
      <c r="ALC465"/>
      <c r="ALD465"/>
      <c r="ALE465"/>
      <c r="ALF465"/>
      <c r="ALG465"/>
      <c r="ALH465"/>
      <c r="ALI465"/>
      <c r="ALJ465"/>
      <c r="ALK465"/>
      <c r="ALL465"/>
      <c r="ALM465"/>
      <c r="ALN465"/>
      <c r="ALO465"/>
      <c r="ALP465"/>
      <c r="ALQ465"/>
      <c r="ALR465"/>
      <c r="ALS465"/>
      <c r="ALT465"/>
      <c r="ALU465"/>
      <c r="ALV465"/>
      <c r="ALW465"/>
      <c r="ALX465"/>
      <c r="ALY465"/>
      <c r="ALZ465"/>
      <c r="AMA465"/>
      <c r="AMB465"/>
      <c r="AMC465"/>
      <c r="AMD465"/>
      <c r="AME465"/>
      <c r="AMF465"/>
      <c r="AMG465"/>
      <c r="AMH465"/>
      <c r="AMI465"/>
      <c r="AMJ465"/>
      <c r="AMK465"/>
      <c r="AML465"/>
      <c r="AMM465"/>
      <c r="AMN465"/>
      <c r="AMO465"/>
      <c r="AMP465"/>
      <c r="AMQ465"/>
      <c r="AMR465"/>
      <c r="AMS465"/>
      <c r="AMT465"/>
      <c r="AMU465"/>
      <c r="AMV465"/>
      <c r="AMW465"/>
      <c r="AMX465"/>
      <c r="AMY465"/>
      <c r="AMZ465"/>
      <c r="ANA465"/>
      <c r="ANB465"/>
      <c r="ANC465"/>
      <c r="AND465"/>
      <c r="ANE465"/>
      <c r="ANF465"/>
      <c r="ANG465"/>
      <c r="ANH465"/>
      <c r="ANI465"/>
      <c r="ANJ465"/>
      <c r="ANK465"/>
      <c r="ANL465"/>
      <c r="ANM465"/>
      <c r="ANN465"/>
      <c r="ANO465"/>
      <c r="ANP465"/>
      <c r="ANQ465"/>
      <c r="ANR465"/>
      <c r="ANS465"/>
      <c r="ANT465"/>
      <c r="ANU465"/>
      <c r="ANV465"/>
      <c r="ANW465"/>
      <c r="ANX465"/>
      <c r="ANY465"/>
      <c r="ANZ465"/>
      <c r="AOA465"/>
      <c r="AOB465"/>
      <c r="AOC465"/>
      <c r="AOD465"/>
      <c r="AOE465"/>
      <c r="AOF465"/>
      <c r="AOG465"/>
      <c r="AOH465"/>
      <c r="AOI465"/>
      <c r="AOJ465"/>
      <c r="AOK465"/>
      <c r="AOL465"/>
      <c r="AOM465"/>
      <c r="AON465"/>
      <c r="AOO465"/>
      <c r="AOP465"/>
      <c r="AOQ465"/>
      <c r="AOR465"/>
      <c r="AOS465"/>
      <c r="AOT465"/>
      <c r="AOU465"/>
      <c r="AOV465"/>
      <c r="AOW465"/>
      <c r="AOX465"/>
      <c r="AOY465"/>
      <c r="AOZ465"/>
      <c r="APA465"/>
      <c r="APB465"/>
      <c r="APC465"/>
      <c r="APD465"/>
      <c r="APE465"/>
      <c r="APF465"/>
      <c r="APG465"/>
      <c r="APH465"/>
      <c r="API465"/>
      <c r="APJ465"/>
      <c r="APK465"/>
      <c r="APL465"/>
      <c r="APM465"/>
      <c r="APN465"/>
      <c r="APO465"/>
      <c r="APP465"/>
      <c r="APQ465"/>
      <c r="APR465"/>
      <c r="APS465"/>
      <c r="APT465"/>
      <c r="APU465"/>
      <c r="APV465"/>
      <c r="APW465"/>
      <c r="APX465"/>
      <c r="APY465"/>
      <c r="APZ465"/>
      <c r="AQA465"/>
      <c r="AQB465"/>
      <c r="AQC465"/>
      <c r="AQD465"/>
      <c r="AQE465"/>
      <c r="AQF465"/>
      <c r="AQG465"/>
      <c r="AQH465"/>
      <c r="AQI465"/>
      <c r="AQJ465"/>
      <c r="AQK465"/>
      <c r="AQL465"/>
      <c r="AQM465"/>
      <c r="AQN465"/>
      <c r="AQO465"/>
      <c r="AQP465"/>
      <c r="AQQ465"/>
      <c r="AQR465"/>
      <c r="AQS465"/>
      <c r="AQT465"/>
      <c r="AQU465"/>
      <c r="AQV465"/>
      <c r="AQW465"/>
      <c r="AQX465"/>
      <c r="AQY465"/>
      <c r="AQZ465"/>
      <c r="ARA465"/>
      <c r="ARB465"/>
      <c r="ARC465"/>
      <c r="ARD465"/>
      <c r="ARE465"/>
      <c r="ARF465"/>
      <c r="ARG465"/>
      <c r="ARH465"/>
      <c r="ARI465"/>
      <c r="ARJ465"/>
      <c r="ARK465"/>
      <c r="ARL465"/>
      <c r="ARM465"/>
      <c r="ARN465"/>
      <c r="ARO465"/>
      <c r="ARP465"/>
      <c r="ARQ465"/>
      <c r="ARR465"/>
      <c r="ARS465"/>
      <c r="ART465"/>
      <c r="ARU465"/>
      <c r="ARV465"/>
      <c r="ARW465"/>
      <c r="ARX465"/>
      <c r="ARY465"/>
      <c r="ARZ465"/>
      <c r="ASA465"/>
      <c r="ASB465"/>
      <c r="ASC465"/>
      <c r="ASD465"/>
      <c r="ASE465"/>
      <c r="ASF465"/>
      <c r="ASG465"/>
      <c r="ASH465"/>
      <c r="ASI465"/>
      <c r="ASJ465"/>
      <c r="ASK465"/>
      <c r="ASL465"/>
      <c r="ASM465"/>
      <c r="ASN465"/>
      <c r="ASO465"/>
      <c r="ASP465"/>
      <c r="ASQ465"/>
      <c r="ASR465"/>
      <c r="ASS465"/>
      <c r="AST465"/>
      <c r="ASU465"/>
      <c r="ASV465"/>
      <c r="ASW465"/>
      <c r="ASX465"/>
      <c r="ASY465"/>
      <c r="ASZ465"/>
      <c r="ATA465"/>
      <c r="ATB465"/>
      <c r="ATC465"/>
      <c r="ATD465"/>
      <c r="ATE465"/>
      <c r="ATF465"/>
      <c r="ATG465"/>
      <c r="ATH465"/>
      <c r="ATI465"/>
      <c r="ATJ465"/>
      <c r="ATK465"/>
      <c r="ATL465"/>
      <c r="ATM465"/>
      <c r="ATN465"/>
      <c r="ATO465"/>
      <c r="ATP465"/>
      <c r="ATQ465"/>
      <c r="ATR465"/>
      <c r="ATS465"/>
      <c r="ATT465"/>
      <c r="ATU465"/>
      <c r="ATV465"/>
      <c r="ATW465"/>
      <c r="ATX465"/>
      <c r="ATY465"/>
      <c r="ATZ465"/>
      <c r="AUA465"/>
      <c r="AUB465"/>
      <c r="AUC465"/>
      <c r="AUD465"/>
      <c r="AUE465"/>
      <c r="AUF465"/>
      <c r="AUG465"/>
      <c r="AUH465"/>
      <c r="AUI465"/>
      <c r="AUJ465"/>
      <c r="AUK465"/>
      <c r="AUL465"/>
      <c r="AUM465"/>
      <c r="AUN465"/>
      <c r="AUO465"/>
      <c r="AUP465"/>
      <c r="AUQ465"/>
      <c r="AUR465"/>
      <c r="AUS465"/>
      <c r="AUT465"/>
      <c r="AUU465"/>
      <c r="AUV465"/>
      <c r="AUW465"/>
      <c r="AUX465"/>
      <c r="AUY465"/>
      <c r="AUZ465"/>
      <c r="AVA465"/>
      <c r="AVB465"/>
      <c r="AVC465"/>
      <c r="AVD465"/>
      <c r="AVE465"/>
      <c r="AVF465"/>
      <c r="AVG465"/>
      <c r="AVH465"/>
      <c r="AVI465"/>
      <c r="AVJ465"/>
      <c r="AVK465"/>
      <c r="AVL465"/>
      <c r="AVM465"/>
      <c r="AVN465"/>
      <c r="AVO465"/>
      <c r="AVP465"/>
      <c r="AVQ465"/>
      <c r="AVR465"/>
      <c r="AVS465"/>
      <c r="AVT465"/>
      <c r="AVU465"/>
      <c r="AVV465"/>
      <c r="AVW465"/>
      <c r="AVX465"/>
      <c r="AVY465"/>
      <c r="AVZ465"/>
      <c r="AWA465"/>
      <c r="AWB465"/>
      <c r="AWC465"/>
      <c r="AWD465"/>
      <c r="AWE465"/>
      <c r="AWF465"/>
      <c r="AWG465"/>
      <c r="AWH465"/>
      <c r="AWI465"/>
      <c r="AWJ465"/>
      <c r="AWK465"/>
      <c r="AWL465"/>
      <c r="AWM465"/>
      <c r="AWN465"/>
      <c r="AWO465"/>
      <c r="AWP465"/>
      <c r="AWQ465"/>
      <c r="AWR465"/>
      <c r="AWS465"/>
      <c r="AWT465"/>
      <c r="AWU465"/>
      <c r="AWV465"/>
      <c r="AWW465"/>
      <c r="AWX465"/>
      <c r="AWY465"/>
      <c r="AWZ465"/>
      <c r="AXA465"/>
      <c r="AXB465"/>
      <c r="AXC465"/>
      <c r="AXD465"/>
      <c r="AXE465"/>
      <c r="AXF465"/>
      <c r="AXG465"/>
      <c r="AXH465"/>
      <c r="AXI465"/>
      <c r="AXJ465"/>
      <c r="AXK465"/>
      <c r="AXL465"/>
      <c r="AXM465"/>
      <c r="AXN465"/>
      <c r="AXO465"/>
      <c r="AXP465"/>
      <c r="AXQ465"/>
      <c r="AXR465"/>
      <c r="AXS465"/>
      <c r="AXT465"/>
      <c r="AXU465"/>
      <c r="AXV465"/>
      <c r="AXW465"/>
      <c r="AXX465"/>
      <c r="AXY465"/>
      <c r="AXZ465"/>
      <c r="AYA465"/>
      <c r="AYB465"/>
      <c r="AYC465"/>
      <c r="AYD465"/>
      <c r="AYE465"/>
      <c r="AYF465"/>
      <c r="AYG465"/>
      <c r="AYH465"/>
      <c r="AYI465"/>
      <c r="AYJ465"/>
      <c r="AYK465"/>
      <c r="AYL465"/>
      <c r="AYM465"/>
    </row>
    <row r="466" spans="1:1339" x14ac:dyDescent="0.3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  <c r="ZW466"/>
      <c r="ZX466"/>
      <c r="ZY466"/>
      <c r="ZZ466"/>
      <c r="AAA466"/>
      <c r="AAB466"/>
      <c r="AAC466"/>
      <c r="AAD466"/>
      <c r="AAE466"/>
      <c r="AAF466"/>
      <c r="AAG466"/>
      <c r="AAH466"/>
      <c r="AAI466"/>
      <c r="AAJ466"/>
      <c r="AAK466"/>
      <c r="AAL466"/>
      <c r="AAM466"/>
      <c r="AAN466"/>
      <c r="AAO466"/>
      <c r="AAP466"/>
      <c r="AAQ466"/>
      <c r="AAR466"/>
      <c r="AAS466"/>
      <c r="AAT466"/>
      <c r="AAU466"/>
      <c r="AAV466"/>
      <c r="AAW466"/>
      <c r="AAX466"/>
      <c r="AAY466"/>
      <c r="AAZ466"/>
      <c r="ABA466"/>
      <c r="ABB466"/>
      <c r="ABC466"/>
      <c r="ABD466"/>
      <c r="ABE466"/>
      <c r="ABF466"/>
      <c r="ABG466"/>
      <c r="ABH466"/>
      <c r="ABI466"/>
      <c r="ABJ466"/>
      <c r="ABK466"/>
      <c r="ABL466"/>
      <c r="ABM466"/>
      <c r="ABN466"/>
      <c r="ABO466"/>
      <c r="ABP466"/>
      <c r="ABQ466"/>
      <c r="ABR466"/>
      <c r="ABS466"/>
      <c r="ABT466"/>
      <c r="ABU466"/>
      <c r="ABV466"/>
      <c r="ABW466"/>
      <c r="ABX466"/>
      <c r="ABY466"/>
      <c r="ABZ466"/>
      <c r="ACA466"/>
      <c r="ACB466"/>
      <c r="ACC466"/>
      <c r="ACD466"/>
      <c r="ACE466"/>
      <c r="ACF466"/>
      <c r="ACG466"/>
      <c r="ACH466"/>
      <c r="ACI466"/>
      <c r="ACJ466"/>
      <c r="ACK466"/>
      <c r="ACL466"/>
      <c r="ACM466"/>
      <c r="ACN466"/>
      <c r="ACO466"/>
      <c r="ACP466"/>
      <c r="ACQ466"/>
      <c r="ACR466"/>
      <c r="ACS466"/>
      <c r="ACT466"/>
      <c r="ACU466"/>
      <c r="ACV466"/>
      <c r="ACW466"/>
      <c r="ACX466"/>
      <c r="ACY466"/>
      <c r="ACZ466"/>
      <c r="ADA466"/>
      <c r="ADB466"/>
      <c r="ADC466"/>
      <c r="ADD466"/>
      <c r="ADE466"/>
      <c r="ADF466"/>
      <c r="ADG466"/>
      <c r="ADH466"/>
      <c r="ADI466"/>
      <c r="ADJ466"/>
      <c r="ADK466"/>
      <c r="ADL466"/>
      <c r="ADM466"/>
      <c r="ADN466"/>
      <c r="ADO466"/>
      <c r="ADP466"/>
      <c r="ADQ466"/>
      <c r="ADR466"/>
      <c r="ADS466"/>
      <c r="ADT466"/>
      <c r="ADU466"/>
      <c r="ADV466"/>
      <c r="ADW466"/>
      <c r="ADX466"/>
      <c r="ADY466"/>
      <c r="ADZ466"/>
      <c r="AEA466"/>
      <c r="AEB466"/>
      <c r="AEC466"/>
      <c r="AED466"/>
      <c r="AEE466"/>
      <c r="AEF466"/>
      <c r="AEG466"/>
      <c r="AEH466"/>
      <c r="AEI466"/>
      <c r="AEJ466"/>
      <c r="AEK466"/>
      <c r="AEL466"/>
      <c r="AEM466"/>
      <c r="AEN466"/>
      <c r="AEO466"/>
      <c r="AEP466"/>
      <c r="AEQ466"/>
      <c r="AER466"/>
      <c r="AES466"/>
      <c r="AET466"/>
      <c r="AEU466"/>
      <c r="AEV466"/>
      <c r="AEW466"/>
      <c r="AEX466"/>
      <c r="AEY466"/>
      <c r="AEZ466"/>
      <c r="AFA466"/>
      <c r="AFB466"/>
      <c r="AFC466"/>
      <c r="AFD466"/>
      <c r="AFE466"/>
      <c r="AFF466"/>
      <c r="AFG466"/>
      <c r="AFH466"/>
      <c r="AFI466"/>
      <c r="AFJ466"/>
      <c r="AFK466"/>
      <c r="AFL466"/>
      <c r="AFM466"/>
      <c r="AFN466"/>
      <c r="AFO466"/>
      <c r="AFP466"/>
      <c r="AFQ466"/>
      <c r="AFR466"/>
      <c r="AFS466"/>
      <c r="AFT466"/>
      <c r="AFU466"/>
      <c r="AFV466"/>
      <c r="AFW466"/>
      <c r="AFX466"/>
      <c r="AFY466"/>
      <c r="AFZ466"/>
      <c r="AGA466"/>
      <c r="AGB466"/>
      <c r="AGC466"/>
      <c r="AGD466"/>
      <c r="AGE466"/>
      <c r="AGF466"/>
      <c r="AGG466"/>
      <c r="AGH466"/>
      <c r="AGI466"/>
      <c r="AGJ466"/>
      <c r="AGK466"/>
      <c r="AGL466"/>
      <c r="AGM466"/>
      <c r="AGN466"/>
      <c r="AGO466"/>
      <c r="AGP466"/>
      <c r="AGQ466"/>
      <c r="AGR466"/>
      <c r="AGS466"/>
      <c r="AGT466"/>
      <c r="AGU466"/>
      <c r="AGV466"/>
      <c r="AGW466"/>
      <c r="AGX466"/>
      <c r="AGY466"/>
      <c r="AGZ466"/>
      <c r="AHA466"/>
      <c r="AHB466"/>
      <c r="AHC466"/>
      <c r="AHD466"/>
      <c r="AHE466"/>
      <c r="AHF466"/>
      <c r="AHG466"/>
      <c r="AHH466"/>
      <c r="AHI466"/>
      <c r="AHJ466"/>
      <c r="AHK466"/>
      <c r="AHL466"/>
      <c r="AHM466"/>
      <c r="AHN466"/>
      <c r="AHO466"/>
      <c r="AHP466"/>
      <c r="AHQ466"/>
      <c r="AHR466"/>
      <c r="AHS466"/>
      <c r="AHT466"/>
      <c r="AHU466"/>
      <c r="AHV466"/>
      <c r="AHW466"/>
      <c r="AHX466"/>
      <c r="AHY466"/>
      <c r="AHZ466"/>
      <c r="AIA466"/>
      <c r="AIB466"/>
      <c r="AIC466"/>
      <c r="AID466"/>
      <c r="AIE466"/>
      <c r="AIF466"/>
      <c r="AIG466"/>
      <c r="AIH466"/>
      <c r="AII466"/>
      <c r="AIJ466"/>
      <c r="AIK466"/>
      <c r="AIL466"/>
      <c r="AIM466"/>
      <c r="AIN466"/>
      <c r="AIO466"/>
      <c r="AIP466"/>
      <c r="AIQ466"/>
      <c r="AIR466"/>
      <c r="AIS466"/>
      <c r="AIT466"/>
      <c r="AIU466"/>
      <c r="AIV466"/>
      <c r="AIW466"/>
      <c r="AIX466"/>
      <c r="AIY466"/>
      <c r="AIZ466"/>
      <c r="AJA466"/>
      <c r="AJB466"/>
      <c r="AJC466"/>
      <c r="AJD466"/>
      <c r="AJE466"/>
      <c r="AJF466"/>
      <c r="AJG466"/>
      <c r="AJH466"/>
      <c r="AJI466"/>
      <c r="AJJ466"/>
      <c r="AJK466"/>
      <c r="AJL466"/>
      <c r="AJM466"/>
      <c r="AJN466"/>
      <c r="AJO466"/>
      <c r="AJP466"/>
      <c r="AJQ466"/>
      <c r="AJR466"/>
      <c r="AJS466"/>
      <c r="AJT466"/>
      <c r="AJU466"/>
      <c r="AJV466"/>
      <c r="AJW466"/>
      <c r="AJX466"/>
      <c r="AJY466"/>
      <c r="AJZ466"/>
      <c r="AKA466"/>
      <c r="AKB466"/>
      <c r="AKC466"/>
      <c r="AKD466"/>
      <c r="AKE466"/>
      <c r="AKF466"/>
      <c r="AKG466"/>
      <c r="AKH466"/>
      <c r="AKI466"/>
      <c r="AKJ466"/>
      <c r="AKK466"/>
      <c r="AKL466"/>
      <c r="AKM466"/>
      <c r="AKN466"/>
      <c r="AKO466"/>
      <c r="AKP466"/>
      <c r="AKQ466"/>
      <c r="AKR466"/>
      <c r="AKS466"/>
      <c r="AKT466"/>
      <c r="AKU466"/>
      <c r="AKV466"/>
      <c r="AKW466"/>
      <c r="AKX466"/>
      <c r="AKY466"/>
      <c r="AKZ466"/>
      <c r="ALA466"/>
      <c r="ALB466"/>
      <c r="ALC466"/>
      <c r="ALD466"/>
      <c r="ALE466"/>
      <c r="ALF466"/>
      <c r="ALG466"/>
      <c r="ALH466"/>
      <c r="ALI466"/>
      <c r="ALJ466"/>
      <c r="ALK466"/>
      <c r="ALL466"/>
      <c r="ALM466"/>
      <c r="ALN466"/>
      <c r="ALO466"/>
      <c r="ALP466"/>
      <c r="ALQ466"/>
      <c r="ALR466"/>
      <c r="ALS466"/>
      <c r="ALT466"/>
      <c r="ALU466"/>
      <c r="ALV466"/>
      <c r="ALW466"/>
      <c r="ALX466"/>
      <c r="ALY466"/>
      <c r="ALZ466"/>
      <c r="AMA466"/>
      <c r="AMB466"/>
      <c r="AMC466"/>
      <c r="AMD466"/>
      <c r="AME466"/>
      <c r="AMF466"/>
      <c r="AMG466"/>
      <c r="AMH466"/>
      <c r="AMI466"/>
      <c r="AMJ466"/>
      <c r="AMK466"/>
      <c r="AML466"/>
      <c r="AMM466"/>
      <c r="AMN466"/>
      <c r="AMO466"/>
      <c r="AMP466"/>
      <c r="AMQ466"/>
      <c r="AMR466"/>
      <c r="AMS466"/>
      <c r="AMT466"/>
      <c r="AMU466"/>
      <c r="AMV466"/>
      <c r="AMW466"/>
      <c r="AMX466"/>
      <c r="AMY466"/>
      <c r="AMZ466"/>
      <c r="ANA466"/>
      <c r="ANB466"/>
      <c r="ANC466"/>
      <c r="AND466"/>
      <c r="ANE466"/>
      <c r="ANF466"/>
      <c r="ANG466"/>
      <c r="ANH466"/>
      <c r="ANI466"/>
      <c r="ANJ466"/>
      <c r="ANK466"/>
      <c r="ANL466"/>
      <c r="ANM466"/>
      <c r="ANN466"/>
      <c r="ANO466"/>
      <c r="ANP466"/>
      <c r="ANQ466"/>
      <c r="ANR466"/>
      <c r="ANS466"/>
      <c r="ANT466"/>
      <c r="ANU466"/>
      <c r="ANV466"/>
      <c r="ANW466"/>
      <c r="ANX466"/>
      <c r="ANY466"/>
      <c r="ANZ466"/>
      <c r="AOA466"/>
      <c r="AOB466"/>
      <c r="AOC466"/>
      <c r="AOD466"/>
      <c r="AOE466"/>
      <c r="AOF466"/>
      <c r="AOG466"/>
      <c r="AOH466"/>
      <c r="AOI466"/>
      <c r="AOJ466"/>
      <c r="AOK466"/>
      <c r="AOL466"/>
      <c r="AOM466"/>
      <c r="AON466"/>
      <c r="AOO466"/>
      <c r="AOP466"/>
      <c r="AOQ466"/>
      <c r="AOR466"/>
      <c r="AOS466"/>
      <c r="AOT466"/>
      <c r="AOU466"/>
      <c r="AOV466"/>
      <c r="AOW466"/>
      <c r="AOX466"/>
      <c r="AOY466"/>
      <c r="AOZ466"/>
      <c r="APA466"/>
      <c r="APB466"/>
      <c r="APC466"/>
      <c r="APD466"/>
      <c r="APE466"/>
      <c r="APF466"/>
      <c r="APG466"/>
      <c r="APH466"/>
      <c r="API466"/>
      <c r="APJ466"/>
      <c r="APK466"/>
      <c r="APL466"/>
      <c r="APM466"/>
      <c r="APN466"/>
      <c r="APO466"/>
      <c r="APP466"/>
      <c r="APQ466"/>
      <c r="APR466"/>
      <c r="APS466"/>
      <c r="APT466"/>
      <c r="APU466"/>
      <c r="APV466"/>
      <c r="APW466"/>
      <c r="APX466"/>
      <c r="APY466"/>
      <c r="APZ466"/>
      <c r="AQA466"/>
      <c r="AQB466"/>
      <c r="AQC466"/>
      <c r="AQD466"/>
      <c r="AQE466"/>
      <c r="AQF466"/>
      <c r="AQG466"/>
      <c r="AQH466"/>
      <c r="AQI466"/>
      <c r="AQJ466"/>
      <c r="AQK466"/>
      <c r="AQL466"/>
      <c r="AQM466"/>
      <c r="AQN466"/>
      <c r="AQO466"/>
      <c r="AQP466"/>
      <c r="AQQ466"/>
      <c r="AQR466"/>
      <c r="AQS466"/>
      <c r="AQT466"/>
      <c r="AQU466"/>
      <c r="AQV466"/>
      <c r="AQW466"/>
      <c r="AQX466"/>
      <c r="AQY466"/>
      <c r="AQZ466"/>
      <c r="ARA466"/>
      <c r="ARB466"/>
      <c r="ARC466"/>
      <c r="ARD466"/>
      <c r="ARE466"/>
      <c r="ARF466"/>
      <c r="ARG466"/>
      <c r="ARH466"/>
      <c r="ARI466"/>
      <c r="ARJ466"/>
      <c r="ARK466"/>
      <c r="ARL466"/>
      <c r="ARM466"/>
      <c r="ARN466"/>
      <c r="ARO466"/>
      <c r="ARP466"/>
      <c r="ARQ466"/>
      <c r="ARR466"/>
      <c r="ARS466"/>
      <c r="ART466"/>
      <c r="ARU466"/>
      <c r="ARV466"/>
      <c r="ARW466"/>
      <c r="ARX466"/>
      <c r="ARY466"/>
      <c r="ARZ466"/>
      <c r="ASA466"/>
      <c r="ASB466"/>
      <c r="ASC466"/>
      <c r="ASD466"/>
      <c r="ASE466"/>
      <c r="ASF466"/>
      <c r="ASG466"/>
      <c r="ASH466"/>
      <c r="ASI466"/>
      <c r="ASJ466"/>
      <c r="ASK466"/>
      <c r="ASL466"/>
      <c r="ASM466"/>
      <c r="ASN466"/>
      <c r="ASO466"/>
      <c r="ASP466"/>
      <c r="ASQ466"/>
      <c r="ASR466"/>
      <c r="ASS466"/>
      <c r="AST466"/>
      <c r="ASU466"/>
      <c r="ASV466"/>
      <c r="ASW466"/>
      <c r="ASX466"/>
      <c r="ASY466"/>
      <c r="ASZ466"/>
      <c r="ATA466"/>
      <c r="ATB466"/>
      <c r="ATC466"/>
      <c r="ATD466"/>
      <c r="ATE466"/>
      <c r="ATF466"/>
      <c r="ATG466"/>
      <c r="ATH466"/>
      <c r="ATI466"/>
      <c r="ATJ466"/>
      <c r="ATK466"/>
      <c r="ATL466"/>
      <c r="ATM466"/>
      <c r="ATN466"/>
      <c r="ATO466"/>
      <c r="ATP466"/>
      <c r="ATQ466"/>
      <c r="ATR466"/>
      <c r="ATS466"/>
      <c r="ATT466"/>
      <c r="ATU466"/>
      <c r="ATV466"/>
      <c r="ATW466"/>
      <c r="ATX466"/>
      <c r="ATY466"/>
      <c r="ATZ466"/>
      <c r="AUA466"/>
      <c r="AUB466"/>
      <c r="AUC466"/>
      <c r="AUD466"/>
      <c r="AUE466"/>
      <c r="AUF466"/>
      <c r="AUG466"/>
      <c r="AUH466"/>
      <c r="AUI466"/>
      <c r="AUJ466"/>
      <c r="AUK466"/>
      <c r="AUL466"/>
      <c r="AUM466"/>
      <c r="AUN466"/>
      <c r="AUO466"/>
      <c r="AUP466"/>
      <c r="AUQ466"/>
      <c r="AUR466"/>
      <c r="AUS466"/>
      <c r="AUT466"/>
      <c r="AUU466"/>
      <c r="AUV466"/>
      <c r="AUW466"/>
      <c r="AUX466"/>
      <c r="AUY466"/>
      <c r="AUZ466"/>
      <c r="AVA466"/>
      <c r="AVB466"/>
      <c r="AVC466"/>
      <c r="AVD466"/>
      <c r="AVE466"/>
      <c r="AVF466"/>
      <c r="AVG466"/>
      <c r="AVH466"/>
      <c r="AVI466"/>
      <c r="AVJ466"/>
      <c r="AVK466"/>
      <c r="AVL466"/>
      <c r="AVM466"/>
      <c r="AVN466"/>
      <c r="AVO466"/>
      <c r="AVP466"/>
      <c r="AVQ466"/>
      <c r="AVR466"/>
      <c r="AVS466"/>
      <c r="AVT466"/>
      <c r="AVU466"/>
      <c r="AVV466"/>
      <c r="AVW466"/>
      <c r="AVX466"/>
      <c r="AVY466"/>
      <c r="AVZ466"/>
      <c r="AWA466"/>
      <c r="AWB466"/>
      <c r="AWC466"/>
      <c r="AWD466"/>
      <c r="AWE466"/>
      <c r="AWF466"/>
      <c r="AWG466"/>
      <c r="AWH466"/>
      <c r="AWI466"/>
      <c r="AWJ466"/>
      <c r="AWK466"/>
      <c r="AWL466"/>
      <c r="AWM466"/>
      <c r="AWN466"/>
      <c r="AWO466"/>
      <c r="AWP466"/>
      <c r="AWQ466"/>
      <c r="AWR466"/>
      <c r="AWS466"/>
      <c r="AWT466"/>
      <c r="AWU466"/>
      <c r="AWV466"/>
      <c r="AWW466"/>
      <c r="AWX466"/>
      <c r="AWY466"/>
      <c r="AWZ466"/>
      <c r="AXA466"/>
      <c r="AXB466"/>
      <c r="AXC466"/>
      <c r="AXD466"/>
      <c r="AXE466"/>
      <c r="AXF466"/>
      <c r="AXG466"/>
      <c r="AXH466"/>
      <c r="AXI466"/>
      <c r="AXJ466"/>
      <c r="AXK466"/>
      <c r="AXL466"/>
      <c r="AXM466"/>
      <c r="AXN466"/>
      <c r="AXO466"/>
      <c r="AXP466"/>
      <c r="AXQ466"/>
      <c r="AXR466"/>
      <c r="AXS466"/>
      <c r="AXT466"/>
      <c r="AXU466"/>
      <c r="AXV466"/>
      <c r="AXW466"/>
      <c r="AXX466"/>
      <c r="AXY466"/>
      <c r="AXZ466"/>
      <c r="AYA466"/>
      <c r="AYB466"/>
      <c r="AYC466"/>
      <c r="AYD466"/>
      <c r="AYE466"/>
      <c r="AYF466"/>
      <c r="AYG466"/>
      <c r="AYH466"/>
      <c r="AYI466"/>
      <c r="AYJ466"/>
      <c r="AYK466"/>
      <c r="AYL466"/>
      <c r="AYM466"/>
    </row>
    <row r="467" spans="1:1339" x14ac:dyDescent="0.3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  <c r="ZW467"/>
      <c r="ZX467"/>
      <c r="ZY467"/>
      <c r="ZZ467"/>
      <c r="AAA467"/>
      <c r="AAB467"/>
      <c r="AAC467"/>
      <c r="AAD467"/>
      <c r="AAE467"/>
      <c r="AAF467"/>
      <c r="AAG467"/>
      <c r="AAH467"/>
      <c r="AAI467"/>
      <c r="AAJ467"/>
      <c r="AAK467"/>
      <c r="AAL467"/>
      <c r="AAM467"/>
      <c r="AAN467"/>
      <c r="AAO467"/>
      <c r="AAP467"/>
      <c r="AAQ467"/>
      <c r="AAR467"/>
      <c r="AAS467"/>
      <c r="AAT467"/>
      <c r="AAU467"/>
      <c r="AAV467"/>
      <c r="AAW467"/>
      <c r="AAX467"/>
      <c r="AAY467"/>
      <c r="AAZ467"/>
      <c r="ABA467"/>
      <c r="ABB467"/>
      <c r="ABC467"/>
      <c r="ABD467"/>
      <c r="ABE467"/>
      <c r="ABF467"/>
      <c r="ABG467"/>
      <c r="ABH467"/>
      <c r="ABI467"/>
      <c r="ABJ467"/>
      <c r="ABK467"/>
      <c r="ABL467"/>
      <c r="ABM467"/>
      <c r="ABN467"/>
      <c r="ABO467"/>
      <c r="ABP467"/>
      <c r="ABQ467"/>
      <c r="ABR467"/>
      <c r="ABS467"/>
      <c r="ABT467"/>
      <c r="ABU467"/>
      <c r="ABV467"/>
      <c r="ABW467"/>
      <c r="ABX467"/>
      <c r="ABY467"/>
      <c r="ABZ467"/>
      <c r="ACA467"/>
      <c r="ACB467"/>
      <c r="ACC467"/>
      <c r="ACD467"/>
      <c r="ACE467"/>
      <c r="ACF467"/>
      <c r="ACG467"/>
      <c r="ACH467"/>
      <c r="ACI467"/>
      <c r="ACJ467"/>
      <c r="ACK467"/>
      <c r="ACL467"/>
      <c r="ACM467"/>
      <c r="ACN467"/>
      <c r="ACO467"/>
      <c r="ACP467"/>
      <c r="ACQ467"/>
      <c r="ACR467"/>
      <c r="ACS467"/>
      <c r="ACT467"/>
      <c r="ACU467"/>
      <c r="ACV467"/>
      <c r="ACW467"/>
      <c r="ACX467"/>
      <c r="ACY467"/>
      <c r="ACZ467"/>
      <c r="ADA467"/>
      <c r="ADB467"/>
      <c r="ADC467"/>
      <c r="ADD467"/>
      <c r="ADE467"/>
      <c r="ADF467"/>
      <c r="ADG467"/>
      <c r="ADH467"/>
      <c r="ADI467"/>
      <c r="ADJ467"/>
      <c r="ADK467"/>
      <c r="ADL467"/>
      <c r="ADM467"/>
      <c r="ADN467"/>
      <c r="ADO467"/>
      <c r="ADP467"/>
      <c r="ADQ467"/>
      <c r="ADR467"/>
      <c r="ADS467"/>
      <c r="ADT467"/>
      <c r="ADU467"/>
      <c r="ADV467"/>
      <c r="ADW467"/>
      <c r="ADX467"/>
      <c r="ADY467"/>
      <c r="ADZ467"/>
      <c r="AEA467"/>
      <c r="AEB467"/>
      <c r="AEC467"/>
      <c r="AED467"/>
      <c r="AEE467"/>
      <c r="AEF467"/>
      <c r="AEG467"/>
      <c r="AEH467"/>
      <c r="AEI467"/>
      <c r="AEJ467"/>
      <c r="AEK467"/>
      <c r="AEL467"/>
      <c r="AEM467"/>
      <c r="AEN467"/>
      <c r="AEO467"/>
      <c r="AEP467"/>
      <c r="AEQ467"/>
      <c r="AER467"/>
      <c r="AES467"/>
      <c r="AET467"/>
      <c r="AEU467"/>
      <c r="AEV467"/>
      <c r="AEW467"/>
      <c r="AEX467"/>
      <c r="AEY467"/>
      <c r="AEZ467"/>
      <c r="AFA467"/>
      <c r="AFB467"/>
      <c r="AFC467"/>
      <c r="AFD467"/>
      <c r="AFE467"/>
      <c r="AFF467"/>
      <c r="AFG467"/>
      <c r="AFH467"/>
      <c r="AFI467"/>
      <c r="AFJ467"/>
      <c r="AFK467"/>
      <c r="AFL467"/>
      <c r="AFM467"/>
      <c r="AFN467"/>
      <c r="AFO467"/>
      <c r="AFP467"/>
      <c r="AFQ467"/>
      <c r="AFR467"/>
      <c r="AFS467"/>
      <c r="AFT467"/>
      <c r="AFU467"/>
      <c r="AFV467"/>
      <c r="AFW467"/>
      <c r="AFX467"/>
      <c r="AFY467"/>
      <c r="AFZ467"/>
      <c r="AGA467"/>
      <c r="AGB467"/>
      <c r="AGC467"/>
      <c r="AGD467"/>
      <c r="AGE467"/>
      <c r="AGF467"/>
      <c r="AGG467"/>
      <c r="AGH467"/>
      <c r="AGI467"/>
      <c r="AGJ467"/>
      <c r="AGK467"/>
      <c r="AGL467"/>
      <c r="AGM467"/>
      <c r="AGN467"/>
      <c r="AGO467"/>
      <c r="AGP467"/>
      <c r="AGQ467"/>
      <c r="AGR467"/>
      <c r="AGS467"/>
      <c r="AGT467"/>
      <c r="AGU467"/>
      <c r="AGV467"/>
      <c r="AGW467"/>
      <c r="AGX467"/>
      <c r="AGY467"/>
      <c r="AGZ467"/>
      <c r="AHA467"/>
      <c r="AHB467"/>
      <c r="AHC467"/>
      <c r="AHD467"/>
      <c r="AHE467"/>
      <c r="AHF467"/>
      <c r="AHG467"/>
      <c r="AHH467"/>
      <c r="AHI467"/>
      <c r="AHJ467"/>
      <c r="AHK467"/>
      <c r="AHL467"/>
      <c r="AHM467"/>
      <c r="AHN467"/>
      <c r="AHO467"/>
      <c r="AHP467"/>
      <c r="AHQ467"/>
      <c r="AHR467"/>
      <c r="AHS467"/>
      <c r="AHT467"/>
      <c r="AHU467"/>
      <c r="AHV467"/>
      <c r="AHW467"/>
      <c r="AHX467"/>
      <c r="AHY467"/>
      <c r="AHZ467"/>
      <c r="AIA467"/>
      <c r="AIB467"/>
      <c r="AIC467"/>
      <c r="AID467"/>
      <c r="AIE467"/>
      <c r="AIF467"/>
      <c r="AIG467"/>
      <c r="AIH467"/>
      <c r="AII467"/>
      <c r="AIJ467"/>
      <c r="AIK467"/>
      <c r="AIL467"/>
      <c r="AIM467"/>
      <c r="AIN467"/>
      <c r="AIO467"/>
      <c r="AIP467"/>
      <c r="AIQ467"/>
      <c r="AIR467"/>
      <c r="AIS467"/>
      <c r="AIT467"/>
      <c r="AIU467"/>
      <c r="AIV467"/>
      <c r="AIW467"/>
      <c r="AIX467"/>
      <c r="AIY467"/>
      <c r="AIZ467"/>
      <c r="AJA467"/>
      <c r="AJB467"/>
      <c r="AJC467"/>
      <c r="AJD467"/>
      <c r="AJE467"/>
      <c r="AJF467"/>
      <c r="AJG467"/>
      <c r="AJH467"/>
      <c r="AJI467"/>
      <c r="AJJ467"/>
      <c r="AJK467"/>
      <c r="AJL467"/>
      <c r="AJM467"/>
      <c r="AJN467"/>
      <c r="AJO467"/>
      <c r="AJP467"/>
      <c r="AJQ467"/>
      <c r="AJR467"/>
      <c r="AJS467"/>
      <c r="AJT467"/>
      <c r="AJU467"/>
      <c r="AJV467"/>
      <c r="AJW467"/>
      <c r="AJX467"/>
      <c r="AJY467"/>
      <c r="AJZ467"/>
      <c r="AKA467"/>
      <c r="AKB467"/>
      <c r="AKC467"/>
      <c r="AKD467"/>
      <c r="AKE467"/>
      <c r="AKF467"/>
      <c r="AKG467"/>
      <c r="AKH467"/>
      <c r="AKI467"/>
      <c r="AKJ467"/>
      <c r="AKK467"/>
      <c r="AKL467"/>
      <c r="AKM467"/>
      <c r="AKN467"/>
      <c r="AKO467"/>
      <c r="AKP467"/>
      <c r="AKQ467"/>
      <c r="AKR467"/>
      <c r="AKS467"/>
      <c r="AKT467"/>
      <c r="AKU467"/>
      <c r="AKV467"/>
      <c r="AKW467"/>
      <c r="AKX467"/>
      <c r="AKY467"/>
      <c r="AKZ467"/>
      <c r="ALA467"/>
      <c r="ALB467"/>
      <c r="ALC467"/>
      <c r="ALD467"/>
      <c r="ALE467"/>
      <c r="ALF467"/>
      <c r="ALG467"/>
      <c r="ALH467"/>
      <c r="ALI467"/>
      <c r="ALJ467"/>
      <c r="ALK467"/>
      <c r="ALL467"/>
      <c r="ALM467"/>
      <c r="ALN467"/>
      <c r="ALO467"/>
      <c r="ALP467"/>
      <c r="ALQ467"/>
      <c r="ALR467"/>
      <c r="ALS467"/>
      <c r="ALT467"/>
      <c r="ALU467"/>
      <c r="ALV467"/>
      <c r="ALW467"/>
      <c r="ALX467"/>
      <c r="ALY467"/>
      <c r="ALZ467"/>
      <c r="AMA467"/>
      <c r="AMB467"/>
      <c r="AMC467"/>
      <c r="AMD467"/>
      <c r="AME467"/>
      <c r="AMF467"/>
      <c r="AMG467"/>
      <c r="AMH467"/>
      <c r="AMI467"/>
      <c r="AMJ467"/>
      <c r="AMK467"/>
      <c r="AML467"/>
      <c r="AMM467"/>
      <c r="AMN467"/>
      <c r="AMO467"/>
      <c r="AMP467"/>
      <c r="AMQ467"/>
      <c r="AMR467"/>
      <c r="AMS467"/>
      <c r="AMT467"/>
      <c r="AMU467"/>
      <c r="AMV467"/>
      <c r="AMW467"/>
      <c r="AMX467"/>
      <c r="AMY467"/>
      <c r="AMZ467"/>
      <c r="ANA467"/>
      <c r="ANB467"/>
      <c r="ANC467"/>
      <c r="AND467"/>
      <c r="ANE467"/>
      <c r="ANF467"/>
      <c r="ANG467"/>
      <c r="ANH467"/>
      <c r="ANI467"/>
      <c r="ANJ467"/>
      <c r="ANK467"/>
      <c r="ANL467"/>
      <c r="ANM467"/>
      <c r="ANN467"/>
      <c r="ANO467"/>
      <c r="ANP467"/>
      <c r="ANQ467"/>
      <c r="ANR467"/>
      <c r="ANS467"/>
      <c r="ANT467"/>
      <c r="ANU467"/>
      <c r="ANV467"/>
      <c r="ANW467"/>
      <c r="ANX467"/>
      <c r="ANY467"/>
      <c r="ANZ467"/>
      <c r="AOA467"/>
      <c r="AOB467"/>
      <c r="AOC467"/>
      <c r="AOD467"/>
      <c r="AOE467"/>
      <c r="AOF467"/>
      <c r="AOG467"/>
      <c r="AOH467"/>
      <c r="AOI467"/>
      <c r="AOJ467"/>
      <c r="AOK467"/>
      <c r="AOL467"/>
      <c r="AOM467"/>
      <c r="AON467"/>
      <c r="AOO467"/>
      <c r="AOP467"/>
      <c r="AOQ467"/>
      <c r="AOR467"/>
      <c r="AOS467"/>
      <c r="AOT467"/>
      <c r="AOU467"/>
      <c r="AOV467"/>
      <c r="AOW467"/>
      <c r="AOX467"/>
      <c r="AOY467"/>
      <c r="AOZ467"/>
      <c r="APA467"/>
      <c r="APB467"/>
      <c r="APC467"/>
      <c r="APD467"/>
      <c r="APE467"/>
      <c r="APF467"/>
      <c r="APG467"/>
      <c r="APH467"/>
      <c r="API467"/>
      <c r="APJ467"/>
      <c r="APK467"/>
      <c r="APL467"/>
      <c r="APM467"/>
      <c r="APN467"/>
      <c r="APO467"/>
      <c r="APP467"/>
      <c r="APQ467"/>
      <c r="APR467"/>
      <c r="APS467"/>
      <c r="APT467"/>
      <c r="APU467"/>
      <c r="APV467"/>
      <c r="APW467"/>
      <c r="APX467"/>
      <c r="APY467"/>
      <c r="APZ467"/>
      <c r="AQA467"/>
      <c r="AQB467"/>
      <c r="AQC467"/>
      <c r="AQD467"/>
      <c r="AQE467"/>
      <c r="AQF467"/>
      <c r="AQG467"/>
      <c r="AQH467"/>
      <c r="AQI467"/>
      <c r="AQJ467"/>
      <c r="AQK467"/>
      <c r="AQL467"/>
      <c r="AQM467"/>
      <c r="AQN467"/>
      <c r="AQO467"/>
      <c r="AQP467"/>
      <c r="AQQ467"/>
      <c r="AQR467"/>
      <c r="AQS467"/>
      <c r="AQT467"/>
      <c r="AQU467"/>
      <c r="AQV467"/>
      <c r="AQW467"/>
      <c r="AQX467"/>
      <c r="AQY467"/>
      <c r="AQZ467"/>
      <c r="ARA467"/>
      <c r="ARB467"/>
      <c r="ARC467"/>
      <c r="ARD467"/>
      <c r="ARE467"/>
      <c r="ARF467"/>
      <c r="ARG467"/>
      <c r="ARH467"/>
      <c r="ARI467"/>
      <c r="ARJ467"/>
      <c r="ARK467"/>
      <c r="ARL467"/>
      <c r="ARM467"/>
      <c r="ARN467"/>
      <c r="ARO467"/>
      <c r="ARP467"/>
      <c r="ARQ467"/>
      <c r="ARR467"/>
      <c r="ARS467"/>
      <c r="ART467"/>
      <c r="ARU467"/>
      <c r="ARV467"/>
      <c r="ARW467"/>
      <c r="ARX467"/>
      <c r="ARY467"/>
      <c r="ARZ467"/>
      <c r="ASA467"/>
      <c r="ASB467"/>
      <c r="ASC467"/>
      <c r="ASD467"/>
      <c r="ASE467"/>
      <c r="ASF467"/>
      <c r="ASG467"/>
      <c r="ASH467"/>
      <c r="ASI467"/>
      <c r="ASJ467"/>
      <c r="ASK467"/>
      <c r="ASL467"/>
      <c r="ASM467"/>
      <c r="ASN467"/>
      <c r="ASO467"/>
      <c r="ASP467"/>
      <c r="ASQ467"/>
      <c r="ASR467"/>
      <c r="ASS467"/>
      <c r="AST467"/>
      <c r="ASU467"/>
      <c r="ASV467"/>
      <c r="ASW467"/>
      <c r="ASX467"/>
      <c r="ASY467"/>
      <c r="ASZ467"/>
      <c r="ATA467"/>
      <c r="ATB467"/>
      <c r="ATC467"/>
      <c r="ATD467"/>
      <c r="ATE467"/>
      <c r="ATF467"/>
      <c r="ATG467"/>
      <c r="ATH467"/>
      <c r="ATI467"/>
      <c r="ATJ467"/>
      <c r="ATK467"/>
      <c r="ATL467"/>
      <c r="ATM467"/>
      <c r="ATN467"/>
      <c r="ATO467"/>
      <c r="ATP467"/>
      <c r="ATQ467"/>
      <c r="ATR467"/>
      <c r="ATS467"/>
      <c r="ATT467"/>
      <c r="ATU467"/>
      <c r="ATV467"/>
      <c r="ATW467"/>
      <c r="ATX467"/>
      <c r="ATY467"/>
      <c r="ATZ467"/>
      <c r="AUA467"/>
      <c r="AUB467"/>
      <c r="AUC467"/>
      <c r="AUD467"/>
      <c r="AUE467"/>
      <c r="AUF467"/>
      <c r="AUG467"/>
      <c r="AUH467"/>
      <c r="AUI467"/>
      <c r="AUJ467"/>
      <c r="AUK467"/>
      <c r="AUL467"/>
      <c r="AUM467"/>
      <c r="AUN467"/>
      <c r="AUO467"/>
      <c r="AUP467"/>
      <c r="AUQ467"/>
      <c r="AUR467"/>
      <c r="AUS467"/>
      <c r="AUT467"/>
      <c r="AUU467"/>
      <c r="AUV467"/>
      <c r="AUW467"/>
      <c r="AUX467"/>
      <c r="AUY467"/>
      <c r="AUZ467"/>
      <c r="AVA467"/>
      <c r="AVB467"/>
      <c r="AVC467"/>
      <c r="AVD467"/>
      <c r="AVE467"/>
      <c r="AVF467"/>
      <c r="AVG467"/>
      <c r="AVH467"/>
      <c r="AVI467"/>
      <c r="AVJ467"/>
      <c r="AVK467"/>
      <c r="AVL467"/>
      <c r="AVM467"/>
      <c r="AVN467"/>
      <c r="AVO467"/>
      <c r="AVP467"/>
      <c r="AVQ467"/>
      <c r="AVR467"/>
      <c r="AVS467"/>
      <c r="AVT467"/>
      <c r="AVU467"/>
      <c r="AVV467"/>
      <c r="AVW467"/>
      <c r="AVX467"/>
      <c r="AVY467"/>
      <c r="AVZ467"/>
      <c r="AWA467"/>
      <c r="AWB467"/>
      <c r="AWC467"/>
      <c r="AWD467"/>
      <c r="AWE467"/>
      <c r="AWF467"/>
      <c r="AWG467"/>
      <c r="AWH467"/>
      <c r="AWI467"/>
      <c r="AWJ467"/>
      <c r="AWK467"/>
      <c r="AWL467"/>
      <c r="AWM467"/>
      <c r="AWN467"/>
      <c r="AWO467"/>
      <c r="AWP467"/>
      <c r="AWQ467"/>
      <c r="AWR467"/>
      <c r="AWS467"/>
      <c r="AWT467"/>
      <c r="AWU467"/>
      <c r="AWV467"/>
      <c r="AWW467"/>
      <c r="AWX467"/>
      <c r="AWY467"/>
      <c r="AWZ467"/>
      <c r="AXA467"/>
      <c r="AXB467"/>
      <c r="AXC467"/>
      <c r="AXD467"/>
      <c r="AXE467"/>
      <c r="AXF467"/>
      <c r="AXG467"/>
      <c r="AXH467"/>
      <c r="AXI467"/>
      <c r="AXJ467"/>
      <c r="AXK467"/>
      <c r="AXL467"/>
      <c r="AXM467"/>
      <c r="AXN467"/>
      <c r="AXO467"/>
      <c r="AXP467"/>
      <c r="AXQ467"/>
      <c r="AXR467"/>
      <c r="AXS467"/>
      <c r="AXT467"/>
      <c r="AXU467"/>
      <c r="AXV467"/>
      <c r="AXW467"/>
      <c r="AXX467"/>
      <c r="AXY467"/>
      <c r="AXZ467"/>
      <c r="AYA467"/>
      <c r="AYB467"/>
      <c r="AYC467"/>
      <c r="AYD467"/>
      <c r="AYE467"/>
      <c r="AYF467"/>
      <c r="AYG467"/>
      <c r="AYH467"/>
      <c r="AYI467"/>
      <c r="AYJ467"/>
      <c r="AYK467"/>
      <c r="AYL467"/>
      <c r="AYM467"/>
    </row>
    <row r="468" spans="1:1339" x14ac:dyDescent="0.3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  <c r="ZW468"/>
      <c r="ZX468"/>
      <c r="ZY468"/>
      <c r="ZZ468"/>
      <c r="AAA468"/>
      <c r="AAB468"/>
      <c r="AAC468"/>
      <c r="AAD468"/>
      <c r="AAE468"/>
      <c r="AAF468"/>
      <c r="AAG468"/>
      <c r="AAH468"/>
      <c r="AAI468"/>
      <c r="AAJ468"/>
      <c r="AAK468"/>
      <c r="AAL468"/>
      <c r="AAM468"/>
      <c r="AAN468"/>
      <c r="AAO468"/>
      <c r="AAP468"/>
      <c r="AAQ468"/>
      <c r="AAR468"/>
      <c r="AAS468"/>
      <c r="AAT468"/>
      <c r="AAU468"/>
      <c r="AAV468"/>
      <c r="AAW468"/>
      <c r="AAX468"/>
      <c r="AAY468"/>
      <c r="AAZ468"/>
      <c r="ABA468"/>
      <c r="ABB468"/>
      <c r="ABC468"/>
      <c r="ABD468"/>
      <c r="ABE468"/>
      <c r="ABF468"/>
      <c r="ABG468"/>
      <c r="ABH468"/>
      <c r="ABI468"/>
      <c r="ABJ468"/>
      <c r="ABK468"/>
      <c r="ABL468"/>
      <c r="ABM468"/>
      <c r="ABN468"/>
      <c r="ABO468"/>
      <c r="ABP468"/>
      <c r="ABQ468"/>
      <c r="ABR468"/>
      <c r="ABS468"/>
      <c r="ABT468"/>
      <c r="ABU468"/>
      <c r="ABV468"/>
      <c r="ABW468"/>
      <c r="ABX468"/>
      <c r="ABY468"/>
      <c r="ABZ468"/>
      <c r="ACA468"/>
      <c r="ACB468"/>
      <c r="ACC468"/>
      <c r="ACD468"/>
      <c r="ACE468"/>
      <c r="ACF468"/>
      <c r="ACG468"/>
      <c r="ACH468"/>
      <c r="ACI468"/>
      <c r="ACJ468"/>
      <c r="ACK468"/>
      <c r="ACL468"/>
      <c r="ACM468"/>
      <c r="ACN468"/>
      <c r="ACO468"/>
      <c r="ACP468"/>
      <c r="ACQ468"/>
      <c r="ACR468"/>
      <c r="ACS468"/>
      <c r="ACT468"/>
      <c r="ACU468"/>
      <c r="ACV468"/>
      <c r="ACW468"/>
      <c r="ACX468"/>
      <c r="ACY468"/>
      <c r="ACZ468"/>
      <c r="ADA468"/>
      <c r="ADB468"/>
      <c r="ADC468"/>
      <c r="ADD468"/>
      <c r="ADE468"/>
      <c r="ADF468"/>
      <c r="ADG468"/>
      <c r="ADH468"/>
      <c r="ADI468"/>
      <c r="ADJ468"/>
      <c r="ADK468"/>
      <c r="ADL468"/>
      <c r="ADM468"/>
      <c r="ADN468"/>
      <c r="ADO468"/>
      <c r="ADP468"/>
      <c r="ADQ468"/>
      <c r="ADR468"/>
      <c r="ADS468"/>
      <c r="ADT468"/>
      <c r="ADU468"/>
      <c r="ADV468"/>
      <c r="ADW468"/>
      <c r="ADX468"/>
      <c r="ADY468"/>
      <c r="ADZ468"/>
      <c r="AEA468"/>
      <c r="AEB468"/>
      <c r="AEC468"/>
      <c r="AED468"/>
      <c r="AEE468"/>
      <c r="AEF468"/>
      <c r="AEG468"/>
      <c r="AEH468"/>
      <c r="AEI468"/>
      <c r="AEJ468"/>
      <c r="AEK468"/>
      <c r="AEL468"/>
      <c r="AEM468"/>
      <c r="AEN468"/>
      <c r="AEO468"/>
      <c r="AEP468"/>
      <c r="AEQ468"/>
      <c r="AER468"/>
      <c r="AES468"/>
      <c r="AET468"/>
      <c r="AEU468"/>
      <c r="AEV468"/>
      <c r="AEW468"/>
      <c r="AEX468"/>
      <c r="AEY468"/>
      <c r="AEZ468"/>
      <c r="AFA468"/>
      <c r="AFB468"/>
      <c r="AFC468"/>
      <c r="AFD468"/>
      <c r="AFE468"/>
      <c r="AFF468"/>
      <c r="AFG468"/>
      <c r="AFH468"/>
      <c r="AFI468"/>
      <c r="AFJ468"/>
      <c r="AFK468"/>
      <c r="AFL468"/>
      <c r="AFM468"/>
      <c r="AFN468"/>
      <c r="AFO468"/>
      <c r="AFP468"/>
      <c r="AFQ468"/>
      <c r="AFR468"/>
      <c r="AFS468"/>
      <c r="AFT468"/>
      <c r="AFU468"/>
      <c r="AFV468"/>
      <c r="AFW468"/>
      <c r="AFX468"/>
      <c r="AFY468"/>
      <c r="AFZ468"/>
      <c r="AGA468"/>
      <c r="AGB468"/>
      <c r="AGC468"/>
      <c r="AGD468"/>
      <c r="AGE468"/>
      <c r="AGF468"/>
      <c r="AGG468"/>
      <c r="AGH468"/>
      <c r="AGI468"/>
      <c r="AGJ468"/>
      <c r="AGK468"/>
      <c r="AGL468"/>
      <c r="AGM468"/>
      <c r="AGN468"/>
      <c r="AGO468"/>
      <c r="AGP468"/>
      <c r="AGQ468"/>
      <c r="AGR468"/>
      <c r="AGS468"/>
      <c r="AGT468"/>
      <c r="AGU468"/>
      <c r="AGV468"/>
      <c r="AGW468"/>
      <c r="AGX468"/>
      <c r="AGY468"/>
      <c r="AGZ468"/>
      <c r="AHA468"/>
      <c r="AHB468"/>
      <c r="AHC468"/>
      <c r="AHD468"/>
      <c r="AHE468"/>
      <c r="AHF468"/>
      <c r="AHG468"/>
      <c r="AHH468"/>
      <c r="AHI468"/>
      <c r="AHJ468"/>
      <c r="AHK468"/>
      <c r="AHL468"/>
      <c r="AHM468"/>
      <c r="AHN468"/>
      <c r="AHO468"/>
      <c r="AHP468"/>
      <c r="AHQ468"/>
      <c r="AHR468"/>
      <c r="AHS468"/>
      <c r="AHT468"/>
      <c r="AHU468"/>
      <c r="AHV468"/>
      <c r="AHW468"/>
      <c r="AHX468"/>
      <c r="AHY468"/>
      <c r="AHZ468"/>
      <c r="AIA468"/>
      <c r="AIB468"/>
      <c r="AIC468"/>
      <c r="AID468"/>
      <c r="AIE468"/>
      <c r="AIF468"/>
      <c r="AIG468"/>
      <c r="AIH468"/>
      <c r="AII468"/>
      <c r="AIJ468"/>
      <c r="AIK468"/>
      <c r="AIL468"/>
      <c r="AIM468"/>
      <c r="AIN468"/>
      <c r="AIO468"/>
      <c r="AIP468"/>
      <c r="AIQ468"/>
      <c r="AIR468"/>
      <c r="AIS468"/>
      <c r="AIT468"/>
      <c r="AIU468"/>
      <c r="AIV468"/>
      <c r="AIW468"/>
      <c r="AIX468"/>
      <c r="AIY468"/>
      <c r="AIZ468"/>
      <c r="AJA468"/>
      <c r="AJB468"/>
      <c r="AJC468"/>
      <c r="AJD468"/>
      <c r="AJE468"/>
      <c r="AJF468"/>
      <c r="AJG468"/>
      <c r="AJH468"/>
      <c r="AJI468"/>
      <c r="AJJ468"/>
      <c r="AJK468"/>
      <c r="AJL468"/>
      <c r="AJM468"/>
      <c r="AJN468"/>
      <c r="AJO468"/>
      <c r="AJP468"/>
      <c r="AJQ468"/>
      <c r="AJR468"/>
      <c r="AJS468"/>
      <c r="AJT468"/>
      <c r="AJU468"/>
      <c r="AJV468"/>
      <c r="AJW468"/>
      <c r="AJX468"/>
      <c r="AJY468"/>
      <c r="AJZ468"/>
      <c r="AKA468"/>
      <c r="AKB468"/>
      <c r="AKC468"/>
      <c r="AKD468"/>
      <c r="AKE468"/>
      <c r="AKF468"/>
      <c r="AKG468"/>
      <c r="AKH468"/>
      <c r="AKI468"/>
      <c r="AKJ468"/>
      <c r="AKK468"/>
      <c r="AKL468"/>
      <c r="AKM468"/>
      <c r="AKN468"/>
      <c r="AKO468"/>
      <c r="AKP468"/>
      <c r="AKQ468"/>
      <c r="AKR468"/>
      <c r="AKS468"/>
      <c r="AKT468"/>
      <c r="AKU468"/>
      <c r="AKV468"/>
      <c r="AKW468"/>
      <c r="AKX468"/>
      <c r="AKY468"/>
      <c r="AKZ468"/>
      <c r="ALA468"/>
      <c r="ALB468"/>
      <c r="ALC468"/>
      <c r="ALD468"/>
      <c r="ALE468"/>
      <c r="ALF468"/>
      <c r="ALG468"/>
      <c r="ALH468"/>
      <c r="ALI468"/>
      <c r="ALJ468"/>
      <c r="ALK468"/>
      <c r="ALL468"/>
      <c r="ALM468"/>
      <c r="ALN468"/>
      <c r="ALO468"/>
      <c r="ALP468"/>
      <c r="ALQ468"/>
      <c r="ALR468"/>
      <c r="ALS468"/>
      <c r="ALT468"/>
      <c r="ALU468"/>
      <c r="ALV468"/>
      <c r="ALW468"/>
      <c r="ALX468"/>
      <c r="ALY468"/>
      <c r="ALZ468"/>
      <c r="AMA468"/>
      <c r="AMB468"/>
      <c r="AMC468"/>
      <c r="AMD468"/>
      <c r="AME468"/>
      <c r="AMF468"/>
      <c r="AMG468"/>
      <c r="AMH468"/>
      <c r="AMI468"/>
      <c r="AMJ468"/>
      <c r="AMK468"/>
      <c r="AML468"/>
      <c r="AMM468"/>
      <c r="AMN468"/>
      <c r="AMO468"/>
      <c r="AMP468"/>
      <c r="AMQ468"/>
      <c r="AMR468"/>
      <c r="AMS468"/>
      <c r="AMT468"/>
      <c r="AMU468"/>
      <c r="AMV468"/>
      <c r="AMW468"/>
      <c r="AMX468"/>
      <c r="AMY468"/>
      <c r="AMZ468"/>
      <c r="ANA468"/>
      <c r="ANB468"/>
      <c r="ANC468"/>
      <c r="AND468"/>
      <c r="ANE468"/>
      <c r="ANF468"/>
      <c r="ANG468"/>
      <c r="ANH468"/>
      <c r="ANI468"/>
      <c r="ANJ468"/>
      <c r="ANK468"/>
      <c r="ANL468"/>
      <c r="ANM468"/>
      <c r="ANN468"/>
      <c r="ANO468"/>
      <c r="ANP468"/>
      <c r="ANQ468"/>
      <c r="ANR468"/>
      <c r="ANS468"/>
      <c r="ANT468"/>
      <c r="ANU468"/>
      <c r="ANV468"/>
      <c r="ANW468"/>
      <c r="ANX468"/>
      <c r="ANY468"/>
      <c r="ANZ468"/>
      <c r="AOA468"/>
      <c r="AOB468"/>
      <c r="AOC468"/>
      <c r="AOD468"/>
      <c r="AOE468"/>
      <c r="AOF468"/>
      <c r="AOG468"/>
      <c r="AOH468"/>
      <c r="AOI468"/>
      <c r="AOJ468"/>
      <c r="AOK468"/>
      <c r="AOL468"/>
      <c r="AOM468"/>
      <c r="AON468"/>
      <c r="AOO468"/>
      <c r="AOP468"/>
      <c r="AOQ468"/>
      <c r="AOR468"/>
      <c r="AOS468"/>
      <c r="AOT468"/>
      <c r="AOU468"/>
      <c r="AOV468"/>
      <c r="AOW468"/>
      <c r="AOX468"/>
      <c r="AOY468"/>
      <c r="AOZ468"/>
      <c r="APA468"/>
      <c r="APB468"/>
      <c r="APC468"/>
      <c r="APD468"/>
      <c r="APE468"/>
      <c r="APF468"/>
      <c r="APG468"/>
      <c r="APH468"/>
      <c r="API468"/>
      <c r="APJ468"/>
      <c r="APK468"/>
      <c r="APL468"/>
      <c r="APM468"/>
      <c r="APN468"/>
      <c r="APO468"/>
      <c r="APP468"/>
      <c r="APQ468"/>
      <c r="APR468"/>
      <c r="APS468"/>
      <c r="APT468"/>
      <c r="APU468"/>
      <c r="APV468"/>
      <c r="APW468"/>
      <c r="APX468"/>
      <c r="APY468"/>
      <c r="APZ468"/>
      <c r="AQA468"/>
      <c r="AQB468"/>
      <c r="AQC468"/>
      <c r="AQD468"/>
      <c r="AQE468"/>
      <c r="AQF468"/>
      <c r="AQG468"/>
      <c r="AQH468"/>
      <c r="AQI468"/>
      <c r="AQJ468"/>
      <c r="AQK468"/>
      <c r="AQL468"/>
      <c r="AQM468"/>
      <c r="AQN468"/>
      <c r="AQO468"/>
      <c r="AQP468"/>
      <c r="AQQ468"/>
      <c r="AQR468"/>
      <c r="AQS468"/>
      <c r="AQT468"/>
      <c r="AQU468"/>
      <c r="AQV468"/>
      <c r="AQW468"/>
      <c r="AQX468"/>
      <c r="AQY468"/>
      <c r="AQZ468"/>
      <c r="ARA468"/>
      <c r="ARB468"/>
      <c r="ARC468"/>
      <c r="ARD468"/>
      <c r="ARE468"/>
      <c r="ARF468"/>
      <c r="ARG468"/>
      <c r="ARH468"/>
      <c r="ARI468"/>
      <c r="ARJ468"/>
      <c r="ARK468"/>
      <c r="ARL468"/>
      <c r="ARM468"/>
      <c r="ARN468"/>
      <c r="ARO468"/>
      <c r="ARP468"/>
      <c r="ARQ468"/>
      <c r="ARR468"/>
      <c r="ARS468"/>
      <c r="ART468"/>
      <c r="ARU468"/>
      <c r="ARV468"/>
      <c r="ARW468"/>
      <c r="ARX468"/>
      <c r="ARY468"/>
      <c r="ARZ468"/>
      <c r="ASA468"/>
      <c r="ASB468"/>
      <c r="ASC468"/>
      <c r="ASD468"/>
      <c r="ASE468"/>
      <c r="ASF468"/>
      <c r="ASG468"/>
      <c r="ASH468"/>
      <c r="ASI468"/>
      <c r="ASJ468"/>
      <c r="ASK468"/>
      <c r="ASL468"/>
      <c r="ASM468"/>
      <c r="ASN468"/>
      <c r="ASO468"/>
      <c r="ASP468"/>
      <c r="ASQ468"/>
      <c r="ASR468"/>
      <c r="ASS468"/>
      <c r="AST468"/>
      <c r="ASU468"/>
      <c r="ASV468"/>
      <c r="ASW468"/>
      <c r="ASX468"/>
      <c r="ASY468"/>
      <c r="ASZ468"/>
      <c r="ATA468"/>
      <c r="ATB468"/>
      <c r="ATC468"/>
      <c r="ATD468"/>
      <c r="ATE468"/>
      <c r="ATF468"/>
      <c r="ATG468"/>
      <c r="ATH468"/>
      <c r="ATI468"/>
      <c r="ATJ468"/>
      <c r="ATK468"/>
      <c r="ATL468"/>
      <c r="ATM468"/>
      <c r="ATN468"/>
      <c r="ATO468"/>
      <c r="ATP468"/>
      <c r="ATQ468"/>
      <c r="ATR468"/>
      <c r="ATS468"/>
      <c r="ATT468"/>
      <c r="ATU468"/>
      <c r="ATV468"/>
      <c r="ATW468"/>
      <c r="ATX468"/>
      <c r="ATY468"/>
      <c r="ATZ468"/>
      <c r="AUA468"/>
      <c r="AUB468"/>
      <c r="AUC468"/>
      <c r="AUD468"/>
      <c r="AUE468"/>
      <c r="AUF468"/>
      <c r="AUG468"/>
      <c r="AUH468"/>
      <c r="AUI468"/>
      <c r="AUJ468"/>
      <c r="AUK468"/>
      <c r="AUL468"/>
      <c r="AUM468"/>
      <c r="AUN468"/>
      <c r="AUO468"/>
      <c r="AUP468"/>
      <c r="AUQ468"/>
      <c r="AUR468"/>
      <c r="AUS468"/>
      <c r="AUT468"/>
      <c r="AUU468"/>
      <c r="AUV468"/>
      <c r="AUW468"/>
      <c r="AUX468"/>
      <c r="AUY468"/>
      <c r="AUZ468"/>
      <c r="AVA468"/>
      <c r="AVB468"/>
      <c r="AVC468"/>
      <c r="AVD468"/>
      <c r="AVE468"/>
      <c r="AVF468"/>
      <c r="AVG468"/>
      <c r="AVH468"/>
      <c r="AVI468"/>
      <c r="AVJ468"/>
      <c r="AVK468"/>
      <c r="AVL468"/>
      <c r="AVM468"/>
      <c r="AVN468"/>
      <c r="AVO468"/>
      <c r="AVP468"/>
      <c r="AVQ468"/>
      <c r="AVR468"/>
      <c r="AVS468"/>
      <c r="AVT468"/>
      <c r="AVU468"/>
      <c r="AVV468"/>
      <c r="AVW468"/>
      <c r="AVX468"/>
      <c r="AVY468"/>
      <c r="AVZ468"/>
      <c r="AWA468"/>
      <c r="AWB468"/>
      <c r="AWC468"/>
      <c r="AWD468"/>
      <c r="AWE468"/>
      <c r="AWF468"/>
      <c r="AWG468"/>
      <c r="AWH468"/>
      <c r="AWI468"/>
      <c r="AWJ468"/>
      <c r="AWK468"/>
      <c r="AWL468"/>
      <c r="AWM468"/>
      <c r="AWN468"/>
      <c r="AWO468"/>
      <c r="AWP468"/>
      <c r="AWQ468"/>
      <c r="AWR468"/>
      <c r="AWS468"/>
      <c r="AWT468"/>
      <c r="AWU468"/>
      <c r="AWV468"/>
      <c r="AWW468"/>
      <c r="AWX468"/>
      <c r="AWY468"/>
      <c r="AWZ468"/>
      <c r="AXA468"/>
      <c r="AXB468"/>
      <c r="AXC468"/>
      <c r="AXD468"/>
      <c r="AXE468"/>
      <c r="AXF468"/>
      <c r="AXG468"/>
      <c r="AXH468"/>
      <c r="AXI468"/>
      <c r="AXJ468"/>
      <c r="AXK468"/>
      <c r="AXL468"/>
      <c r="AXM468"/>
      <c r="AXN468"/>
      <c r="AXO468"/>
      <c r="AXP468"/>
      <c r="AXQ468"/>
      <c r="AXR468"/>
      <c r="AXS468"/>
      <c r="AXT468"/>
      <c r="AXU468"/>
      <c r="AXV468"/>
      <c r="AXW468"/>
      <c r="AXX468"/>
      <c r="AXY468"/>
      <c r="AXZ468"/>
      <c r="AYA468"/>
      <c r="AYB468"/>
      <c r="AYC468"/>
      <c r="AYD468"/>
      <c r="AYE468"/>
      <c r="AYF468"/>
      <c r="AYG468"/>
      <c r="AYH468"/>
      <c r="AYI468"/>
      <c r="AYJ468"/>
      <c r="AYK468"/>
      <c r="AYL468"/>
      <c r="AYM468"/>
    </row>
    <row r="469" spans="1:1339" x14ac:dyDescent="0.3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  <c r="AGN469"/>
      <c r="AGO469"/>
      <c r="AGP469"/>
      <c r="AGQ469"/>
      <c r="AGR469"/>
      <c r="AGS469"/>
      <c r="AGT469"/>
      <c r="AGU469"/>
      <c r="AGV469"/>
      <c r="AGW469"/>
      <c r="AGX469"/>
      <c r="AGY469"/>
      <c r="AGZ469"/>
      <c r="AHA469"/>
      <c r="AHB469"/>
      <c r="AHC469"/>
      <c r="AHD469"/>
      <c r="AHE469"/>
      <c r="AHF469"/>
      <c r="AHG469"/>
      <c r="AHH469"/>
      <c r="AHI469"/>
      <c r="AHJ469"/>
      <c r="AHK469"/>
      <c r="AHL469"/>
      <c r="AHM469"/>
      <c r="AHN469"/>
      <c r="AHO469"/>
      <c r="AHP469"/>
      <c r="AHQ469"/>
      <c r="AHR469"/>
      <c r="AHS469"/>
      <c r="AHT469"/>
      <c r="AHU469"/>
      <c r="AHV469"/>
      <c r="AHW469"/>
      <c r="AHX469"/>
      <c r="AHY469"/>
      <c r="AHZ469"/>
      <c r="AIA469"/>
      <c r="AIB469"/>
      <c r="AIC469"/>
      <c r="AID469"/>
      <c r="AIE469"/>
      <c r="AIF469"/>
      <c r="AIG469"/>
      <c r="AIH469"/>
      <c r="AII469"/>
      <c r="AIJ469"/>
      <c r="AIK469"/>
      <c r="AIL469"/>
      <c r="AIM469"/>
      <c r="AIN469"/>
      <c r="AIO469"/>
      <c r="AIP469"/>
      <c r="AIQ469"/>
      <c r="AIR469"/>
      <c r="AIS469"/>
      <c r="AIT469"/>
      <c r="AIU469"/>
      <c r="AIV469"/>
      <c r="AIW469"/>
      <c r="AIX469"/>
      <c r="AIY469"/>
      <c r="AIZ469"/>
      <c r="AJA469"/>
      <c r="AJB469"/>
      <c r="AJC469"/>
      <c r="AJD469"/>
      <c r="AJE469"/>
      <c r="AJF469"/>
      <c r="AJG469"/>
      <c r="AJH469"/>
      <c r="AJI469"/>
      <c r="AJJ469"/>
      <c r="AJK469"/>
      <c r="AJL469"/>
      <c r="AJM469"/>
      <c r="AJN469"/>
      <c r="AJO469"/>
      <c r="AJP469"/>
      <c r="AJQ469"/>
      <c r="AJR469"/>
      <c r="AJS469"/>
      <c r="AJT469"/>
      <c r="AJU469"/>
      <c r="AJV469"/>
      <c r="AJW469"/>
      <c r="AJX469"/>
      <c r="AJY469"/>
      <c r="AJZ469"/>
      <c r="AKA469"/>
      <c r="AKB469"/>
      <c r="AKC469"/>
      <c r="AKD469"/>
      <c r="AKE469"/>
      <c r="AKF469"/>
      <c r="AKG469"/>
      <c r="AKH469"/>
      <c r="AKI469"/>
      <c r="AKJ469"/>
      <c r="AKK469"/>
      <c r="AKL469"/>
      <c r="AKM469"/>
      <c r="AKN469"/>
      <c r="AKO469"/>
      <c r="AKP469"/>
      <c r="AKQ469"/>
      <c r="AKR469"/>
      <c r="AKS469"/>
      <c r="AKT469"/>
      <c r="AKU469"/>
      <c r="AKV469"/>
      <c r="AKW469"/>
      <c r="AKX469"/>
      <c r="AKY469"/>
      <c r="AKZ469"/>
      <c r="ALA469"/>
      <c r="ALB469"/>
      <c r="ALC469"/>
      <c r="ALD469"/>
      <c r="ALE469"/>
      <c r="ALF469"/>
      <c r="ALG469"/>
      <c r="ALH469"/>
      <c r="ALI469"/>
      <c r="ALJ469"/>
      <c r="ALK469"/>
      <c r="ALL469"/>
      <c r="ALM469"/>
      <c r="ALN469"/>
      <c r="ALO469"/>
      <c r="ALP469"/>
      <c r="ALQ469"/>
      <c r="ALR469"/>
      <c r="ALS469"/>
      <c r="ALT469"/>
      <c r="ALU469"/>
      <c r="ALV469"/>
      <c r="ALW469"/>
      <c r="ALX469"/>
      <c r="ALY469"/>
      <c r="ALZ469"/>
      <c r="AMA469"/>
      <c r="AMB469"/>
      <c r="AMC469"/>
      <c r="AMD469"/>
      <c r="AME469"/>
      <c r="AMF469"/>
      <c r="AMG469"/>
      <c r="AMH469"/>
      <c r="AMI469"/>
      <c r="AMJ469"/>
      <c r="AMK469"/>
      <c r="AML469"/>
      <c r="AMM469"/>
      <c r="AMN469"/>
      <c r="AMO469"/>
      <c r="AMP469"/>
      <c r="AMQ469"/>
      <c r="AMR469"/>
      <c r="AMS469"/>
      <c r="AMT469"/>
      <c r="AMU469"/>
      <c r="AMV469"/>
      <c r="AMW469"/>
      <c r="AMX469"/>
      <c r="AMY469"/>
      <c r="AMZ469"/>
      <c r="ANA469"/>
      <c r="ANB469"/>
      <c r="ANC469"/>
      <c r="AND469"/>
      <c r="ANE469"/>
      <c r="ANF469"/>
      <c r="ANG469"/>
      <c r="ANH469"/>
      <c r="ANI469"/>
      <c r="ANJ469"/>
      <c r="ANK469"/>
      <c r="ANL469"/>
      <c r="ANM469"/>
      <c r="ANN469"/>
      <c r="ANO469"/>
      <c r="ANP469"/>
      <c r="ANQ469"/>
      <c r="ANR469"/>
      <c r="ANS469"/>
      <c r="ANT469"/>
      <c r="ANU469"/>
      <c r="ANV469"/>
      <c r="ANW469"/>
      <c r="ANX469"/>
      <c r="ANY469"/>
      <c r="ANZ469"/>
      <c r="AOA469"/>
      <c r="AOB469"/>
      <c r="AOC469"/>
      <c r="AOD469"/>
      <c r="AOE469"/>
      <c r="AOF469"/>
      <c r="AOG469"/>
      <c r="AOH469"/>
      <c r="AOI469"/>
      <c r="AOJ469"/>
      <c r="AOK469"/>
      <c r="AOL469"/>
      <c r="AOM469"/>
      <c r="AON469"/>
      <c r="AOO469"/>
      <c r="AOP469"/>
      <c r="AOQ469"/>
      <c r="AOR469"/>
      <c r="AOS469"/>
      <c r="AOT469"/>
      <c r="AOU469"/>
      <c r="AOV469"/>
      <c r="AOW469"/>
      <c r="AOX469"/>
      <c r="AOY469"/>
      <c r="AOZ469"/>
      <c r="APA469"/>
      <c r="APB469"/>
      <c r="APC469"/>
      <c r="APD469"/>
      <c r="APE469"/>
      <c r="APF469"/>
      <c r="APG469"/>
      <c r="APH469"/>
      <c r="API469"/>
      <c r="APJ469"/>
      <c r="APK469"/>
      <c r="APL469"/>
      <c r="APM469"/>
      <c r="APN469"/>
      <c r="APO469"/>
      <c r="APP469"/>
      <c r="APQ469"/>
      <c r="APR469"/>
      <c r="APS469"/>
      <c r="APT469"/>
      <c r="APU469"/>
      <c r="APV469"/>
      <c r="APW469"/>
      <c r="APX469"/>
      <c r="APY469"/>
      <c r="APZ469"/>
      <c r="AQA469"/>
      <c r="AQB469"/>
      <c r="AQC469"/>
      <c r="AQD469"/>
      <c r="AQE469"/>
      <c r="AQF469"/>
      <c r="AQG469"/>
      <c r="AQH469"/>
      <c r="AQI469"/>
      <c r="AQJ469"/>
      <c r="AQK469"/>
      <c r="AQL469"/>
      <c r="AQM469"/>
      <c r="AQN469"/>
      <c r="AQO469"/>
      <c r="AQP469"/>
      <c r="AQQ469"/>
      <c r="AQR469"/>
      <c r="AQS469"/>
      <c r="AQT469"/>
      <c r="AQU469"/>
      <c r="AQV469"/>
      <c r="AQW469"/>
      <c r="AQX469"/>
      <c r="AQY469"/>
      <c r="AQZ469"/>
      <c r="ARA469"/>
      <c r="ARB469"/>
      <c r="ARC469"/>
      <c r="ARD469"/>
      <c r="ARE469"/>
      <c r="ARF469"/>
      <c r="ARG469"/>
      <c r="ARH469"/>
      <c r="ARI469"/>
      <c r="ARJ469"/>
      <c r="ARK469"/>
      <c r="ARL469"/>
      <c r="ARM469"/>
      <c r="ARN469"/>
      <c r="ARO469"/>
      <c r="ARP469"/>
      <c r="ARQ469"/>
      <c r="ARR469"/>
      <c r="ARS469"/>
      <c r="ART469"/>
      <c r="ARU469"/>
      <c r="ARV469"/>
      <c r="ARW469"/>
      <c r="ARX469"/>
      <c r="ARY469"/>
      <c r="ARZ469"/>
      <c r="ASA469"/>
      <c r="ASB469"/>
      <c r="ASC469"/>
      <c r="ASD469"/>
      <c r="ASE469"/>
      <c r="ASF469"/>
      <c r="ASG469"/>
      <c r="ASH469"/>
      <c r="ASI469"/>
      <c r="ASJ469"/>
      <c r="ASK469"/>
      <c r="ASL469"/>
      <c r="ASM469"/>
      <c r="ASN469"/>
      <c r="ASO469"/>
      <c r="ASP469"/>
      <c r="ASQ469"/>
      <c r="ASR469"/>
      <c r="ASS469"/>
      <c r="AST469"/>
      <c r="ASU469"/>
      <c r="ASV469"/>
      <c r="ASW469"/>
      <c r="ASX469"/>
      <c r="ASY469"/>
      <c r="ASZ469"/>
      <c r="ATA469"/>
      <c r="ATB469"/>
      <c r="ATC469"/>
      <c r="ATD469"/>
      <c r="ATE469"/>
      <c r="ATF469"/>
      <c r="ATG469"/>
      <c r="ATH469"/>
      <c r="ATI469"/>
      <c r="ATJ469"/>
      <c r="ATK469"/>
      <c r="ATL469"/>
      <c r="ATM469"/>
      <c r="ATN469"/>
      <c r="ATO469"/>
      <c r="ATP469"/>
      <c r="ATQ469"/>
      <c r="ATR469"/>
      <c r="ATS469"/>
      <c r="ATT469"/>
      <c r="ATU469"/>
      <c r="ATV469"/>
      <c r="ATW469"/>
      <c r="ATX469"/>
      <c r="ATY469"/>
      <c r="ATZ469"/>
      <c r="AUA469"/>
      <c r="AUB469"/>
      <c r="AUC469"/>
      <c r="AUD469"/>
      <c r="AUE469"/>
      <c r="AUF469"/>
      <c r="AUG469"/>
      <c r="AUH469"/>
      <c r="AUI469"/>
      <c r="AUJ469"/>
      <c r="AUK469"/>
      <c r="AUL469"/>
      <c r="AUM469"/>
      <c r="AUN469"/>
      <c r="AUO469"/>
      <c r="AUP469"/>
      <c r="AUQ469"/>
      <c r="AUR469"/>
      <c r="AUS469"/>
      <c r="AUT469"/>
      <c r="AUU469"/>
      <c r="AUV469"/>
      <c r="AUW469"/>
      <c r="AUX469"/>
      <c r="AUY469"/>
      <c r="AUZ469"/>
      <c r="AVA469"/>
      <c r="AVB469"/>
      <c r="AVC469"/>
      <c r="AVD469"/>
      <c r="AVE469"/>
      <c r="AVF469"/>
      <c r="AVG469"/>
      <c r="AVH469"/>
      <c r="AVI469"/>
      <c r="AVJ469"/>
      <c r="AVK469"/>
      <c r="AVL469"/>
      <c r="AVM469"/>
      <c r="AVN469"/>
      <c r="AVO469"/>
      <c r="AVP469"/>
      <c r="AVQ469"/>
      <c r="AVR469"/>
      <c r="AVS469"/>
      <c r="AVT469"/>
      <c r="AVU469"/>
      <c r="AVV469"/>
      <c r="AVW469"/>
      <c r="AVX469"/>
      <c r="AVY469"/>
      <c r="AVZ469"/>
      <c r="AWA469"/>
      <c r="AWB469"/>
      <c r="AWC469"/>
      <c r="AWD469"/>
      <c r="AWE469"/>
      <c r="AWF469"/>
      <c r="AWG469"/>
      <c r="AWH469"/>
      <c r="AWI469"/>
      <c r="AWJ469"/>
      <c r="AWK469"/>
      <c r="AWL469"/>
      <c r="AWM469"/>
      <c r="AWN469"/>
      <c r="AWO469"/>
      <c r="AWP469"/>
      <c r="AWQ469"/>
      <c r="AWR469"/>
      <c r="AWS469"/>
      <c r="AWT469"/>
      <c r="AWU469"/>
      <c r="AWV469"/>
      <c r="AWW469"/>
      <c r="AWX469"/>
      <c r="AWY469"/>
      <c r="AWZ469"/>
      <c r="AXA469"/>
      <c r="AXB469"/>
      <c r="AXC469"/>
      <c r="AXD469"/>
      <c r="AXE469"/>
      <c r="AXF469"/>
      <c r="AXG469"/>
      <c r="AXH469"/>
      <c r="AXI469"/>
      <c r="AXJ469"/>
      <c r="AXK469"/>
      <c r="AXL469"/>
      <c r="AXM469"/>
      <c r="AXN469"/>
      <c r="AXO469"/>
      <c r="AXP469"/>
      <c r="AXQ469"/>
      <c r="AXR469"/>
      <c r="AXS469"/>
      <c r="AXT469"/>
      <c r="AXU469"/>
      <c r="AXV469"/>
      <c r="AXW469"/>
      <c r="AXX469"/>
      <c r="AXY469"/>
      <c r="AXZ469"/>
      <c r="AYA469"/>
      <c r="AYB469"/>
      <c r="AYC469"/>
      <c r="AYD469"/>
      <c r="AYE469"/>
      <c r="AYF469"/>
      <c r="AYG469"/>
      <c r="AYH469"/>
      <c r="AYI469"/>
      <c r="AYJ469"/>
      <c r="AYK469"/>
      <c r="AYL469"/>
      <c r="AYM469"/>
    </row>
    <row r="470" spans="1:1339" x14ac:dyDescent="0.3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  <c r="ZW470"/>
      <c r="ZX470"/>
      <c r="ZY470"/>
      <c r="ZZ470"/>
      <c r="AAA470"/>
      <c r="AAB470"/>
      <c r="AAC470"/>
      <c r="AAD470"/>
      <c r="AAE470"/>
      <c r="AAF470"/>
      <c r="AAG470"/>
      <c r="AAH470"/>
      <c r="AAI470"/>
      <c r="AAJ470"/>
      <c r="AAK470"/>
      <c r="AAL470"/>
      <c r="AAM470"/>
      <c r="AAN470"/>
      <c r="AAO470"/>
      <c r="AAP470"/>
      <c r="AAQ470"/>
      <c r="AAR470"/>
      <c r="AAS470"/>
      <c r="AAT470"/>
      <c r="AAU470"/>
      <c r="AAV470"/>
      <c r="AAW470"/>
      <c r="AAX470"/>
      <c r="AAY470"/>
      <c r="AAZ470"/>
      <c r="ABA470"/>
      <c r="ABB470"/>
      <c r="ABC470"/>
      <c r="ABD470"/>
      <c r="ABE470"/>
      <c r="ABF470"/>
      <c r="ABG470"/>
      <c r="ABH470"/>
      <c r="ABI470"/>
      <c r="ABJ470"/>
      <c r="ABK470"/>
      <c r="ABL470"/>
      <c r="ABM470"/>
      <c r="ABN470"/>
      <c r="ABO470"/>
      <c r="ABP470"/>
      <c r="ABQ470"/>
      <c r="ABR470"/>
      <c r="ABS470"/>
      <c r="ABT470"/>
      <c r="ABU470"/>
      <c r="ABV470"/>
      <c r="ABW470"/>
      <c r="ABX470"/>
      <c r="ABY470"/>
      <c r="ABZ470"/>
      <c r="ACA470"/>
      <c r="ACB470"/>
      <c r="ACC470"/>
      <c r="ACD470"/>
      <c r="ACE470"/>
      <c r="ACF470"/>
      <c r="ACG470"/>
      <c r="ACH470"/>
      <c r="ACI470"/>
      <c r="ACJ470"/>
      <c r="ACK470"/>
      <c r="ACL470"/>
      <c r="ACM470"/>
      <c r="ACN470"/>
      <c r="ACO470"/>
      <c r="ACP470"/>
      <c r="ACQ470"/>
      <c r="ACR470"/>
      <c r="ACS470"/>
      <c r="ACT470"/>
      <c r="ACU470"/>
      <c r="ACV470"/>
      <c r="ACW470"/>
      <c r="ACX470"/>
      <c r="ACY470"/>
      <c r="ACZ470"/>
      <c r="ADA470"/>
      <c r="ADB470"/>
      <c r="ADC470"/>
      <c r="ADD470"/>
      <c r="ADE470"/>
      <c r="ADF470"/>
      <c r="ADG470"/>
      <c r="ADH470"/>
      <c r="ADI470"/>
      <c r="ADJ470"/>
      <c r="ADK470"/>
      <c r="ADL470"/>
      <c r="ADM470"/>
      <c r="ADN470"/>
      <c r="ADO470"/>
      <c r="ADP470"/>
      <c r="ADQ470"/>
      <c r="ADR470"/>
      <c r="ADS470"/>
      <c r="ADT470"/>
      <c r="ADU470"/>
      <c r="ADV470"/>
      <c r="ADW470"/>
      <c r="ADX470"/>
      <c r="ADY470"/>
      <c r="ADZ470"/>
      <c r="AEA470"/>
      <c r="AEB470"/>
      <c r="AEC470"/>
      <c r="AED470"/>
      <c r="AEE470"/>
      <c r="AEF470"/>
      <c r="AEG470"/>
      <c r="AEH470"/>
      <c r="AEI470"/>
      <c r="AEJ470"/>
      <c r="AEK470"/>
      <c r="AEL470"/>
      <c r="AEM470"/>
      <c r="AEN470"/>
      <c r="AEO470"/>
      <c r="AEP470"/>
      <c r="AEQ470"/>
      <c r="AER470"/>
      <c r="AES470"/>
      <c r="AET470"/>
      <c r="AEU470"/>
      <c r="AEV470"/>
      <c r="AEW470"/>
      <c r="AEX470"/>
      <c r="AEY470"/>
      <c r="AEZ470"/>
      <c r="AFA470"/>
      <c r="AFB470"/>
      <c r="AFC470"/>
      <c r="AFD470"/>
      <c r="AFE470"/>
      <c r="AFF470"/>
      <c r="AFG470"/>
      <c r="AFH470"/>
      <c r="AFI470"/>
      <c r="AFJ470"/>
      <c r="AFK470"/>
      <c r="AFL470"/>
      <c r="AFM470"/>
      <c r="AFN470"/>
      <c r="AFO470"/>
      <c r="AFP470"/>
      <c r="AFQ470"/>
      <c r="AFR470"/>
      <c r="AFS470"/>
      <c r="AFT470"/>
      <c r="AFU470"/>
      <c r="AFV470"/>
      <c r="AFW470"/>
      <c r="AFX470"/>
      <c r="AFY470"/>
      <c r="AFZ470"/>
      <c r="AGA470"/>
      <c r="AGB470"/>
      <c r="AGC470"/>
      <c r="AGD470"/>
      <c r="AGE470"/>
      <c r="AGF470"/>
      <c r="AGG470"/>
      <c r="AGH470"/>
      <c r="AGI470"/>
      <c r="AGJ470"/>
      <c r="AGK470"/>
      <c r="AGL470"/>
      <c r="AGM470"/>
      <c r="AGN470"/>
      <c r="AGO470"/>
      <c r="AGP470"/>
      <c r="AGQ470"/>
      <c r="AGR470"/>
      <c r="AGS470"/>
      <c r="AGT470"/>
      <c r="AGU470"/>
      <c r="AGV470"/>
      <c r="AGW470"/>
      <c r="AGX470"/>
      <c r="AGY470"/>
      <c r="AGZ470"/>
      <c r="AHA470"/>
      <c r="AHB470"/>
      <c r="AHC470"/>
      <c r="AHD470"/>
      <c r="AHE470"/>
      <c r="AHF470"/>
      <c r="AHG470"/>
      <c r="AHH470"/>
      <c r="AHI470"/>
      <c r="AHJ470"/>
      <c r="AHK470"/>
      <c r="AHL470"/>
      <c r="AHM470"/>
      <c r="AHN470"/>
      <c r="AHO470"/>
      <c r="AHP470"/>
      <c r="AHQ470"/>
      <c r="AHR470"/>
      <c r="AHS470"/>
      <c r="AHT470"/>
      <c r="AHU470"/>
      <c r="AHV470"/>
      <c r="AHW470"/>
      <c r="AHX470"/>
      <c r="AHY470"/>
      <c r="AHZ470"/>
      <c r="AIA470"/>
      <c r="AIB470"/>
      <c r="AIC470"/>
      <c r="AID470"/>
      <c r="AIE470"/>
      <c r="AIF470"/>
      <c r="AIG470"/>
      <c r="AIH470"/>
      <c r="AII470"/>
      <c r="AIJ470"/>
      <c r="AIK470"/>
      <c r="AIL470"/>
      <c r="AIM470"/>
      <c r="AIN470"/>
      <c r="AIO470"/>
      <c r="AIP470"/>
      <c r="AIQ470"/>
      <c r="AIR470"/>
      <c r="AIS470"/>
      <c r="AIT470"/>
      <c r="AIU470"/>
      <c r="AIV470"/>
      <c r="AIW470"/>
      <c r="AIX470"/>
      <c r="AIY470"/>
      <c r="AIZ470"/>
      <c r="AJA470"/>
      <c r="AJB470"/>
      <c r="AJC470"/>
      <c r="AJD470"/>
      <c r="AJE470"/>
      <c r="AJF470"/>
      <c r="AJG470"/>
      <c r="AJH470"/>
      <c r="AJI470"/>
      <c r="AJJ470"/>
      <c r="AJK470"/>
      <c r="AJL470"/>
      <c r="AJM470"/>
      <c r="AJN470"/>
      <c r="AJO470"/>
      <c r="AJP470"/>
      <c r="AJQ470"/>
      <c r="AJR470"/>
      <c r="AJS470"/>
      <c r="AJT470"/>
      <c r="AJU470"/>
      <c r="AJV470"/>
      <c r="AJW470"/>
      <c r="AJX470"/>
      <c r="AJY470"/>
      <c r="AJZ470"/>
      <c r="AKA470"/>
      <c r="AKB470"/>
      <c r="AKC470"/>
      <c r="AKD470"/>
      <c r="AKE470"/>
      <c r="AKF470"/>
      <c r="AKG470"/>
      <c r="AKH470"/>
      <c r="AKI470"/>
      <c r="AKJ470"/>
      <c r="AKK470"/>
      <c r="AKL470"/>
      <c r="AKM470"/>
      <c r="AKN470"/>
      <c r="AKO470"/>
      <c r="AKP470"/>
      <c r="AKQ470"/>
      <c r="AKR470"/>
      <c r="AKS470"/>
      <c r="AKT470"/>
      <c r="AKU470"/>
      <c r="AKV470"/>
      <c r="AKW470"/>
      <c r="AKX470"/>
      <c r="AKY470"/>
      <c r="AKZ470"/>
      <c r="ALA470"/>
      <c r="ALB470"/>
      <c r="ALC470"/>
      <c r="ALD470"/>
      <c r="ALE470"/>
      <c r="ALF470"/>
      <c r="ALG470"/>
      <c r="ALH470"/>
      <c r="ALI470"/>
      <c r="ALJ470"/>
      <c r="ALK470"/>
      <c r="ALL470"/>
      <c r="ALM470"/>
      <c r="ALN470"/>
      <c r="ALO470"/>
      <c r="ALP470"/>
      <c r="ALQ470"/>
      <c r="ALR470"/>
      <c r="ALS470"/>
      <c r="ALT470"/>
      <c r="ALU470"/>
      <c r="ALV470"/>
      <c r="ALW470"/>
      <c r="ALX470"/>
      <c r="ALY470"/>
      <c r="ALZ470"/>
      <c r="AMA470"/>
      <c r="AMB470"/>
      <c r="AMC470"/>
      <c r="AMD470"/>
      <c r="AME470"/>
      <c r="AMF470"/>
      <c r="AMG470"/>
      <c r="AMH470"/>
      <c r="AMI470"/>
      <c r="AMJ470"/>
      <c r="AMK470"/>
      <c r="AML470"/>
      <c r="AMM470"/>
      <c r="AMN470"/>
      <c r="AMO470"/>
      <c r="AMP470"/>
      <c r="AMQ470"/>
      <c r="AMR470"/>
      <c r="AMS470"/>
      <c r="AMT470"/>
      <c r="AMU470"/>
      <c r="AMV470"/>
      <c r="AMW470"/>
      <c r="AMX470"/>
      <c r="AMY470"/>
      <c r="AMZ470"/>
      <c r="ANA470"/>
      <c r="ANB470"/>
      <c r="ANC470"/>
      <c r="AND470"/>
      <c r="ANE470"/>
      <c r="ANF470"/>
      <c r="ANG470"/>
      <c r="ANH470"/>
      <c r="ANI470"/>
      <c r="ANJ470"/>
      <c r="ANK470"/>
      <c r="ANL470"/>
      <c r="ANM470"/>
      <c r="ANN470"/>
      <c r="ANO470"/>
      <c r="ANP470"/>
      <c r="ANQ470"/>
      <c r="ANR470"/>
      <c r="ANS470"/>
      <c r="ANT470"/>
      <c r="ANU470"/>
      <c r="ANV470"/>
      <c r="ANW470"/>
      <c r="ANX470"/>
      <c r="ANY470"/>
      <c r="ANZ470"/>
      <c r="AOA470"/>
      <c r="AOB470"/>
      <c r="AOC470"/>
      <c r="AOD470"/>
      <c r="AOE470"/>
      <c r="AOF470"/>
      <c r="AOG470"/>
      <c r="AOH470"/>
      <c r="AOI470"/>
      <c r="AOJ470"/>
      <c r="AOK470"/>
      <c r="AOL470"/>
      <c r="AOM470"/>
      <c r="AON470"/>
      <c r="AOO470"/>
      <c r="AOP470"/>
      <c r="AOQ470"/>
      <c r="AOR470"/>
      <c r="AOS470"/>
      <c r="AOT470"/>
      <c r="AOU470"/>
      <c r="AOV470"/>
      <c r="AOW470"/>
      <c r="AOX470"/>
      <c r="AOY470"/>
      <c r="AOZ470"/>
      <c r="APA470"/>
      <c r="APB470"/>
      <c r="APC470"/>
      <c r="APD470"/>
      <c r="APE470"/>
      <c r="APF470"/>
      <c r="APG470"/>
      <c r="APH470"/>
      <c r="API470"/>
      <c r="APJ470"/>
      <c r="APK470"/>
      <c r="APL470"/>
      <c r="APM470"/>
      <c r="APN470"/>
      <c r="APO470"/>
      <c r="APP470"/>
      <c r="APQ470"/>
      <c r="APR470"/>
      <c r="APS470"/>
      <c r="APT470"/>
      <c r="APU470"/>
      <c r="APV470"/>
      <c r="APW470"/>
      <c r="APX470"/>
      <c r="APY470"/>
      <c r="APZ470"/>
      <c r="AQA470"/>
      <c r="AQB470"/>
      <c r="AQC470"/>
      <c r="AQD470"/>
      <c r="AQE470"/>
      <c r="AQF470"/>
      <c r="AQG470"/>
      <c r="AQH470"/>
      <c r="AQI470"/>
      <c r="AQJ470"/>
      <c r="AQK470"/>
      <c r="AQL470"/>
      <c r="AQM470"/>
      <c r="AQN470"/>
      <c r="AQO470"/>
      <c r="AQP470"/>
      <c r="AQQ470"/>
      <c r="AQR470"/>
      <c r="AQS470"/>
      <c r="AQT470"/>
      <c r="AQU470"/>
      <c r="AQV470"/>
      <c r="AQW470"/>
      <c r="AQX470"/>
      <c r="AQY470"/>
      <c r="AQZ470"/>
      <c r="ARA470"/>
      <c r="ARB470"/>
      <c r="ARC470"/>
      <c r="ARD470"/>
      <c r="ARE470"/>
      <c r="ARF470"/>
      <c r="ARG470"/>
      <c r="ARH470"/>
      <c r="ARI470"/>
      <c r="ARJ470"/>
      <c r="ARK470"/>
      <c r="ARL470"/>
      <c r="ARM470"/>
      <c r="ARN470"/>
      <c r="ARO470"/>
      <c r="ARP470"/>
      <c r="ARQ470"/>
      <c r="ARR470"/>
      <c r="ARS470"/>
      <c r="ART470"/>
      <c r="ARU470"/>
      <c r="ARV470"/>
      <c r="ARW470"/>
      <c r="ARX470"/>
      <c r="ARY470"/>
      <c r="ARZ470"/>
      <c r="ASA470"/>
      <c r="ASB470"/>
      <c r="ASC470"/>
      <c r="ASD470"/>
      <c r="ASE470"/>
      <c r="ASF470"/>
      <c r="ASG470"/>
      <c r="ASH470"/>
      <c r="ASI470"/>
      <c r="ASJ470"/>
      <c r="ASK470"/>
      <c r="ASL470"/>
      <c r="ASM470"/>
      <c r="ASN470"/>
      <c r="ASO470"/>
      <c r="ASP470"/>
      <c r="ASQ470"/>
      <c r="ASR470"/>
      <c r="ASS470"/>
      <c r="AST470"/>
      <c r="ASU470"/>
      <c r="ASV470"/>
      <c r="ASW470"/>
      <c r="ASX470"/>
      <c r="ASY470"/>
      <c r="ASZ470"/>
      <c r="ATA470"/>
      <c r="ATB470"/>
      <c r="ATC470"/>
      <c r="ATD470"/>
      <c r="ATE470"/>
      <c r="ATF470"/>
      <c r="ATG470"/>
      <c r="ATH470"/>
      <c r="ATI470"/>
      <c r="ATJ470"/>
      <c r="ATK470"/>
      <c r="ATL470"/>
      <c r="ATM470"/>
      <c r="ATN470"/>
      <c r="ATO470"/>
      <c r="ATP470"/>
      <c r="ATQ470"/>
      <c r="ATR470"/>
      <c r="ATS470"/>
      <c r="ATT470"/>
      <c r="ATU470"/>
      <c r="ATV470"/>
      <c r="ATW470"/>
      <c r="ATX470"/>
      <c r="ATY470"/>
      <c r="ATZ470"/>
      <c r="AUA470"/>
      <c r="AUB470"/>
      <c r="AUC470"/>
      <c r="AUD470"/>
      <c r="AUE470"/>
      <c r="AUF470"/>
      <c r="AUG470"/>
      <c r="AUH470"/>
      <c r="AUI470"/>
      <c r="AUJ470"/>
      <c r="AUK470"/>
      <c r="AUL470"/>
      <c r="AUM470"/>
      <c r="AUN470"/>
      <c r="AUO470"/>
      <c r="AUP470"/>
      <c r="AUQ470"/>
      <c r="AUR470"/>
      <c r="AUS470"/>
      <c r="AUT470"/>
      <c r="AUU470"/>
      <c r="AUV470"/>
      <c r="AUW470"/>
      <c r="AUX470"/>
      <c r="AUY470"/>
      <c r="AUZ470"/>
      <c r="AVA470"/>
      <c r="AVB470"/>
      <c r="AVC470"/>
      <c r="AVD470"/>
      <c r="AVE470"/>
      <c r="AVF470"/>
      <c r="AVG470"/>
      <c r="AVH470"/>
      <c r="AVI470"/>
      <c r="AVJ470"/>
      <c r="AVK470"/>
      <c r="AVL470"/>
      <c r="AVM470"/>
      <c r="AVN470"/>
      <c r="AVO470"/>
      <c r="AVP470"/>
      <c r="AVQ470"/>
      <c r="AVR470"/>
      <c r="AVS470"/>
      <c r="AVT470"/>
      <c r="AVU470"/>
      <c r="AVV470"/>
      <c r="AVW470"/>
      <c r="AVX470"/>
      <c r="AVY470"/>
      <c r="AVZ470"/>
      <c r="AWA470"/>
      <c r="AWB470"/>
      <c r="AWC470"/>
      <c r="AWD470"/>
      <c r="AWE470"/>
      <c r="AWF470"/>
      <c r="AWG470"/>
      <c r="AWH470"/>
      <c r="AWI470"/>
      <c r="AWJ470"/>
      <c r="AWK470"/>
      <c r="AWL470"/>
      <c r="AWM470"/>
      <c r="AWN470"/>
      <c r="AWO470"/>
      <c r="AWP470"/>
      <c r="AWQ470"/>
      <c r="AWR470"/>
      <c r="AWS470"/>
      <c r="AWT470"/>
      <c r="AWU470"/>
      <c r="AWV470"/>
      <c r="AWW470"/>
      <c r="AWX470"/>
      <c r="AWY470"/>
      <c r="AWZ470"/>
      <c r="AXA470"/>
      <c r="AXB470"/>
      <c r="AXC470"/>
      <c r="AXD470"/>
      <c r="AXE470"/>
      <c r="AXF470"/>
      <c r="AXG470"/>
      <c r="AXH470"/>
      <c r="AXI470"/>
      <c r="AXJ470"/>
      <c r="AXK470"/>
      <c r="AXL470"/>
      <c r="AXM470"/>
      <c r="AXN470"/>
      <c r="AXO470"/>
      <c r="AXP470"/>
      <c r="AXQ470"/>
      <c r="AXR470"/>
      <c r="AXS470"/>
      <c r="AXT470"/>
      <c r="AXU470"/>
      <c r="AXV470"/>
      <c r="AXW470"/>
      <c r="AXX470"/>
      <c r="AXY470"/>
      <c r="AXZ470"/>
      <c r="AYA470"/>
      <c r="AYB470"/>
      <c r="AYC470"/>
      <c r="AYD470"/>
      <c r="AYE470"/>
      <c r="AYF470"/>
      <c r="AYG470"/>
      <c r="AYH470"/>
      <c r="AYI470"/>
      <c r="AYJ470"/>
      <c r="AYK470"/>
      <c r="AYL470"/>
      <c r="AYM470"/>
    </row>
    <row r="471" spans="1:1339" x14ac:dyDescent="0.3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  <c r="ZW471"/>
      <c r="ZX471"/>
      <c r="ZY471"/>
      <c r="ZZ471"/>
      <c r="AAA471"/>
      <c r="AAB471"/>
      <c r="AAC471"/>
      <c r="AAD471"/>
      <c r="AAE471"/>
      <c r="AAF471"/>
      <c r="AAG471"/>
      <c r="AAH471"/>
      <c r="AAI471"/>
      <c r="AAJ471"/>
      <c r="AAK471"/>
      <c r="AAL471"/>
      <c r="AAM471"/>
      <c r="AAN471"/>
      <c r="AAO471"/>
      <c r="AAP471"/>
      <c r="AAQ471"/>
      <c r="AAR471"/>
      <c r="AAS471"/>
      <c r="AAT471"/>
      <c r="AAU471"/>
      <c r="AAV471"/>
      <c r="AAW471"/>
      <c r="AAX471"/>
      <c r="AAY471"/>
      <c r="AAZ471"/>
      <c r="ABA471"/>
      <c r="ABB471"/>
      <c r="ABC471"/>
      <c r="ABD471"/>
      <c r="ABE471"/>
      <c r="ABF471"/>
      <c r="ABG471"/>
      <c r="ABH471"/>
      <c r="ABI471"/>
      <c r="ABJ471"/>
      <c r="ABK471"/>
      <c r="ABL471"/>
      <c r="ABM471"/>
      <c r="ABN471"/>
      <c r="ABO471"/>
      <c r="ABP471"/>
      <c r="ABQ471"/>
      <c r="ABR471"/>
      <c r="ABS471"/>
      <c r="ABT471"/>
      <c r="ABU471"/>
      <c r="ABV471"/>
      <c r="ABW471"/>
      <c r="ABX471"/>
      <c r="ABY471"/>
      <c r="ABZ471"/>
      <c r="ACA471"/>
      <c r="ACB471"/>
      <c r="ACC471"/>
      <c r="ACD471"/>
      <c r="ACE471"/>
      <c r="ACF471"/>
      <c r="ACG471"/>
      <c r="ACH471"/>
      <c r="ACI471"/>
      <c r="ACJ471"/>
      <c r="ACK471"/>
      <c r="ACL471"/>
      <c r="ACM471"/>
      <c r="ACN471"/>
      <c r="ACO471"/>
      <c r="ACP471"/>
      <c r="ACQ471"/>
      <c r="ACR471"/>
      <c r="ACS471"/>
      <c r="ACT471"/>
      <c r="ACU471"/>
      <c r="ACV471"/>
      <c r="ACW471"/>
      <c r="ACX471"/>
      <c r="ACY471"/>
      <c r="ACZ471"/>
      <c r="ADA471"/>
      <c r="ADB471"/>
      <c r="ADC471"/>
      <c r="ADD471"/>
      <c r="ADE471"/>
      <c r="ADF471"/>
      <c r="ADG471"/>
      <c r="ADH471"/>
      <c r="ADI471"/>
      <c r="ADJ471"/>
      <c r="ADK471"/>
      <c r="ADL471"/>
      <c r="ADM471"/>
      <c r="ADN471"/>
      <c r="ADO471"/>
      <c r="ADP471"/>
      <c r="ADQ471"/>
      <c r="ADR471"/>
      <c r="ADS471"/>
      <c r="ADT471"/>
      <c r="ADU471"/>
      <c r="ADV471"/>
      <c r="ADW471"/>
      <c r="ADX471"/>
      <c r="ADY471"/>
      <c r="ADZ471"/>
      <c r="AEA471"/>
      <c r="AEB471"/>
      <c r="AEC471"/>
      <c r="AED471"/>
      <c r="AEE471"/>
      <c r="AEF471"/>
      <c r="AEG471"/>
      <c r="AEH471"/>
      <c r="AEI471"/>
      <c r="AEJ471"/>
      <c r="AEK471"/>
      <c r="AEL471"/>
      <c r="AEM471"/>
      <c r="AEN471"/>
      <c r="AEO471"/>
      <c r="AEP471"/>
      <c r="AEQ471"/>
      <c r="AER471"/>
      <c r="AES471"/>
      <c r="AET471"/>
      <c r="AEU471"/>
      <c r="AEV471"/>
      <c r="AEW471"/>
      <c r="AEX471"/>
      <c r="AEY471"/>
      <c r="AEZ471"/>
      <c r="AFA471"/>
      <c r="AFB471"/>
      <c r="AFC471"/>
      <c r="AFD471"/>
      <c r="AFE471"/>
      <c r="AFF471"/>
      <c r="AFG471"/>
      <c r="AFH471"/>
      <c r="AFI471"/>
      <c r="AFJ471"/>
      <c r="AFK471"/>
      <c r="AFL471"/>
      <c r="AFM471"/>
      <c r="AFN471"/>
      <c r="AFO471"/>
      <c r="AFP471"/>
      <c r="AFQ471"/>
      <c r="AFR471"/>
      <c r="AFS471"/>
      <c r="AFT471"/>
      <c r="AFU471"/>
      <c r="AFV471"/>
      <c r="AFW471"/>
      <c r="AFX471"/>
      <c r="AFY471"/>
      <c r="AFZ471"/>
      <c r="AGA471"/>
      <c r="AGB471"/>
      <c r="AGC471"/>
      <c r="AGD471"/>
      <c r="AGE471"/>
      <c r="AGF471"/>
      <c r="AGG471"/>
      <c r="AGH471"/>
      <c r="AGI471"/>
      <c r="AGJ471"/>
      <c r="AGK471"/>
      <c r="AGL471"/>
      <c r="AGM471"/>
      <c r="AGN471"/>
      <c r="AGO471"/>
      <c r="AGP471"/>
      <c r="AGQ471"/>
      <c r="AGR471"/>
      <c r="AGS471"/>
      <c r="AGT471"/>
      <c r="AGU471"/>
      <c r="AGV471"/>
      <c r="AGW471"/>
      <c r="AGX471"/>
      <c r="AGY471"/>
      <c r="AGZ471"/>
      <c r="AHA471"/>
      <c r="AHB471"/>
      <c r="AHC471"/>
      <c r="AHD471"/>
      <c r="AHE471"/>
      <c r="AHF471"/>
      <c r="AHG471"/>
      <c r="AHH471"/>
      <c r="AHI471"/>
      <c r="AHJ471"/>
      <c r="AHK471"/>
      <c r="AHL471"/>
      <c r="AHM471"/>
      <c r="AHN471"/>
      <c r="AHO471"/>
      <c r="AHP471"/>
      <c r="AHQ471"/>
      <c r="AHR471"/>
      <c r="AHS471"/>
      <c r="AHT471"/>
      <c r="AHU471"/>
      <c r="AHV471"/>
      <c r="AHW471"/>
      <c r="AHX471"/>
      <c r="AHY471"/>
      <c r="AHZ471"/>
      <c r="AIA471"/>
      <c r="AIB471"/>
      <c r="AIC471"/>
      <c r="AID471"/>
      <c r="AIE471"/>
      <c r="AIF471"/>
      <c r="AIG471"/>
      <c r="AIH471"/>
      <c r="AII471"/>
      <c r="AIJ471"/>
      <c r="AIK471"/>
      <c r="AIL471"/>
      <c r="AIM471"/>
      <c r="AIN471"/>
      <c r="AIO471"/>
      <c r="AIP471"/>
      <c r="AIQ471"/>
      <c r="AIR471"/>
      <c r="AIS471"/>
      <c r="AIT471"/>
      <c r="AIU471"/>
      <c r="AIV471"/>
      <c r="AIW471"/>
      <c r="AIX471"/>
      <c r="AIY471"/>
      <c r="AIZ471"/>
      <c r="AJA471"/>
      <c r="AJB471"/>
      <c r="AJC471"/>
      <c r="AJD471"/>
      <c r="AJE471"/>
      <c r="AJF471"/>
      <c r="AJG471"/>
      <c r="AJH471"/>
      <c r="AJI471"/>
      <c r="AJJ471"/>
      <c r="AJK471"/>
      <c r="AJL471"/>
      <c r="AJM471"/>
      <c r="AJN471"/>
      <c r="AJO471"/>
      <c r="AJP471"/>
      <c r="AJQ471"/>
      <c r="AJR471"/>
      <c r="AJS471"/>
      <c r="AJT471"/>
      <c r="AJU471"/>
      <c r="AJV471"/>
      <c r="AJW471"/>
      <c r="AJX471"/>
      <c r="AJY471"/>
      <c r="AJZ471"/>
      <c r="AKA471"/>
      <c r="AKB471"/>
      <c r="AKC471"/>
      <c r="AKD471"/>
      <c r="AKE471"/>
      <c r="AKF471"/>
      <c r="AKG471"/>
      <c r="AKH471"/>
      <c r="AKI471"/>
      <c r="AKJ471"/>
      <c r="AKK471"/>
      <c r="AKL471"/>
      <c r="AKM471"/>
      <c r="AKN471"/>
      <c r="AKO471"/>
      <c r="AKP471"/>
      <c r="AKQ471"/>
      <c r="AKR471"/>
      <c r="AKS471"/>
      <c r="AKT471"/>
      <c r="AKU471"/>
      <c r="AKV471"/>
      <c r="AKW471"/>
      <c r="AKX471"/>
      <c r="AKY471"/>
      <c r="AKZ471"/>
      <c r="ALA471"/>
      <c r="ALB471"/>
      <c r="ALC471"/>
      <c r="ALD471"/>
      <c r="ALE471"/>
      <c r="ALF471"/>
      <c r="ALG471"/>
      <c r="ALH471"/>
      <c r="ALI471"/>
      <c r="ALJ471"/>
      <c r="ALK471"/>
      <c r="ALL471"/>
      <c r="ALM471"/>
      <c r="ALN471"/>
      <c r="ALO471"/>
      <c r="ALP471"/>
      <c r="ALQ471"/>
      <c r="ALR471"/>
      <c r="ALS471"/>
      <c r="ALT471"/>
      <c r="ALU471"/>
      <c r="ALV471"/>
      <c r="ALW471"/>
      <c r="ALX471"/>
      <c r="ALY471"/>
      <c r="ALZ471"/>
      <c r="AMA471"/>
      <c r="AMB471"/>
      <c r="AMC471"/>
      <c r="AMD471"/>
      <c r="AME471"/>
      <c r="AMF471"/>
      <c r="AMG471"/>
      <c r="AMH471"/>
      <c r="AMI471"/>
      <c r="AMJ471"/>
      <c r="AMK471"/>
      <c r="AML471"/>
      <c r="AMM471"/>
      <c r="AMN471"/>
      <c r="AMO471"/>
      <c r="AMP471"/>
      <c r="AMQ471"/>
      <c r="AMR471"/>
      <c r="AMS471"/>
      <c r="AMT471"/>
      <c r="AMU471"/>
      <c r="AMV471"/>
      <c r="AMW471"/>
      <c r="AMX471"/>
      <c r="AMY471"/>
      <c r="AMZ471"/>
      <c r="ANA471"/>
      <c r="ANB471"/>
      <c r="ANC471"/>
      <c r="AND471"/>
      <c r="ANE471"/>
      <c r="ANF471"/>
      <c r="ANG471"/>
      <c r="ANH471"/>
      <c r="ANI471"/>
      <c r="ANJ471"/>
      <c r="ANK471"/>
      <c r="ANL471"/>
      <c r="ANM471"/>
      <c r="ANN471"/>
      <c r="ANO471"/>
      <c r="ANP471"/>
      <c r="ANQ471"/>
      <c r="ANR471"/>
      <c r="ANS471"/>
      <c r="ANT471"/>
      <c r="ANU471"/>
      <c r="ANV471"/>
      <c r="ANW471"/>
      <c r="ANX471"/>
      <c r="ANY471"/>
      <c r="ANZ471"/>
      <c r="AOA471"/>
      <c r="AOB471"/>
      <c r="AOC471"/>
      <c r="AOD471"/>
      <c r="AOE471"/>
      <c r="AOF471"/>
      <c r="AOG471"/>
      <c r="AOH471"/>
      <c r="AOI471"/>
      <c r="AOJ471"/>
      <c r="AOK471"/>
      <c r="AOL471"/>
      <c r="AOM471"/>
      <c r="AON471"/>
      <c r="AOO471"/>
      <c r="AOP471"/>
      <c r="AOQ471"/>
      <c r="AOR471"/>
      <c r="AOS471"/>
      <c r="AOT471"/>
      <c r="AOU471"/>
      <c r="AOV471"/>
      <c r="AOW471"/>
      <c r="AOX471"/>
      <c r="AOY471"/>
      <c r="AOZ471"/>
      <c r="APA471"/>
      <c r="APB471"/>
      <c r="APC471"/>
      <c r="APD471"/>
      <c r="APE471"/>
      <c r="APF471"/>
      <c r="APG471"/>
      <c r="APH471"/>
      <c r="API471"/>
      <c r="APJ471"/>
      <c r="APK471"/>
      <c r="APL471"/>
      <c r="APM471"/>
      <c r="APN471"/>
      <c r="APO471"/>
      <c r="APP471"/>
      <c r="APQ471"/>
      <c r="APR471"/>
      <c r="APS471"/>
      <c r="APT471"/>
      <c r="APU471"/>
      <c r="APV471"/>
      <c r="APW471"/>
      <c r="APX471"/>
      <c r="APY471"/>
      <c r="APZ471"/>
      <c r="AQA471"/>
      <c r="AQB471"/>
      <c r="AQC471"/>
      <c r="AQD471"/>
      <c r="AQE471"/>
      <c r="AQF471"/>
      <c r="AQG471"/>
      <c r="AQH471"/>
      <c r="AQI471"/>
      <c r="AQJ471"/>
      <c r="AQK471"/>
      <c r="AQL471"/>
      <c r="AQM471"/>
      <c r="AQN471"/>
      <c r="AQO471"/>
      <c r="AQP471"/>
      <c r="AQQ471"/>
      <c r="AQR471"/>
      <c r="AQS471"/>
      <c r="AQT471"/>
      <c r="AQU471"/>
      <c r="AQV471"/>
      <c r="AQW471"/>
      <c r="AQX471"/>
      <c r="AQY471"/>
      <c r="AQZ471"/>
      <c r="ARA471"/>
      <c r="ARB471"/>
      <c r="ARC471"/>
      <c r="ARD471"/>
      <c r="ARE471"/>
      <c r="ARF471"/>
      <c r="ARG471"/>
      <c r="ARH471"/>
      <c r="ARI471"/>
      <c r="ARJ471"/>
      <c r="ARK471"/>
      <c r="ARL471"/>
      <c r="ARM471"/>
      <c r="ARN471"/>
      <c r="ARO471"/>
      <c r="ARP471"/>
      <c r="ARQ471"/>
      <c r="ARR471"/>
      <c r="ARS471"/>
      <c r="ART471"/>
      <c r="ARU471"/>
      <c r="ARV471"/>
      <c r="ARW471"/>
      <c r="ARX471"/>
      <c r="ARY471"/>
      <c r="ARZ471"/>
      <c r="ASA471"/>
      <c r="ASB471"/>
      <c r="ASC471"/>
      <c r="ASD471"/>
      <c r="ASE471"/>
      <c r="ASF471"/>
      <c r="ASG471"/>
      <c r="ASH471"/>
      <c r="ASI471"/>
      <c r="ASJ471"/>
      <c r="ASK471"/>
      <c r="ASL471"/>
      <c r="ASM471"/>
      <c r="ASN471"/>
      <c r="ASO471"/>
      <c r="ASP471"/>
      <c r="ASQ471"/>
      <c r="ASR471"/>
      <c r="ASS471"/>
      <c r="AST471"/>
      <c r="ASU471"/>
      <c r="ASV471"/>
      <c r="ASW471"/>
      <c r="ASX471"/>
      <c r="ASY471"/>
      <c r="ASZ471"/>
      <c r="ATA471"/>
      <c r="ATB471"/>
      <c r="ATC471"/>
      <c r="ATD471"/>
      <c r="ATE471"/>
      <c r="ATF471"/>
      <c r="ATG471"/>
      <c r="ATH471"/>
      <c r="ATI471"/>
      <c r="ATJ471"/>
      <c r="ATK471"/>
      <c r="ATL471"/>
      <c r="ATM471"/>
      <c r="ATN471"/>
      <c r="ATO471"/>
      <c r="ATP471"/>
      <c r="ATQ471"/>
      <c r="ATR471"/>
      <c r="ATS471"/>
      <c r="ATT471"/>
      <c r="ATU471"/>
      <c r="ATV471"/>
      <c r="ATW471"/>
      <c r="ATX471"/>
      <c r="ATY471"/>
      <c r="ATZ471"/>
      <c r="AUA471"/>
      <c r="AUB471"/>
      <c r="AUC471"/>
      <c r="AUD471"/>
      <c r="AUE471"/>
      <c r="AUF471"/>
      <c r="AUG471"/>
      <c r="AUH471"/>
      <c r="AUI471"/>
      <c r="AUJ471"/>
      <c r="AUK471"/>
      <c r="AUL471"/>
      <c r="AUM471"/>
      <c r="AUN471"/>
      <c r="AUO471"/>
      <c r="AUP471"/>
      <c r="AUQ471"/>
      <c r="AUR471"/>
      <c r="AUS471"/>
      <c r="AUT471"/>
      <c r="AUU471"/>
      <c r="AUV471"/>
      <c r="AUW471"/>
      <c r="AUX471"/>
      <c r="AUY471"/>
      <c r="AUZ471"/>
      <c r="AVA471"/>
      <c r="AVB471"/>
      <c r="AVC471"/>
      <c r="AVD471"/>
      <c r="AVE471"/>
      <c r="AVF471"/>
      <c r="AVG471"/>
      <c r="AVH471"/>
      <c r="AVI471"/>
      <c r="AVJ471"/>
      <c r="AVK471"/>
      <c r="AVL471"/>
      <c r="AVM471"/>
      <c r="AVN471"/>
      <c r="AVO471"/>
      <c r="AVP471"/>
      <c r="AVQ471"/>
      <c r="AVR471"/>
      <c r="AVS471"/>
      <c r="AVT471"/>
      <c r="AVU471"/>
      <c r="AVV471"/>
      <c r="AVW471"/>
      <c r="AVX471"/>
      <c r="AVY471"/>
      <c r="AVZ471"/>
      <c r="AWA471"/>
      <c r="AWB471"/>
      <c r="AWC471"/>
      <c r="AWD471"/>
      <c r="AWE471"/>
      <c r="AWF471"/>
      <c r="AWG471"/>
      <c r="AWH471"/>
      <c r="AWI471"/>
      <c r="AWJ471"/>
      <c r="AWK471"/>
      <c r="AWL471"/>
      <c r="AWM471"/>
      <c r="AWN471"/>
      <c r="AWO471"/>
      <c r="AWP471"/>
      <c r="AWQ471"/>
      <c r="AWR471"/>
      <c r="AWS471"/>
      <c r="AWT471"/>
      <c r="AWU471"/>
      <c r="AWV471"/>
      <c r="AWW471"/>
      <c r="AWX471"/>
      <c r="AWY471"/>
      <c r="AWZ471"/>
      <c r="AXA471"/>
      <c r="AXB471"/>
      <c r="AXC471"/>
      <c r="AXD471"/>
      <c r="AXE471"/>
      <c r="AXF471"/>
      <c r="AXG471"/>
      <c r="AXH471"/>
      <c r="AXI471"/>
      <c r="AXJ471"/>
      <c r="AXK471"/>
      <c r="AXL471"/>
      <c r="AXM471"/>
      <c r="AXN471"/>
      <c r="AXO471"/>
      <c r="AXP471"/>
      <c r="AXQ471"/>
      <c r="AXR471"/>
      <c r="AXS471"/>
      <c r="AXT471"/>
      <c r="AXU471"/>
      <c r="AXV471"/>
      <c r="AXW471"/>
      <c r="AXX471"/>
      <c r="AXY471"/>
      <c r="AXZ471"/>
      <c r="AYA471"/>
      <c r="AYB471"/>
      <c r="AYC471"/>
      <c r="AYD471"/>
      <c r="AYE471"/>
      <c r="AYF471"/>
      <c r="AYG471"/>
      <c r="AYH471"/>
      <c r="AYI471"/>
      <c r="AYJ471"/>
      <c r="AYK471"/>
      <c r="AYL471"/>
      <c r="AYM471"/>
    </row>
    <row r="472" spans="1:1339" x14ac:dyDescent="0.3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  <c r="ZW472"/>
      <c r="ZX472"/>
      <c r="ZY472"/>
      <c r="ZZ472"/>
      <c r="AAA472"/>
      <c r="AAB472"/>
      <c r="AAC472"/>
      <c r="AAD472"/>
      <c r="AAE472"/>
      <c r="AAF472"/>
      <c r="AAG472"/>
      <c r="AAH472"/>
      <c r="AAI472"/>
      <c r="AAJ472"/>
      <c r="AAK472"/>
      <c r="AAL472"/>
      <c r="AAM472"/>
      <c r="AAN472"/>
      <c r="AAO472"/>
      <c r="AAP472"/>
      <c r="AAQ472"/>
      <c r="AAR472"/>
      <c r="AAS472"/>
      <c r="AAT472"/>
      <c r="AAU472"/>
      <c r="AAV472"/>
      <c r="AAW472"/>
      <c r="AAX472"/>
      <c r="AAY472"/>
      <c r="AAZ472"/>
      <c r="ABA472"/>
      <c r="ABB472"/>
      <c r="ABC472"/>
      <c r="ABD472"/>
      <c r="ABE472"/>
      <c r="ABF472"/>
      <c r="ABG472"/>
      <c r="ABH472"/>
      <c r="ABI472"/>
      <c r="ABJ472"/>
      <c r="ABK472"/>
      <c r="ABL472"/>
      <c r="ABM472"/>
      <c r="ABN472"/>
      <c r="ABO472"/>
      <c r="ABP472"/>
      <c r="ABQ472"/>
      <c r="ABR472"/>
      <c r="ABS472"/>
      <c r="ABT472"/>
      <c r="ABU472"/>
      <c r="ABV472"/>
      <c r="ABW472"/>
      <c r="ABX472"/>
      <c r="ABY472"/>
      <c r="ABZ472"/>
      <c r="ACA472"/>
      <c r="ACB472"/>
      <c r="ACC472"/>
      <c r="ACD472"/>
      <c r="ACE472"/>
      <c r="ACF472"/>
      <c r="ACG472"/>
      <c r="ACH472"/>
      <c r="ACI472"/>
      <c r="ACJ472"/>
      <c r="ACK472"/>
      <c r="ACL472"/>
      <c r="ACM472"/>
      <c r="ACN472"/>
      <c r="ACO472"/>
      <c r="ACP472"/>
      <c r="ACQ472"/>
      <c r="ACR472"/>
      <c r="ACS472"/>
      <c r="ACT472"/>
      <c r="ACU472"/>
      <c r="ACV472"/>
      <c r="ACW472"/>
      <c r="ACX472"/>
      <c r="ACY472"/>
      <c r="ACZ472"/>
      <c r="ADA472"/>
      <c r="ADB472"/>
      <c r="ADC472"/>
      <c r="ADD472"/>
      <c r="ADE472"/>
      <c r="ADF472"/>
      <c r="ADG472"/>
      <c r="ADH472"/>
      <c r="ADI472"/>
      <c r="ADJ472"/>
      <c r="ADK472"/>
      <c r="ADL472"/>
      <c r="ADM472"/>
      <c r="ADN472"/>
      <c r="ADO472"/>
      <c r="ADP472"/>
      <c r="ADQ472"/>
      <c r="ADR472"/>
      <c r="ADS472"/>
      <c r="ADT472"/>
      <c r="ADU472"/>
      <c r="ADV472"/>
      <c r="ADW472"/>
      <c r="ADX472"/>
      <c r="ADY472"/>
      <c r="ADZ472"/>
      <c r="AEA472"/>
      <c r="AEB472"/>
      <c r="AEC472"/>
      <c r="AED472"/>
      <c r="AEE472"/>
      <c r="AEF472"/>
      <c r="AEG472"/>
      <c r="AEH472"/>
      <c r="AEI472"/>
      <c r="AEJ472"/>
      <c r="AEK472"/>
      <c r="AEL472"/>
      <c r="AEM472"/>
      <c r="AEN472"/>
      <c r="AEO472"/>
      <c r="AEP472"/>
      <c r="AEQ472"/>
      <c r="AER472"/>
      <c r="AES472"/>
      <c r="AET472"/>
      <c r="AEU472"/>
      <c r="AEV472"/>
      <c r="AEW472"/>
      <c r="AEX472"/>
      <c r="AEY472"/>
      <c r="AEZ472"/>
      <c r="AFA472"/>
      <c r="AFB472"/>
      <c r="AFC472"/>
      <c r="AFD472"/>
      <c r="AFE472"/>
      <c r="AFF472"/>
      <c r="AFG472"/>
      <c r="AFH472"/>
      <c r="AFI472"/>
      <c r="AFJ472"/>
      <c r="AFK472"/>
      <c r="AFL472"/>
      <c r="AFM472"/>
      <c r="AFN472"/>
      <c r="AFO472"/>
      <c r="AFP472"/>
      <c r="AFQ472"/>
      <c r="AFR472"/>
      <c r="AFS472"/>
      <c r="AFT472"/>
      <c r="AFU472"/>
      <c r="AFV472"/>
      <c r="AFW472"/>
      <c r="AFX472"/>
      <c r="AFY472"/>
      <c r="AFZ472"/>
      <c r="AGA472"/>
      <c r="AGB472"/>
      <c r="AGC472"/>
      <c r="AGD472"/>
      <c r="AGE472"/>
      <c r="AGF472"/>
      <c r="AGG472"/>
      <c r="AGH472"/>
      <c r="AGI472"/>
      <c r="AGJ472"/>
      <c r="AGK472"/>
      <c r="AGL472"/>
      <c r="AGM472"/>
      <c r="AGN472"/>
      <c r="AGO472"/>
      <c r="AGP472"/>
      <c r="AGQ472"/>
      <c r="AGR472"/>
      <c r="AGS472"/>
      <c r="AGT472"/>
      <c r="AGU472"/>
      <c r="AGV472"/>
      <c r="AGW472"/>
      <c r="AGX472"/>
      <c r="AGY472"/>
      <c r="AGZ472"/>
      <c r="AHA472"/>
      <c r="AHB472"/>
      <c r="AHC472"/>
      <c r="AHD472"/>
      <c r="AHE472"/>
      <c r="AHF472"/>
      <c r="AHG472"/>
      <c r="AHH472"/>
      <c r="AHI472"/>
      <c r="AHJ472"/>
      <c r="AHK472"/>
      <c r="AHL472"/>
      <c r="AHM472"/>
      <c r="AHN472"/>
      <c r="AHO472"/>
      <c r="AHP472"/>
      <c r="AHQ472"/>
      <c r="AHR472"/>
      <c r="AHS472"/>
      <c r="AHT472"/>
      <c r="AHU472"/>
      <c r="AHV472"/>
      <c r="AHW472"/>
      <c r="AHX472"/>
      <c r="AHY472"/>
      <c r="AHZ472"/>
      <c r="AIA472"/>
      <c r="AIB472"/>
      <c r="AIC472"/>
      <c r="AID472"/>
      <c r="AIE472"/>
      <c r="AIF472"/>
      <c r="AIG472"/>
      <c r="AIH472"/>
      <c r="AII472"/>
      <c r="AIJ472"/>
      <c r="AIK472"/>
      <c r="AIL472"/>
      <c r="AIM472"/>
      <c r="AIN472"/>
      <c r="AIO472"/>
      <c r="AIP472"/>
      <c r="AIQ472"/>
      <c r="AIR472"/>
      <c r="AIS472"/>
      <c r="AIT472"/>
      <c r="AIU472"/>
      <c r="AIV472"/>
      <c r="AIW472"/>
      <c r="AIX472"/>
      <c r="AIY472"/>
      <c r="AIZ472"/>
      <c r="AJA472"/>
      <c r="AJB472"/>
      <c r="AJC472"/>
      <c r="AJD472"/>
      <c r="AJE472"/>
      <c r="AJF472"/>
      <c r="AJG472"/>
      <c r="AJH472"/>
      <c r="AJI472"/>
      <c r="AJJ472"/>
      <c r="AJK472"/>
      <c r="AJL472"/>
      <c r="AJM472"/>
      <c r="AJN472"/>
      <c r="AJO472"/>
      <c r="AJP472"/>
      <c r="AJQ472"/>
      <c r="AJR472"/>
      <c r="AJS472"/>
      <c r="AJT472"/>
      <c r="AJU472"/>
      <c r="AJV472"/>
      <c r="AJW472"/>
      <c r="AJX472"/>
      <c r="AJY472"/>
      <c r="AJZ472"/>
      <c r="AKA472"/>
      <c r="AKB472"/>
      <c r="AKC472"/>
      <c r="AKD472"/>
      <c r="AKE472"/>
      <c r="AKF472"/>
      <c r="AKG472"/>
      <c r="AKH472"/>
      <c r="AKI472"/>
      <c r="AKJ472"/>
      <c r="AKK472"/>
      <c r="AKL472"/>
      <c r="AKM472"/>
      <c r="AKN472"/>
      <c r="AKO472"/>
      <c r="AKP472"/>
      <c r="AKQ472"/>
      <c r="AKR472"/>
      <c r="AKS472"/>
      <c r="AKT472"/>
      <c r="AKU472"/>
      <c r="AKV472"/>
      <c r="AKW472"/>
      <c r="AKX472"/>
      <c r="AKY472"/>
      <c r="AKZ472"/>
      <c r="ALA472"/>
      <c r="ALB472"/>
      <c r="ALC472"/>
      <c r="ALD472"/>
      <c r="ALE472"/>
      <c r="ALF472"/>
      <c r="ALG472"/>
      <c r="ALH472"/>
      <c r="ALI472"/>
      <c r="ALJ472"/>
      <c r="ALK472"/>
      <c r="ALL472"/>
      <c r="ALM472"/>
      <c r="ALN472"/>
      <c r="ALO472"/>
      <c r="ALP472"/>
      <c r="ALQ472"/>
      <c r="ALR472"/>
      <c r="ALS472"/>
      <c r="ALT472"/>
      <c r="ALU472"/>
      <c r="ALV472"/>
      <c r="ALW472"/>
      <c r="ALX472"/>
      <c r="ALY472"/>
      <c r="ALZ472"/>
      <c r="AMA472"/>
      <c r="AMB472"/>
      <c r="AMC472"/>
      <c r="AMD472"/>
      <c r="AME472"/>
      <c r="AMF472"/>
      <c r="AMG472"/>
      <c r="AMH472"/>
      <c r="AMI472"/>
      <c r="AMJ472"/>
      <c r="AMK472"/>
      <c r="AML472"/>
      <c r="AMM472"/>
      <c r="AMN472"/>
      <c r="AMO472"/>
      <c r="AMP472"/>
      <c r="AMQ472"/>
      <c r="AMR472"/>
      <c r="AMS472"/>
      <c r="AMT472"/>
      <c r="AMU472"/>
      <c r="AMV472"/>
      <c r="AMW472"/>
      <c r="AMX472"/>
      <c r="AMY472"/>
      <c r="AMZ472"/>
      <c r="ANA472"/>
      <c r="ANB472"/>
      <c r="ANC472"/>
      <c r="AND472"/>
      <c r="ANE472"/>
      <c r="ANF472"/>
      <c r="ANG472"/>
      <c r="ANH472"/>
      <c r="ANI472"/>
      <c r="ANJ472"/>
      <c r="ANK472"/>
      <c r="ANL472"/>
      <c r="ANM472"/>
      <c r="ANN472"/>
      <c r="ANO472"/>
      <c r="ANP472"/>
      <c r="ANQ472"/>
      <c r="ANR472"/>
      <c r="ANS472"/>
      <c r="ANT472"/>
      <c r="ANU472"/>
      <c r="ANV472"/>
      <c r="ANW472"/>
      <c r="ANX472"/>
      <c r="ANY472"/>
      <c r="ANZ472"/>
      <c r="AOA472"/>
      <c r="AOB472"/>
      <c r="AOC472"/>
      <c r="AOD472"/>
      <c r="AOE472"/>
      <c r="AOF472"/>
      <c r="AOG472"/>
      <c r="AOH472"/>
      <c r="AOI472"/>
      <c r="AOJ472"/>
      <c r="AOK472"/>
      <c r="AOL472"/>
      <c r="AOM472"/>
      <c r="AON472"/>
      <c r="AOO472"/>
      <c r="AOP472"/>
      <c r="AOQ472"/>
      <c r="AOR472"/>
      <c r="AOS472"/>
      <c r="AOT472"/>
      <c r="AOU472"/>
      <c r="AOV472"/>
      <c r="AOW472"/>
      <c r="AOX472"/>
      <c r="AOY472"/>
      <c r="AOZ472"/>
      <c r="APA472"/>
      <c r="APB472"/>
      <c r="APC472"/>
      <c r="APD472"/>
      <c r="APE472"/>
      <c r="APF472"/>
      <c r="APG472"/>
      <c r="APH472"/>
      <c r="API472"/>
      <c r="APJ472"/>
      <c r="APK472"/>
      <c r="APL472"/>
      <c r="APM472"/>
      <c r="APN472"/>
      <c r="APO472"/>
      <c r="APP472"/>
      <c r="APQ472"/>
      <c r="APR472"/>
      <c r="APS472"/>
      <c r="APT472"/>
      <c r="APU472"/>
      <c r="APV472"/>
      <c r="APW472"/>
      <c r="APX472"/>
      <c r="APY472"/>
      <c r="APZ472"/>
      <c r="AQA472"/>
      <c r="AQB472"/>
      <c r="AQC472"/>
      <c r="AQD472"/>
      <c r="AQE472"/>
      <c r="AQF472"/>
      <c r="AQG472"/>
      <c r="AQH472"/>
      <c r="AQI472"/>
      <c r="AQJ472"/>
      <c r="AQK472"/>
      <c r="AQL472"/>
      <c r="AQM472"/>
      <c r="AQN472"/>
      <c r="AQO472"/>
      <c r="AQP472"/>
      <c r="AQQ472"/>
      <c r="AQR472"/>
      <c r="AQS472"/>
      <c r="AQT472"/>
      <c r="AQU472"/>
      <c r="AQV472"/>
      <c r="AQW472"/>
      <c r="AQX472"/>
      <c r="AQY472"/>
      <c r="AQZ472"/>
      <c r="ARA472"/>
      <c r="ARB472"/>
      <c r="ARC472"/>
      <c r="ARD472"/>
      <c r="ARE472"/>
      <c r="ARF472"/>
      <c r="ARG472"/>
      <c r="ARH472"/>
      <c r="ARI472"/>
      <c r="ARJ472"/>
      <c r="ARK472"/>
      <c r="ARL472"/>
      <c r="ARM472"/>
      <c r="ARN472"/>
      <c r="ARO472"/>
      <c r="ARP472"/>
      <c r="ARQ472"/>
      <c r="ARR472"/>
      <c r="ARS472"/>
      <c r="ART472"/>
      <c r="ARU472"/>
      <c r="ARV472"/>
      <c r="ARW472"/>
      <c r="ARX472"/>
      <c r="ARY472"/>
      <c r="ARZ472"/>
      <c r="ASA472"/>
      <c r="ASB472"/>
      <c r="ASC472"/>
      <c r="ASD472"/>
      <c r="ASE472"/>
      <c r="ASF472"/>
      <c r="ASG472"/>
      <c r="ASH472"/>
      <c r="ASI472"/>
      <c r="ASJ472"/>
      <c r="ASK472"/>
      <c r="ASL472"/>
      <c r="ASM472"/>
      <c r="ASN472"/>
      <c r="ASO472"/>
      <c r="ASP472"/>
      <c r="ASQ472"/>
      <c r="ASR472"/>
      <c r="ASS472"/>
      <c r="AST472"/>
      <c r="ASU472"/>
      <c r="ASV472"/>
      <c r="ASW472"/>
      <c r="ASX472"/>
      <c r="ASY472"/>
      <c r="ASZ472"/>
      <c r="ATA472"/>
      <c r="ATB472"/>
      <c r="ATC472"/>
      <c r="ATD472"/>
      <c r="ATE472"/>
      <c r="ATF472"/>
      <c r="ATG472"/>
      <c r="ATH472"/>
      <c r="ATI472"/>
      <c r="ATJ472"/>
      <c r="ATK472"/>
      <c r="ATL472"/>
      <c r="ATM472"/>
      <c r="ATN472"/>
      <c r="ATO472"/>
      <c r="ATP472"/>
      <c r="ATQ472"/>
      <c r="ATR472"/>
      <c r="ATS472"/>
      <c r="ATT472"/>
      <c r="ATU472"/>
      <c r="ATV472"/>
      <c r="ATW472"/>
      <c r="ATX472"/>
      <c r="ATY472"/>
      <c r="ATZ472"/>
      <c r="AUA472"/>
      <c r="AUB472"/>
      <c r="AUC472"/>
      <c r="AUD472"/>
      <c r="AUE472"/>
      <c r="AUF472"/>
      <c r="AUG472"/>
      <c r="AUH472"/>
      <c r="AUI472"/>
      <c r="AUJ472"/>
      <c r="AUK472"/>
      <c r="AUL472"/>
      <c r="AUM472"/>
      <c r="AUN472"/>
      <c r="AUO472"/>
      <c r="AUP472"/>
      <c r="AUQ472"/>
      <c r="AUR472"/>
      <c r="AUS472"/>
      <c r="AUT472"/>
      <c r="AUU472"/>
      <c r="AUV472"/>
      <c r="AUW472"/>
      <c r="AUX472"/>
      <c r="AUY472"/>
      <c r="AUZ472"/>
      <c r="AVA472"/>
      <c r="AVB472"/>
      <c r="AVC472"/>
      <c r="AVD472"/>
      <c r="AVE472"/>
      <c r="AVF472"/>
      <c r="AVG472"/>
      <c r="AVH472"/>
      <c r="AVI472"/>
      <c r="AVJ472"/>
      <c r="AVK472"/>
      <c r="AVL472"/>
      <c r="AVM472"/>
      <c r="AVN472"/>
      <c r="AVO472"/>
      <c r="AVP472"/>
      <c r="AVQ472"/>
      <c r="AVR472"/>
      <c r="AVS472"/>
      <c r="AVT472"/>
      <c r="AVU472"/>
      <c r="AVV472"/>
      <c r="AVW472"/>
      <c r="AVX472"/>
      <c r="AVY472"/>
      <c r="AVZ472"/>
      <c r="AWA472"/>
      <c r="AWB472"/>
      <c r="AWC472"/>
      <c r="AWD472"/>
      <c r="AWE472"/>
      <c r="AWF472"/>
      <c r="AWG472"/>
      <c r="AWH472"/>
      <c r="AWI472"/>
      <c r="AWJ472"/>
      <c r="AWK472"/>
      <c r="AWL472"/>
      <c r="AWM472"/>
      <c r="AWN472"/>
      <c r="AWO472"/>
      <c r="AWP472"/>
      <c r="AWQ472"/>
      <c r="AWR472"/>
      <c r="AWS472"/>
      <c r="AWT472"/>
      <c r="AWU472"/>
      <c r="AWV472"/>
      <c r="AWW472"/>
      <c r="AWX472"/>
      <c r="AWY472"/>
      <c r="AWZ472"/>
      <c r="AXA472"/>
      <c r="AXB472"/>
      <c r="AXC472"/>
      <c r="AXD472"/>
      <c r="AXE472"/>
      <c r="AXF472"/>
      <c r="AXG472"/>
      <c r="AXH472"/>
      <c r="AXI472"/>
      <c r="AXJ472"/>
      <c r="AXK472"/>
      <c r="AXL472"/>
      <c r="AXM472"/>
      <c r="AXN472"/>
      <c r="AXO472"/>
      <c r="AXP472"/>
      <c r="AXQ472"/>
      <c r="AXR472"/>
      <c r="AXS472"/>
      <c r="AXT472"/>
      <c r="AXU472"/>
      <c r="AXV472"/>
      <c r="AXW472"/>
      <c r="AXX472"/>
      <c r="AXY472"/>
      <c r="AXZ472"/>
      <c r="AYA472"/>
      <c r="AYB472"/>
      <c r="AYC472"/>
      <c r="AYD472"/>
      <c r="AYE472"/>
      <c r="AYF472"/>
      <c r="AYG472"/>
      <c r="AYH472"/>
      <c r="AYI472"/>
      <c r="AYJ472"/>
      <c r="AYK472"/>
      <c r="AYL472"/>
      <c r="AYM472"/>
    </row>
    <row r="473" spans="1:1339" x14ac:dyDescent="0.3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  <c r="ZW473"/>
      <c r="ZX473"/>
      <c r="ZY473"/>
      <c r="ZZ473"/>
      <c r="AAA473"/>
      <c r="AAB473"/>
      <c r="AAC473"/>
      <c r="AAD473"/>
      <c r="AAE473"/>
      <c r="AAF473"/>
      <c r="AAG473"/>
      <c r="AAH473"/>
      <c r="AAI473"/>
      <c r="AAJ473"/>
      <c r="AAK473"/>
      <c r="AAL473"/>
      <c r="AAM473"/>
      <c r="AAN473"/>
      <c r="AAO473"/>
      <c r="AAP473"/>
      <c r="AAQ473"/>
      <c r="AAR473"/>
      <c r="AAS473"/>
      <c r="AAT473"/>
      <c r="AAU473"/>
      <c r="AAV473"/>
      <c r="AAW473"/>
      <c r="AAX473"/>
      <c r="AAY473"/>
      <c r="AAZ473"/>
      <c r="ABA473"/>
      <c r="ABB473"/>
      <c r="ABC473"/>
      <c r="ABD473"/>
      <c r="ABE473"/>
      <c r="ABF473"/>
      <c r="ABG473"/>
      <c r="ABH473"/>
      <c r="ABI473"/>
      <c r="ABJ473"/>
      <c r="ABK473"/>
      <c r="ABL473"/>
      <c r="ABM473"/>
      <c r="ABN473"/>
      <c r="ABO473"/>
      <c r="ABP473"/>
      <c r="ABQ473"/>
      <c r="ABR473"/>
      <c r="ABS473"/>
      <c r="ABT473"/>
      <c r="ABU473"/>
      <c r="ABV473"/>
      <c r="ABW473"/>
      <c r="ABX473"/>
      <c r="ABY473"/>
      <c r="ABZ473"/>
      <c r="ACA473"/>
      <c r="ACB473"/>
      <c r="ACC473"/>
      <c r="ACD473"/>
      <c r="ACE473"/>
      <c r="ACF473"/>
      <c r="ACG473"/>
      <c r="ACH473"/>
      <c r="ACI473"/>
      <c r="ACJ473"/>
      <c r="ACK473"/>
      <c r="ACL473"/>
      <c r="ACM473"/>
      <c r="ACN473"/>
      <c r="ACO473"/>
      <c r="ACP473"/>
      <c r="ACQ473"/>
      <c r="ACR473"/>
      <c r="ACS473"/>
      <c r="ACT473"/>
      <c r="ACU473"/>
      <c r="ACV473"/>
      <c r="ACW473"/>
      <c r="ACX473"/>
      <c r="ACY473"/>
      <c r="ACZ473"/>
      <c r="ADA473"/>
      <c r="ADB473"/>
      <c r="ADC473"/>
      <c r="ADD473"/>
      <c r="ADE473"/>
      <c r="ADF473"/>
      <c r="ADG473"/>
      <c r="ADH473"/>
      <c r="ADI473"/>
      <c r="ADJ473"/>
      <c r="ADK473"/>
      <c r="ADL473"/>
      <c r="ADM473"/>
      <c r="ADN473"/>
      <c r="ADO473"/>
      <c r="ADP473"/>
      <c r="ADQ473"/>
      <c r="ADR473"/>
      <c r="ADS473"/>
      <c r="ADT473"/>
      <c r="ADU473"/>
      <c r="ADV473"/>
      <c r="ADW473"/>
      <c r="ADX473"/>
      <c r="ADY473"/>
      <c r="ADZ473"/>
      <c r="AEA473"/>
      <c r="AEB473"/>
      <c r="AEC473"/>
      <c r="AED473"/>
      <c r="AEE473"/>
      <c r="AEF473"/>
      <c r="AEG473"/>
      <c r="AEH473"/>
      <c r="AEI473"/>
      <c r="AEJ473"/>
      <c r="AEK473"/>
      <c r="AEL473"/>
      <c r="AEM473"/>
      <c r="AEN473"/>
      <c r="AEO473"/>
      <c r="AEP473"/>
      <c r="AEQ473"/>
      <c r="AER473"/>
      <c r="AES473"/>
      <c r="AET473"/>
      <c r="AEU473"/>
      <c r="AEV473"/>
      <c r="AEW473"/>
      <c r="AEX473"/>
      <c r="AEY473"/>
      <c r="AEZ473"/>
      <c r="AFA473"/>
      <c r="AFB473"/>
      <c r="AFC473"/>
      <c r="AFD473"/>
      <c r="AFE473"/>
      <c r="AFF473"/>
      <c r="AFG473"/>
      <c r="AFH473"/>
      <c r="AFI473"/>
      <c r="AFJ473"/>
      <c r="AFK473"/>
      <c r="AFL473"/>
      <c r="AFM473"/>
      <c r="AFN473"/>
      <c r="AFO473"/>
      <c r="AFP473"/>
      <c r="AFQ473"/>
      <c r="AFR473"/>
      <c r="AFS473"/>
      <c r="AFT473"/>
      <c r="AFU473"/>
      <c r="AFV473"/>
      <c r="AFW473"/>
      <c r="AFX473"/>
      <c r="AFY473"/>
      <c r="AFZ473"/>
      <c r="AGA473"/>
      <c r="AGB473"/>
      <c r="AGC473"/>
      <c r="AGD473"/>
      <c r="AGE473"/>
      <c r="AGF473"/>
      <c r="AGG473"/>
      <c r="AGH473"/>
      <c r="AGI473"/>
      <c r="AGJ473"/>
      <c r="AGK473"/>
      <c r="AGL473"/>
      <c r="AGM473"/>
      <c r="AGN473"/>
      <c r="AGO473"/>
      <c r="AGP473"/>
      <c r="AGQ473"/>
      <c r="AGR473"/>
      <c r="AGS473"/>
      <c r="AGT473"/>
      <c r="AGU473"/>
      <c r="AGV473"/>
      <c r="AGW473"/>
      <c r="AGX473"/>
      <c r="AGY473"/>
      <c r="AGZ473"/>
      <c r="AHA473"/>
      <c r="AHB473"/>
      <c r="AHC473"/>
      <c r="AHD473"/>
      <c r="AHE473"/>
      <c r="AHF473"/>
      <c r="AHG473"/>
      <c r="AHH473"/>
      <c r="AHI473"/>
      <c r="AHJ473"/>
      <c r="AHK473"/>
      <c r="AHL473"/>
      <c r="AHM473"/>
      <c r="AHN473"/>
      <c r="AHO473"/>
      <c r="AHP473"/>
      <c r="AHQ473"/>
      <c r="AHR473"/>
      <c r="AHS473"/>
      <c r="AHT473"/>
      <c r="AHU473"/>
      <c r="AHV473"/>
      <c r="AHW473"/>
      <c r="AHX473"/>
      <c r="AHY473"/>
      <c r="AHZ473"/>
      <c r="AIA473"/>
      <c r="AIB473"/>
      <c r="AIC473"/>
      <c r="AID473"/>
      <c r="AIE473"/>
      <c r="AIF473"/>
      <c r="AIG473"/>
      <c r="AIH473"/>
      <c r="AII473"/>
      <c r="AIJ473"/>
      <c r="AIK473"/>
      <c r="AIL473"/>
      <c r="AIM473"/>
      <c r="AIN473"/>
      <c r="AIO473"/>
      <c r="AIP473"/>
      <c r="AIQ473"/>
      <c r="AIR473"/>
      <c r="AIS473"/>
      <c r="AIT473"/>
      <c r="AIU473"/>
      <c r="AIV473"/>
      <c r="AIW473"/>
      <c r="AIX473"/>
      <c r="AIY473"/>
      <c r="AIZ473"/>
      <c r="AJA473"/>
      <c r="AJB473"/>
      <c r="AJC473"/>
      <c r="AJD473"/>
      <c r="AJE473"/>
      <c r="AJF473"/>
      <c r="AJG473"/>
      <c r="AJH473"/>
      <c r="AJI473"/>
      <c r="AJJ473"/>
      <c r="AJK473"/>
      <c r="AJL473"/>
      <c r="AJM473"/>
      <c r="AJN473"/>
      <c r="AJO473"/>
      <c r="AJP473"/>
      <c r="AJQ473"/>
      <c r="AJR473"/>
      <c r="AJS473"/>
      <c r="AJT473"/>
      <c r="AJU473"/>
      <c r="AJV473"/>
      <c r="AJW473"/>
      <c r="AJX473"/>
      <c r="AJY473"/>
      <c r="AJZ473"/>
      <c r="AKA473"/>
      <c r="AKB473"/>
      <c r="AKC473"/>
      <c r="AKD473"/>
      <c r="AKE473"/>
      <c r="AKF473"/>
      <c r="AKG473"/>
      <c r="AKH473"/>
      <c r="AKI473"/>
      <c r="AKJ473"/>
      <c r="AKK473"/>
      <c r="AKL473"/>
      <c r="AKM473"/>
      <c r="AKN473"/>
      <c r="AKO473"/>
      <c r="AKP473"/>
      <c r="AKQ473"/>
      <c r="AKR473"/>
      <c r="AKS473"/>
      <c r="AKT473"/>
      <c r="AKU473"/>
      <c r="AKV473"/>
      <c r="AKW473"/>
      <c r="AKX473"/>
      <c r="AKY473"/>
      <c r="AKZ473"/>
      <c r="ALA473"/>
      <c r="ALB473"/>
      <c r="ALC473"/>
      <c r="ALD473"/>
      <c r="ALE473"/>
      <c r="ALF473"/>
      <c r="ALG473"/>
      <c r="ALH473"/>
      <c r="ALI473"/>
      <c r="ALJ473"/>
      <c r="ALK473"/>
      <c r="ALL473"/>
      <c r="ALM473"/>
      <c r="ALN473"/>
      <c r="ALO473"/>
      <c r="ALP473"/>
      <c r="ALQ473"/>
      <c r="ALR473"/>
      <c r="ALS473"/>
      <c r="ALT473"/>
      <c r="ALU473"/>
      <c r="ALV473"/>
      <c r="ALW473"/>
      <c r="ALX473"/>
      <c r="ALY473"/>
      <c r="ALZ473"/>
      <c r="AMA473"/>
      <c r="AMB473"/>
      <c r="AMC473"/>
      <c r="AMD473"/>
      <c r="AME473"/>
      <c r="AMF473"/>
      <c r="AMG473"/>
      <c r="AMH473"/>
      <c r="AMI473"/>
      <c r="AMJ473"/>
      <c r="AMK473"/>
      <c r="AML473"/>
      <c r="AMM473"/>
      <c r="AMN473"/>
      <c r="AMO473"/>
      <c r="AMP473"/>
      <c r="AMQ473"/>
      <c r="AMR473"/>
      <c r="AMS473"/>
      <c r="AMT473"/>
      <c r="AMU473"/>
      <c r="AMV473"/>
      <c r="AMW473"/>
      <c r="AMX473"/>
      <c r="AMY473"/>
      <c r="AMZ473"/>
      <c r="ANA473"/>
      <c r="ANB473"/>
      <c r="ANC473"/>
      <c r="AND473"/>
      <c r="ANE473"/>
      <c r="ANF473"/>
      <c r="ANG473"/>
      <c r="ANH473"/>
      <c r="ANI473"/>
      <c r="ANJ473"/>
      <c r="ANK473"/>
      <c r="ANL473"/>
      <c r="ANM473"/>
      <c r="ANN473"/>
      <c r="ANO473"/>
      <c r="ANP473"/>
      <c r="ANQ473"/>
      <c r="ANR473"/>
      <c r="ANS473"/>
      <c r="ANT473"/>
      <c r="ANU473"/>
      <c r="ANV473"/>
      <c r="ANW473"/>
      <c r="ANX473"/>
      <c r="ANY473"/>
      <c r="ANZ473"/>
      <c r="AOA473"/>
      <c r="AOB473"/>
      <c r="AOC473"/>
      <c r="AOD473"/>
      <c r="AOE473"/>
      <c r="AOF473"/>
      <c r="AOG473"/>
      <c r="AOH473"/>
      <c r="AOI473"/>
      <c r="AOJ473"/>
      <c r="AOK473"/>
      <c r="AOL473"/>
      <c r="AOM473"/>
      <c r="AON473"/>
      <c r="AOO473"/>
      <c r="AOP473"/>
      <c r="AOQ473"/>
      <c r="AOR473"/>
      <c r="AOS473"/>
      <c r="AOT473"/>
      <c r="AOU473"/>
      <c r="AOV473"/>
      <c r="AOW473"/>
      <c r="AOX473"/>
      <c r="AOY473"/>
      <c r="AOZ473"/>
      <c r="APA473"/>
      <c r="APB473"/>
      <c r="APC473"/>
      <c r="APD473"/>
      <c r="APE473"/>
      <c r="APF473"/>
      <c r="APG473"/>
      <c r="APH473"/>
      <c r="API473"/>
      <c r="APJ473"/>
      <c r="APK473"/>
      <c r="APL473"/>
      <c r="APM473"/>
      <c r="APN473"/>
      <c r="APO473"/>
      <c r="APP473"/>
      <c r="APQ473"/>
      <c r="APR473"/>
      <c r="APS473"/>
      <c r="APT473"/>
      <c r="APU473"/>
      <c r="APV473"/>
      <c r="APW473"/>
      <c r="APX473"/>
      <c r="APY473"/>
      <c r="APZ473"/>
      <c r="AQA473"/>
      <c r="AQB473"/>
      <c r="AQC473"/>
      <c r="AQD473"/>
      <c r="AQE473"/>
      <c r="AQF473"/>
      <c r="AQG473"/>
      <c r="AQH473"/>
      <c r="AQI473"/>
      <c r="AQJ473"/>
      <c r="AQK473"/>
      <c r="AQL473"/>
      <c r="AQM473"/>
      <c r="AQN473"/>
      <c r="AQO473"/>
      <c r="AQP473"/>
      <c r="AQQ473"/>
      <c r="AQR473"/>
      <c r="AQS473"/>
      <c r="AQT473"/>
      <c r="AQU473"/>
      <c r="AQV473"/>
      <c r="AQW473"/>
      <c r="AQX473"/>
      <c r="AQY473"/>
      <c r="AQZ473"/>
      <c r="ARA473"/>
      <c r="ARB473"/>
      <c r="ARC473"/>
      <c r="ARD473"/>
      <c r="ARE473"/>
      <c r="ARF473"/>
      <c r="ARG473"/>
      <c r="ARH473"/>
      <c r="ARI473"/>
      <c r="ARJ473"/>
      <c r="ARK473"/>
      <c r="ARL473"/>
      <c r="ARM473"/>
      <c r="ARN473"/>
      <c r="ARO473"/>
      <c r="ARP473"/>
      <c r="ARQ473"/>
      <c r="ARR473"/>
      <c r="ARS473"/>
      <c r="ART473"/>
      <c r="ARU473"/>
      <c r="ARV473"/>
      <c r="ARW473"/>
      <c r="ARX473"/>
      <c r="ARY473"/>
      <c r="ARZ473"/>
      <c r="ASA473"/>
      <c r="ASB473"/>
      <c r="ASC473"/>
      <c r="ASD473"/>
      <c r="ASE473"/>
      <c r="ASF473"/>
      <c r="ASG473"/>
      <c r="ASH473"/>
      <c r="ASI473"/>
      <c r="ASJ473"/>
      <c r="ASK473"/>
      <c r="ASL473"/>
      <c r="ASM473"/>
      <c r="ASN473"/>
      <c r="ASO473"/>
      <c r="ASP473"/>
      <c r="ASQ473"/>
      <c r="ASR473"/>
      <c r="ASS473"/>
      <c r="AST473"/>
      <c r="ASU473"/>
      <c r="ASV473"/>
      <c r="ASW473"/>
      <c r="ASX473"/>
      <c r="ASY473"/>
      <c r="ASZ473"/>
      <c r="ATA473"/>
      <c r="ATB473"/>
      <c r="ATC473"/>
      <c r="ATD473"/>
      <c r="ATE473"/>
      <c r="ATF473"/>
      <c r="ATG473"/>
      <c r="ATH473"/>
      <c r="ATI473"/>
      <c r="ATJ473"/>
      <c r="ATK473"/>
      <c r="ATL473"/>
      <c r="ATM473"/>
      <c r="ATN473"/>
      <c r="ATO473"/>
      <c r="ATP473"/>
      <c r="ATQ473"/>
      <c r="ATR473"/>
      <c r="ATS473"/>
      <c r="ATT473"/>
      <c r="ATU473"/>
      <c r="ATV473"/>
      <c r="ATW473"/>
      <c r="ATX473"/>
      <c r="ATY473"/>
      <c r="ATZ473"/>
      <c r="AUA473"/>
      <c r="AUB473"/>
      <c r="AUC473"/>
      <c r="AUD473"/>
      <c r="AUE473"/>
      <c r="AUF473"/>
      <c r="AUG473"/>
      <c r="AUH473"/>
      <c r="AUI473"/>
      <c r="AUJ473"/>
      <c r="AUK473"/>
      <c r="AUL473"/>
      <c r="AUM473"/>
      <c r="AUN473"/>
      <c r="AUO473"/>
      <c r="AUP473"/>
      <c r="AUQ473"/>
      <c r="AUR473"/>
      <c r="AUS473"/>
      <c r="AUT473"/>
      <c r="AUU473"/>
      <c r="AUV473"/>
      <c r="AUW473"/>
      <c r="AUX473"/>
      <c r="AUY473"/>
      <c r="AUZ473"/>
      <c r="AVA473"/>
      <c r="AVB473"/>
      <c r="AVC473"/>
      <c r="AVD473"/>
      <c r="AVE473"/>
      <c r="AVF473"/>
      <c r="AVG473"/>
      <c r="AVH473"/>
      <c r="AVI473"/>
      <c r="AVJ473"/>
      <c r="AVK473"/>
      <c r="AVL473"/>
      <c r="AVM473"/>
      <c r="AVN473"/>
      <c r="AVO473"/>
      <c r="AVP473"/>
      <c r="AVQ473"/>
      <c r="AVR473"/>
      <c r="AVS473"/>
      <c r="AVT473"/>
      <c r="AVU473"/>
      <c r="AVV473"/>
      <c r="AVW473"/>
      <c r="AVX473"/>
      <c r="AVY473"/>
      <c r="AVZ473"/>
      <c r="AWA473"/>
      <c r="AWB473"/>
      <c r="AWC473"/>
      <c r="AWD473"/>
      <c r="AWE473"/>
      <c r="AWF473"/>
      <c r="AWG473"/>
      <c r="AWH473"/>
      <c r="AWI473"/>
      <c r="AWJ473"/>
      <c r="AWK473"/>
      <c r="AWL473"/>
      <c r="AWM473"/>
      <c r="AWN473"/>
      <c r="AWO473"/>
      <c r="AWP473"/>
      <c r="AWQ473"/>
      <c r="AWR473"/>
      <c r="AWS473"/>
      <c r="AWT473"/>
      <c r="AWU473"/>
      <c r="AWV473"/>
      <c r="AWW473"/>
      <c r="AWX473"/>
      <c r="AWY473"/>
      <c r="AWZ473"/>
      <c r="AXA473"/>
      <c r="AXB473"/>
      <c r="AXC473"/>
      <c r="AXD473"/>
      <c r="AXE473"/>
      <c r="AXF473"/>
      <c r="AXG473"/>
      <c r="AXH473"/>
      <c r="AXI473"/>
      <c r="AXJ473"/>
      <c r="AXK473"/>
      <c r="AXL473"/>
      <c r="AXM473"/>
      <c r="AXN473"/>
      <c r="AXO473"/>
      <c r="AXP473"/>
      <c r="AXQ473"/>
      <c r="AXR473"/>
      <c r="AXS473"/>
      <c r="AXT473"/>
      <c r="AXU473"/>
      <c r="AXV473"/>
      <c r="AXW473"/>
      <c r="AXX473"/>
      <c r="AXY473"/>
      <c r="AXZ473"/>
      <c r="AYA473"/>
      <c r="AYB473"/>
      <c r="AYC473"/>
      <c r="AYD473"/>
      <c r="AYE473"/>
      <c r="AYF473"/>
      <c r="AYG473"/>
      <c r="AYH473"/>
      <c r="AYI473"/>
      <c r="AYJ473"/>
      <c r="AYK473"/>
      <c r="AYL473"/>
      <c r="AYM473"/>
    </row>
    <row r="474" spans="1:1339" x14ac:dyDescent="0.3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  <c r="ZW474"/>
      <c r="ZX474"/>
      <c r="ZY474"/>
      <c r="ZZ474"/>
      <c r="AAA474"/>
      <c r="AAB474"/>
      <c r="AAC474"/>
      <c r="AAD474"/>
      <c r="AAE474"/>
      <c r="AAF474"/>
      <c r="AAG474"/>
      <c r="AAH474"/>
      <c r="AAI474"/>
      <c r="AAJ474"/>
      <c r="AAK474"/>
      <c r="AAL474"/>
      <c r="AAM474"/>
      <c r="AAN474"/>
      <c r="AAO474"/>
      <c r="AAP474"/>
      <c r="AAQ474"/>
      <c r="AAR474"/>
      <c r="AAS474"/>
      <c r="AAT474"/>
      <c r="AAU474"/>
      <c r="AAV474"/>
      <c r="AAW474"/>
      <c r="AAX474"/>
      <c r="AAY474"/>
      <c r="AAZ474"/>
      <c r="ABA474"/>
      <c r="ABB474"/>
      <c r="ABC474"/>
      <c r="ABD474"/>
      <c r="ABE474"/>
      <c r="ABF474"/>
      <c r="ABG474"/>
      <c r="ABH474"/>
      <c r="ABI474"/>
      <c r="ABJ474"/>
      <c r="ABK474"/>
      <c r="ABL474"/>
      <c r="ABM474"/>
      <c r="ABN474"/>
      <c r="ABO474"/>
      <c r="ABP474"/>
      <c r="ABQ474"/>
      <c r="ABR474"/>
      <c r="ABS474"/>
      <c r="ABT474"/>
      <c r="ABU474"/>
      <c r="ABV474"/>
      <c r="ABW474"/>
      <c r="ABX474"/>
      <c r="ABY474"/>
      <c r="ABZ474"/>
      <c r="ACA474"/>
      <c r="ACB474"/>
      <c r="ACC474"/>
      <c r="ACD474"/>
      <c r="ACE474"/>
      <c r="ACF474"/>
      <c r="ACG474"/>
      <c r="ACH474"/>
      <c r="ACI474"/>
      <c r="ACJ474"/>
      <c r="ACK474"/>
      <c r="ACL474"/>
      <c r="ACM474"/>
      <c r="ACN474"/>
      <c r="ACO474"/>
      <c r="ACP474"/>
      <c r="ACQ474"/>
      <c r="ACR474"/>
      <c r="ACS474"/>
      <c r="ACT474"/>
      <c r="ACU474"/>
      <c r="ACV474"/>
      <c r="ACW474"/>
      <c r="ACX474"/>
      <c r="ACY474"/>
      <c r="ACZ474"/>
      <c r="ADA474"/>
      <c r="ADB474"/>
      <c r="ADC474"/>
      <c r="ADD474"/>
      <c r="ADE474"/>
      <c r="ADF474"/>
      <c r="ADG474"/>
      <c r="ADH474"/>
      <c r="ADI474"/>
      <c r="ADJ474"/>
      <c r="ADK474"/>
      <c r="ADL474"/>
      <c r="ADM474"/>
      <c r="ADN474"/>
      <c r="ADO474"/>
      <c r="ADP474"/>
      <c r="ADQ474"/>
      <c r="ADR474"/>
      <c r="ADS474"/>
      <c r="ADT474"/>
      <c r="ADU474"/>
      <c r="ADV474"/>
      <c r="ADW474"/>
      <c r="ADX474"/>
      <c r="ADY474"/>
      <c r="ADZ474"/>
      <c r="AEA474"/>
      <c r="AEB474"/>
      <c r="AEC474"/>
      <c r="AED474"/>
      <c r="AEE474"/>
      <c r="AEF474"/>
      <c r="AEG474"/>
      <c r="AEH474"/>
      <c r="AEI474"/>
      <c r="AEJ474"/>
      <c r="AEK474"/>
      <c r="AEL474"/>
      <c r="AEM474"/>
      <c r="AEN474"/>
      <c r="AEO474"/>
      <c r="AEP474"/>
      <c r="AEQ474"/>
      <c r="AER474"/>
      <c r="AES474"/>
      <c r="AET474"/>
      <c r="AEU474"/>
      <c r="AEV474"/>
      <c r="AEW474"/>
      <c r="AEX474"/>
      <c r="AEY474"/>
      <c r="AEZ474"/>
      <c r="AFA474"/>
      <c r="AFB474"/>
      <c r="AFC474"/>
      <c r="AFD474"/>
      <c r="AFE474"/>
      <c r="AFF474"/>
      <c r="AFG474"/>
      <c r="AFH474"/>
      <c r="AFI474"/>
      <c r="AFJ474"/>
      <c r="AFK474"/>
      <c r="AFL474"/>
      <c r="AFM474"/>
      <c r="AFN474"/>
      <c r="AFO474"/>
      <c r="AFP474"/>
      <c r="AFQ474"/>
      <c r="AFR474"/>
      <c r="AFS474"/>
      <c r="AFT474"/>
      <c r="AFU474"/>
      <c r="AFV474"/>
      <c r="AFW474"/>
      <c r="AFX474"/>
      <c r="AFY474"/>
      <c r="AFZ474"/>
      <c r="AGA474"/>
      <c r="AGB474"/>
      <c r="AGC474"/>
      <c r="AGD474"/>
      <c r="AGE474"/>
      <c r="AGF474"/>
      <c r="AGG474"/>
      <c r="AGH474"/>
      <c r="AGI474"/>
      <c r="AGJ474"/>
      <c r="AGK474"/>
      <c r="AGL474"/>
      <c r="AGM474"/>
      <c r="AGN474"/>
      <c r="AGO474"/>
      <c r="AGP474"/>
      <c r="AGQ474"/>
      <c r="AGR474"/>
      <c r="AGS474"/>
      <c r="AGT474"/>
      <c r="AGU474"/>
      <c r="AGV474"/>
      <c r="AGW474"/>
      <c r="AGX474"/>
      <c r="AGY474"/>
      <c r="AGZ474"/>
      <c r="AHA474"/>
      <c r="AHB474"/>
      <c r="AHC474"/>
      <c r="AHD474"/>
      <c r="AHE474"/>
      <c r="AHF474"/>
      <c r="AHG474"/>
      <c r="AHH474"/>
      <c r="AHI474"/>
      <c r="AHJ474"/>
      <c r="AHK474"/>
      <c r="AHL474"/>
      <c r="AHM474"/>
      <c r="AHN474"/>
      <c r="AHO474"/>
      <c r="AHP474"/>
      <c r="AHQ474"/>
      <c r="AHR474"/>
      <c r="AHS474"/>
      <c r="AHT474"/>
      <c r="AHU474"/>
      <c r="AHV474"/>
      <c r="AHW474"/>
      <c r="AHX474"/>
      <c r="AHY474"/>
      <c r="AHZ474"/>
      <c r="AIA474"/>
      <c r="AIB474"/>
      <c r="AIC474"/>
      <c r="AID474"/>
      <c r="AIE474"/>
      <c r="AIF474"/>
      <c r="AIG474"/>
      <c r="AIH474"/>
      <c r="AII474"/>
      <c r="AIJ474"/>
      <c r="AIK474"/>
      <c r="AIL474"/>
      <c r="AIM474"/>
      <c r="AIN474"/>
      <c r="AIO474"/>
      <c r="AIP474"/>
      <c r="AIQ474"/>
      <c r="AIR474"/>
      <c r="AIS474"/>
      <c r="AIT474"/>
      <c r="AIU474"/>
      <c r="AIV474"/>
      <c r="AIW474"/>
      <c r="AIX474"/>
      <c r="AIY474"/>
      <c r="AIZ474"/>
      <c r="AJA474"/>
      <c r="AJB474"/>
      <c r="AJC474"/>
      <c r="AJD474"/>
      <c r="AJE474"/>
      <c r="AJF474"/>
      <c r="AJG474"/>
      <c r="AJH474"/>
      <c r="AJI474"/>
      <c r="AJJ474"/>
      <c r="AJK474"/>
      <c r="AJL474"/>
      <c r="AJM474"/>
      <c r="AJN474"/>
      <c r="AJO474"/>
      <c r="AJP474"/>
      <c r="AJQ474"/>
      <c r="AJR474"/>
      <c r="AJS474"/>
      <c r="AJT474"/>
      <c r="AJU474"/>
      <c r="AJV474"/>
      <c r="AJW474"/>
      <c r="AJX474"/>
      <c r="AJY474"/>
      <c r="AJZ474"/>
      <c r="AKA474"/>
      <c r="AKB474"/>
      <c r="AKC474"/>
      <c r="AKD474"/>
      <c r="AKE474"/>
      <c r="AKF474"/>
      <c r="AKG474"/>
      <c r="AKH474"/>
      <c r="AKI474"/>
      <c r="AKJ474"/>
      <c r="AKK474"/>
      <c r="AKL474"/>
      <c r="AKM474"/>
      <c r="AKN474"/>
      <c r="AKO474"/>
      <c r="AKP474"/>
      <c r="AKQ474"/>
      <c r="AKR474"/>
      <c r="AKS474"/>
      <c r="AKT474"/>
      <c r="AKU474"/>
      <c r="AKV474"/>
      <c r="AKW474"/>
      <c r="AKX474"/>
      <c r="AKY474"/>
      <c r="AKZ474"/>
      <c r="ALA474"/>
      <c r="ALB474"/>
      <c r="ALC474"/>
      <c r="ALD474"/>
      <c r="ALE474"/>
      <c r="ALF474"/>
      <c r="ALG474"/>
      <c r="ALH474"/>
      <c r="ALI474"/>
      <c r="ALJ474"/>
      <c r="ALK474"/>
      <c r="ALL474"/>
      <c r="ALM474"/>
      <c r="ALN474"/>
      <c r="ALO474"/>
      <c r="ALP474"/>
      <c r="ALQ474"/>
      <c r="ALR474"/>
      <c r="ALS474"/>
      <c r="ALT474"/>
      <c r="ALU474"/>
      <c r="ALV474"/>
      <c r="ALW474"/>
      <c r="ALX474"/>
      <c r="ALY474"/>
      <c r="ALZ474"/>
      <c r="AMA474"/>
      <c r="AMB474"/>
      <c r="AMC474"/>
      <c r="AMD474"/>
      <c r="AME474"/>
      <c r="AMF474"/>
      <c r="AMG474"/>
      <c r="AMH474"/>
      <c r="AMI474"/>
      <c r="AMJ474"/>
      <c r="AMK474"/>
      <c r="AML474"/>
      <c r="AMM474"/>
      <c r="AMN474"/>
      <c r="AMO474"/>
      <c r="AMP474"/>
      <c r="AMQ474"/>
      <c r="AMR474"/>
      <c r="AMS474"/>
      <c r="AMT474"/>
      <c r="AMU474"/>
      <c r="AMV474"/>
      <c r="AMW474"/>
      <c r="AMX474"/>
      <c r="AMY474"/>
      <c r="AMZ474"/>
      <c r="ANA474"/>
      <c r="ANB474"/>
      <c r="ANC474"/>
      <c r="AND474"/>
      <c r="ANE474"/>
      <c r="ANF474"/>
      <c r="ANG474"/>
      <c r="ANH474"/>
      <c r="ANI474"/>
      <c r="ANJ474"/>
      <c r="ANK474"/>
      <c r="ANL474"/>
      <c r="ANM474"/>
      <c r="ANN474"/>
      <c r="ANO474"/>
      <c r="ANP474"/>
      <c r="ANQ474"/>
      <c r="ANR474"/>
      <c r="ANS474"/>
      <c r="ANT474"/>
      <c r="ANU474"/>
      <c r="ANV474"/>
      <c r="ANW474"/>
      <c r="ANX474"/>
      <c r="ANY474"/>
      <c r="ANZ474"/>
      <c r="AOA474"/>
      <c r="AOB474"/>
      <c r="AOC474"/>
      <c r="AOD474"/>
      <c r="AOE474"/>
      <c r="AOF474"/>
      <c r="AOG474"/>
      <c r="AOH474"/>
      <c r="AOI474"/>
      <c r="AOJ474"/>
      <c r="AOK474"/>
      <c r="AOL474"/>
      <c r="AOM474"/>
      <c r="AON474"/>
      <c r="AOO474"/>
      <c r="AOP474"/>
      <c r="AOQ474"/>
      <c r="AOR474"/>
      <c r="AOS474"/>
      <c r="AOT474"/>
      <c r="AOU474"/>
      <c r="AOV474"/>
      <c r="AOW474"/>
      <c r="AOX474"/>
      <c r="AOY474"/>
      <c r="AOZ474"/>
      <c r="APA474"/>
      <c r="APB474"/>
      <c r="APC474"/>
      <c r="APD474"/>
      <c r="APE474"/>
      <c r="APF474"/>
      <c r="APG474"/>
      <c r="APH474"/>
      <c r="API474"/>
      <c r="APJ474"/>
      <c r="APK474"/>
      <c r="APL474"/>
      <c r="APM474"/>
      <c r="APN474"/>
      <c r="APO474"/>
      <c r="APP474"/>
      <c r="APQ474"/>
      <c r="APR474"/>
      <c r="APS474"/>
      <c r="APT474"/>
      <c r="APU474"/>
      <c r="APV474"/>
      <c r="APW474"/>
      <c r="APX474"/>
      <c r="APY474"/>
      <c r="APZ474"/>
      <c r="AQA474"/>
      <c r="AQB474"/>
      <c r="AQC474"/>
      <c r="AQD474"/>
      <c r="AQE474"/>
      <c r="AQF474"/>
      <c r="AQG474"/>
      <c r="AQH474"/>
      <c r="AQI474"/>
      <c r="AQJ474"/>
      <c r="AQK474"/>
      <c r="AQL474"/>
      <c r="AQM474"/>
      <c r="AQN474"/>
      <c r="AQO474"/>
      <c r="AQP474"/>
      <c r="AQQ474"/>
      <c r="AQR474"/>
      <c r="AQS474"/>
      <c r="AQT474"/>
      <c r="AQU474"/>
      <c r="AQV474"/>
      <c r="AQW474"/>
      <c r="AQX474"/>
      <c r="AQY474"/>
      <c r="AQZ474"/>
      <c r="ARA474"/>
      <c r="ARB474"/>
      <c r="ARC474"/>
      <c r="ARD474"/>
      <c r="ARE474"/>
      <c r="ARF474"/>
      <c r="ARG474"/>
      <c r="ARH474"/>
      <c r="ARI474"/>
      <c r="ARJ474"/>
      <c r="ARK474"/>
      <c r="ARL474"/>
      <c r="ARM474"/>
      <c r="ARN474"/>
      <c r="ARO474"/>
      <c r="ARP474"/>
      <c r="ARQ474"/>
      <c r="ARR474"/>
      <c r="ARS474"/>
      <c r="ART474"/>
      <c r="ARU474"/>
      <c r="ARV474"/>
      <c r="ARW474"/>
      <c r="ARX474"/>
      <c r="ARY474"/>
      <c r="ARZ474"/>
      <c r="ASA474"/>
      <c r="ASB474"/>
      <c r="ASC474"/>
      <c r="ASD474"/>
      <c r="ASE474"/>
      <c r="ASF474"/>
      <c r="ASG474"/>
      <c r="ASH474"/>
      <c r="ASI474"/>
      <c r="ASJ474"/>
      <c r="ASK474"/>
      <c r="ASL474"/>
      <c r="ASM474"/>
      <c r="ASN474"/>
      <c r="ASO474"/>
      <c r="ASP474"/>
      <c r="ASQ474"/>
      <c r="ASR474"/>
      <c r="ASS474"/>
      <c r="AST474"/>
      <c r="ASU474"/>
      <c r="ASV474"/>
      <c r="ASW474"/>
      <c r="ASX474"/>
      <c r="ASY474"/>
      <c r="ASZ474"/>
      <c r="ATA474"/>
      <c r="ATB474"/>
      <c r="ATC474"/>
      <c r="ATD474"/>
      <c r="ATE474"/>
      <c r="ATF474"/>
      <c r="ATG474"/>
      <c r="ATH474"/>
      <c r="ATI474"/>
      <c r="ATJ474"/>
      <c r="ATK474"/>
      <c r="ATL474"/>
      <c r="ATM474"/>
      <c r="ATN474"/>
      <c r="ATO474"/>
      <c r="ATP474"/>
      <c r="ATQ474"/>
      <c r="ATR474"/>
      <c r="ATS474"/>
      <c r="ATT474"/>
      <c r="ATU474"/>
      <c r="ATV474"/>
      <c r="ATW474"/>
      <c r="ATX474"/>
      <c r="ATY474"/>
      <c r="ATZ474"/>
      <c r="AUA474"/>
      <c r="AUB474"/>
      <c r="AUC474"/>
      <c r="AUD474"/>
      <c r="AUE474"/>
      <c r="AUF474"/>
      <c r="AUG474"/>
      <c r="AUH474"/>
      <c r="AUI474"/>
      <c r="AUJ474"/>
      <c r="AUK474"/>
      <c r="AUL474"/>
      <c r="AUM474"/>
      <c r="AUN474"/>
      <c r="AUO474"/>
      <c r="AUP474"/>
      <c r="AUQ474"/>
      <c r="AUR474"/>
      <c r="AUS474"/>
      <c r="AUT474"/>
      <c r="AUU474"/>
      <c r="AUV474"/>
      <c r="AUW474"/>
      <c r="AUX474"/>
      <c r="AUY474"/>
      <c r="AUZ474"/>
      <c r="AVA474"/>
      <c r="AVB474"/>
      <c r="AVC474"/>
      <c r="AVD474"/>
      <c r="AVE474"/>
      <c r="AVF474"/>
      <c r="AVG474"/>
      <c r="AVH474"/>
      <c r="AVI474"/>
      <c r="AVJ474"/>
      <c r="AVK474"/>
      <c r="AVL474"/>
      <c r="AVM474"/>
      <c r="AVN474"/>
      <c r="AVO474"/>
      <c r="AVP474"/>
      <c r="AVQ474"/>
      <c r="AVR474"/>
      <c r="AVS474"/>
      <c r="AVT474"/>
      <c r="AVU474"/>
      <c r="AVV474"/>
      <c r="AVW474"/>
      <c r="AVX474"/>
      <c r="AVY474"/>
      <c r="AVZ474"/>
      <c r="AWA474"/>
      <c r="AWB474"/>
      <c r="AWC474"/>
      <c r="AWD474"/>
      <c r="AWE474"/>
      <c r="AWF474"/>
      <c r="AWG474"/>
      <c r="AWH474"/>
      <c r="AWI474"/>
      <c r="AWJ474"/>
      <c r="AWK474"/>
      <c r="AWL474"/>
      <c r="AWM474"/>
      <c r="AWN474"/>
      <c r="AWO474"/>
      <c r="AWP474"/>
      <c r="AWQ474"/>
      <c r="AWR474"/>
      <c r="AWS474"/>
      <c r="AWT474"/>
      <c r="AWU474"/>
      <c r="AWV474"/>
      <c r="AWW474"/>
      <c r="AWX474"/>
      <c r="AWY474"/>
      <c r="AWZ474"/>
      <c r="AXA474"/>
      <c r="AXB474"/>
      <c r="AXC474"/>
      <c r="AXD474"/>
      <c r="AXE474"/>
      <c r="AXF474"/>
      <c r="AXG474"/>
      <c r="AXH474"/>
      <c r="AXI474"/>
      <c r="AXJ474"/>
      <c r="AXK474"/>
      <c r="AXL474"/>
      <c r="AXM474"/>
      <c r="AXN474"/>
      <c r="AXO474"/>
      <c r="AXP474"/>
      <c r="AXQ474"/>
      <c r="AXR474"/>
      <c r="AXS474"/>
      <c r="AXT474"/>
      <c r="AXU474"/>
      <c r="AXV474"/>
      <c r="AXW474"/>
      <c r="AXX474"/>
      <c r="AXY474"/>
      <c r="AXZ474"/>
      <c r="AYA474"/>
      <c r="AYB474"/>
      <c r="AYC474"/>
      <c r="AYD474"/>
      <c r="AYE474"/>
      <c r="AYF474"/>
      <c r="AYG474"/>
      <c r="AYH474"/>
      <c r="AYI474"/>
      <c r="AYJ474"/>
      <c r="AYK474"/>
      <c r="AYL474"/>
      <c r="AYM474"/>
    </row>
    <row r="475" spans="1:1339" x14ac:dyDescent="0.3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  <c r="ZW475"/>
      <c r="ZX475"/>
      <c r="ZY475"/>
      <c r="ZZ475"/>
      <c r="AAA475"/>
      <c r="AAB475"/>
      <c r="AAC475"/>
      <c r="AAD475"/>
      <c r="AAE475"/>
      <c r="AAF475"/>
      <c r="AAG475"/>
      <c r="AAH475"/>
      <c r="AAI475"/>
      <c r="AAJ475"/>
      <c r="AAK475"/>
      <c r="AAL475"/>
      <c r="AAM475"/>
      <c r="AAN475"/>
      <c r="AAO475"/>
      <c r="AAP475"/>
      <c r="AAQ475"/>
      <c r="AAR475"/>
      <c r="AAS475"/>
      <c r="AAT475"/>
      <c r="AAU475"/>
      <c r="AAV475"/>
      <c r="AAW475"/>
      <c r="AAX475"/>
      <c r="AAY475"/>
      <c r="AAZ475"/>
      <c r="ABA475"/>
      <c r="ABB475"/>
      <c r="ABC475"/>
      <c r="ABD475"/>
      <c r="ABE475"/>
      <c r="ABF475"/>
      <c r="ABG475"/>
      <c r="ABH475"/>
      <c r="ABI475"/>
      <c r="ABJ475"/>
      <c r="ABK475"/>
      <c r="ABL475"/>
      <c r="ABM475"/>
      <c r="ABN475"/>
      <c r="ABO475"/>
      <c r="ABP475"/>
      <c r="ABQ475"/>
      <c r="ABR475"/>
      <c r="ABS475"/>
      <c r="ABT475"/>
      <c r="ABU475"/>
      <c r="ABV475"/>
      <c r="ABW475"/>
      <c r="ABX475"/>
      <c r="ABY475"/>
      <c r="ABZ475"/>
      <c r="ACA475"/>
      <c r="ACB475"/>
      <c r="ACC475"/>
      <c r="ACD475"/>
      <c r="ACE475"/>
      <c r="ACF475"/>
      <c r="ACG475"/>
      <c r="ACH475"/>
      <c r="ACI475"/>
      <c r="ACJ475"/>
      <c r="ACK475"/>
      <c r="ACL475"/>
      <c r="ACM475"/>
      <c r="ACN475"/>
      <c r="ACO475"/>
      <c r="ACP475"/>
      <c r="ACQ475"/>
      <c r="ACR475"/>
      <c r="ACS475"/>
      <c r="ACT475"/>
      <c r="ACU475"/>
      <c r="ACV475"/>
      <c r="ACW475"/>
      <c r="ACX475"/>
      <c r="ACY475"/>
      <c r="ACZ475"/>
      <c r="ADA475"/>
      <c r="ADB475"/>
      <c r="ADC475"/>
      <c r="ADD475"/>
      <c r="ADE475"/>
      <c r="ADF475"/>
      <c r="ADG475"/>
      <c r="ADH475"/>
      <c r="ADI475"/>
      <c r="ADJ475"/>
      <c r="ADK475"/>
      <c r="ADL475"/>
      <c r="ADM475"/>
      <c r="ADN475"/>
      <c r="ADO475"/>
      <c r="ADP475"/>
      <c r="ADQ475"/>
      <c r="ADR475"/>
      <c r="ADS475"/>
      <c r="ADT475"/>
      <c r="ADU475"/>
      <c r="ADV475"/>
      <c r="ADW475"/>
      <c r="ADX475"/>
      <c r="ADY475"/>
      <c r="ADZ475"/>
      <c r="AEA475"/>
      <c r="AEB475"/>
      <c r="AEC475"/>
      <c r="AED475"/>
      <c r="AEE475"/>
      <c r="AEF475"/>
      <c r="AEG475"/>
      <c r="AEH475"/>
      <c r="AEI475"/>
      <c r="AEJ475"/>
      <c r="AEK475"/>
      <c r="AEL475"/>
      <c r="AEM475"/>
      <c r="AEN475"/>
      <c r="AEO475"/>
      <c r="AEP475"/>
      <c r="AEQ475"/>
      <c r="AER475"/>
      <c r="AES475"/>
      <c r="AET475"/>
      <c r="AEU475"/>
      <c r="AEV475"/>
      <c r="AEW475"/>
      <c r="AEX475"/>
      <c r="AEY475"/>
      <c r="AEZ475"/>
      <c r="AFA475"/>
      <c r="AFB475"/>
      <c r="AFC475"/>
      <c r="AFD475"/>
      <c r="AFE475"/>
      <c r="AFF475"/>
      <c r="AFG475"/>
      <c r="AFH475"/>
      <c r="AFI475"/>
      <c r="AFJ475"/>
      <c r="AFK475"/>
      <c r="AFL475"/>
      <c r="AFM475"/>
      <c r="AFN475"/>
      <c r="AFO475"/>
      <c r="AFP475"/>
      <c r="AFQ475"/>
      <c r="AFR475"/>
      <c r="AFS475"/>
      <c r="AFT475"/>
      <c r="AFU475"/>
      <c r="AFV475"/>
      <c r="AFW475"/>
      <c r="AFX475"/>
      <c r="AFY475"/>
      <c r="AFZ475"/>
      <c r="AGA475"/>
      <c r="AGB475"/>
      <c r="AGC475"/>
      <c r="AGD475"/>
      <c r="AGE475"/>
      <c r="AGF475"/>
      <c r="AGG475"/>
      <c r="AGH475"/>
      <c r="AGI475"/>
      <c r="AGJ475"/>
      <c r="AGK475"/>
      <c r="AGL475"/>
      <c r="AGM475"/>
      <c r="AGN475"/>
      <c r="AGO475"/>
      <c r="AGP475"/>
      <c r="AGQ475"/>
      <c r="AGR475"/>
      <c r="AGS475"/>
      <c r="AGT475"/>
      <c r="AGU475"/>
      <c r="AGV475"/>
      <c r="AGW475"/>
      <c r="AGX475"/>
      <c r="AGY475"/>
      <c r="AGZ475"/>
      <c r="AHA475"/>
      <c r="AHB475"/>
      <c r="AHC475"/>
      <c r="AHD475"/>
      <c r="AHE475"/>
      <c r="AHF475"/>
      <c r="AHG475"/>
      <c r="AHH475"/>
      <c r="AHI475"/>
      <c r="AHJ475"/>
      <c r="AHK475"/>
      <c r="AHL475"/>
      <c r="AHM475"/>
      <c r="AHN475"/>
      <c r="AHO475"/>
      <c r="AHP475"/>
      <c r="AHQ475"/>
      <c r="AHR475"/>
      <c r="AHS475"/>
      <c r="AHT475"/>
      <c r="AHU475"/>
      <c r="AHV475"/>
      <c r="AHW475"/>
      <c r="AHX475"/>
      <c r="AHY475"/>
      <c r="AHZ475"/>
      <c r="AIA475"/>
      <c r="AIB475"/>
      <c r="AIC475"/>
      <c r="AID475"/>
      <c r="AIE475"/>
      <c r="AIF475"/>
      <c r="AIG475"/>
      <c r="AIH475"/>
      <c r="AII475"/>
      <c r="AIJ475"/>
      <c r="AIK475"/>
      <c r="AIL475"/>
      <c r="AIM475"/>
      <c r="AIN475"/>
      <c r="AIO475"/>
      <c r="AIP475"/>
      <c r="AIQ475"/>
      <c r="AIR475"/>
      <c r="AIS475"/>
      <c r="AIT475"/>
      <c r="AIU475"/>
      <c r="AIV475"/>
      <c r="AIW475"/>
      <c r="AIX475"/>
      <c r="AIY475"/>
      <c r="AIZ475"/>
      <c r="AJA475"/>
      <c r="AJB475"/>
      <c r="AJC475"/>
      <c r="AJD475"/>
      <c r="AJE475"/>
      <c r="AJF475"/>
      <c r="AJG475"/>
      <c r="AJH475"/>
      <c r="AJI475"/>
      <c r="AJJ475"/>
      <c r="AJK475"/>
      <c r="AJL475"/>
      <c r="AJM475"/>
      <c r="AJN475"/>
      <c r="AJO475"/>
      <c r="AJP475"/>
      <c r="AJQ475"/>
      <c r="AJR475"/>
      <c r="AJS475"/>
      <c r="AJT475"/>
      <c r="AJU475"/>
      <c r="AJV475"/>
      <c r="AJW475"/>
      <c r="AJX475"/>
      <c r="AJY475"/>
      <c r="AJZ475"/>
      <c r="AKA475"/>
      <c r="AKB475"/>
      <c r="AKC475"/>
      <c r="AKD475"/>
      <c r="AKE475"/>
      <c r="AKF475"/>
      <c r="AKG475"/>
      <c r="AKH475"/>
      <c r="AKI475"/>
      <c r="AKJ475"/>
      <c r="AKK475"/>
      <c r="AKL475"/>
      <c r="AKM475"/>
      <c r="AKN475"/>
      <c r="AKO475"/>
      <c r="AKP475"/>
      <c r="AKQ475"/>
      <c r="AKR475"/>
      <c r="AKS475"/>
      <c r="AKT475"/>
      <c r="AKU475"/>
      <c r="AKV475"/>
      <c r="AKW475"/>
      <c r="AKX475"/>
      <c r="AKY475"/>
      <c r="AKZ475"/>
      <c r="ALA475"/>
      <c r="ALB475"/>
      <c r="ALC475"/>
      <c r="ALD475"/>
      <c r="ALE475"/>
      <c r="ALF475"/>
      <c r="ALG475"/>
      <c r="ALH475"/>
      <c r="ALI475"/>
      <c r="ALJ475"/>
      <c r="ALK475"/>
      <c r="ALL475"/>
      <c r="ALM475"/>
      <c r="ALN475"/>
      <c r="ALO475"/>
      <c r="ALP475"/>
      <c r="ALQ475"/>
      <c r="ALR475"/>
      <c r="ALS475"/>
      <c r="ALT475"/>
      <c r="ALU475"/>
      <c r="ALV475"/>
      <c r="ALW475"/>
      <c r="ALX475"/>
      <c r="ALY475"/>
      <c r="ALZ475"/>
      <c r="AMA475"/>
      <c r="AMB475"/>
      <c r="AMC475"/>
      <c r="AMD475"/>
      <c r="AME475"/>
      <c r="AMF475"/>
      <c r="AMG475"/>
      <c r="AMH475"/>
      <c r="AMI475"/>
      <c r="AMJ475"/>
      <c r="AMK475"/>
      <c r="AML475"/>
      <c r="AMM475"/>
      <c r="AMN475"/>
      <c r="AMO475"/>
      <c r="AMP475"/>
      <c r="AMQ475"/>
      <c r="AMR475"/>
      <c r="AMS475"/>
      <c r="AMT475"/>
      <c r="AMU475"/>
      <c r="AMV475"/>
      <c r="AMW475"/>
      <c r="AMX475"/>
      <c r="AMY475"/>
      <c r="AMZ475"/>
      <c r="ANA475"/>
      <c r="ANB475"/>
      <c r="ANC475"/>
      <c r="AND475"/>
      <c r="ANE475"/>
      <c r="ANF475"/>
      <c r="ANG475"/>
      <c r="ANH475"/>
      <c r="ANI475"/>
      <c r="ANJ475"/>
      <c r="ANK475"/>
      <c r="ANL475"/>
      <c r="ANM475"/>
      <c r="ANN475"/>
      <c r="ANO475"/>
      <c r="ANP475"/>
      <c r="ANQ475"/>
      <c r="ANR475"/>
      <c r="ANS475"/>
      <c r="ANT475"/>
      <c r="ANU475"/>
      <c r="ANV475"/>
      <c r="ANW475"/>
      <c r="ANX475"/>
      <c r="ANY475"/>
      <c r="ANZ475"/>
      <c r="AOA475"/>
      <c r="AOB475"/>
      <c r="AOC475"/>
      <c r="AOD475"/>
      <c r="AOE475"/>
      <c r="AOF475"/>
      <c r="AOG475"/>
      <c r="AOH475"/>
      <c r="AOI475"/>
      <c r="AOJ475"/>
      <c r="AOK475"/>
      <c r="AOL475"/>
      <c r="AOM475"/>
      <c r="AON475"/>
      <c r="AOO475"/>
      <c r="AOP475"/>
      <c r="AOQ475"/>
      <c r="AOR475"/>
      <c r="AOS475"/>
      <c r="AOT475"/>
      <c r="AOU475"/>
      <c r="AOV475"/>
      <c r="AOW475"/>
      <c r="AOX475"/>
      <c r="AOY475"/>
      <c r="AOZ475"/>
      <c r="APA475"/>
      <c r="APB475"/>
      <c r="APC475"/>
      <c r="APD475"/>
      <c r="APE475"/>
      <c r="APF475"/>
      <c r="APG475"/>
      <c r="APH475"/>
      <c r="API475"/>
      <c r="APJ475"/>
      <c r="APK475"/>
      <c r="APL475"/>
      <c r="APM475"/>
      <c r="APN475"/>
      <c r="APO475"/>
      <c r="APP475"/>
      <c r="APQ475"/>
      <c r="APR475"/>
      <c r="APS475"/>
      <c r="APT475"/>
      <c r="APU475"/>
      <c r="APV475"/>
      <c r="APW475"/>
      <c r="APX475"/>
      <c r="APY475"/>
      <c r="APZ475"/>
      <c r="AQA475"/>
      <c r="AQB475"/>
      <c r="AQC475"/>
      <c r="AQD475"/>
      <c r="AQE475"/>
      <c r="AQF475"/>
      <c r="AQG475"/>
      <c r="AQH475"/>
      <c r="AQI475"/>
      <c r="AQJ475"/>
      <c r="AQK475"/>
      <c r="AQL475"/>
      <c r="AQM475"/>
      <c r="AQN475"/>
      <c r="AQO475"/>
      <c r="AQP475"/>
      <c r="AQQ475"/>
      <c r="AQR475"/>
      <c r="AQS475"/>
      <c r="AQT475"/>
      <c r="AQU475"/>
      <c r="AQV475"/>
      <c r="AQW475"/>
      <c r="AQX475"/>
      <c r="AQY475"/>
      <c r="AQZ475"/>
      <c r="ARA475"/>
      <c r="ARB475"/>
      <c r="ARC475"/>
      <c r="ARD475"/>
      <c r="ARE475"/>
      <c r="ARF475"/>
      <c r="ARG475"/>
      <c r="ARH475"/>
      <c r="ARI475"/>
      <c r="ARJ475"/>
      <c r="ARK475"/>
      <c r="ARL475"/>
      <c r="ARM475"/>
      <c r="ARN475"/>
      <c r="ARO475"/>
      <c r="ARP475"/>
      <c r="ARQ475"/>
      <c r="ARR475"/>
      <c r="ARS475"/>
      <c r="ART475"/>
      <c r="ARU475"/>
      <c r="ARV475"/>
      <c r="ARW475"/>
      <c r="ARX475"/>
      <c r="ARY475"/>
      <c r="ARZ475"/>
      <c r="ASA475"/>
      <c r="ASB475"/>
      <c r="ASC475"/>
      <c r="ASD475"/>
      <c r="ASE475"/>
      <c r="ASF475"/>
      <c r="ASG475"/>
      <c r="ASH475"/>
      <c r="ASI475"/>
      <c r="ASJ475"/>
      <c r="ASK475"/>
      <c r="ASL475"/>
      <c r="ASM475"/>
      <c r="ASN475"/>
      <c r="ASO475"/>
      <c r="ASP475"/>
      <c r="ASQ475"/>
      <c r="ASR475"/>
      <c r="ASS475"/>
      <c r="AST475"/>
      <c r="ASU475"/>
      <c r="ASV475"/>
      <c r="ASW475"/>
      <c r="ASX475"/>
      <c r="ASY475"/>
      <c r="ASZ475"/>
      <c r="ATA475"/>
      <c r="ATB475"/>
      <c r="ATC475"/>
      <c r="ATD475"/>
      <c r="ATE475"/>
      <c r="ATF475"/>
      <c r="ATG475"/>
      <c r="ATH475"/>
      <c r="ATI475"/>
      <c r="ATJ475"/>
      <c r="ATK475"/>
      <c r="ATL475"/>
      <c r="ATM475"/>
      <c r="ATN475"/>
      <c r="ATO475"/>
      <c r="ATP475"/>
      <c r="ATQ475"/>
      <c r="ATR475"/>
      <c r="ATS475"/>
      <c r="ATT475"/>
      <c r="ATU475"/>
      <c r="ATV475"/>
      <c r="ATW475"/>
      <c r="ATX475"/>
      <c r="ATY475"/>
      <c r="ATZ475"/>
      <c r="AUA475"/>
      <c r="AUB475"/>
      <c r="AUC475"/>
      <c r="AUD475"/>
      <c r="AUE475"/>
      <c r="AUF475"/>
      <c r="AUG475"/>
      <c r="AUH475"/>
      <c r="AUI475"/>
      <c r="AUJ475"/>
      <c r="AUK475"/>
      <c r="AUL475"/>
      <c r="AUM475"/>
      <c r="AUN475"/>
      <c r="AUO475"/>
      <c r="AUP475"/>
      <c r="AUQ475"/>
      <c r="AUR475"/>
      <c r="AUS475"/>
      <c r="AUT475"/>
      <c r="AUU475"/>
      <c r="AUV475"/>
      <c r="AUW475"/>
      <c r="AUX475"/>
      <c r="AUY475"/>
      <c r="AUZ475"/>
      <c r="AVA475"/>
      <c r="AVB475"/>
      <c r="AVC475"/>
      <c r="AVD475"/>
      <c r="AVE475"/>
      <c r="AVF475"/>
      <c r="AVG475"/>
      <c r="AVH475"/>
      <c r="AVI475"/>
      <c r="AVJ475"/>
      <c r="AVK475"/>
      <c r="AVL475"/>
      <c r="AVM475"/>
      <c r="AVN475"/>
      <c r="AVO475"/>
      <c r="AVP475"/>
      <c r="AVQ475"/>
      <c r="AVR475"/>
      <c r="AVS475"/>
      <c r="AVT475"/>
      <c r="AVU475"/>
      <c r="AVV475"/>
      <c r="AVW475"/>
      <c r="AVX475"/>
      <c r="AVY475"/>
      <c r="AVZ475"/>
      <c r="AWA475"/>
      <c r="AWB475"/>
      <c r="AWC475"/>
      <c r="AWD475"/>
      <c r="AWE475"/>
      <c r="AWF475"/>
      <c r="AWG475"/>
      <c r="AWH475"/>
      <c r="AWI475"/>
      <c r="AWJ475"/>
      <c r="AWK475"/>
      <c r="AWL475"/>
      <c r="AWM475"/>
      <c r="AWN475"/>
      <c r="AWO475"/>
      <c r="AWP475"/>
      <c r="AWQ475"/>
      <c r="AWR475"/>
      <c r="AWS475"/>
      <c r="AWT475"/>
      <c r="AWU475"/>
      <c r="AWV475"/>
      <c r="AWW475"/>
      <c r="AWX475"/>
      <c r="AWY475"/>
      <c r="AWZ475"/>
      <c r="AXA475"/>
      <c r="AXB475"/>
      <c r="AXC475"/>
      <c r="AXD475"/>
      <c r="AXE475"/>
      <c r="AXF475"/>
      <c r="AXG475"/>
      <c r="AXH475"/>
      <c r="AXI475"/>
      <c r="AXJ475"/>
      <c r="AXK475"/>
      <c r="AXL475"/>
      <c r="AXM475"/>
      <c r="AXN475"/>
      <c r="AXO475"/>
      <c r="AXP475"/>
      <c r="AXQ475"/>
      <c r="AXR475"/>
      <c r="AXS475"/>
      <c r="AXT475"/>
      <c r="AXU475"/>
      <c r="AXV475"/>
      <c r="AXW475"/>
      <c r="AXX475"/>
      <c r="AXY475"/>
      <c r="AXZ475"/>
      <c r="AYA475"/>
      <c r="AYB475"/>
      <c r="AYC475"/>
      <c r="AYD475"/>
      <c r="AYE475"/>
      <c r="AYF475"/>
      <c r="AYG475"/>
      <c r="AYH475"/>
      <c r="AYI475"/>
      <c r="AYJ475"/>
      <c r="AYK475"/>
      <c r="AYL475"/>
      <c r="AYM475"/>
    </row>
    <row r="476" spans="1:1339" x14ac:dyDescent="0.3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  <c r="ZW476"/>
      <c r="ZX476"/>
      <c r="ZY476"/>
      <c r="ZZ476"/>
      <c r="AAA476"/>
      <c r="AAB476"/>
      <c r="AAC476"/>
      <c r="AAD476"/>
      <c r="AAE476"/>
      <c r="AAF476"/>
      <c r="AAG476"/>
      <c r="AAH476"/>
      <c r="AAI476"/>
      <c r="AAJ476"/>
      <c r="AAK476"/>
      <c r="AAL476"/>
      <c r="AAM476"/>
      <c r="AAN476"/>
      <c r="AAO476"/>
      <c r="AAP476"/>
      <c r="AAQ476"/>
      <c r="AAR476"/>
      <c r="AAS476"/>
      <c r="AAT476"/>
      <c r="AAU476"/>
      <c r="AAV476"/>
      <c r="AAW476"/>
      <c r="AAX476"/>
      <c r="AAY476"/>
      <c r="AAZ476"/>
      <c r="ABA476"/>
      <c r="ABB476"/>
      <c r="ABC476"/>
      <c r="ABD476"/>
      <c r="ABE476"/>
      <c r="ABF476"/>
      <c r="ABG476"/>
      <c r="ABH476"/>
      <c r="ABI476"/>
      <c r="ABJ476"/>
      <c r="ABK476"/>
      <c r="ABL476"/>
      <c r="ABM476"/>
      <c r="ABN476"/>
      <c r="ABO476"/>
      <c r="ABP476"/>
      <c r="ABQ476"/>
      <c r="ABR476"/>
      <c r="ABS476"/>
      <c r="ABT476"/>
      <c r="ABU476"/>
      <c r="ABV476"/>
      <c r="ABW476"/>
      <c r="ABX476"/>
      <c r="ABY476"/>
      <c r="ABZ476"/>
      <c r="ACA476"/>
      <c r="ACB476"/>
      <c r="ACC476"/>
      <c r="ACD476"/>
      <c r="ACE476"/>
      <c r="ACF476"/>
      <c r="ACG476"/>
      <c r="ACH476"/>
      <c r="ACI476"/>
      <c r="ACJ476"/>
      <c r="ACK476"/>
      <c r="ACL476"/>
      <c r="ACM476"/>
      <c r="ACN476"/>
      <c r="ACO476"/>
      <c r="ACP476"/>
      <c r="ACQ476"/>
      <c r="ACR476"/>
      <c r="ACS476"/>
      <c r="ACT476"/>
      <c r="ACU476"/>
      <c r="ACV476"/>
      <c r="ACW476"/>
      <c r="ACX476"/>
      <c r="ACY476"/>
      <c r="ACZ476"/>
      <c r="ADA476"/>
      <c r="ADB476"/>
      <c r="ADC476"/>
      <c r="ADD476"/>
      <c r="ADE476"/>
      <c r="ADF476"/>
      <c r="ADG476"/>
      <c r="ADH476"/>
      <c r="ADI476"/>
      <c r="ADJ476"/>
      <c r="ADK476"/>
      <c r="ADL476"/>
      <c r="ADM476"/>
      <c r="ADN476"/>
      <c r="ADO476"/>
      <c r="ADP476"/>
      <c r="ADQ476"/>
      <c r="ADR476"/>
      <c r="ADS476"/>
      <c r="ADT476"/>
      <c r="ADU476"/>
      <c r="ADV476"/>
      <c r="ADW476"/>
      <c r="ADX476"/>
      <c r="ADY476"/>
      <c r="ADZ476"/>
      <c r="AEA476"/>
      <c r="AEB476"/>
      <c r="AEC476"/>
      <c r="AED476"/>
      <c r="AEE476"/>
      <c r="AEF476"/>
      <c r="AEG476"/>
      <c r="AEH476"/>
      <c r="AEI476"/>
      <c r="AEJ476"/>
      <c r="AEK476"/>
      <c r="AEL476"/>
      <c r="AEM476"/>
      <c r="AEN476"/>
      <c r="AEO476"/>
      <c r="AEP476"/>
      <c r="AEQ476"/>
      <c r="AER476"/>
      <c r="AES476"/>
      <c r="AET476"/>
      <c r="AEU476"/>
      <c r="AEV476"/>
      <c r="AEW476"/>
      <c r="AEX476"/>
      <c r="AEY476"/>
      <c r="AEZ476"/>
      <c r="AFA476"/>
      <c r="AFB476"/>
      <c r="AFC476"/>
      <c r="AFD476"/>
      <c r="AFE476"/>
      <c r="AFF476"/>
      <c r="AFG476"/>
      <c r="AFH476"/>
      <c r="AFI476"/>
      <c r="AFJ476"/>
      <c r="AFK476"/>
      <c r="AFL476"/>
      <c r="AFM476"/>
      <c r="AFN476"/>
      <c r="AFO476"/>
      <c r="AFP476"/>
      <c r="AFQ476"/>
      <c r="AFR476"/>
      <c r="AFS476"/>
      <c r="AFT476"/>
      <c r="AFU476"/>
      <c r="AFV476"/>
      <c r="AFW476"/>
      <c r="AFX476"/>
      <c r="AFY476"/>
      <c r="AFZ476"/>
      <c r="AGA476"/>
      <c r="AGB476"/>
      <c r="AGC476"/>
      <c r="AGD476"/>
      <c r="AGE476"/>
      <c r="AGF476"/>
      <c r="AGG476"/>
      <c r="AGH476"/>
      <c r="AGI476"/>
      <c r="AGJ476"/>
      <c r="AGK476"/>
      <c r="AGL476"/>
      <c r="AGM476"/>
      <c r="AGN476"/>
      <c r="AGO476"/>
      <c r="AGP476"/>
      <c r="AGQ476"/>
      <c r="AGR476"/>
      <c r="AGS476"/>
      <c r="AGT476"/>
      <c r="AGU476"/>
      <c r="AGV476"/>
      <c r="AGW476"/>
      <c r="AGX476"/>
      <c r="AGY476"/>
      <c r="AGZ476"/>
      <c r="AHA476"/>
      <c r="AHB476"/>
      <c r="AHC476"/>
      <c r="AHD476"/>
      <c r="AHE476"/>
      <c r="AHF476"/>
      <c r="AHG476"/>
      <c r="AHH476"/>
      <c r="AHI476"/>
      <c r="AHJ476"/>
      <c r="AHK476"/>
      <c r="AHL476"/>
      <c r="AHM476"/>
      <c r="AHN476"/>
      <c r="AHO476"/>
      <c r="AHP476"/>
      <c r="AHQ476"/>
      <c r="AHR476"/>
      <c r="AHS476"/>
      <c r="AHT476"/>
      <c r="AHU476"/>
      <c r="AHV476"/>
      <c r="AHW476"/>
      <c r="AHX476"/>
      <c r="AHY476"/>
      <c r="AHZ476"/>
      <c r="AIA476"/>
      <c r="AIB476"/>
      <c r="AIC476"/>
      <c r="AID476"/>
      <c r="AIE476"/>
      <c r="AIF476"/>
      <c r="AIG476"/>
      <c r="AIH476"/>
      <c r="AII476"/>
      <c r="AIJ476"/>
      <c r="AIK476"/>
      <c r="AIL476"/>
      <c r="AIM476"/>
      <c r="AIN476"/>
      <c r="AIO476"/>
      <c r="AIP476"/>
      <c r="AIQ476"/>
      <c r="AIR476"/>
      <c r="AIS476"/>
      <c r="AIT476"/>
      <c r="AIU476"/>
      <c r="AIV476"/>
      <c r="AIW476"/>
      <c r="AIX476"/>
      <c r="AIY476"/>
      <c r="AIZ476"/>
      <c r="AJA476"/>
      <c r="AJB476"/>
      <c r="AJC476"/>
      <c r="AJD476"/>
      <c r="AJE476"/>
      <c r="AJF476"/>
      <c r="AJG476"/>
      <c r="AJH476"/>
      <c r="AJI476"/>
      <c r="AJJ476"/>
      <c r="AJK476"/>
      <c r="AJL476"/>
      <c r="AJM476"/>
      <c r="AJN476"/>
      <c r="AJO476"/>
      <c r="AJP476"/>
      <c r="AJQ476"/>
      <c r="AJR476"/>
      <c r="AJS476"/>
      <c r="AJT476"/>
      <c r="AJU476"/>
      <c r="AJV476"/>
      <c r="AJW476"/>
      <c r="AJX476"/>
      <c r="AJY476"/>
      <c r="AJZ476"/>
      <c r="AKA476"/>
      <c r="AKB476"/>
      <c r="AKC476"/>
      <c r="AKD476"/>
      <c r="AKE476"/>
      <c r="AKF476"/>
      <c r="AKG476"/>
      <c r="AKH476"/>
      <c r="AKI476"/>
      <c r="AKJ476"/>
      <c r="AKK476"/>
      <c r="AKL476"/>
      <c r="AKM476"/>
      <c r="AKN476"/>
      <c r="AKO476"/>
      <c r="AKP476"/>
      <c r="AKQ476"/>
      <c r="AKR476"/>
      <c r="AKS476"/>
      <c r="AKT476"/>
      <c r="AKU476"/>
      <c r="AKV476"/>
      <c r="AKW476"/>
      <c r="AKX476"/>
      <c r="AKY476"/>
      <c r="AKZ476"/>
      <c r="ALA476"/>
      <c r="ALB476"/>
      <c r="ALC476"/>
      <c r="ALD476"/>
      <c r="ALE476"/>
      <c r="ALF476"/>
      <c r="ALG476"/>
      <c r="ALH476"/>
      <c r="ALI476"/>
      <c r="ALJ476"/>
      <c r="ALK476"/>
      <c r="ALL476"/>
      <c r="ALM476"/>
      <c r="ALN476"/>
      <c r="ALO476"/>
      <c r="ALP476"/>
      <c r="ALQ476"/>
      <c r="ALR476"/>
      <c r="ALS476"/>
      <c r="ALT476"/>
      <c r="ALU476"/>
      <c r="ALV476"/>
      <c r="ALW476"/>
      <c r="ALX476"/>
      <c r="ALY476"/>
      <c r="ALZ476"/>
      <c r="AMA476"/>
      <c r="AMB476"/>
      <c r="AMC476"/>
      <c r="AMD476"/>
      <c r="AME476"/>
      <c r="AMF476"/>
      <c r="AMG476"/>
      <c r="AMH476"/>
      <c r="AMI476"/>
      <c r="AMJ476"/>
      <c r="AMK476"/>
      <c r="AML476"/>
      <c r="AMM476"/>
      <c r="AMN476"/>
      <c r="AMO476"/>
      <c r="AMP476"/>
      <c r="AMQ476"/>
      <c r="AMR476"/>
      <c r="AMS476"/>
      <c r="AMT476"/>
      <c r="AMU476"/>
      <c r="AMV476"/>
      <c r="AMW476"/>
      <c r="AMX476"/>
      <c r="AMY476"/>
      <c r="AMZ476"/>
      <c r="ANA476"/>
      <c r="ANB476"/>
      <c r="ANC476"/>
      <c r="AND476"/>
      <c r="ANE476"/>
      <c r="ANF476"/>
      <c r="ANG476"/>
      <c r="ANH476"/>
      <c r="ANI476"/>
      <c r="ANJ476"/>
      <c r="ANK476"/>
      <c r="ANL476"/>
      <c r="ANM476"/>
      <c r="ANN476"/>
      <c r="ANO476"/>
      <c r="ANP476"/>
      <c r="ANQ476"/>
      <c r="ANR476"/>
      <c r="ANS476"/>
      <c r="ANT476"/>
      <c r="ANU476"/>
      <c r="ANV476"/>
      <c r="ANW476"/>
      <c r="ANX476"/>
      <c r="ANY476"/>
      <c r="ANZ476"/>
      <c r="AOA476"/>
      <c r="AOB476"/>
      <c r="AOC476"/>
      <c r="AOD476"/>
      <c r="AOE476"/>
      <c r="AOF476"/>
      <c r="AOG476"/>
      <c r="AOH476"/>
      <c r="AOI476"/>
      <c r="AOJ476"/>
      <c r="AOK476"/>
      <c r="AOL476"/>
      <c r="AOM476"/>
      <c r="AON476"/>
      <c r="AOO476"/>
      <c r="AOP476"/>
      <c r="AOQ476"/>
      <c r="AOR476"/>
      <c r="AOS476"/>
      <c r="AOT476"/>
      <c r="AOU476"/>
      <c r="AOV476"/>
      <c r="AOW476"/>
      <c r="AOX476"/>
      <c r="AOY476"/>
      <c r="AOZ476"/>
      <c r="APA476"/>
      <c r="APB476"/>
      <c r="APC476"/>
      <c r="APD476"/>
      <c r="APE476"/>
      <c r="APF476"/>
      <c r="APG476"/>
      <c r="APH476"/>
      <c r="API476"/>
      <c r="APJ476"/>
      <c r="APK476"/>
      <c r="APL476"/>
      <c r="APM476"/>
      <c r="APN476"/>
      <c r="APO476"/>
      <c r="APP476"/>
      <c r="APQ476"/>
      <c r="APR476"/>
      <c r="APS476"/>
      <c r="APT476"/>
      <c r="APU476"/>
      <c r="APV476"/>
      <c r="APW476"/>
      <c r="APX476"/>
      <c r="APY476"/>
      <c r="APZ476"/>
      <c r="AQA476"/>
      <c r="AQB476"/>
      <c r="AQC476"/>
      <c r="AQD476"/>
      <c r="AQE476"/>
      <c r="AQF476"/>
      <c r="AQG476"/>
      <c r="AQH476"/>
      <c r="AQI476"/>
      <c r="AQJ476"/>
      <c r="AQK476"/>
      <c r="AQL476"/>
      <c r="AQM476"/>
      <c r="AQN476"/>
      <c r="AQO476"/>
      <c r="AQP476"/>
      <c r="AQQ476"/>
      <c r="AQR476"/>
      <c r="AQS476"/>
      <c r="AQT476"/>
      <c r="AQU476"/>
      <c r="AQV476"/>
      <c r="AQW476"/>
      <c r="AQX476"/>
      <c r="AQY476"/>
      <c r="AQZ476"/>
      <c r="ARA476"/>
      <c r="ARB476"/>
      <c r="ARC476"/>
      <c r="ARD476"/>
      <c r="ARE476"/>
      <c r="ARF476"/>
      <c r="ARG476"/>
      <c r="ARH476"/>
      <c r="ARI476"/>
      <c r="ARJ476"/>
      <c r="ARK476"/>
      <c r="ARL476"/>
      <c r="ARM476"/>
      <c r="ARN476"/>
      <c r="ARO476"/>
      <c r="ARP476"/>
      <c r="ARQ476"/>
      <c r="ARR476"/>
      <c r="ARS476"/>
      <c r="ART476"/>
      <c r="ARU476"/>
      <c r="ARV476"/>
      <c r="ARW476"/>
      <c r="ARX476"/>
      <c r="ARY476"/>
      <c r="ARZ476"/>
      <c r="ASA476"/>
      <c r="ASB476"/>
      <c r="ASC476"/>
      <c r="ASD476"/>
      <c r="ASE476"/>
      <c r="ASF476"/>
      <c r="ASG476"/>
      <c r="ASH476"/>
      <c r="ASI476"/>
      <c r="ASJ476"/>
      <c r="ASK476"/>
      <c r="ASL476"/>
      <c r="ASM476"/>
      <c r="ASN476"/>
      <c r="ASO476"/>
      <c r="ASP476"/>
      <c r="ASQ476"/>
      <c r="ASR476"/>
      <c r="ASS476"/>
      <c r="AST476"/>
      <c r="ASU476"/>
      <c r="ASV476"/>
      <c r="ASW476"/>
      <c r="ASX476"/>
      <c r="ASY476"/>
      <c r="ASZ476"/>
      <c r="ATA476"/>
      <c r="ATB476"/>
      <c r="ATC476"/>
      <c r="ATD476"/>
      <c r="ATE476"/>
      <c r="ATF476"/>
      <c r="ATG476"/>
      <c r="ATH476"/>
      <c r="ATI476"/>
      <c r="ATJ476"/>
      <c r="ATK476"/>
      <c r="ATL476"/>
      <c r="ATM476"/>
      <c r="ATN476"/>
      <c r="ATO476"/>
      <c r="ATP476"/>
      <c r="ATQ476"/>
      <c r="ATR476"/>
      <c r="ATS476"/>
      <c r="ATT476"/>
      <c r="ATU476"/>
      <c r="ATV476"/>
      <c r="ATW476"/>
      <c r="ATX476"/>
      <c r="ATY476"/>
      <c r="ATZ476"/>
      <c r="AUA476"/>
      <c r="AUB476"/>
      <c r="AUC476"/>
      <c r="AUD476"/>
      <c r="AUE476"/>
      <c r="AUF476"/>
      <c r="AUG476"/>
      <c r="AUH476"/>
      <c r="AUI476"/>
      <c r="AUJ476"/>
      <c r="AUK476"/>
      <c r="AUL476"/>
      <c r="AUM476"/>
      <c r="AUN476"/>
      <c r="AUO476"/>
      <c r="AUP476"/>
      <c r="AUQ476"/>
      <c r="AUR476"/>
      <c r="AUS476"/>
      <c r="AUT476"/>
      <c r="AUU476"/>
      <c r="AUV476"/>
      <c r="AUW476"/>
      <c r="AUX476"/>
      <c r="AUY476"/>
      <c r="AUZ476"/>
      <c r="AVA476"/>
      <c r="AVB476"/>
      <c r="AVC476"/>
      <c r="AVD476"/>
      <c r="AVE476"/>
      <c r="AVF476"/>
      <c r="AVG476"/>
      <c r="AVH476"/>
      <c r="AVI476"/>
      <c r="AVJ476"/>
      <c r="AVK476"/>
      <c r="AVL476"/>
      <c r="AVM476"/>
      <c r="AVN476"/>
      <c r="AVO476"/>
      <c r="AVP476"/>
      <c r="AVQ476"/>
      <c r="AVR476"/>
      <c r="AVS476"/>
      <c r="AVT476"/>
      <c r="AVU476"/>
      <c r="AVV476"/>
      <c r="AVW476"/>
      <c r="AVX476"/>
      <c r="AVY476"/>
      <c r="AVZ476"/>
      <c r="AWA476"/>
      <c r="AWB476"/>
      <c r="AWC476"/>
      <c r="AWD476"/>
      <c r="AWE476"/>
      <c r="AWF476"/>
      <c r="AWG476"/>
      <c r="AWH476"/>
      <c r="AWI476"/>
      <c r="AWJ476"/>
      <c r="AWK476"/>
      <c r="AWL476"/>
      <c r="AWM476"/>
      <c r="AWN476"/>
      <c r="AWO476"/>
      <c r="AWP476"/>
      <c r="AWQ476"/>
      <c r="AWR476"/>
      <c r="AWS476"/>
      <c r="AWT476"/>
      <c r="AWU476"/>
      <c r="AWV476"/>
      <c r="AWW476"/>
      <c r="AWX476"/>
      <c r="AWY476"/>
      <c r="AWZ476"/>
      <c r="AXA476"/>
      <c r="AXB476"/>
      <c r="AXC476"/>
      <c r="AXD476"/>
      <c r="AXE476"/>
      <c r="AXF476"/>
      <c r="AXG476"/>
      <c r="AXH476"/>
      <c r="AXI476"/>
      <c r="AXJ476"/>
      <c r="AXK476"/>
      <c r="AXL476"/>
      <c r="AXM476"/>
      <c r="AXN476"/>
      <c r="AXO476"/>
      <c r="AXP476"/>
      <c r="AXQ476"/>
      <c r="AXR476"/>
      <c r="AXS476"/>
      <c r="AXT476"/>
      <c r="AXU476"/>
      <c r="AXV476"/>
      <c r="AXW476"/>
      <c r="AXX476"/>
      <c r="AXY476"/>
      <c r="AXZ476"/>
      <c r="AYA476"/>
      <c r="AYB476"/>
      <c r="AYC476"/>
      <c r="AYD476"/>
      <c r="AYE476"/>
      <c r="AYF476"/>
      <c r="AYG476"/>
      <c r="AYH476"/>
      <c r="AYI476"/>
      <c r="AYJ476"/>
      <c r="AYK476"/>
      <c r="AYL476"/>
      <c r="AYM476"/>
    </row>
    <row r="477" spans="1:1339" x14ac:dyDescent="0.3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  <c r="ZW477"/>
      <c r="ZX477"/>
      <c r="ZY477"/>
      <c r="ZZ477"/>
      <c r="AAA477"/>
      <c r="AAB477"/>
      <c r="AAC477"/>
      <c r="AAD477"/>
      <c r="AAE477"/>
      <c r="AAF477"/>
      <c r="AAG477"/>
      <c r="AAH477"/>
      <c r="AAI477"/>
      <c r="AAJ477"/>
      <c r="AAK477"/>
      <c r="AAL477"/>
      <c r="AAM477"/>
      <c r="AAN477"/>
      <c r="AAO477"/>
      <c r="AAP477"/>
      <c r="AAQ477"/>
      <c r="AAR477"/>
      <c r="AAS477"/>
      <c r="AAT477"/>
      <c r="AAU477"/>
      <c r="AAV477"/>
      <c r="AAW477"/>
      <c r="AAX477"/>
      <c r="AAY477"/>
      <c r="AAZ477"/>
      <c r="ABA477"/>
      <c r="ABB477"/>
      <c r="ABC477"/>
      <c r="ABD477"/>
      <c r="ABE477"/>
      <c r="ABF477"/>
      <c r="ABG477"/>
      <c r="ABH477"/>
      <c r="ABI477"/>
      <c r="ABJ477"/>
      <c r="ABK477"/>
      <c r="ABL477"/>
      <c r="ABM477"/>
      <c r="ABN477"/>
      <c r="ABO477"/>
      <c r="ABP477"/>
      <c r="ABQ477"/>
      <c r="ABR477"/>
      <c r="ABS477"/>
      <c r="ABT477"/>
      <c r="ABU477"/>
      <c r="ABV477"/>
      <c r="ABW477"/>
      <c r="ABX477"/>
      <c r="ABY477"/>
      <c r="ABZ477"/>
      <c r="ACA477"/>
      <c r="ACB477"/>
      <c r="ACC477"/>
      <c r="ACD477"/>
      <c r="ACE477"/>
      <c r="ACF477"/>
      <c r="ACG477"/>
      <c r="ACH477"/>
      <c r="ACI477"/>
      <c r="ACJ477"/>
      <c r="ACK477"/>
      <c r="ACL477"/>
      <c r="ACM477"/>
      <c r="ACN477"/>
      <c r="ACO477"/>
      <c r="ACP477"/>
      <c r="ACQ477"/>
      <c r="ACR477"/>
      <c r="ACS477"/>
      <c r="ACT477"/>
      <c r="ACU477"/>
      <c r="ACV477"/>
      <c r="ACW477"/>
      <c r="ACX477"/>
      <c r="ACY477"/>
      <c r="ACZ477"/>
      <c r="ADA477"/>
      <c r="ADB477"/>
      <c r="ADC477"/>
      <c r="ADD477"/>
      <c r="ADE477"/>
      <c r="ADF477"/>
      <c r="ADG477"/>
      <c r="ADH477"/>
      <c r="ADI477"/>
      <c r="ADJ477"/>
      <c r="ADK477"/>
      <c r="ADL477"/>
      <c r="ADM477"/>
      <c r="ADN477"/>
      <c r="ADO477"/>
      <c r="ADP477"/>
      <c r="ADQ477"/>
      <c r="ADR477"/>
      <c r="ADS477"/>
      <c r="ADT477"/>
      <c r="ADU477"/>
      <c r="ADV477"/>
      <c r="ADW477"/>
      <c r="ADX477"/>
      <c r="ADY477"/>
      <c r="ADZ477"/>
      <c r="AEA477"/>
      <c r="AEB477"/>
      <c r="AEC477"/>
      <c r="AED477"/>
      <c r="AEE477"/>
      <c r="AEF477"/>
      <c r="AEG477"/>
      <c r="AEH477"/>
      <c r="AEI477"/>
      <c r="AEJ477"/>
      <c r="AEK477"/>
      <c r="AEL477"/>
      <c r="AEM477"/>
      <c r="AEN477"/>
      <c r="AEO477"/>
      <c r="AEP477"/>
      <c r="AEQ477"/>
      <c r="AER477"/>
      <c r="AES477"/>
      <c r="AET477"/>
      <c r="AEU477"/>
      <c r="AEV477"/>
      <c r="AEW477"/>
      <c r="AEX477"/>
      <c r="AEY477"/>
      <c r="AEZ477"/>
      <c r="AFA477"/>
      <c r="AFB477"/>
      <c r="AFC477"/>
      <c r="AFD477"/>
      <c r="AFE477"/>
      <c r="AFF477"/>
      <c r="AFG477"/>
      <c r="AFH477"/>
      <c r="AFI477"/>
      <c r="AFJ477"/>
      <c r="AFK477"/>
      <c r="AFL477"/>
      <c r="AFM477"/>
      <c r="AFN477"/>
      <c r="AFO477"/>
      <c r="AFP477"/>
      <c r="AFQ477"/>
      <c r="AFR477"/>
      <c r="AFS477"/>
      <c r="AFT477"/>
      <c r="AFU477"/>
      <c r="AFV477"/>
      <c r="AFW477"/>
      <c r="AFX477"/>
      <c r="AFY477"/>
      <c r="AFZ477"/>
      <c r="AGA477"/>
      <c r="AGB477"/>
      <c r="AGC477"/>
      <c r="AGD477"/>
      <c r="AGE477"/>
      <c r="AGF477"/>
      <c r="AGG477"/>
      <c r="AGH477"/>
      <c r="AGI477"/>
      <c r="AGJ477"/>
      <c r="AGK477"/>
      <c r="AGL477"/>
      <c r="AGM477"/>
      <c r="AGN477"/>
      <c r="AGO477"/>
      <c r="AGP477"/>
      <c r="AGQ477"/>
      <c r="AGR477"/>
      <c r="AGS477"/>
      <c r="AGT477"/>
      <c r="AGU477"/>
      <c r="AGV477"/>
      <c r="AGW477"/>
      <c r="AGX477"/>
      <c r="AGY477"/>
      <c r="AGZ477"/>
      <c r="AHA477"/>
      <c r="AHB477"/>
      <c r="AHC477"/>
      <c r="AHD477"/>
      <c r="AHE477"/>
      <c r="AHF477"/>
      <c r="AHG477"/>
      <c r="AHH477"/>
      <c r="AHI477"/>
      <c r="AHJ477"/>
      <c r="AHK477"/>
      <c r="AHL477"/>
      <c r="AHM477"/>
      <c r="AHN477"/>
      <c r="AHO477"/>
      <c r="AHP477"/>
      <c r="AHQ477"/>
      <c r="AHR477"/>
      <c r="AHS477"/>
      <c r="AHT477"/>
      <c r="AHU477"/>
      <c r="AHV477"/>
      <c r="AHW477"/>
      <c r="AHX477"/>
      <c r="AHY477"/>
      <c r="AHZ477"/>
      <c r="AIA477"/>
      <c r="AIB477"/>
      <c r="AIC477"/>
      <c r="AID477"/>
      <c r="AIE477"/>
      <c r="AIF477"/>
      <c r="AIG477"/>
      <c r="AIH477"/>
      <c r="AII477"/>
      <c r="AIJ477"/>
      <c r="AIK477"/>
      <c r="AIL477"/>
      <c r="AIM477"/>
      <c r="AIN477"/>
      <c r="AIO477"/>
      <c r="AIP477"/>
      <c r="AIQ477"/>
      <c r="AIR477"/>
      <c r="AIS477"/>
      <c r="AIT477"/>
      <c r="AIU477"/>
      <c r="AIV477"/>
      <c r="AIW477"/>
      <c r="AIX477"/>
      <c r="AIY477"/>
      <c r="AIZ477"/>
      <c r="AJA477"/>
      <c r="AJB477"/>
      <c r="AJC477"/>
      <c r="AJD477"/>
      <c r="AJE477"/>
      <c r="AJF477"/>
      <c r="AJG477"/>
      <c r="AJH477"/>
      <c r="AJI477"/>
      <c r="AJJ477"/>
      <c r="AJK477"/>
      <c r="AJL477"/>
      <c r="AJM477"/>
      <c r="AJN477"/>
      <c r="AJO477"/>
      <c r="AJP477"/>
      <c r="AJQ477"/>
      <c r="AJR477"/>
      <c r="AJS477"/>
      <c r="AJT477"/>
      <c r="AJU477"/>
      <c r="AJV477"/>
      <c r="AJW477"/>
      <c r="AJX477"/>
      <c r="AJY477"/>
      <c r="AJZ477"/>
      <c r="AKA477"/>
      <c r="AKB477"/>
      <c r="AKC477"/>
      <c r="AKD477"/>
      <c r="AKE477"/>
      <c r="AKF477"/>
      <c r="AKG477"/>
      <c r="AKH477"/>
      <c r="AKI477"/>
      <c r="AKJ477"/>
      <c r="AKK477"/>
      <c r="AKL477"/>
      <c r="AKM477"/>
      <c r="AKN477"/>
      <c r="AKO477"/>
      <c r="AKP477"/>
      <c r="AKQ477"/>
      <c r="AKR477"/>
      <c r="AKS477"/>
      <c r="AKT477"/>
      <c r="AKU477"/>
      <c r="AKV477"/>
      <c r="AKW477"/>
      <c r="AKX477"/>
      <c r="AKY477"/>
      <c r="AKZ477"/>
      <c r="ALA477"/>
      <c r="ALB477"/>
      <c r="ALC477"/>
      <c r="ALD477"/>
      <c r="ALE477"/>
      <c r="ALF477"/>
      <c r="ALG477"/>
      <c r="ALH477"/>
      <c r="ALI477"/>
      <c r="ALJ477"/>
      <c r="ALK477"/>
      <c r="ALL477"/>
      <c r="ALM477"/>
      <c r="ALN477"/>
      <c r="ALO477"/>
      <c r="ALP477"/>
      <c r="ALQ477"/>
      <c r="ALR477"/>
      <c r="ALS477"/>
      <c r="ALT477"/>
      <c r="ALU477"/>
      <c r="ALV477"/>
      <c r="ALW477"/>
      <c r="ALX477"/>
      <c r="ALY477"/>
      <c r="ALZ477"/>
      <c r="AMA477"/>
      <c r="AMB477"/>
      <c r="AMC477"/>
      <c r="AMD477"/>
      <c r="AME477"/>
      <c r="AMF477"/>
      <c r="AMG477"/>
      <c r="AMH477"/>
      <c r="AMI477"/>
      <c r="AMJ477"/>
      <c r="AMK477"/>
      <c r="AML477"/>
      <c r="AMM477"/>
      <c r="AMN477"/>
      <c r="AMO477"/>
      <c r="AMP477"/>
      <c r="AMQ477"/>
      <c r="AMR477"/>
      <c r="AMS477"/>
      <c r="AMT477"/>
      <c r="AMU477"/>
      <c r="AMV477"/>
      <c r="AMW477"/>
      <c r="AMX477"/>
      <c r="AMY477"/>
      <c r="AMZ477"/>
      <c r="ANA477"/>
      <c r="ANB477"/>
      <c r="ANC477"/>
      <c r="AND477"/>
      <c r="ANE477"/>
      <c r="ANF477"/>
      <c r="ANG477"/>
      <c r="ANH477"/>
      <c r="ANI477"/>
      <c r="ANJ477"/>
      <c r="ANK477"/>
      <c r="ANL477"/>
      <c r="ANM477"/>
      <c r="ANN477"/>
      <c r="ANO477"/>
      <c r="ANP477"/>
      <c r="ANQ477"/>
      <c r="ANR477"/>
      <c r="ANS477"/>
      <c r="ANT477"/>
      <c r="ANU477"/>
      <c r="ANV477"/>
      <c r="ANW477"/>
      <c r="ANX477"/>
      <c r="ANY477"/>
      <c r="ANZ477"/>
      <c r="AOA477"/>
      <c r="AOB477"/>
      <c r="AOC477"/>
      <c r="AOD477"/>
      <c r="AOE477"/>
      <c r="AOF477"/>
      <c r="AOG477"/>
      <c r="AOH477"/>
      <c r="AOI477"/>
      <c r="AOJ477"/>
      <c r="AOK477"/>
      <c r="AOL477"/>
      <c r="AOM477"/>
      <c r="AON477"/>
      <c r="AOO477"/>
      <c r="AOP477"/>
      <c r="AOQ477"/>
      <c r="AOR477"/>
      <c r="AOS477"/>
      <c r="AOT477"/>
      <c r="AOU477"/>
      <c r="AOV477"/>
      <c r="AOW477"/>
      <c r="AOX477"/>
      <c r="AOY477"/>
      <c r="AOZ477"/>
      <c r="APA477"/>
      <c r="APB477"/>
      <c r="APC477"/>
      <c r="APD477"/>
      <c r="APE477"/>
      <c r="APF477"/>
      <c r="APG477"/>
      <c r="APH477"/>
      <c r="API477"/>
      <c r="APJ477"/>
      <c r="APK477"/>
      <c r="APL477"/>
      <c r="APM477"/>
      <c r="APN477"/>
      <c r="APO477"/>
      <c r="APP477"/>
      <c r="APQ477"/>
      <c r="APR477"/>
      <c r="APS477"/>
      <c r="APT477"/>
      <c r="APU477"/>
      <c r="APV477"/>
      <c r="APW477"/>
      <c r="APX477"/>
      <c r="APY477"/>
      <c r="APZ477"/>
      <c r="AQA477"/>
      <c r="AQB477"/>
      <c r="AQC477"/>
      <c r="AQD477"/>
      <c r="AQE477"/>
      <c r="AQF477"/>
      <c r="AQG477"/>
      <c r="AQH477"/>
      <c r="AQI477"/>
      <c r="AQJ477"/>
      <c r="AQK477"/>
      <c r="AQL477"/>
      <c r="AQM477"/>
      <c r="AQN477"/>
      <c r="AQO477"/>
      <c r="AQP477"/>
      <c r="AQQ477"/>
      <c r="AQR477"/>
      <c r="AQS477"/>
      <c r="AQT477"/>
      <c r="AQU477"/>
      <c r="AQV477"/>
      <c r="AQW477"/>
      <c r="AQX477"/>
      <c r="AQY477"/>
      <c r="AQZ477"/>
      <c r="ARA477"/>
      <c r="ARB477"/>
      <c r="ARC477"/>
      <c r="ARD477"/>
      <c r="ARE477"/>
      <c r="ARF477"/>
      <c r="ARG477"/>
      <c r="ARH477"/>
      <c r="ARI477"/>
      <c r="ARJ477"/>
      <c r="ARK477"/>
      <c r="ARL477"/>
      <c r="ARM477"/>
      <c r="ARN477"/>
      <c r="ARO477"/>
      <c r="ARP477"/>
      <c r="ARQ477"/>
      <c r="ARR477"/>
      <c r="ARS477"/>
      <c r="ART477"/>
      <c r="ARU477"/>
      <c r="ARV477"/>
      <c r="ARW477"/>
      <c r="ARX477"/>
      <c r="ARY477"/>
      <c r="ARZ477"/>
      <c r="ASA477"/>
      <c r="ASB477"/>
      <c r="ASC477"/>
      <c r="ASD477"/>
      <c r="ASE477"/>
      <c r="ASF477"/>
      <c r="ASG477"/>
      <c r="ASH477"/>
      <c r="ASI477"/>
      <c r="ASJ477"/>
      <c r="ASK477"/>
      <c r="ASL477"/>
      <c r="ASM477"/>
      <c r="ASN477"/>
      <c r="ASO477"/>
      <c r="ASP477"/>
      <c r="ASQ477"/>
      <c r="ASR477"/>
      <c r="ASS477"/>
      <c r="AST477"/>
      <c r="ASU477"/>
      <c r="ASV477"/>
      <c r="ASW477"/>
      <c r="ASX477"/>
      <c r="ASY477"/>
      <c r="ASZ477"/>
      <c r="ATA477"/>
      <c r="ATB477"/>
      <c r="ATC477"/>
      <c r="ATD477"/>
      <c r="ATE477"/>
      <c r="ATF477"/>
      <c r="ATG477"/>
      <c r="ATH477"/>
      <c r="ATI477"/>
      <c r="ATJ477"/>
      <c r="ATK477"/>
      <c r="ATL477"/>
      <c r="ATM477"/>
      <c r="ATN477"/>
      <c r="ATO477"/>
      <c r="ATP477"/>
      <c r="ATQ477"/>
      <c r="ATR477"/>
      <c r="ATS477"/>
      <c r="ATT477"/>
      <c r="ATU477"/>
      <c r="ATV477"/>
      <c r="ATW477"/>
      <c r="ATX477"/>
      <c r="ATY477"/>
      <c r="ATZ477"/>
      <c r="AUA477"/>
      <c r="AUB477"/>
      <c r="AUC477"/>
      <c r="AUD477"/>
      <c r="AUE477"/>
      <c r="AUF477"/>
      <c r="AUG477"/>
      <c r="AUH477"/>
      <c r="AUI477"/>
      <c r="AUJ477"/>
      <c r="AUK477"/>
      <c r="AUL477"/>
      <c r="AUM477"/>
      <c r="AUN477"/>
      <c r="AUO477"/>
      <c r="AUP477"/>
      <c r="AUQ477"/>
      <c r="AUR477"/>
      <c r="AUS477"/>
      <c r="AUT477"/>
      <c r="AUU477"/>
      <c r="AUV477"/>
      <c r="AUW477"/>
      <c r="AUX477"/>
      <c r="AUY477"/>
      <c r="AUZ477"/>
      <c r="AVA477"/>
      <c r="AVB477"/>
      <c r="AVC477"/>
      <c r="AVD477"/>
      <c r="AVE477"/>
      <c r="AVF477"/>
      <c r="AVG477"/>
      <c r="AVH477"/>
      <c r="AVI477"/>
      <c r="AVJ477"/>
      <c r="AVK477"/>
      <c r="AVL477"/>
      <c r="AVM477"/>
      <c r="AVN477"/>
      <c r="AVO477"/>
      <c r="AVP477"/>
      <c r="AVQ477"/>
      <c r="AVR477"/>
      <c r="AVS477"/>
      <c r="AVT477"/>
      <c r="AVU477"/>
      <c r="AVV477"/>
      <c r="AVW477"/>
      <c r="AVX477"/>
      <c r="AVY477"/>
      <c r="AVZ477"/>
      <c r="AWA477"/>
      <c r="AWB477"/>
      <c r="AWC477"/>
      <c r="AWD477"/>
      <c r="AWE477"/>
      <c r="AWF477"/>
      <c r="AWG477"/>
      <c r="AWH477"/>
      <c r="AWI477"/>
      <c r="AWJ477"/>
      <c r="AWK477"/>
      <c r="AWL477"/>
      <c r="AWM477"/>
      <c r="AWN477"/>
      <c r="AWO477"/>
      <c r="AWP477"/>
      <c r="AWQ477"/>
      <c r="AWR477"/>
      <c r="AWS477"/>
      <c r="AWT477"/>
      <c r="AWU477"/>
      <c r="AWV477"/>
      <c r="AWW477"/>
      <c r="AWX477"/>
      <c r="AWY477"/>
      <c r="AWZ477"/>
      <c r="AXA477"/>
      <c r="AXB477"/>
      <c r="AXC477"/>
      <c r="AXD477"/>
      <c r="AXE477"/>
      <c r="AXF477"/>
      <c r="AXG477"/>
      <c r="AXH477"/>
      <c r="AXI477"/>
      <c r="AXJ477"/>
      <c r="AXK477"/>
      <c r="AXL477"/>
      <c r="AXM477"/>
      <c r="AXN477"/>
      <c r="AXO477"/>
      <c r="AXP477"/>
      <c r="AXQ477"/>
      <c r="AXR477"/>
      <c r="AXS477"/>
      <c r="AXT477"/>
      <c r="AXU477"/>
      <c r="AXV477"/>
      <c r="AXW477"/>
      <c r="AXX477"/>
      <c r="AXY477"/>
      <c r="AXZ477"/>
      <c r="AYA477"/>
      <c r="AYB477"/>
      <c r="AYC477"/>
      <c r="AYD477"/>
      <c r="AYE477"/>
      <c r="AYF477"/>
      <c r="AYG477"/>
      <c r="AYH477"/>
      <c r="AYI477"/>
      <c r="AYJ477"/>
      <c r="AYK477"/>
      <c r="AYL477"/>
      <c r="AYM477"/>
    </row>
    <row r="478" spans="1:1339" x14ac:dyDescent="0.3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  <c r="ZW478"/>
      <c r="ZX478"/>
      <c r="ZY478"/>
      <c r="ZZ478"/>
      <c r="AAA478"/>
      <c r="AAB478"/>
      <c r="AAC478"/>
      <c r="AAD478"/>
      <c r="AAE478"/>
      <c r="AAF478"/>
      <c r="AAG478"/>
      <c r="AAH478"/>
      <c r="AAI478"/>
      <c r="AAJ478"/>
      <c r="AAK478"/>
      <c r="AAL478"/>
      <c r="AAM478"/>
      <c r="AAN478"/>
      <c r="AAO478"/>
      <c r="AAP478"/>
      <c r="AAQ478"/>
      <c r="AAR478"/>
      <c r="AAS478"/>
      <c r="AAT478"/>
      <c r="AAU478"/>
      <c r="AAV478"/>
      <c r="AAW478"/>
      <c r="AAX478"/>
      <c r="AAY478"/>
      <c r="AAZ478"/>
      <c r="ABA478"/>
      <c r="ABB478"/>
      <c r="ABC478"/>
      <c r="ABD478"/>
      <c r="ABE478"/>
      <c r="ABF478"/>
      <c r="ABG478"/>
      <c r="ABH478"/>
      <c r="ABI478"/>
      <c r="ABJ478"/>
      <c r="ABK478"/>
      <c r="ABL478"/>
      <c r="ABM478"/>
      <c r="ABN478"/>
      <c r="ABO478"/>
      <c r="ABP478"/>
      <c r="ABQ478"/>
      <c r="ABR478"/>
      <c r="ABS478"/>
      <c r="ABT478"/>
      <c r="ABU478"/>
      <c r="ABV478"/>
      <c r="ABW478"/>
      <c r="ABX478"/>
      <c r="ABY478"/>
      <c r="ABZ478"/>
      <c r="ACA478"/>
      <c r="ACB478"/>
      <c r="ACC478"/>
      <c r="ACD478"/>
      <c r="ACE478"/>
      <c r="ACF478"/>
      <c r="ACG478"/>
      <c r="ACH478"/>
      <c r="ACI478"/>
      <c r="ACJ478"/>
      <c r="ACK478"/>
      <c r="ACL478"/>
      <c r="ACM478"/>
      <c r="ACN478"/>
      <c r="ACO478"/>
      <c r="ACP478"/>
      <c r="ACQ478"/>
      <c r="ACR478"/>
      <c r="ACS478"/>
      <c r="ACT478"/>
      <c r="ACU478"/>
      <c r="ACV478"/>
      <c r="ACW478"/>
      <c r="ACX478"/>
      <c r="ACY478"/>
      <c r="ACZ478"/>
      <c r="ADA478"/>
      <c r="ADB478"/>
      <c r="ADC478"/>
      <c r="ADD478"/>
      <c r="ADE478"/>
      <c r="ADF478"/>
      <c r="ADG478"/>
      <c r="ADH478"/>
      <c r="ADI478"/>
      <c r="ADJ478"/>
      <c r="ADK478"/>
      <c r="ADL478"/>
      <c r="ADM478"/>
      <c r="ADN478"/>
      <c r="ADO478"/>
      <c r="ADP478"/>
      <c r="ADQ478"/>
      <c r="ADR478"/>
      <c r="ADS478"/>
      <c r="ADT478"/>
      <c r="ADU478"/>
      <c r="ADV478"/>
      <c r="ADW478"/>
      <c r="ADX478"/>
      <c r="ADY478"/>
      <c r="ADZ478"/>
      <c r="AEA478"/>
      <c r="AEB478"/>
      <c r="AEC478"/>
      <c r="AED478"/>
      <c r="AEE478"/>
      <c r="AEF478"/>
      <c r="AEG478"/>
      <c r="AEH478"/>
      <c r="AEI478"/>
      <c r="AEJ478"/>
      <c r="AEK478"/>
      <c r="AEL478"/>
      <c r="AEM478"/>
      <c r="AEN478"/>
      <c r="AEO478"/>
      <c r="AEP478"/>
      <c r="AEQ478"/>
      <c r="AER478"/>
      <c r="AES478"/>
      <c r="AET478"/>
      <c r="AEU478"/>
      <c r="AEV478"/>
      <c r="AEW478"/>
      <c r="AEX478"/>
      <c r="AEY478"/>
      <c r="AEZ478"/>
      <c r="AFA478"/>
      <c r="AFB478"/>
      <c r="AFC478"/>
      <c r="AFD478"/>
      <c r="AFE478"/>
      <c r="AFF478"/>
      <c r="AFG478"/>
      <c r="AFH478"/>
      <c r="AFI478"/>
      <c r="AFJ478"/>
      <c r="AFK478"/>
      <c r="AFL478"/>
      <c r="AFM478"/>
      <c r="AFN478"/>
      <c r="AFO478"/>
      <c r="AFP478"/>
      <c r="AFQ478"/>
      <c r="AFR478"/>
      <c r="AFS478"/>
      <c r="AFT478"/>
      <c r="AFU478"/>
      <c r="AFV478"/>
      <c r="AFW478"/>
      <c r="AFX478"/>
      <c r="AFY478"/>
      <c r="AFZ478"/>
      <c r="AGA478"/>
      <c r="AGB478"/>
      <c r="AGC478"/>
      <c r="AGD478"/>
      <c r="AGE478"/>
      <c r="AGF478"/>
      <c r="AGG478"/>
      <c r="AGH478"/>
      <c r="AGI478"/>
      <c r="AGJ478"/>
      <c r="AGK478"/>
      <c r="AGL478"/>
      <c r="AGM478"/>
      <c r="AGN478"/>
      <c r="AGO478"/>
      <c r="AGP478"/>
      <c r="AGQ478"/>
      <c r="AGR478"/>
      <c r="AGS478"/>
      <c r="AGT478"/>
      <c r="AGU478"/>
      <c r="AGV478"/>
      <c r="AGW478"/>
      <c r="AGX478"/>
      <c r="AGY478"/>
      <c r="AGZ478"/>
      <c r="AHA478"/>
      <c r="AHB478"/>
      <c r="AHC478"/>
      <c r="AHD478"/>
      <c r="AHE478"/>
      <c r="AHF478"/>
      <c r="AHG478"/>
      <c r="AHH478"/>
      <c r="AHI478"/>
      <c r="AHJ478"/>
      <c r="AHK478"/>
      <c r="AHL478"/>
      <c r="AHM478"/>
      <c r="AHN478"/>
      <c r="AHO478"/>
      <c r="AHP478"/>
      <c r="AHQ478"/>
      <c r="AHR478"/>
      <c r="AHS478"/>
      <c r="AHT478"/>
      <c r="AHU478"/>
      <c r="AHV478"/>
      <c r="AHW478"/>
      <c r="AHX478"/>
      <c r="AHY478"/>
      <c r="AHZ478"/>
      <c r="AIA478"/>
      <c r="AIB478"/>
      <c r="AIC478"/>
      <c r="AID478"/>
      <c r="AIE478"/>
      <c r="AIF478"/>
      <c r="AIG478"/>
      <c r="AIH478"/>
      <c r="AII478"/>
      <c r="AIJ478"/>
      <c r="AIK478"/>
      <c r="AIL478"/>
      <c r="AIM478"/>
      <c r="AIN478"/>
      <c r="AIO478"/>
      <c r="AIP478"/>
      <c r="AIQ478"/>
      <c r="AIR478"/>
      <c r="AIS478"/>
      <c r="AIT478"/>
      <c r="AIU478"/>
      <c r="AIV478"/>
      <c r="AIW478"/>
      <c r="AIX478"/>
      <c r="AIY478"/>
      <c r="AIZ478"/>
      <c r="AJA478"/>
      <c r="AJB478"/>
      <c r="AJC478"/>
      <c r="AJD478"/>
      <c r="AJE478"/>
      <c r="AJF478"/>
      <c r="AJG478"/>
      <c r="AJH478"/>
      <c r="AJI478"/>
      <c r="AJJ478"/>
      <c r="AJK478"/>
      <c r="AJL478"/>
      <c r="AJM478"/>
      <c r="AJN478"/>
      <c r="AJO478"/>
      <c r="AJP478"/>
      <c r="AJQ478"/>
      <c r="AJR478"/>
      <c r="AJS478"/>
      <c r="AJT478"/>
      <c r="AJU478"/>
      <c r="AJV478"/>
      <c r="AJW478"/>
      <c r="AJX478"/>
      <c r="AJY478"/>
      <c r="AJZ478"/>
      <c r="AKA478"/>
      <c r="AKB478"/>
      <c r="AKC478"/>
      <c r="AKD478"/>
      <c r="AKE478"/>
      <c r="AKF478"/>
      <c r="AKG478"/>
      <c r="AKH478"/>
      <c r="AKI478"/>
      <c r="AKJ478"/>
      <c r="AKK478"/>
      <c r="AKL478"/>
      <c r="AKM478"/>
      <c r="AKN478"/>
      <c r="AKO478"/>
      <c r="AKP478"/>
      <c r="AKQ478"/>
      <c r="AKR478"/>
      <c r="AKS478"/>
      <c r="AKT478"/>
      <c r="AKU478"/>
      <c r="AKV478"/>
      <c r="AKW478"/>
      <c r="AKX478"/>
      <c r="AKY478"/>
      <c r="AKZ478"/>
      <c r="ALA478"/>
      <c r="ALB478"/>
      <c r="ALC478"/>
      <c r="ALD478"/>
      <c r="ALE478"/>
      <c r="ALF478"/>
      <c r="ALG478"/>
      <c r="ALH478"/>
      <c r="ALI478"/>
      <c r="ALJ478"/>
      <c r="ALK478"/>
      <c r="ALL478"/>
      <c r="ALM478"/>
      <c r="ALN478"/>
      <c r="ALO478"/>
      <c r="ALP478"/>
      <c r="ALQ478"/>
      <c r="ALR478"/>
      <c r="ALS478"/>
      <c r="ALT478"/>
      <c r="ALU478"/>
      <c r="ALV478"/>
      <c r="ALW478"/>
      <c r="ALX478"/>
      <c r="ALY478"/>
      <c r="ALZ478"/>
      <c r="AMA478"/>
      <c r="AMB478"/>
      <c r="AMC478"/>
      <c r="AMD478"/>
      <c r="AME478"/>
      <c r="AMF478"/>
      <c r="AMG478"/>
      <c r="AMH478"/>
      <c r="AMI478"/>
      <c r="AMJ478"/>
      <c r="AMK478"/>
      <c r="AML478"/>
      <c r="AMM478"/>
      <c r="AMN478"/>
      <c r="AMO478"/>
      <c r="AMP478"/>
      <c r="AMQ478"/>
      <c r="AMR478"/>
      <c r="AMS478"/>
      <c r="AMT478"/>
      <c r="AMU478"/>
      <c r="AMV478"/>
      <c r="AMW478"/>
      <c r="AMX478"/>
      <c r="AMY478"/>
      <c r="AMZ478"/>
      <c r="ANA478"/>
      <c r="ANB478"/>
      <c r="ANC478"/>
      <c r="AND478"/>
      <c r="ANE478"/>
      <c r="ANF478"/>
      <c r="ANG478"/>
      <c r="ANH478"/>
      <c r="ANI478"/>
      <c r="ANJ478"/>
      <c r="ANK478"/>
      <c r="ANL478"/>
      <c r="ANM478"/>
      <c r="ANN478"/>
      <c r="ANO478"/>
      <c r="ANP478"/>
      <c r="ANQ478"/>
      <c r="ANR478"/>
      <c r="ANS478"/>
      <c r="ANT478"/>
      <c r="ANU478"/>
      <c r="ANV478"/>
      <c r="ANW478"/>
      <c r="ANX478"/>
      <c r="ANY478"/>
      <c r="ANZ478"/>
      <c r="AOA478"/>
      <c r="AOB478"/>
      <c r="AOC478"/>
      <c r="AOD478"/>
      <c r="AOE478"/>
      <c r="AOF478"/>
      <c r="AOG478"/>
      <c r="AOH478"/>
      <c r="AOI478"/>
      <c r="AOJ478"/>
      <c r="AOK478"/>
      <c r="AOL478"/>
      <c r="AOM478"/>
      <c r="AON478"/>
      <c r="AOO478"/>
      <c r="AOP478"/>
      <c r="AOQ478"/>
      <c r="AOR478"/>
      <c r="AOS478"/>
      <c r="AOT478"/>
      <c r="AOU478"/>
      <c r="AOV478"/>
      <c r="AOW478"/>
      <c r="AOX478"/>
      <c r="AOY478"/>
      <c r="AOZ478"/>
      <c r="APA478"/>
      <c r="APB478"/>
      <c r="APC478"/>
      <c r="APD478"/>
      <c r="APE478"/>
      <c r="APF478"/>
      <c r="APG478"/>
      <c r="APH478"/>
      <c r="API478"/>
      <c r="APJ478"/>
      <c r="APK478"/>
      <c r="APL478"/>
      <c r="APM478"/>
      <c r="APN478"/>
      <c r="APO478"/>
      <c r="APP478"/>
      <c r="APQ478"/>
      <c r="APR478"/>
      <c r="APS478"/>
      <c r="APT478"/>
      <c r="APU478"/>
      <c r="APV478"/>
      <c r="APW478"/>
      <c r="APX478"/>
      <c r="APY478"/>
      <c r="APZ478"/>
      <c r="AQA478"/>
      <c r="AQB478"/>
      <c r="AQC478"/>
      <c r="AQD478"/>
      <c r="AQE478"/>
      <c r="AQF478"/>
      <c r="AQG478"/>
      <c r="AQH478"/>
      <c r="AQI478"/>
      <c r="AQJ478"/>
      <c r="AQK478"/>
      <c r="AQL478"/>
      <c r="AQM478"/>
      <c r="AQN478"/>
      <c r="AQO478"/>
      <c r="AQP478"/>
      <c r="AQQ478"/>
      <c r="AQR478"/>
      <c r="AQS478"/>
      <c r="AQT478"/>
      <c r="AQU478"/>
      <c r="AQV478"/>
      <c r="AQW478"/>
      <c r="AQX478"/>
      <c r="AQY478"/>
      <c r="AQZ478"/>
      <c r="ARA478"/>
      <c r="ARB478"/>
      <c r="ARC478"/>
      <c r="ARD478"/>
      <c r="ARE478"/>
      <c r="ARF478"/>
      <c r="ARG478"/>
      <c r="ARH478"/>
      <c r="ARI478"/>
      <c r="ARJ478"/>
      <c r="ARK478"/>
      <c r="ARL478"/>
      <c r="ARM478"/>
      <c r="ARN478"/>
      <c r="ARO478"/>
      <c r="ARP478"/>
      <c r="ARQ478"/>
      <c r="ARR478"/>
      <c r="ARS478"/>
      <c r="ART478"/>
      <c r="ARU478"/>
      <c r="ARV478"/>
      <c r="ARW478"/>
      <c r="ARX478"/>
      <c r="ARY478"/>
      <c r="ARZ478"/>
      <c r="ASA478"/>
      <c r="ASB478"/>
      <c r="ASC478"/>
      <c r="ASD478"/>
      <c r="ASE478"/>
      <c r="ASF478"/>
      <c r="ASG478"/>
      <c r="ASH478"/>
      <c r="ASI478"/>
      <c r="ASJ478"/>
      <c r="ASK478"/>
      <c r="ASL478"/>
      <c r="ASM478"/>
      <c r="ASN478"/>
      <c r="ASO478"/>
      <c r="ASP478"/>
      <c r="ASQ478"/>
      <c r="ASR478"/>
      <c r="ASS478"/>
      <c r="AST478"/>
      <c r="ASU478"/>
      <c r="ASV478"/>
      <c r="ASW478"/>
      <c r="ASX478"/>
      <c r="ASY478"/>
      <c r="ASZ478"/>
      <c r="ATA478"/>
      <c r="ATB478"/>
      <c r="ATC478"/>
      <c r="ATD478"/>
      <c r="ATE478"/>
      <c r="ATF478"/>
      <c r="ATG478"/>
      <c r="ATH478"/>
      <c r="ATI478"/>
      <c r="ATJ478"/>
      <c r="ATK478"/>
      <c r="ATL478"/>
      <c r="ATM478"/>
      <c r="ATN478"/>
      <c r="ATO478"/>
      <c r="ATP478"/>
      <c r="ATQ478"/>
      <c r="ATR478"/>
      <c r="ATS478"/>
      <c r="ATT478"/>
      <c r="ATU478"/>
      <c r="ATV478"/>
      <c r="ATW478"/>
      <c r="ATX478"/>
      <c r="ATY478"/>
      <c r="ATZ478"/>
      <c r="AUA478"/>
      <c r="AUB478"/>
      <c r="AUC478"/>
      <c r="AUD478"/>
      <c r="AUE478"/>
      <c r="AUF478"/>
      <c r="AUG478"/>
      <c r="AUH478"/>
      <c r="AUI478"/>
      <c r="AUJ478"/>
      <c r="AUK478"/>
      <c r="AUL478"/>
      <c r="AUM478"/>
      <c r="AUN478"/>
      <c r="AUO478"/>
      <c r="AUP478"/>
      <c r="AUQ478"/>
      <c r="AUR478"/>
      <c r="AUS478"/>
      <c r="AUT478"/>
      <c r="AUU478"/>
      <c r="AUV478"/>
      <c r="AUW478"/>
      <c r="AUX478"/>
      <c r="AUY478"/>
      <c r="AUZ478"/>
      <c r="AVA478"/>
      <c r="AVB478"/>
      <c r="AVC478"/>
      <c r="AVD478"/>
      <c r="AVE478"/>
      <c r="AVF478"/>
      <c r="AVG478"/>
      <c r="AVH478"/>
      <c r="AVI478"/>
      <c r="AVJ478"/>
      <c r="AVK478"/>
      <c r="AVL478"/>
      <c r="AVM478"/>
      <c r="AVN478"/>
      <c r="AVO478"/>
      <c r="AVP478"/>
      <c r="AVQ478"/>
      <c r="AVR478"/>
      <c r="AVS478"/>
      <c r="AVT478"/>
      <c r="AVU478"/>
      <c r="AVV478"/>
      <c r="AVW478"/>
      <c r="AVX478"/>
      <c r="AVY478"/>
      <c r="AVZ478"/>
      <c r="AWA478"/>
      <c r="AWB478"/>
      <c r="AWC478"/>
      <c r="AWD478"/>
      <c r="AWE478"/>
      <c r="AWF478"/>
      <c r="AWG478"/>
      <c r="AWH478"/>
      <c r="AWI478"/>
      <c r="AWJ478"/>
      <c r="AWK478"/>
      <c r="AWL478"/>
      <c r="AWM478"/>
      <c r="AWN478"/>
      <c r="AWO478"/>
      <c r="AWP478"/>
      <c r="AWQ478"/>
      <c r="AWR478"/>
      <c r="AWS478"/>
      <c r="AWT478"/>
      <c r="AWU478"/>
      <c r="AWV478"/>
      <c r="AWW478"/>
      <c r="AWX478"/>
      <c r="AWY478"/>
      <c r="AWZ478"/>
      <c r="AXA478"/>
      <c r="AXB478"/>
      <c r="AXC478"/>
      <c r="AXD478"/>
      <c r="AXE478"/>
      <c r="AXF478"/>
      <c r="AXG478"/>
      <c r="AXH478"/>
      <c r="AXI478"/>
      <c r="AXJ478"/>
      <c r="AXK478"/>
      <c r="AXL478"/>
      <c r="AXM478"/>
      <c r="AXN478"/>
      <c r="AXO478"/>
      <c r="AXP478"/>
      <c r="AXQ478"/>
      <c r="AXR478"/>
      <c r="AXS478"/>
      <c r="AXT478"/>
      <c r="AXU478"/>
      <c r="AXV478"/>
      <c r="AXW478"/>
      <c r="AXX478"/>
      <c r="AXY478"/>
      <c r="AXZ478"/>
      <c r="AYA478"/>
      <c r="AYB478"/>
      <c r="AYC478"/>
      <c r="AYD478"/>
      <c r="AYE478"/>
      <c r="AYF478"/>
      <c r="AYG478"/>
      <c r="AYH478"/>
      <c r="AYI478"/>
      <c r="AYJ478"/>
      <c r="AYK478"/>
      <c r="AYL478"/>
      <c r="AYM478"/>
    </row>
    <row r="479" spans="1:1339" x14ac:dyDescent="0.3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  <c r="ZW479"/>
      <c r="ZX479"/>
      <c r="ZY479"/>
      <c r="ZZ479"/>
      <c r="AAA479"/>
      <c r="AAB479"/>
      <c r="AAC479"/>
      <c r="AAD479"/>
      <c r="AAE479"/>
      <c r="AAF479"/>
      <c r="AAG479"/>
      <c r="AAH479"/>
      <c r="AAI479"/>
      <c r="AAJ479"/>
      <c r="AAK479"/>
      <c r="AAL479"/>
      <c r="AAM479"/>
      <c r="AAN479"/>
      <c r="AAO479"/>
      <c r="AAP479"/>
      <c r="AAQ479"/>
      <c r="AAR479"/>
      <c r="AAS479"/>
      <c r="AAT479"/>
      <c r="AAU479"/>
      <c r="AAV479"/>
      <c r="AAW479"/>
      <c r="AAX479"/>
      <c r="AAY479"/>
      <c r="AAZ479"/>
      <c r="ABA479"/>
      <c r="ABB479"/>
      <c r="ABC479"/>
      <c r="ABD479"/>
      <c r="ABE479"/>
      <c r="ABF479"/>
      <c r="ABG479"/>
      <c r="ABH479"/>
      <c r="ABI479"/>
      <c r="ABJ479"/>
      <c r="ABK479"/>
      <c r="ABL479"/>
      <c r="ABM479"/>
      <c r="ABN479"/>
      <c r="ABO479"/>
      <c r="ABP479"/>
      <c r="ABQ479"/>
      <c r="ABR479"/>
      <c r="ABS479"/>
      <c r="ABT479"/>
      <c r="ABU479"/>
      <c r="ABV479"/>
      <c r="ABW479"/>
      <c r="ABX479"/>
      <c r="ABY479"/>
      <c r="ABZ479"/>
      <c r="ACA479"/>
      <c r="ACB479"/>
      <c r="ACC479"/>
      <c r="ACD479"/>
      <c r="ACE479"/>
      <c r="ACF479"/>
      <c r="ACG479"/>
      <c r="ACH479"/>
      <c r="ACI479"/>
      <c r="ACJ479"/>
      <c r="ACK479"/>
      <c r="ACL479"/>
      <c r="ACM479"/>
      <c r="ACN479"/>
      <c r="ACO479"/>
      <c r="ACP479"/>
      <c r="ACQ479"/>
      <c r="ACR479"/>
      <c r="ACS479"/>
      <c r="ACT479"/>
      <c r="ACU479"/>
      <c r="ACV479"/>
      <c r="ACW479"/>
      <c r="ACX479"/>
      <c r="ACY479"/>
      <c r="ACZ479"/>
      <c r="ADA479"/>
      <c r="ADB479"/>
      <c r="ADC479"/>
      <c r="ADD479"/>
      <c r="ADE479"/>
      <c r="ADF479"/>
      <c r="ADG479"/>
      <c r="ADH479"/>
      <c r="ADI479"/>
      <c r="ADJ479"/>
      <c r="ADK479"/>
      <c r="ADL479"/>
      <c r="ADM479"/>
      <c r="ADN479"/>
      <c r="ADO479"/>
      <c r="ADP479"/>
      <c r="ADQ479"/>
      <c r="ADR479"/>
      <c r="ADS479"/>
      <c r="ADT479"/>
      <c r="ADU479"/>
      <c r="ADV479"/>
      <c r="ADW479"/>
      <c r="ADX479"/>
      <c r="ADY479"/>
      <c r="ADZ479"/>
      <c r="AEA479"/>
      <c r="AEB479"/>
      <c r="AEC479"/>
      <c r="AED479"/>
      <c r="AEE479"/>
      <c r="AEF479"/>
      <c r="AEG479"/>
      <c r="AEH479"/>
      <c r="AEI479"/>
      <c r="AEJ479"/>
      <c r="AEK479"/>
      <c r="AEL479"/>
      <c r="AEM479"/>
      <c r="AEN479"/>
      <c r="AEO479"/>
      <c r="AEP479"/>
      <c r="AEQ479"/>
      <c r="AER479"/>
      <c r="AES479"/>
      <c r="AET479"/>
      <c r="AEU479"/>
      <c r="AEV479"/>
      <c r="AEW479"/>
      <c r="AEX479"/>
      <c r="AEY479"/>
      <c r="AEZ479"/>
      <c r="AFA479"/>
      <c r="AFB479"/>
      <c r="AFC479"/>
      <c r="AFD479"/>
      <c r="AFE479"/>
      <c r="AFF479"/>
      <c r="AFG479"/>
      <c r="AFH479"/>
      <c r="AFI479"/>
      <c r="AFJ479"/>
      <c r="AFK479"/>
      <c r="AFL479"/>
      <c r="AFM479"/>
      <c r="AFN479"/>
      <c r="AFO479"/>
      <c r="AFP479"/>
      <c r="AFQ479"/>
      <c r="AFR479"/>
      <c r="AFS479"/>
      <c r="AFT479"/>
      <c r="AFU479"/>
      <c r="AFV479"/>
      <c r="AFW479"/>
      <c r="AFX479"/>
      <c r="AFY479"/>
      <c r="AFZ479"/>
      <c r="AGA479"/>
      <c r="AGB479"/>
      <c r="AGC479"/>
      <c r="AGD479"/>
      <c r="AGE479"/>
      <c r="AGF479"/>
      <c r="AGG479"/>
      <c r="AGH479"/>
      <c r="AGI479"/>
      <c r="AGJ479"/>
      <c r="AGK479"/>
      <c r="AGL479"/>
      <c r="AGM479"/>
      <c r="AGN479"/>
      <c r="AGO479"/>
      <c r="AGP479"/>
      <c r="AGQ479"/>
      <c r="AGR479"/>
      <c r="AGS479"/>
      <c r="AGT479"/>
      <c r="AGU479"/>
      <c r="AGV479"/>
      <c r="AGW479"/>
      <c r="AGX479"/>
      <c r="AGY479"/>
      <c r="AGZ479"/>
      <c r="AHA479"/>
      <c r="AHB479"/>
      <c r="AHC479"/>
      <c r="AHD479"/>
      <c r="AHE479"/>
      <c r="AHF479"/>
      <c r="AHG479"/>
      <c r="AHH479"/>
      <c r="AHI479"/>
      <c r="AHJ479"/>
      <c r="AHK479"/>
      <c r="AHL479"/>
      <c r="AHM479"/>
      <c r="AHN479"/>
      <c r="AHO479"/>
      <c r="AHP479"/>
      <c r="AHQ479"/>
      <c r="AHR479"/>
      <c r="AHS479"/>
      <c r="AHT479"/>
      <c r="AHU479"/>
      <c r="AHV479"/>
      <c r="AHW479"/>
      <c r="AHX479"/>
      <c r="AHY479"/>
      <c r="AHZ479"/>
      <c r="AIA479"/>
      <c r="AIB479"/>
      <c r="AIC479"/>
      <c r="AID479"/>
      <c r="AIE479"/>
      <c r="AIF479"/>
      <c r="AIG479"/>
      <c r="AIH479"/>
      <c r="AII479"/>
      <c r="AIJ479"/>
      <c r="AIK479"/>
      <c r="AIL479"/>
      <c r="AIM479"/>
      <c r="AIN479"/>
      <c r="AIO479"/>
      <c r="AIP479"/>
      <c r="AIQ479"/>
      <c r="AIR479"/>
      <c r="AIS479"/>
      <c r="AIT479"/>
      <c r="AIU479"/>
      <c r="AIV479"/>
      <c r="AIW479"/>
      <c r="AIX479"/>
      <c r="AIY479"/>
      <c r="AIZ479"/>
      <c r="AJA479"/>
      <c r="AJB479"/>
      <c r="AJC479"/>
      <c r="AJD479"/>
      <c r="AJE479"/>
      <c r="AJF479"/>
      <c r="AJG479"/>
      <c r="AJH479"/>
      <c r="AJI479"/>
      <c r="AJJ479"/>
      <c r="AJK479"/>
      <c r="AJL479"/>
      <c r="AJM479"/>
      <c r="AJN479"/>
      <c r="AJO479"/>
      <c r="AJP479"/>
      <c r="AJQ479"/>
      <c r="AJR479"/>
      <c r="AJS479"/>
      <c r="AJT479"/>
      <c r="AJU479"/>
      <c r="AJV479"/>
      <c r="AJW479"/>
      <c r="AJX479"/>
      <c r="AJY479"/>
      <c r="AJZ479"/>
      <c r="AKA479"/>
      <c r="AKB479"/>
      <c r="AKC479"/>
      <c r="AKD479"/>
      <c r="AKE479"/>
      <c r="AKF479"/>
      <c r="AKG479"/>
      <c r="AKH479"/>
      <c r="AKI479"/>
      <c r="AKJ479"/>
      <c r="AKK479"/>
      <c r="AKL479"/>
      <c r="AKM479"/>
      <c r="AKN479"/>
      <c r="AKO479"/>
      <c r="AKP479"/>
      <c r="AKQ479"/>
      <c r="AKR479"/>
      <c r="AKS479"/>
      <c r="AKT479"/>
      <c r="AKU479"/>
      <c r="AKV479"/>
      <c r="AKW479"/>
      <c r="AKX479"/>
      <c r="AKY479"/>
      <c r="AKZ479"/>
      <c r="ALA479"/>
      <c r="ALB479"/>
      <c r="ALC479"/>
      <c r="ALD479"/>
      <c r="ALE479"/>
      <c r="ALF479"/>
      <c r="ALG479"/>
      <c r="ALH479"/>
      <c r="ALI479"/>
      <c r="ALJ479"/>
      <c r="ALK479"/>
      <c r="ALL479"/>
      <c r="ALM479"/>
      <c r="ALN479"/>
      <c r="ALO479"/>
      <c r="ALP479"/>
      <c r="ALQ479"/>
      <c r="ALR479"/>
      <c r="ALS479"/>
      <c r="ALT479"/>
      <c r="ALU479"/>
      <c r="ALV479"/>
      <c r="ALW479"/>
      <c r="ALX479"/>
      <c r="ALY479"/>
      <c r="ALZ479"/>
      <c r="AMA479"/>
      <c r="AMB479"/>
      <c r="AMC479"/>
      <c r="AMD479"/>
      <c r="AME479"/>
      <c r="AMF479"/>
      <c r="AMG479"/>
      <c r="AMH479"/>
      <c r="AMI479"/>
      <c r="AMJ479"/>
      <c r="AMK479"/>
      <c r="AML479"/>
      <c r="AMM479"/>
      <c r="AMN479"/>
      <c r="AMO479"/>
      <c r="AMP479"/>
      <c r="AMQ479"/>
      <c r="AMR479"/>
      <c r="AMS479"/>
      <c r="AMT479"/>
      <c r="AMU479"/>
      <c r="AMV479"/>
      <c r="AMW479"/>
      <c r="AMX479"/>
      <c r="AMY479"/>
      <c r="AMZ479"/>
      <c r="ANA479"/>
      <c r="ANB479"/>
      <c r="ANC479"/>
      <c r="AND479"/>
      <c r="ANE479"/>
      <c r="ANF479"/>
      <c r="ANG479"/>
      <c r="ANH479"/>
      <c r="ANI479"/>
      <c r="ANJ479"/>
      <c r="ANK479"/>
      <c r="ANL479"/>
      <c r="ANM479"/>
      <c r="ANN479"/>
      <c r="ANO479"/>
      <c r="ANP479"/>
      <c r="ANQ479"/>
      <c r="ANR479"/>
      <c r="ANS479"/>
      <c r="ANT479"/>
      <c r="ANU479"/>
      <c r="ANV479"/>
      <c r="ANW479"/>
      <c r="ANX479"/>
      <c r="ANY479"/>
      <c r="ANZ479"/>
      <c r="AOA479"/>
      <c r="AOB479"/>
      <c r="AOC479"/>
      <c r="AOD479"/>
      <c r="AOE479"/>
      <c r="AOF479"/>
      <c r="AOG479"/>
      <c r="AOH479"/>
      <c r="AOI479"/>
      <c r="AOJ479"/>
      <c r="AOK479"/>
      <c r="AOL479"/>
      <c r="AOM479"/>
      <c r="AON479"/>
      <c r="AOO479"/>
      <c r="AOP479"/>
      <c r="AOQ479"/>
      <c r="AOR479"/>
      <c r="AOS479"/>
      <c r="AOT479"/>
      <c r="AOU479"/>
      <c r="AOV479"/>
      <c r="AOW479"/>
      <c r="AOX479"/>
      <c r="AOY479"/>
      <c r="AOZ479"/>
      <c r="APA479"/>
      <c r="APB479"/>
      <c r="APC479"/>
      <c r="APD479"/>
      <c r="APE479"/>
      <c r="APF479"/>
      <c r="APG479"/>
      <c r="APH479"/>
      <c r="API479"/>
      <c r="APJ479"/>
      <c r="APK479"/>
      <c r="APL479"/>
      <c r="APM479"/>
      <c r="APN479"/>
      <c r="APO479"/>
      <c r="APP479"/>
      <c r="APQ479"/>
      <c r="APR479"/>
      <c r="APS479"/>
      <c r="APT479"/>
      <c r="APU479"/>
      <c r="APV479"/>
      <c r="APW479"/>
      <c r="APX479"/>
      <c r="APY479"/>
      <c r="APZ479"/>
      <c r="AQA479"/>
      <c r="AQB479"/>
      <c r="AQC479"/>
      <c r="AQD479"/>
      <c r="AQE479"/>
      <c r="AQF479"/>
      <c r="AQG479"/>
      <c r="AQH479"/>
      <c r="AQI479"/>
      <c r="AQJ479"/>
      <c r="AQK479"/>
      <c r="AQL479"/>
      <c r="AQM479"/>
      <c r="AQN479"/>
      <c r="AQO479"/>
      <c r="AQP479"/>
      <c r="AQQ479"/>
      <c r="AQR479"/>
      <c r="AQS479"/>
      <c r="AQT479"/>
      <c r="AQU479"/>
      <c r="AQV479"/>
      <c r="AQW479"/>
      <c r="AQX479"/>
      <c r="AQY479"/>
      <c r="AQZ479"/>
      <c r="ARA479"/>
      <c r="ARB479"/>
      <c r="ARC479"/>
      <c r="ARD479"/>
      <c r="ARE479"/>
      <c r="ARF479"/>
      <c r="ARG479"/>
      <c r="ARH479"/>
      <c r="ARI479"/>
      <c r="ARJ479"/>
      <c r="ARK479"/>
      <c r="ARL479"/>
      <c r="ARM479"/>
      <c r="ARN479"/>
      <c r="ARO479"/>
      <c r="ARP479"/>
      <c r="ARQ479"/>
      <c r="ARR479"/>
      <c r="ARS479"/>
      <c r="ART479"/>
      <c r="ARU479"/>
      <c r="ARV479"/>
      <c r="ARW479"/>
      <c r="ARX479"/>
      <c r="ARY479"/>
      <c r="ARZ479"/>
      <c r="ASA479"/>
      <c r="ASB479"/>
      <c r="ASC479"/>
      <c r="ASD479"/>
      <c r="ASE479"/>
      <c r="ASF479"/>
      <c r="ASG479"/>
      <c r="ASH479"/>
      <c r="ASI479"/>
      <c r="ASJ479"/>
      <c r="ASK479"/>
      <c r="ASL479"/>
      <c r="ASM479"/>
      <c r="ASN479"/>
      <c r="ASO479"/>
      <c r="ASP479"/>
      <c r="ASQ479"/>
      <c r="ASR479"/>
      <c r="ASS479"/>
      <c r="AST479"/>
      <c r="ASU479"/>
      <c r="ASV479"/>
      <c r="ASW479"/>
      <c r="ASX479"/>
      <c r="ASY479"/>
      <c r="ASZ479"/>
      <c r="ATA479"/>
      <c r="ATB479"/>
      <c r="ATC479"/>
      <c r="ATD479"/>
      <c r="ATE479"/>
      <c r="ATF479"/>
      <c r="ATG479"/>
      <c r="ATH479"/>
      <c r="ATI479"/>
      <c r="ATJ479"/>
      <c r="ATK479"/>
      <c r="ATL479"/>
      <c r="ATM479"/>
      <c r="ATN479"/>
      <c r="ATO479"/>
      <c r="ATP479"/>
      <c r="ATQ479"/>
      <c r="ATR479"/>
      <c r="ATS479"/>
      <c r="ATT479"/>
      <c r="ATU479"/>
      <c r="ATV479"/>
      <c r="ATW479"/>
      <c r="ATX479"/>
      <c r="ATY479"/>
      <c r="ATZ479"/>
      <c r="AUA479"/>
      <c r="AUB479"/>
      <c r="AUC479"/>
      <c r="AUD479"/>
      <c r="AUE479"/>
      <c r="AUF479"/>
      <c r="AUG479"/>
      <c r="AUH479"/>
      <c r="AUI479"/>
      <c r="AUJ479"/>
      <c r="AUK479"/>
      <c r="AUL479"/>
      <c r="AUM479"/>
      <c r="AUN479"/>
      <c r="AUO479"/>
      <c r="AUP479"/>
      <c r="AUQ479"/>
      <c r="AUR479"/>
      <c r="AUS479"/>
      <c r="AUT479"/>
      <c r="AUU479"/>
      <c r="AUV479"/>
      <c r="AUW479"/>
      <c r="AUX479"/>
      <c r="AUY479"/>
      <c r="AUZ479"/>
      <c r="AVA479"/>
      <c r="AVB479"/>
      <c r="AVC479"/>
      <c r="AVD479"/>
      <c r="AVE479"/>
      <c r="AVF479"/>
      <c r="AVG479"/>
      <c r="AVH479"/>
      <c r="AVI479"/>
      <c r="AVJ479"/>
      <c r="AVK479"/>
      <c r="AVL479"/>
      <c r="AVM479"/>
      <c r="AVN479"/>
      <c r="AVO479"/>
      <c r="AVP479"/>
      <c r="AVQ479"/>
      <c r="AVR479"/>
      <c r="AVS479"/>
      <c r="AVT479"/>
      <c r="AVU479"/>
      <c r="AVV479"/>
      <c r="AVW479"/>
      <c r="AVX479"/>
      <c r="AVY479"/>
      <c r="AVZ479"/>
      <c r="AWA479"/>
      <c r="AWB479"/>
      <c r="AWC479"/>
      <c r="AWD479"/>
      <c r="AWE479"/>
      <c r="AWF479"/>
      <c r="AWG479"/>
      <c r="AWH479"/>
      <c r="AWI479"/>
      <c r="AWJ479"/>
      <c r="AWK479"/>
      <c r="AWL479"/>
      <c r="AWM479"/>
      <c r="AWN479"/>
      <c r="AWO479"/>
      <c r="AWP479"/>
      <c r="AWQ479"/>
      <c r="AWR479"/>
      <c r="AWS479"/>
      <c r="AWT479"/>
      <c r="AWU479"/>
      <c r="AWV479"/>
      <c r="AWW479"/>
      <c r="AWX479"/>
      <c r="AWY479"/>
      <c r="AWZ479"/>
      <c r="AXA479"/>
      <c r="AXB479"/>
      <c r="AXC479"/>
      <c r="AXD479"/>
      <c r="AXE479"/>
      <c r="AXF479"/>
      <c r="AXG479"/>
      <c r="AXH479"/>
      <c r="AXI479"/>
      <c r="AXJ479"/>
      <c r="AXK479"/>
      <c r="AXL479"/>
      <c r="AXM479"/>
      <c r="AXN479"/>
      <c r="AXO479"/>
      <c r="AXP479"/>
      <c r="AXQ479"/>
      <c r="AXR479"/>
      <c r="AXS479"/>
      <c r="AXT479"/>
      <c r="AXU479"/>
      <c r="AXV479"/>
      <c r="AXW479"/>
      <c r="AXX479"/>
      <c r="AXY479"/>
      <c r="AXZ479"/>
      <c r="AYA479"/>
      <c r="AYB479"/>
      <c r="AYC479"/>
      <c r="AYD479"/>
      <c r="AYE479"/>
      <c r="AYF479"/>
      <c r="AYG479"/>
      <c r="AYH479"/>
      <c r="AYI479"/>
      <c r="AYJ479"/>
      <c r="AYK479"/>
      <c r="AYL479"/>
      <c r="AYM479"/>
    </row>
    <row r="480" spans="1:1339" x14ac:dyDescent="0.3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  <c r="ZW480"/>
      <c r="ZX480"/>
      <c r="ZY480"/>
      <c r="ZZ480"/>
      <c r="AAA480"/>
      <c r="AAB480"/>
      <c r="AAC480"/>
      <c r="AAD480"/>
      <c r="AAE480"/>
      <c r="AAF480"/>
      <c r="AAG480"/>
      <c r="AAH480"/>
      <c r="AAI480"/>
      <c r="AAJ480"/>
      <c r="AAK480"/>
      <c r="AAL480"/>
      <c r="AAM480"/>
      <c r="AAN480"/>
      <c r="AAO480"/>
      <c r="AAP480"/>
      <c r="AAQ480"/>
      <c r="AAR480"/>
      <c r="AAS480"/>
      <c r="AAT480"/>
      <c r="AAU480"/>
      <c r="AAV480"/>
      <c r="AAW480"/>
      <c r="AAX480"/>
      <c r="AAY480"/>
      <c r="AAZ480"/>
      <c r="ABA480"/>
      <c r="ABB480"/>
      <c r="ABC480"/>
      <c r="ABD480"/>
      <c r="ABE480"/>
      <c r="ABF480"/>
      <c r="ABG480"/>
      <c r="ABH480"/>
      <c r="ABI480"/>
      <c r="ABJ480"/>
      <c r="ABK480"/>
      <c r="ABL480"/>
      <c r="ABM480"/>
      <c r="ABN480"/>
      <c r="ABO480"/>
      <c r="ABP480"/>
      <c r="ABQ480"/>
      <c r="ABR480"/>
      <c r="ABS480"/>
      <c r="ABT480"/>
      <c r="ABU480"/>
      <c r="ABV480"/>
      <c r="ABW480"/>
      <c r="ABX480"/>
      <c r="ABY480"/>
      <c r="ABZ480"/>
      <c r="ACA480"/>
      <c r="ACB480"/>
      <c r="ACC480"/>
      <c r="ACD480"/>
      <c r="ACE480"/>
      <c r="ACF480"/>
      <c r="ACG480"/>
      <c r="ACH480"/>
      <c r="ACI480"/>
      <c r="ACJ480"/>
      <c r="ACK480"/>
      <c r="ACL480"/>
      <c r="ACM480"/>
      <c r="ACN480"/>
      <c r="ACO480"/>
      <c r="ACP480"/>
      <c r="ACQ480"/>
      <c r="ACR480"/>
      <c r="ACS480"/>
      <c r="ACT480"/>
      <c r="ACU480"/>
      <c r="ACV480"/>
      <c r="ACW480"/>
      <c r="ACX480"/>
      <c r="ACY480"/>
      <c r="ACZ480"/>
      <c r="ADA480"/>
      <c r="ADB480"/>
      <c r="ADC480"/>
      <c r="ADD480"/>
      <c r="ADE480"/>
      <c r="ADF480"/>
      <c r="ADG480"/>
      <c r="ADH480"/>
      <c r="ADI480"/>
      <c r="ADJ480"/>
      <c r="ADK480"/>
      <c r="ADL480"/>
      <c r="ADM480"/>
      <c r="ADN480"/>
      <c r="ADO480"/>
      <c r="ADP480"/>
      <c r="ADQ480"/>
      <c r="ADR480"/>
      <c r="ADS480"/>
      <c r="ADT480"/>
      <c r="ADU480"/>
      <c r="ADV480"/>
      <c r="ADW480"/>
      <c r="ADX480"/>
      <c r="ADY480"/>
      <c r="ADZ480"/>
      <c r="AEA480"/>
      <c r="AEB480"/>
      <c r="AEC480"/>
      <c r="AED480"/>
      <c r="AEE480"/>
      <c r="AEF480"/>
      <c r="AEG480"/>
      <c r="AEH480"/>
      <c r="AEI480"/>
      <c r="AEJ480"/>
      <c r="AEK480"/>
      <c r="AEL480"/>
      <c r="AEM480"/>
      <c r="AEN480"/>
      <c r="AEO480"/>
      <c r="AEP480"/>
      <c r="AEQ480"/>
      <c r="AER480"/>
      <c r="AES480"/>
      <c r="AET480"/>
      <c r="AEU480"/>
      <c r="AEV480"/>
      <c r="AEW480"/>
      <c r="AEX480"/>
      <c r="AEY480"/>
      <c r="AEZ480"/>
      <c r="AFA480"/>
      <c r="AFB480"/>
      <c r="AFC480"/>
      <c r="AFD480"/>
      <c r="AFE480"/>
      <c r="AFF480"/>
      <c r="AFG480"/>
      <c r="AFH480"/>
      <c r="AFI480"/>
      <c r="AFJ480"/>
      <c r="AFK480"/>
      <c r="AFL480"/>
      <c r="AFM480"/>
      <c r="AFN480"/>
      <c r="AFO480"/>
      <c r="AFP480"/>
      <c r="AFQ480"/>
      <c r="AFR480"/>
      <c r="AFS480"/>
      <c r="AFT480"/>
      <c r="AFU480"/>
      <c r="AFV480"/>
      <c r="AFW480"/>
      <c r="AFX480"/>
      <c r="AFY480"/>
      <c r="AFZ480"/>
      <c r="AGA480"/>
      <c r="AGB480"/>
      <c r="AGC480"/>
      <c r="AGD480"/>
      <c r="AGE480"/>
      <c r="AGF480"/>
      <c r="AGG480"/>
      <c r="AGH480"/>
      <c r="AGI480"/>
      <c r="AGJ480"/>
      <c r="AGK480"/>
      <c r="AGL480"/>
      <c r="AGM480"/>
      <c r="AGN480"/>
      <c r="AGO480"/>
      <c r="AGP480"/>
      <c r="AGQ480"/>
      <c r="AGR480"/>
      <c r="AGS480"/>
      <c r="AGT480"/>
      <c r="AGU480"/>
      <c r="AGV480"/>
      <c r="AGW480"/>
      <c r="AGX480"/>
      <c r="AGY480"/>
      <c r="AGZ480"/>
      <c r="AHA480"/>
      <c r="AHB480"/>
      <c r="AHC480"/>
      <c r="AHD480"/>
      <c r="AHE480"/>
      <c r="AHF480"/>
      <c r="AHG480"/>
      <c r="AHH480"/>
      <c r="AHI480"/>
      <c r="AHJ480"/>
      <c r="AHK480"/>
      <c r="AHL480"/>
      <c r="AHM480"/>
      <c r="AHN480"/>
      <c r="AHO480"/>
      <c r="AHP480"/>
      <c r="AHQ480"/>
      <c r="AHR480"/>
      <c r="AHS480"/>
      <c r="AHT480"/>
      <c r="AHU480"/>
      <c r="AHV480"/>
      <c r="AHW480"/>
      <c r="AHX480"/>
      <c r="AHY480"/>
      <c r="AHZ480"/>
      <c r="AIA480"/>
      <c r="AIB480"/>
      <c r="AIC480"/>
      <c r="AID480"/>
      <c r="AIE480"/>
      <c r="AIF480"/>
      <c r="AIG480"/>
      <c r="AIH480"/>
      <c r="AII480"/>
      <c r="AIJ480"/>
      <c r="AIK480"/>
      <c r="AIL480"/>
      <c r="AIM480"/>
      <c r="AIN480"/>
      <c r="AIO480"/>
      <c r="AIP480"/>
      <c r="AIQ480"/>
      <c r="AIR480"/>
      <c r="AIS480"/>
      <c r="AIT480"/>
      <c r="AIU480"/>
      <c r="AIV480"/>
      <c r="AIW480"/>
      <c r="AIX480"/>
      <c r="AIY480"/>
      <c r="AIZ480"/>
      <c r="AJA480"/>
      <c r="AJB480"/>
      <c r="AJC480"/>
      <c r="AJD480"/>
      <c r="AJE480"/>
      <c r="AJF480"/>
      <c r="AJG480"/>
      <c r="AJH480"/>
      <c r="AJI480"/>
      <c r="AJJ480"/>
      <c r="AJK480"/>
      <c r="AJL480"/>
      <c r="AJM480"/>
      <c r="AJN480"/>
      <c r="AJO480"/>
      <c r="AJP480"/>
      <c r="AJQ480"/>
      <c r="AJR480"/>
      <c r="AJS480"/>
      <c r="AJT480"/>
      <c r="AJU480"/>
      <c r="AJV480"/>
      <c r="AJW480"/>
      <c r="AJX480"/>
      <c r="AJY480"/>
      <c r="AJZ480"/>
      <c r="AKA480"/>
      <c r="AKB480"/>
      <c r="AKC480"/>
      <c r="AKD480"/>
      <c r="AKE480"/>
      <c r="AKF480"/>
      <c r="AKG480"/>
      <c r="AKH480"/>
      <c r="AKI480"/>
      <c r="AKJ480"/>
      <c r="AKK480"/>
      <c r="AKL480"/>
      <c r="AKM480"/>
      <c r="AKN480"/>
      <c r="AKO480"/>
      <c r="AKP480"/>
      <c r="AKQ480"/>
      <c r="AKR480"/>
      <c r="AKS480"/>
      <c r="AKT480"/>
      <c r="AKU480"/>
      <c r="AKV480"/>
      <c r="AKW480"/>
      <c r="AKX480"/>
      <c r="AKY480"/>
      <c r="AKZ480"/>
      <c r="ALA480"/>
      <c r="ALB480"/>
      <c r="ALC480"/>
      <c r="ALD480"/>
      <c r="ALE480"/>
      <c r="ALF480"/>
      <c r="ALG480"/>
      <c r="ALH480"/>
      <c r="ALI480"/>
      <c r="ALJ480"/>
      <c r="ALK480"/>
      <c r="ALL480"/>
      <c r="ALM480"/>
      <c r="ALN480"/>
      <c r="ALO480"/>
      <c r="ALP480"/>
      <c r="ALQ480"/>
      <c r="ALR480"/>
      <c r="ALS480"/>
      <c r="ALT480"/>
      <c r="ALU480"/>
      <c r="ALV480"/>
      <c r="ALW480"/>
      <c r="ALX480"/>
      <c r="ALY480"/>
      <c r="ALZ480"/>
      <c r="AMA480"/>
      <c r="AMB480"/>
      <c r="AMC480"/>
      <c r="AMD480"/>
      <c r="AME480"/>
      <c r="AMF480"/>
      <c r="AMG480"/>
      <c r="AMH480"/>
      <c r="AMI480"/>
      <c r="AMJ480"/>
      <c r="AMK480"/>
      <c r="AML480"/>
      <c r="AMM480"/>
      <c r="AMN480"/>
      <c r="AMO480"/>
      <c r="AMP480"/>
      <c r="AMQ480"/>
      <c r="AMR480"/>
      <c r="AMS480"/>
      <c r="AMT480"/>
      <c r="AMU480"/>
      <c r="AMV480"/>
      <c r="AMW480"/>
      <c r="AMX480"/>
      <c r="AMY480"/>
      <c r="AMZ480"/>
      <c r="ANA480"/>
      <c r="ANB480"/>
      <c r="ANC480"/>
      <c r="AND480"/>
      <c r="ANE480"/>
      <c r="ANF480"/>
      <c r="ANG480"/>
      <c r="ANH480"/>
      <c r="ANI480"/>
      <c r="ANJ480"/>
      <c r="ANK480"/>
      <c r="ANL480"/>
      <c r="ANM480"/>
      <c r="ANN480"/>
      <c r="ANO480"/>
      <c r="ANP480"/>
      <c r="ANQ480"/>
      <c r="ANR480"/>
      <c r="ANS480"/>
      <c r="ANT480"/>
      <c r="ANU480"/>
      <c r="ANV480"/>
      <c r="ANW480"/>
      <c r="ANX480"/>
      <c r="ANY480"/>
      <c r="ANZ480"/>
      <c r="AOA480"/>
      <c r="AOB480"/>
      <c r="AOC480"/>
      <c r="AOD480"/>
      <c r="AOE480"/>
      <c r="AOF480"/>
      <c r="AOG480"/>
      <c r="AOH480"/>
      <c r="AOI480"/>
      <c r="AOJ480"/>
      <c r="AOK480"/>
      <c r="AOL480"/>
      <c r="AOM480"/>
      <c r="AON480"/>
      <c r="AOO480"/>
      <c r="AOP480"/>
      <c r="AOQ480"/>
      <c r="AOR480"/>
      <c r="AOS480"/>
      <c r="AOT480"/>
      <c r="AOU480"/>
      <c r="AOV480"/>
      <c r="AOW480"/>
      <c r="AOX480"/>
      <c r="AOY480"/>
      <c r="AOZ480"/>
      <c r="APA480"/>
      <c r="APB480"/>
      <c r="APC480"/>
      <c r="APD480"/>
      <c r="APE480"/>
      <c r="APF480"/>
      <c r="APG480"/>
      <c r="APH480"/>
      <c r="API480"/>
      <c r="APJ480"/>
      <c r="APK480"/>
      <c r="APL480"/>
      <c r="APM480"/>
      <c r="APN480"/>
      <c r="APO480"/>
      <c r="APP480"/>
      <c r="APQ480"/>
      <c r="APR480"/>
      <c r="APS480"/>
      <c r="APT480"/>
      <c r="APU480"/>
      <c r="APV480"/>
      <c r="APW480"/>
      <c r="APX480"/>
      <c r="APY480"/>
      <c r="APZ480"/>
      <c r="AQA480"/>
      <c r="AQB480"/>
      <c r="AQC480"/>
      <c r="AQD480"/>
      <c r="AQE480"/>
      <c r="AQF480"/>
      <c r="AQG480"/>
      <c r="AQH480"/>
      <c r="AQI480"/>
      <c r="AQJ480"/>
      <c r="AQK480"/>
      <c r="AQL480"/>
      <c r="AQM480"/>
      <c r="AQN480"/>
      <c r="AQO480"/>
      <c r="AQP480"/>
      <c r="AQQ480"/>
      <c r="AQR480"/>
      <c r="AQS480"/>
      <c r="AQT480"/>
      <c r="AQU480"/>
      <c r="AQV480"/>
      <c r="AQW480"/>
      <c r="AQX480"/>
      <c r="AQY480"/>
      <c r="AQZ480"/>
      <c r="ARA480"/>
      <c r="ARB480"/>
      <c r="ARC480"/>
      <c r="ARD480"/>
      <c r="ARE480"/>
      <c r="ARF480"/>
      <c r="ARG480"/>
      <c r="ARH480"/>
      <c r="ARI480"/>
      <c r="ARJ480"/>
      <c r="ARK480"/>
      <c r="ARL480"/>
      <c r="ARM480"/>
      <c r="ARN480"/>
      <c r="ARO480"/>
      <c r="ARP480"/>
      <c r="ARQ480"/>
      <c r="ARR480"/>
      <c r="ARS480"/>
      <c r="ART480"/>
      <c r="ARU480"/>
      <c r="ARV480"/>
      <c r="ARW480"/>
      <c r="ARX480"/>
      <c r="ARY480"/>
      <c r="ARZ480"/>
      <c r="ASA480"/>
      <c r="ASB480"/>
      <c r="ASC480"/>
      <c r="ASD480"/>
      <c r="ASE480"/>
      <c r="ASF480"/>
      <c r="ASG480"/>
      <c r="ASH480"/>
      <c r="ASI480"/>
      <c r="ASJ480"/>
      <c r="ASK480"/>
      <c r="ASL480"/>
      <c r="ASM480"/>
      <c r="ASN480"/>
      <c r="ASO480"/>
      <c r="ASP480"/>
      <c r="ASQ480"/>
      <c r="ASR480"/>
      <c r="ASS480"/>
      <c r="AST480"/>
      <c r="ASU480"/>
      <c r="ASV480"/>
      <c r="ASW480"/>
      <c r="ASX480"/>
      <c r="ASY480"/>
      <c r="ASZ480"/>
      <c r="ATA480"/>
      <c r="ATB480"/>
      <c r="ATC480"/>
      <c r="ATD480"/>
      <c r="ATE480"/>
      <c r="ATF480"/>
      <c r="ATG480"/>
      <c r="ATH480"/>
      <c r="ATI480"/>
      <c r="ATJ480"/>
      <c r="ATK480"/>
      <c r="ATL480"/>
      <c r="ATM480"/>
      <c r="ATN480"/>
      <c r="ATO480"/>
      <c r="ATP480"/>
      <c r="ATQ480"/>
      <c r="ATR480"/>
      <c r="ATS480"/>
      <c r="ATT480"/>
      <c r="ATU480"/>
      <c r="ATV480"/>
      <c r="ATW480"/>
      <c r="ATX480"/>
      <c r="ATY480"/>
      <c r="ATZ480"/>
      <c r="AUA480"/>
      <c r="AUB480"/>
      <c r="AUC480"/>
      <c r="AUD480"/>
      <c r="AUE480"/>
      <c r="AUF480"/>
      <c r="AUG480"/>
      <c r="AUH480"/>
      <c r="AUI480"/>
      <c r="AUJ480"/>
      <c r="AUK480"/>
      <c r="AUL480"/>
      <c r="AUM480"/>
      <c r="AUN480"/>
      <c r="AUO480"/>
      <c r="AUP480"/>
      <c r="AUQ480"/>
      <c r="AUR480"/>
      <c r="AUS480"/>
      <c r="AUT480"/>
      <c r="AUU480"/>
      <c r="AUV480"/>
      <c r="AUW480"/>
      <c r="AUX480"/>
      <c r="AUY480"/>
      <c r="AUZ480"/>
      <c r="AVA480"/>
      <c r="AVB480"/>
      <c r="AVC480"/>
      <c r="AVD480"/>
      <c r="AVE480"/>
      <c r="AVF480"/>
      <c r="AVG480"/>
      <c r="AVH480"/>
      <c r="AVI480"/>
      <c r="AVJ480"/>
      <c r="AVK480"/>
      <c r="AVL480"/>
      <c r="AVM480"/>
      <c r="AVN480"/>
      <c r="AVO480"/>
      <c r="AVP480"/>
      <c r="AVQ480"/>
      <c r="AVR480"/>
      <c r="AVS480"/>
      <c r="AVT480"/>
      <c r="AVU480"/>
      <c r="AVV480"/>
      <c r="AVW480"/>
      <c r="AVX480"/>
      <c r="AVY480"/>
      <c r="AVZ480"/>
      <c r="AWA480"/>
      <c r="AWB480"/>
      <c r="AWC480"/>
      <c r="AWD480"/>
      <c r="AWE480"/>
      <c r="AWF480"/>
      <c r="AWG480"/>
      <c r="AWH480"/>
      <c r="AWI480"/>
      <c r="AWJ480"/>
      <c r="AWK480"/>
      <c r="AWL480"/>
      <c r="AWM480"/>
      <c r="AWN480"/>
      <c r="AWO480"/>
      <c r="AWP480"/>
      <c r="AWQ480"/>
      <c r="AWR480"/>
      <c r="AWS480"/>
      <c r="AWT480"/>
      <c r="AWU480"/>
      <c r="AWV480"/>
      <c r="AWW480"/>
      <c r="AWX480"/>
      <c r="AWY480"/>
      <c r="AWZ480"/>
      <c r="AXA480"/>
      <c r="AXB480"/>
      <c r="AXC480"/>
      <c r="AXD480"/>
      <c r="AXE480"/>
      <c r="AXF480"/>
      <c r="AXG480"/>
      <c r="AXH480"/>
      <c r="AXI480"/>
      <c r="AXJ480"/>
      <c r="AXK480"/>
      <c r="AXL480"/>
      <c r="AXM480"/>
      <c r="AXN480"/>
      <c r="AXO480"/>
      <c r="AXP480"/>
      <c r="AXQ480"/>
      <c r="AXR480"/>
      <c r="AXS480"/>
      <c r="AXT480"/>
      <c r="AXU480"/>
      <c r="AXV480"/>
      <c r="AXW480"/>
      <c r="AXX480"/>
      <c r="AXY480"/>
      <c r="AXZ480"/>
      <c r="AYA480"/>
      <c r="AYB480"/>
      <c r="AYC480"/>
      <c r="AYD480"/>
      <c r="AYE480"/>
      <c r="AYF480"/>
      <c r="AYG480"/>
      <c r="AYH480"/>
      <c r="AYI480"/>
      <c r="AYJ480"/>
      <c r="AYK480"/>
      <c r="AYL480"/>
      <c r="AYM480"/>
    </row>
    <row r="481" spans="1:1339" x14ac:dyDescent="0.3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  <c r="ZW481"/>
      <c r="ZX481"/>
      <c r="ZY481"/>
      <c r="ZZ481"/>
      <c r="AAA481"/>
      <c r="AAB481"/>
      <c r="AAC481"/>
      <c r="AAD481"/>
      <c r="AAE481"/>
      <c r="AAF481"/>
      <c r="AAG481"/>
      <c r="AAH481"/>
      <c r="AAI481"/>
      <c r="AAJ481"/>
      <c r="AAK481"/>
      <c r="AAL481"/>
      <c r="AAM481"/>
      <c r="AAN481"/>
      <c r="AAO481"/>
      <c r="AAP481"/>
      <c r="AAQ481"/>
      <c r="AAR481"/>
      <c r="AAS481"/>
      <c r="AAT481"/>
      <c r="AAU481"/>
      <c r="AAV481"/>
      <c r="AAW481"/>
      <c r="AAX481"/>
      <c r="AAY481"/>
      <c r="AAZ481"/>
      <c r="ABA481"/>
      <c r="ABB481"/>
      <c r="ABC481"/>
      <c r="ABD481"/>
      <c r="ABE481"/>
      <c r="ABF481"/>
      <c r="ABG481"/>
      <c r="ABH481"/>
      <c r="ABI481"/>
      <c r="ABJ481"/>
      <c r="ABK481"/>
      <c r="ABL481"/>
      <c r="ABM481"/>
      <c r="ABN481"/>
      <c r="ABO481"/>
      <c r="ABP481"/>
      <c r="ABQ481"/>
      <c r="ABR481"/>
      <c r="ABS481"/>
      <c r="ABT481"/>
      <c r="ABU481"/>
      <c r="ABV481"/>
      <c r="ABW481"/>
      <c r="ABX481"/>
      <c r="ABY481"/>
      <c r="ABZ481"/>
      <c r="ACA481"/>
      <c r="ACB481"/>
      <c r="ACC481"/>
      <c r="ACD481"/>
      <c r="ACE481"/>
      <c r="ACF481"/>
      <c r="ACG481"/>
      <c r="ACH481"/>
      <c r="ACI481"/>
      <c r="ACJ481"/>
      <c r="ACK481"/>
      <c r="ACL481"/>
      <c r="ACM481"/>
      <c r="ACN481"/>
      <c r="ACO481"/>
      <c r="ACP481"/>
      <c r="ACQ481"/>
      <c r="ACR481"/>
      <c r="ACS481"/>
      <c r="ACT481"/>
      <c r="ACU481"/>
      <c r="ACV481"/>
      <c r="ACW481"/>
      <c r="ACX481"/>
      <c r="ACY481"/>
      <c r="ACZ481"/>
      <c r="ADA481"/>
      <c r="ADB481"/>
      <c r="ADC481"/>
      <c r="ADD481"/>
      <c r="ADE481"/>
      <c r="ADF481"/>
      <c r="ADG481"/>
      <c r="ADH481"/>
      <c r="ADI481"/>
      <c r="ADJ481"/>
      <c r="ADK481"/>
      <c r="ADL481"/>
      <c r="ADM481"/>
      <c r="ADN481"/>
      <c r="ADO481"/>
      <c r="ADP481"/>
      <c r="ADQ481"/>
      <c r="ADR481"/>
      <c r="ADS481"/>
      <c r="ADT481"/>
      <c r="ADU481"/>
      <c r="ADV481"/>
      <c r="ADW481"/>
      <c r="ADX481"/>
      <c r="ADY481"/>
      <c r="ADZ481"/>
      <c r="AEA481"/>
      <c r="AEB481"/>
      <c r="AEC481"/>
      <c r="AED481"/>
      <c r="AEE481"/>
      <c r="AEF481"/>
      <c r="AEG481"/>
      <c r="AEH481"/>
      <c r="AEI481"/>
      <c r="AEJ481"/>
      <c r="AEK481"/>
      <c r="AEL481"/>
      <c r="AEM481"/>
      <c r="AEN481"/>
      <c r="AEO481"/>
      <c r="AEP481"/>
      <c r="AEQ481"/>
      <c r="AER481"/>
      <c r="AES481"/>
      <c r="AET481"/>
      <c r="AEU481"/>
      <c r="AEV481"/>
      <c r="AEW481"/>
      <c r="AEX481"/>
      <c r="AEY481"/>
      <c r="AEZ481"/>
      <c r="AFA481"/>
      <c r="AFB481"/>
      <c r="AFC481"/>
      <c r="AFD481"/>
      <c r="AFE481"/>
      <c r="AFF481"/>
      <c r="AFG481"/>
      <c r="AFH481"/>
      <c r="AFI481"/>
      <c r="AFJ481"/>
      <c r="AFK481"/>
      <c r="AFL481"/>
      <c r="AFM481"/>
      <c r="AFN481"/>
      <c r="AFO481"/>
      <c r="AFP481"/>
      <c r="AFQ481"/>
      <c r="AFR481"/>
      <c r="AFS481"/>
      <c r="AFT481"/>
      <c r="AFU481"/>
      <c r="AFV481"/>
      <c r="AFW481"/>
      <c r="AFX481"/>
      <c r="AFY481"/>
      <c r="AFZ481"/>
      <c r="AGA481"/>
      <c r="AGB481"/>
      <c r="AGC481"/>
      <c r="AGD481"/>
      <c r="AGE481"/>
      <c r="AGF481"/>
      <c r="AGG481"/>
      <c r="AGH481"/>
      <c r="AGI481"/>
      <c r="AGJ481"/>
      <c r="AGK481"/>
      <c r="AGL481"/>
      <c r="AGM481"/>
      <c r="AGN481"/>
      <c r="AGO481"/>
      <c r="AGP481"/>
      <c r="AGQ481"/>
      <c r="AGR481"/>
      <c r="AGS481"/>
      <c r="AGT481"/>
      <c r="AGU481"/>
      <c r="AGV481"/>
      <c r="AGW481"/>
      <c r="AGX481"/>
      <c r="AGY481"/>
      <c r="AGZ481"/>
      <c r="AHA481"/>
      <c r="AHB481"/>
      <c r="AHC481"/>
      <c r="AHD481"/>
      <c r="AHE481"/>
      <c r="AHF481"/>
      <c r="AHG481"/>
      <c r="AHH481"/>
      <c r="AHI481"/>
      <c r="AHJ481"/>
      <c r="AHK481"/>
      <c r="AHL481"/>
      <c r="AHM481"/>
      <c r="AHN481"/>
      <c r="AHO481"/>
      <c r="AHP481"/>
      <c r="AHQ481"/>
      <c r="AHR481"/>
      <c r="AHS481"/>
      <c r="AHT481"/>
      <c r="AHU481"/>
      <c r="AHV481"/>
      <c r="AHW481"/>
      <c r="AHX481"/>
      <c r="AHY481"/>
      <c r="AHZ481"/>
      <c r="AIA481"/>
      <c r="AIB481"/>
      <c r="AIC481"/>
      <c r="AID481"/>
      <c r="AIE481"/>
      <c r="AIF481"/>
      <c r="AIG481"/>
      <c r="AIH481"/>
      <c r="AII481"/>
      <c r="AIJ481"/>
      <c r="AIK481"/>
      <c r="AIL481"/>
      <c r="AIM481"/>
      <c r="AIN481"/>
      <c r="AIO481"/>
      <c r="AIP481"/>
      <c r="AIQ481"/>
      <c r="AIR481"/>
      <c r="AIS481"/>
      <c r="AIT481"/>
      <c r="AIU481"/>
      <c r="AIV481"/>
      <c r="AIW481"/>
      <c r="AIX481"/>
      <c r="AIY481"/>
      <c r="AIZ481"/>
      <c r="AJA481"/>
      <c r="AJB481"/>
      <c r="AJC481"/>
      <c r="AJD481"/>
      <c r="AJE481"/>
      <c r="AJF481"/>
      <c r="AJG481"/>
      <c r="AJH481"/>
      <c r="AJI481"/>
      <c r="AJJ481"/>
      <c r="AJK481"/>
      <c r="AJL481"/>
      <c r="AJM481"/>
      <c r="AJN481"/>
      <c r="AJO481"/>
      <c r="AJP481"/>
      <c r="AJQ481"/>
      <c r="AJR481"/>
      <c r="AJS481"/>
      <c r="AJT481"/>
      <c r="AJU481"/>
      <c r="AJV481"/>
      <c r="AJW481"/>
      <c r="AJX481"/>
      <c r="AJY481"/>
      <c r="AJZ481"/>
      <c r="AKA481"/>
      <c r="AKB481"/>
      <c r="AKC481"/>
      <c r="AKD481"/>
      <c r="AKE481"/>
      <c r="AKF481"/>
      <c r="AKG481"/>
      <c r="AKH481"/>
      <c r="AKI481"/>
      <c r="AKJ481"/>
      <c r="AKK481"/>
      <c r="AKL481"/>
      <c r="AKM481"/>
      <c r="AKN481"/>
      <c r="AKO481"/>
      <c r="AKP481"/>
      <c r="AKQ481"/>
      <c r="AKR481"/>
      <c r="AKS481"/>
      <c r="AKT481"/>
      <c r="AKU481"/>
      <c r="AKV481"/>
      <c r="AKW481"/>
      <c r="AKX481"/>
      <c r="AKY481"/>
      <c r="AKZ481"/>
      <c r="ALA481"/>
      <c r="ALB481"/>
      <c r="ALC481"/>
      <c r="ALD481"/>
      <c r="ALE481"/>
      <c r="ALF481"/>
      <c r="ALG481"/>
      <c r="ALH481"/>
      <c r="ALI481"/>
      <c r="ALJ481"/>
      <c r="ALK481"/>
      <c r="ALL481"/>
      <c r="ALM481"/>
      <c r="ALN481"/>
      <c r="ALO481"/>
      <c r="ALP481"/>
      <c r="ALQ481"/>
      <c r="ALR481"/>
      <c r="ALS481"/>
      <c r="ALT481"/>
      <c r="ALU481"/>
      <c r="ALV481"/>
      <c r="ALW481"/>
      <c r="ALX481"/>
      <c r="ALY481"/>
      <c r="ALZ481"/>
      <c r="AMA481"/>
      <c r="AMB481"/>
      <c r="AMC481"/>
      <c r="AMD481"/>
      <c r="AME481"/>
      <c r="AMF481"/>
      <c r="AMG481"/>
      <c r="AMH481"/>
      <c r="AMI481"/>
      <c r="AMJ481"/>
      <c r="AMK481"/>
      <c r="AML481"/>
      <c r="AMM481"/>
      <c r="AMN481"/>
      <c r="AMO481"/>
      <c r="AMP481"/>
      <c r="AMQ481"/>
      <c r="AMR481"/>
      <c r="AMS481"/>
      <c r="AMT481"/>
      <c r="AMU481"/>
      <c r="AMV481"/>
      <c r="AMW481"/>
      <c r="AMX481"/>
      <c r="AMY481"/>
      <c r="AMZ481"/>
      <c r="ANA481"/>
      <c r="ANB481"/>
      <c r="ANC481"/>
      <c r="AND481"/>
      <c r="ANE481"/>
      <c r="ANF481"/>
      <c r="ANG481"/>
      <c r="ANH481"/>
      <c r="ANI481"/>
      <c r="ANJ481"/>
      <c r="ANK481"/>
      <c r="ANL481"/>
      <c r="ANM481"/>
      <c r="ANN481"/>
      <c r="ANO481"/>
      <c r="ANP481"/>
      <c r="ANQ481"/>
      <c r="ANR481"/>
      <c r="ANS481"/>
      <c r="ANT481"/>
      <c r="ANU481"/>
      <c r="ANV481"/>
      <c r="ANW481"/>
      <c r="ANX481"/>
      <c r="ANY481"/>
      <c r="ANZ481"/>
      <c r="AOA481"/>
      <c r="AOB481"/>
      <c r="AOC481"/>
      <c r="AOD481"/>
      <c r="AOE481"/>
      <c r="AOF481"/>
      <c r="AOG481"/>
      <c r="AOH481"/>
      <c r="AOI481"/>
      <c r="AOJ481"/>
      <c r="AOK481"/>
      <c r="AOL481"/>
      <c r="AOM481"/>
      <c r="AON481"/>
      <c r="AOO481"/>
      <c r="AOP481"/>
      <c r="AOQ481"/>
      <c r="AOR481"/>
      <c r="AOS481"/>
      <c r="AOT481"/>
      <c r="AOU481"/>
      <c r="AOV481"/>
      <c r="AOW481"/>
      <c r="AOX481"/>
      <c r="AOY481"/>
      <c r="AOZ481"/>
      <c r="APA481"/>
      <c r="APB481"/>
      <c r="APC481"/>
      <c r="APD481"/>
      <c r="APE481"/>
      <c r="APF481"/>
      <c r="APG481"/>
      <c r="APH481"/>
      <c r="API481"/>
      <c r="APJ481"/>
      <c r="APK481"/>
      <c r="APL481"/>
      <c r="APM481"/>
      <c r="APN481"/>
      <c r="APO481"/>
      <c r="APP481"/>
      <c r="APQ481"/>
      <c r="APR481"/>
      <c r="APS481"/>
      <c r="APT481"/>
      <c r="APU481"/>
      <c r="APV481"/>
      <c r="APW481"/>
      <c r="APX481"/>
      <c r="APY481"/>
      <c r="APZ481"/>
      <c r="AQA481"/>
      <c r="AQB481"/>
      <c r="AQC481"/>
      <c r="AQD481"/>
      <c r="AQE481"/>
      <c r="AQF481"/>
      <c r="AQG481"/>
      <c r="AQH481"/>
      <c r="AQI481"/>
      <c r="AQJ481"/>
      <c r="AQK481"/>
      <c r="AQL481"/>
      <c r="AQM481"/>
      <c r="AQN481"/>
      <c r="AQO481"/>
      <c r="AQP481"/>
      <c r="AQQ481"/>
      <c r="AQR481"/>
      <c r="AQS481"/>
      <c r="AQT481"/>
      <c r="AQU481"/>
      <c r="AQV481"/>
      <c r="AQW481"/>
      <c r="AQX481"/>
      <c r="AQY481"/>
      <c r="AQZ481"/>
      <c r="ARA481"/>
      <c r="ARB481"/>
      <c r="ARC481"/>
      <c r="ARD481"/>
      <c r="ARE481"/>
      <c r="ARF481"/>
      <c r="ARG481"/>
      <c r="ARH481"/>
      <c r="ARI481"/>
      <c r="ARJ481"/>
      <c r="ARK481"/>
      <c r="ARL481"/>
      <c r="ARM481"/>
      <c r="ARN481"/>
      <c r="ARO481"/>
      <c r="ARP481"/>
      <c r="ARQ481"/>
      <c r="ARR481"/>
      <c r="ARS481"/>
      <c r="ART481"/>
      <c r="ARU481"/>
      <c r="ARV481"/>
      <c r="ARW481"/>
      <c r="ARX481"/>
      <c r="ARY481"/>
      <c r="ARZ481"/>
      <c r="ASA481"/>
      <c r="ASB481"/>
      <c r="ASC481"/>
      <c r="ASD481"/>
      <c r="ASE481"/>
      <c r="ASF481"/>
      <c r="ASG481"/>
      <c r="ASH481"/>
      <c r="ASI481"/>
      <c r="ASJ481"/>
      <c r="ASK481"/>
      <c r="ASL481"/>
      <c r="ASM481"/>
      <c r="ASN481"/>
      <c r="ASO481"/>
      <c r="ASP481"/>
      <c r="ASQ481"/>
      <c r="ASR481"/>
      <c r="ASS481"/>
      <c r="AST481"/>
      <c r="ASU481"/>
      <c r="ASV481"/>
      <c r="ASW481"/>
      <c r="ASX481"/>
      <c r="ASY481"/>
      <c r="ASZ481"/>
      <c r="ATA481"/>
      <c r="ATB481"/>
      <c r="ATC481"/>
      <c r="ATD481"/>
      <c r="ATE481"/>
      <c r="ATF481"/>
      <c r="ATG481"/>
      <c r="ATH481"/>
      <c r="ATI481"/>
      <c r="ATJ481"/>
      <c r="ATK481"/>
      <c r="ATL481"/>
      <c r="ATM481"/>
      <c r="ATN481"/>
      <c r="ATO481"/>
      <c r="ATP481"/>
      <c r="ATQ481"/>
      <c r="ATR481"/>
      <c r="ATS481"/>
      <c r="ATT481"/>
      <c r="ATU481"/>
      <c r="ATV481"/>
      <c r="ATW481"/>
      <c r="ATX481"/>
      <c r="ATY481"/>
      <c r="ATZ481"/>
      <c r="AUA481"/>
      <c r="AUB481"/>
      <c r="AUC481"/>
      <c r="AUD481"/>
      <c r="AUE481"/>
      <c r="AUF481"/>
      <c r="AUG481"/>
      <c r="AUH481"/>
      <c r="AUI481"/>
      <c r="AUJ481"/>
      <c r="AUK481"/>
      <c r="AUL481"/>
      <c r="AUM481"/>
      <c r="AUN481"/>
      <c r="AUO481"/>
      <c r="AUP481"/>
      <c r="AUQ481"/>
      <c r="AUR481"/>
      <c r="AUS481"/>
      <c r="AUT481"/>
      <c r="AUU481"/>
      <c r="AUV481"/>
      <c r="AUW481"/>
      <c r="AUX481"/>
      <c r="AUY481"/>
      <c r="AUZ481"/>
      <c r="AVA481"/>
      <c r="AVB481"/>
      <c r="AVC481"/>
      <c r="AVD481"/>
      <c r="AVE481"/>
      <c r="AVF481"/>
      <c r="AVG481"/>
      <c r="AVH481"/>
      <c r="AVI481"/>
      <c r="AVJ481"/>
      <c r="AVK481"/>
      <c r="AVL481"/>
      <c r="AVM481"/>
      <c r="AVN481"/>
      <c r="AVO481"/>
      <c r="AVP481"/>
      <c r="AVQ481"/>
      <c r="AVR481"/>
      <c r="AVS481"/>
      <c r="AVT481"/>
      <c r="AVU481"/>
      <c r="AVV481"/>
      <c r="AVW481"/>
      <c r="AVX481"/>
      <c r="AVY481"/>
      <c r="AVZ481"/>
      <c r="AWA481"/>
      <c r="AWB481"/>
      <c r="AWC481"/>
      <c r="AWD481"/>
      <c r="AWE481"/>
      <c r="AWF481"/>
      <c r="AWG481"/>
      <c r="AWH481"/>
      <c r="AWI481"/>
      <c r="AWJ481"/>
      <c r="AWK481"/>
      <c r="AWL481"/>
      <c r="AWM481"/>
      <c r="AWN481"/>
      <c r="AWO481"/>
      <c r="AWP481"/>
      <c r="AWQ481"/>
      <c r="AWR481"/>
      <c r="AWS481"/>
      <c r="AWT481"/>
      <c r="AWU481"/>
      <c r="AWV481"/>
      <c r="AWW481"/>
      <c r="AWX481"/>
      <c r="AWY481"/>
      <c r="AWZ481"/>
      <c r="AXA481"/>
      <c r="AXB481"/>
      <c r="AXC481"/>
      <c r="AXD481"/>
      <c r="AXE481"/>
      <c r="AXF481"/>
      <c r="AXG481"/>
      <c r="AXH481"/>
      <c r="AXI481"/>
      <c r="AXJ481"/>
      <c r="AXK481"/>
      <c r="AXL481"/>
      <c r="AXM481"/>
      <c r="AXN481"/>
      <c r="AXO481"/>
      <c r="AXP481"/>
      <c r="AXQ481"/>
      <c r="AXR481"/>
      <c r="AXS481"/>
      <c r="AXT481"/>
      <c r="AXU481"/>
      <c r="AXV481"/>
      <c r="AXW481"/>
      <c r="AXX481"/>
      <c r="AXY481"/>
      <c r="AXZ481"/>
      <c r="AYA481"/>
      <c r="AYB481"/>
      <c r="AYC481"/>
      <c r="AYD481"/>
      <c r="AYE481"/>
      <c r="AYF481"/>
      <c r="AYG481"/>
      <c r="AYH481"/>
      <c r="AYI481"/>
      <c r="AYJ481"/>
      <c r="AYK481"/>
      <c r="AYL481"/>
      <c r="AYM481"/>
    </row>
    <row r="482" spans="1:1339" x14ac:dyDescent="0.3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  <c r="ZW482"/>
      <c r="ZX482"/>
      <c r="ZY482"/>
      <c r="ZZ482"/>
      <c r="AAA482"/>
      <c r="AAB482"/>
      <c r="AAC482"/>
      <c r="AAD482"/>
      <c r="AAE482"/>
      <c r="AAF482"/>
      <c r="AAG482"/>
      <c r="AAH482"/>
      <c r="AAI482"/>
      <c r="AAJ482"/>
      <c r="AAK482"/>
      <c r="AAL482"/>
      <c r="AAM482"/>
      <c r="AAN482"/>
      <c r="AAO482"/>
      <c r="AAP482"/>
      <c r="AAQ482"/>
      <c r="AAR482"/>
      <c r="AAS482"/>
      <c r="AAT482"/>
      <c r="AAU482"/>
      <c r="AAV482"/>
      <c r="AAW482"/>
      <c r="AAX482"/>
      <c r="AAY482"/>
      <c r="AAZ482"/>
      <c r="ABA482"/>
      <c r="ABB482"/>
      <c r="ABC482"/>
      <c r="ABD482"/>
      <c r="ABE482"/>
      <c r="ABF482"/>
      <c r="ABG482"/>
      <c r="ABH482"/>
      <c r="ABI482"/>
      <c r="ABJ482"/>
      <c r="ABK482"/>
      <c r="ABL482"/>
      <c r="ABM482"/>
      <c r="ABN482"/>
      <c r="ABO482"/>
      <c r="ABP482"/>
      <c r="ABQ482"/>
      <c r="ABR482"/>
      <c r="ABS482"/>
      <c r="ABT482"/>
      <c r="ABU482"/>
      <c r="ABV482"/>
      <c r="ABW482"/>
      <c r="ABX482"/>
      <c r="ABY482"/>
      <c r="ABZ482"/>
      <c r="ACA482"/>
      <c r="ACB482"/>
      <c r="ACC482"/>
      <c r="ACD482"/>
      <c r="ACE482"/>
      <c r="ACF482"/>
      <c r="ACG482"/>
      <c r="ACH482"/>
      <c r="ACI482"/>
      <c r="ACJ482"/>
      <c r="ACK482"/>
      <c r="ACL482"/>
      <c r="ACM482"/>
      <c r="ACN482"/>
      <c r="ACO482"/>
      <c r="ACP482"/>
      <c r="ACQ482"/>
      <c r="ACR482"/>
      <c r="ACS482"/>
      <c r="ACT482"/>
      <c r="ACU482"/>
      <c r="ACV482"/>
      <c r="ACW482"/>
      <c r="ACX482"/>
      <c r="ACY482"/>
      <c r="ACZ482"/>
      <c r="ADA482"/>
      <c r="ADB482"/>
      <c r="ADC482"/>
      <c r="ADD482"/>
      <c r="ADE482"/>
      <c r="ADF482"/>
      <c r="ADG482"/>
      <c r="ADH482"/>
      <c r="ADI482"/>
      <c r="ADJ482"/>
      <c r="ADK482"/>
      <c r="ADL482"/>
      <c r="ADM482"/>
      <c r="ADN482"/>
      <c r="ADO482"/>
      <c r="ADP482"/>
      <c r="ADQ482"/>
      <c r="ADR482"/>
      <c r="ADS482"/>
      <c r="ADT482"/>
      <c r="ADU482"/>
      <c r="ADV482"/>
      <c r="ADW482"/>
      <c r="ADX482"/>
      <c r="ADY482"/>
      <c r="ADZ482"/>
      <c r="AEA482"/>
      <c r="AEB482"/>
      <c r="AEC482"/>
      <c r="AED482"/>
      <c r="AEE482"/>
      <c r="AEF482"/>
      <c r="AEG482"/>
      <c r="AEH482"/>
      <c r="AEI482"/>
      <c r="AEJ482"/>
      <c r="AEK482"/>
      <c r="AEL482"/>
      <c r="AEM482"/>
      <c r="AEN482"/>
      <c r="AEO482"/>
      <c r="AEP482"/>
      <c r="AEQ482"/>
      <c r="AER482"/>
      <c r="AES482"/>
      <c r="AET482"/>
      <c r="AEU482"/>
      <c r="AEV482"/>
      <c r="AEW482"/>
      <c r="AEX482"/>
      <c r="AEY482"/>
      <c r="AEZ482"/>
      <c r="AFA482"/>
      <c r="AFB482"/>
      <c r="AFC482"/>
      <c r="AFD482"/>
      <c r="AFE482"/>
      <c r="AFF482"/>
      <c r="AFG482"/>
      <c r="AFH482"/>
      <c r="AFI482"/>
      <c r="AFJ482"/>
      <c r="AFK482"/>
      <c r="AFL482"/>
      <c r="AFM482"/>
      <c r="AFN482"/>
      <c r="AFO482"/>
      <c r="AFP482"/>
      <c r="AFQ482"/>
      <c r="AFR482"/>
      <c r="AFS482"/>
      <c r="AFT482"/>
      <c r="AFU482"/>
      <c r="AFV482"/>
      <c r="AFW482"/>
      <c r="AFX482"/>
      <c r="AFY482"/>
      <c r="AFZ482"/>
      <c r="AGA482"/>
      <c r="AGB482"/>
      <c r="AGC482"/>
      <c r="AGD482"/>
      <c r="AGE482"/>
      <c r="AGF482"/>
      <c r="AGG482"/>
      <c r="AGH482"/>
      <c r="AGI482"/>
      <c r="AGJ482"/>
      <c r="AGK482"/>
      <c r="AGL482"/>
      <c r="AGM482"/>
      <c r="AGN482"/>
      <c r="AGO482"/>
      <c r="AGP482"/>
      <c r="AGQ482"/>
      <c r="AGR482"/>
      <c r="AGS482"/>
      <c r="AGT482"/>
      <c r="AGU482"/>
      <c r="AGV482"/>
      <c r="AGW482"/>
      <c r="AGX482"/>
      <c r="AGY482"/>
      <c r="AGZ482"/>
      <c r="AHA482"/>
      <c r="AHB482"/>
      <c r="AHC482"/>
      <c r="AHD482"/>
      <c r="AHE482"/>
      <c r="AHF482"/>
      <c r="AHG482"/>
      <c r="AHH482"/>
      <c r="AHI482"/>
      <c r="AHJ482"/>
      <c r="AHK482"/>
      <c r="AHL482"/>
      <c r="AHM482"/>
      <c r="AHN482"/>
      <c r="AHO482"/>
      <c r="AHP482"/>
      <c r="AHQ482"/>
      <c r="AHR482"/>
      <c r="AHS482"/>
      <c r="AHT482"/>
      <c r="AHU482"/>
      <c r="AHV482"/>
      <c r="AHW482"/>
      <c r="AHX482"/>
      <c r="AHY482"/>
      <c r="AHZ482"/>
      <c r="AIA482"/>
      <c r="AIB482"/>
      <c r="AIC482"/>
      <c r="AID482"/>
      <c r="AIE482"/>
      <c r="AIF482"/>
      <c r="AIG482"/>
      <c r="AIH482"/>
      <c r="AII482"/>
      <c r="AIJ482"/>
      <c r="AIK482"/>
      <c r="AIL482"/>
      <c r="AIM482"/>
      <c r="AIN482"/>
      <c r="AIO482"/>
      <c r="AIP482"/>
      <c r="AIQ482"/>
      <c r="AIR482"/>
      <c r="AIS482"/>
      <c r="AIT482"/>
      <c r="AIU482"/>
      <c r="AIV482"/>
      <c r="AIW482"/>
      <c r="AIX482"/>
      <c r="AIY482"/>
      <c r="AIZ482"/>
      <c r="AJA482"/>
      <c r="AJB482"/>
      <c r="AJC482"/>
      <c r="AJD482"/>
      <c r="AJE482"/>
      <c r="AJF482"/>
      <c r="AJG482"/>
      <c r="AJH482"/>
      <c r="AJI482"/>
      <c r="AJJ482"/>
      <c r="AJK482"/>
      <c r="AJL482"/>
      <c r="AJM482"/>
      <c r="AJN482"/>
      <c r="AJO482"/>
      <c r="AJP482"/>
      <c r="AJQ482"/>
      <c r="AJR482"/>
      <c r="AJS482"/>
      <c r="AJT482"/>
      <c r="AJU482"/>
      <c r="AJV482"/>
      <c r="AJW482"/>
      <c r="AJX482"/>
      <c r="AJY482"/>
      <c r="AJZ482"/>
      <c r="AKA482"/>
      <c r="AKB482"/>
      <c r="AKC482"/>
      <c r="AKD482"/>
      <c r="AKE482"/>
      <c r="AKF482"/>
      <c r="AKG482"/>
      <c r="AKH482"/>
      <c r="AKI482"/>
      <c r="AKJ482"/>
      <c r="AKK482"/>
      <c r="AKL482"/>
      <c r="AKM482"/>
      <c r="AKN482"/>
      <c r="AKO482"/>
      <c r="AKP482"/>
      <c r="AKQ482"/>
      <c r="AKR482"/>
      <c r="AKS482"/>
      <c r="AKT482"/>
      <c r="AKU482"/>
      <c r="AKV482"/>
      <c r="AKW482"/>
      <c r="AKX482"/>
      <c r="AKY482"/>
      <c r="AKZ482"/>
      <c r="ALA482"/>
      <c r="ALB482"/>
      <c r="ALC482"/>
      <c r="ALD482"/>
      <c r="ALE482"/>
      <c r="ALF482"/>
      <c r="ALG482"/>
      <c r="ALH482"/>
      <c r="ALI482"/>
      <c r="ALJ482"/>
      <c r="ALK482"/>
      <c r="ALL482"/>
      <c r="ALM482"/>
      <c r="ALN482"/>
      <c r="ALO482"/>
      <c r="ALP482"/>
      <c r="ALQ482"/>
      <c r="ALR482"/>
      <c r="ALS482"/>
      <c r="ALT482"/>
      <c r="ALU482"/>
      <c r="ALV482"/>
      <c r="ALW482"/>
      <c r="ALX482"/>
      <c r="ALY482"/>
      <c r="ALZ482"/>
      <c r="AMA482"/>
      <c r="AMB482"/>
      <c r="AMC482"/>
      <c r="AMD482"/>
      <c r="AME482"/>
      <c r="AMF482"/>
      <c r="AMG482"/>
      <c r="AMH482"/>
      <c r="AMI482"/>
      <c r="AMJ482"/>
      <c r="AMK482"/>
      <c r="AML482"/>
      <c r="AMM482"/>
      <c r="AMN482"/>
      <c r="AMO482"/>
      <c r="AMP482"/>
      <c r="AMQ482"/>
      <c r="AMR482"/>
      <c r="AMS482"/>
      <c r="AMT482"/>
      <c r="AMU482"/>
      <c r="AMV482"/>
      <c r="AMW482"/>
      <c r="AMX482"/>
      <c r="AMY482"/>
      <c r="AMZ482"/>
      <c r="ANA482"/>
      <c r="ANB482"/>
      <c r="ANC482"/>
      <c r="AND482"/>
      <c r="ANE482"/>
      <c r="ANF482"/>
      <c r="ANG482"/>
      <c r="ANH482"/>
      <c r="ANI482"/>
      <c r="ANJ482"/>
      <c r="ANK482"/>
      <c r="ANL482"/>
      <c r="ANM482"/>
      <c r="ANN482"/>
      <c r="ANO482"/>
      <c r="ANP482"/>
      <c r="ANQ482"/>
      <c r="ANR482"/>
      <c r="ANS482"/>
      <c r="ANT482"/>
      <c r="ANU482"/>
      <c r="ANV482"/>
      <c r="ANW482"/>
      <c r="ANX482"/>
      <c r="ANY482"/>
      <c r="ANZ482"/>
      <c r="AOA482"/>
      <c r="AOB482"/>
      <c r="AOC482"/>
      <c r="AOD482"/>
      <c r="AOE482"/>
      <c r="AOF482"/>
      <c r="AOG482"/>
      <c r="AOH482"/>
      <c r="AOI482"/>
      <c r="AOJ482"/>
      <c r="AOK482"/>
      <c r="AOL482"/>
      <c r="AOM482"/>
      <c r="AON482"/>
      <c r="AOO482"/>
      <c r="AOP482"/>
      <c r="AOQ482"/>
      <c r="AOR482"/>
      <c r="AOS482"/>
      <c r="AOT482"/>
      <c r="AOU482"/>
      <c r="AOV482"/>
      <c r="AOW482"/>
      <c r="AOX482"/>
      <c r="AOY482"/>
      <c r="AOZ482"/>
      <c r="APA482"/>
      <c r="APB482"/>
      <c r="APC482"/>
      <c r="APD482"/>
      <c r="APE482"/>
      <c r="APF482"/>
      <c r="APG482"/>
      <c r="APH482"/>
      <c r="API482"/>
      <c r="APJ482"/>
      <c r="APK482"/>
      <c r="APL482"/>
      <c r="APM482"/>
      <c r="APN482"/>
      <c r="APO482"/>
      <c r="APP482"/>
      <c r="APQ482"/>
      <c r="APR482"/>
      <c r="APS482"/>
      <c r="APT482"/>
      <c r="APU482"/>
      <c r="APV482"/>
      <c r="APW482"/>
      <c r="APX482"/>
      <c r="APY482"/>
      <c r="APZ482"/>
      <c r="AQA482"/>
      <c r="AQB482"/>
      <c r="AQC482"/>
      <c r="AQD482"/>
      <c r="AQE482"/>
      <c r="AQF482"/>
      <c r="AQG482"/>
      <c r="AQH482"/>
      <c r="AQI482"/>
      <c r="AQJ482"/>
      <c r="AQK482"/>
      <c r="AQL482"/>
      <c r="AQM482"/>
      <c r="AQN482"/>
      <c r="AQO482"/>
      <c r="AQP482"/>
      <c r="AQQ482"/>
      <c r="AQR482"/>
      <c r="AQS482"/>
      <c r="AQT482"/>
      <c r="AQU482"/>
      <c r="AQV482"/>
      <c r="AQW482"/>
      <c r="AQX482"/>
      <c r="AQY482"/>
      <c r="AQZ482"/>
      <c r="ARA482"/>
      <c r="ARB482"/>
      <c r="ARC482"/>
      <c r="ARD482"/>
      <c r="ARE482"/>
      <c r="ARF482"/>
      <c r="ARG482"/>
      <c r="ARH482"/>
      <c r="ARI482"/>
      <c r="ARJ482"/>
      <c r="ARK482"/>
      <c r="ARL482"/>
      <c r="ARM482"/>
      <c r="ARN482"/>
      <c r="ARO482"/>
      <c r="ARP482"/>
      <c r="ARQ482"/>
      <c r="ARR482"/>
      <c r="ARS482"/>
      <c r="ART482"/>
      <c r="ARU482"/>
      <c r="ARV482"/>
      <c r="ARW482"/>
      <c r="ARX482"/>
      <c r="ARY482"/>
      <c r="ARZ482"/>
      <c r="ASA482"/>
      <c r="ASB482"/>
      <c r="ASC482"/>
      <c r="ASD482"/>
      <c r="ASE482"/>
      <c r="ASF482"/>
      <c r="ASG482"/>
      <c r="ASH482"/>
      <c r="ASI482"/>
      <c r="ASJ482"/>
      <c r="ASK482"/>
      <c r="ASL482"/>
      <c r="ASM482"/>
      <c r="ASN482"/>
      <c r="ASO482"/>
      <c r="ASP482"/>
      <c r="ASQ482"/>
      <c r="ASR482"/>
      <c r="ASS482"/>
      <c r="AST482"/>
      <c r="ASU482"/>
      <c r="ASV482"/>
      <c r="ASW482"/>
      <c r="ASX482"/>
      <c r="ASY482"/>
      <c r="ASZ482"/>
      <c r="ATA482"/>
      <c r="ATB482"/>
      <c r="ATC482"/>
      <c r="ATD482"/>
      <c r="ATE482"/>
      <c r="ATF482"/>
      <c r="ATG482"/>
      <c r="ATH482"/>
      <c r="ATI482"/>
      <c r="ATJ482"/>
      <c r="ATK482"/>
      <c r="ATL482"/>
      <c r="ATM482"/>
      <c r="ATN482"/>
      <c r="ATO482"/>
      <c r="ATP482"/>
      <c r="ATQ482"/>
      <c r="ATR482"/>
      <c r="ATS482"/>
      <c r="ATT482"/>
      <c r="ATU482"/>
      <c r="ATV482"/>
      <c r="ATW482"/>
      <c r="ATX482"/>
      <c r="ATY482"/>
      <c r="ATZ482"/>
      <c r="AUA482"/>
      <c r="AUB482"/>
      <c r="AUC482"/>
      <c r="AUD482"/>
      <c r="AUE482"/>
      <c r="AUF482"/>
      <c r="AUG482"/>
      <c r="AUH482"/>
      <c r="AUI482"/>
      <c r="AUJ482"/>
      <c r="AUK482"/>
      <c r="AUL482"/>
      <c r="AUM482"/>
      <c r="AUN482"/>
      <c r="AUO482"/>
      <c r="AUP482"/>
      <c r="AUQ482"/>
      <c r="AUR482"/>
      <c r="AUS482"/>
      <c r="AUT482"/>
      <c r="AUU482"/>
      <c r="AUV482"/>
      <c r="AUW482"/>
      <c r="AUX482"/>
      <c r="AUY482"/>
      <c r="AUZ482"/>
      <c r="AVA482"/>
      <c r="AVB482"/>
      <c r="AVC482"/>
      <c r="AVD482"/>
      <c r="AVE482"/>
      <c r="AVF482"/>
      <c r="AVG482"/>
      <c r="AVH482"/>
      <c r="AVI482"/>
      <c r="AVJ482"/>
      <c r="AVK482"/>
      <c r="AVL482"/>
      <c r="AVM482"/>
      <c r="AVN482"/>
      <c r="AVO482"/>
      <c r="AVP482"/>
      <c r="AVQ482"/>
      <c r="AVR482"/>
      <c r="AVS482"/>
      <c r="AVT482"/>
      <c r="AVU482"/>
      <c r="AVV482"/>
      <c r="AVW482"/>
      <c r="AVX482"/>
      <c r="AVY482"/>
      <c r="AVZ482"/>
      <c r="AWA482"/>
      <c r="AWB482"/>
      <c r="AWC482"/>
      <c r="AWD482"/>
      <c r="AWE482"/>
      <c r="AWF482"/>
      <c r="AWG482"/>
      <c r="AWH482"/>
      <c r="AWI482"/>
      <c r="AWJ482"/>
      <c r="AWK482"/>
      <c r="AWL482"/>
      <c r="AWM482"/>
      <c r="AWN482"/>
      <c r="AWO482"/>
      <c r="AWP482"/>
      <c r="AWQ482"/>
      <c r="AWR482"/>
      <c r="AWS482"/>
      <c r="AWT482"/>
      <c r="AWU482"/>
      <c r="AWV482"/>
      <c r="AWW482"/>
      <c r="AWX482"/>
      <c r="AWY482"/>
      <c r="AWZ482"/>
      <c r="AXA482"/>
      <c r="AXB482"/>
      <c r="AXC482"/>
      <c r="AXD482"/>
      <c r="AXE482"/>
      <c r="AXF482"/>
      <c r="AXG482"/>
      <c r="AXH482"/>
      <c r="AXI482"/>
      <c r="AXJ482"/>
      <c r="AXK482"/>
      <c r="AXL482"/>
      <c r="AXM482"/>
      <c r="AXN482"/>
      <c r="AXO482"/>
      <c r="AXP482"/>
      <c r="AXQ482"/>
      <c r="AXR482"/>
      <c r="AXS482"/>
      <c r="AXT482"/>
      <c r="AXU482"/>
      <c r="AXV482"/>
      <c r="AXW482"/>
      <c r="AXX482"/>
      <c r="AXY482"/>
      <c r="AXZ482"/>
      <c r="AYA482"/>
      <c r="AYB482"/>
      <c r="AYC482"/>
      <c r="AYD482"/>
      <c r="AYE482"/>
      <c r="AYF482"/>
      <c r="AYG482"/>
      <c r="AYH482"/>
      <c r="AYI482"/>
      <c r="AYJ482"/>
      <c r="AYK482"/>
      <c r="AYL482"/>
      <c r="AYM482"/>
    </row>
    <row r="483" spans="1:1339" x14ac:dyDescent="0.3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  <c r="ZW483"/>
      <c r="ZX483"/>
      <c r="ZY483"/>
      <c r="ZZ483"/>
      <c r="AAA483"/>
      <c r="AAB483"/>
      <c r="AAC483"/>
      <c r="AAD483"/>
      <c r="AAE483"/>
      <c r="AAF483"/>
      <c r="AAG483"/>
      <c r="AAH483"/>
      <c r="AAI483"/>
      <c r="AAJ483"/>
      <c r="AAK483"/>
      <c r="AAL483"/>
      <c r="AAM483"/>
      <c r="AAN483"/>
      <c r="AAO483"/>
      <c r="AAP483"/>
      <c r="AAQ483"/>
      <c r="AAR483"/>
      <c r="AAS483"/>
      <c r="AAT483"/>
      <c r="AAU483"/>
      <c r="AAV483"/>
      <c r="AAW483"/>
      <c r="AAX483"/>
      <c r="AAY483"/>
      <c r="AAZ483"/>
      <c r="ABA483"/>
      <c r="ABB483"/>
      <c r="ABC483"/>
      <c r="ABD483"/>
      <c r="ABE483"/>
      <c r="ABF483"/>
      <c r="ABG483"/>
      <c r="ABH483"/>
      <c r="ABI483"/>
      <c r="ABJ483"/>
      <c r="ABK483"/>
      <c r="ABL483"/>
      <c r="ABM483"/>
      <c r="ABN483"/>
      <c r="ABO483"/>
      <c r="ABP483"/>
      <c r="ABQ483"/>
      <c r="ABR483"/>
      <c r="ABS483"/>
      <c r="ABT483"/>
      <c r="ABU483"/>
      <c r="ABV483"/>
      <c r="ABW483"/>
      <c r="ABX483"/>
      <c r="ABY483"/>
      <c r="ABZ483"/>
      <c r="ACA483"/>
      <c r="ACB483"/>
      <c r="ACC483"/>
      <c r="ACD483"/>
      <c r="ACE483"/>
      <c r="ACF483"/>
      <c r="ACG483"/>
      <c r="ACH483"/>
      <c r="ACI483"/>
      <c r="ACJ483"/>
      <c r="ACK483"/>
      <c r="ACL483"/>
      <c r="ACM483"/>
      <c r="ACN483"/>
      <c r="ACO483"/>
      <c r="ACP483"/>
      <c r="ACQ483"/>
      <c r="ACR483"/>
      <c r="ACS483"/>
      <c r="ACT483"/>
      <c r="ACU483"/>
      <c r="ACV483"/>
      <c r="ACW483"/>
      <c r="ACX483"/>
      <c r="ACY483"/>
      <c r="ACZ483"/>
      <c r="ADA483"/>
      <c r="ADB483"/>
      <c r="ADC483"/>
      <c r="ADD483"/>
      <c r="ADE483"/>
      <c r="ADF483"/>
      <c r="ADG483"/>
      <c r="ADH483"/>
      <c r="ADI483"/>
      <c r="ADJ483"/>
      <c r="ADK483"/>
      <c r="ADL483"/>
      <c r="ADM483"/>
      <c r="ADN483"/>
      <c r="ADO483"/>
      <c r="ADP483"/>
      <c r="ADQ483"/>
      <c r="ADR483"/>
      <c r="ADS483"/>
      <c r="ADT483"/>
      <c r="ADU483"/>
      <c r="ADV483"/>
      <c r="ADW483"/>
      <c r="ADX483"/>
      <c r="ADY483"/>
      <c r="ADZ483"/>
      <c r="AEA483"/>
      <c r="AEB483"/>
      <c r="AEC483"/>
      <c r="AED483"/>
      <c r="AEE483"/>
      <c r="AEF483"/>
      <c r="AEG483"/>
      <c r="AEH483"/>
      <c r="AEI483"/>
      <c r="AEJ483"/>
      <c r="AEK483"/>
      <c r="AEL483"/>
      <c r="AEM483"/>
      <c r="AEN483"/>
      <c r="AEO483"/>
      <c r="AEP483"/>
      <c r="AEQ483"/>
      <c r="AER483"/>
      <c r="AES483"/>
      <c r="AET483"/>
      <c r="AEU483"/>
      <c r="AEV483"/>
      <c r="AEW483"/>
      <c r="AEX483"/>
      <c r="AEY483"/>
      <c r="AEZ483"/>
      <c r="AFA483"/>
      <c r="AFB483"/>
      <c r="AFC483"/>
      <c r="AFD483"/>
      <c r="AFE483"/>
      <c r="AFF483"/>
      <c r="AFG483"/>
      <c r="AFH483"/>
      <c r="AFI483"/>
      <c r="AFJ483"/>
      <c r="AFK483"/>
      <c r="AFL483"/>
      <c r="AFM483"/>
      <c r="AFN483"/>
      <c r="AFO483"/>
      <c r="AFP483"/>
      <c r="AFQ483"/>
      <c r="AFR483"/>
      <c r="AFS483"/>
      <c r="AFT483"/>
      <c r="AFU483"/>
      <c r="AFV483"/>
      <c r="AFW483"/>
      <c r="AFX483"/>
      <c r="AFY483"/>
      <c r="AFZ483"/>
      <c r="AGA483"/>
      <c r="AGB483"/>
      <c r="AGC483"/>
      <c r="AGD483"/>
      <c r="AGE483"/>
      <c r="AGF483"/>
      <c r="AGG483"/>
      <c r="AGH483"/>
      <c r="AGI483"/>
      <c r="AGJ483"/>
      <c r="AGK483"/>
      <c r="AGL483"/>
      <c r="AGM483"/>
      <c r="AGN483"/>
      <c r="AGO483"/>
      <c r="AGP483"/>
      <c r="AGQ483"/>
      <c r="AGR483"/>
      <c r="AGS483"/>
      <c r="AGT483"/>
      <c r="AGU483"/>
      <c r="AGV483"/>
      <c r="AGW483"/>
      <c r="AGX483"/>
      <c r="AGY483"/>
      <c r="AGZ483"/>
      <c r="AHA483"/>
      <c r="AHB483"/>
      <c r="AHC483"/>
      <c r="AHD483"/>
      <c r="AHE483"/>
      <c r="AHF483"/>
      <c r="AHG483"/>
      <c r="AHH483"/>
      <c r="AHI483"/>
      <c r="AHJ483"/>
      <c r="AHK483"/>
      <c r="AHL483"/>
      <c r="AHM483"/>
      <c r="AHN483"/>
      <c r="AHO483"/>
      <c r="AHP483"/>
      <c r="AHQ483"/>
      <c r="AHR483"/>
      <c r="AHS483"/>
      <c r="AHT483"/>
      <c r="AHU483"/>
      <c r="AHV483"/>
      <c r="AHW483"/>
      <c r="AHX483"/>
      <c r="AHY483"/>
      <c r="AHZ483"/>
      <c r="AIA483"/>
      <c r="AIB483"/>
      <c r="AIC483"/>
      <c r="AID483"/>
      <c r="AIE483"/>
      <c r="AIF483"/>
      <c r="AIG483"/>
      <c r="AIH483"/>
      <c r="AII483"/>
      <c r="AIJ483"/>
      <c r="AIK483"/>
      <c r="AIL483"/>
      <c r="AIM483"/>
      <c r="AIN483"/>
      <c r="AIO483"/>
      <c r="AIP483"/>
      <c r="AIQ483"/>
      <c r="AIR483"/>
      <c r="AIS483"/>
      <c r="AIT483"/>
      <c r="AIU483"/>
      <c r="AIV483"/>
      <c r="AIW483"/>
      <c r="AIX483"/>
      <c r="AIY483"/>
      <c r="AIZ483"/>
      <c r="AJA483"/>
      <c r="AJB483"/>
      <c r="AJC483"/>
      <c r="AJD483"/>
      <c r="AJE483"/>
      <c r="AJF483"/>
      <c r="AJG483"/>
      <c r="AJH483"/>
      <c r="AJI483"/>
      <c r="AJJ483"/>
      <c r="AJK483"/>
      <c r="AJL483"/>
      <c r="AJM483"/>
      <c r="AJN483"/>
      <c r="AJO483"/>
      <c r="AJP483"/>
      <c r="AJQ483"/>
      <c r="AJR483"/>
      <c r="AJS483"/>
      <c r="AJT483"/>
      <c r="AJU483"/>
      <c r="AJV483"/>
      <c r="AJW483"/>
      <c r="AJX483"/>
      <c r="AJY483"/>
      <c r="AJZ483"/>
      <c r="AKA483"/>
      <c r="AKB483"/>
      <c r="AKC483"/>
      <c r="AKD483"/>
      <c r="AKE483"/>
      <c r="AKF483"/>
      <c r="AKG483"/>
      <c r="AKH483"/>
      <c r="AKI483"/>
      <c r="AKJ483"/>
      <c r="AKK483"/>
      <c r="AKL483"/>
      <c r="AKM483"/>
      <c r="AKN483"/>
      <c r="AKO483"/>
      <c r="AKP483"/>
      <c r="AKQ483"/>
      <c r="AKR483"/>
      <c r="AKS483"/>
      <c r="AKT483"/>
      <c r="AKU483"/>
      <c r="AKV483"/>
      <c r="AKW483"/>
      <c r="AKX483"/>
      <c r="AKY483"/>
      <c r="AKZ483"/>
      <c r="ALA483"/>
      <c r="ALB483"/>
      <c r="ALC483"/>
      <c r="ALD483"/>
      <c r="ALE483"/>
      <c r="ALF483"/>
      <c r="ALG483"/>
      <c r="ALH483"/>
      <c r="ALI483"/>
      <c r="ALJ483"/>
      <c r="ALK483"/>
      <c r="ALL483"/>
      <c r="ALM483"/>
      <c r="ALN483"/>
      <c r="ALO483"/>
      <c r="ALP483"/>
      <c r="ALQ483"/>
      <c r="ALR483"/>
      <c r="ALS483"/>
      <c r="ALT483"/>
      <c r="ALU483"/>
      <c r="ALV483"/>
      <c r="ALW483"/>
      <c r="ALX483"/>
      <c r="ALY483"/>
      <c r="ALZ483"/>
      <c r="AMA483"/>
      <c r="AMB483"/>
      <c r="AMC483"/>
      <c r="AMD483"/>
      <c r="AME483"/>
      <c r="AMF483"/>
      <c r="AMG483"/>
      <c r="AMH483"/>
      <c r="AMI483"/>
      <c r="AMJ483"/>
      <c r="AMK483"/>
      <c r="AML483"/>
      <c r="AMM483"/>
      <c r="AMN483"/>
      <c r="AMO483"/>
      <c r="AMP483"/>
      <c r="AMQ483"/>
      <c r="AMR483"/>
      <c r="AMS483"/>
      <c r="AMT483"/>
      <c r="AMU483"/>
      <c r="AMV483"/>
      <c r="AMW483"/>
      <c r="AMX483"/>
      <c r="AMY483"/>
      <c r="AMZ483"/>
      <c r="ANA483"/>
      <c r="ANB483"/>
      <c r="ANC483"/>
      <c r="AND483"/>
      <c r="ANE483"/>
      <c r="ANF483"/>
      <c r="ANG483"/>
      <c r="ANH483"/>
      <c r="ANI483"/>
      <c r="ANJ483"/>
      <c r="ANK483"/>
      <c r="ANL483"/>
      <c r="ANM483"/>
      <c r="ANN483"/>
      <c r="ANO483"/>
      <c r="ANP483"/>
      <c r="ANQ483"/>
      <c r="ANR483"/>
      <c r="ANS483"/>
      <c r="ANT483"/>
      <c r="ANU483"/>
      <c r="ANV483"/>
      <c r="ANW483"/>
      <c r="ANX483"/>
      <c r="ANY483"/>
      <c r="ANZ483"/>
      <c r="AOA483"/>
      <c r="AOB483"/>
      <c r="AOC483"/>
      <c r="AOD483"/>
      <c r="AOE483"/>
      <c r="AOF483"/>
      <c r="AOG483"/>
      <c r="AOH483"/>
      <c r="AOI483"/>
      <c r="AOJ483"/>
      <c r="AOK483"/>
      <c r="AOL483"/>
      <c r="AOM483"/>
      <c r="AON483"/>
      <c r="AOO483"/>
      <c r="AOP483"/>
      <c r="AOQ483"/>
      <c r="AOR483"/>
      <c r="AOS483"/>
      <c r="AOT483"/>
      <c r="AOU483"/>
      <c r="AOV483"/>
      <c r="AOW483"/>
      <c r="AOX483"/>
      <c r="AOY483"/>
      <c r="AOZ483"/>
      <c r="APA483"/>
      <c r="APB483"/>
      <c r="APC483"/>
      <c r="APD483"/>
      <c r="APE483"/>
      <c r="APF483"/>
      <c r="APG483"/>
      <c r="APH483"/>
      <c r="API483"/>
      <c r="APJ483"/>
      <c r="APK483"/>
      <c r="APL483"/>
      <c r="APM483"/>
      <c r="APN483"/>
      <c r="APO483"/>
      <c r="APP483"/>
      <c r="APQ483"/>
      <c r="APR483"/>
      <c r="APS483"/>
      <c r="APT483"/>
      <c r="APU483"/>
      <c r="APV483"/>
      <c r="APW483"/>
      <c r="APX483"/>
      <c r="APY483"/>
      <c r="APZ483"/>
      <c r="AQA483"/>
      <c r="AQB483"/>
      <c r="AQC483"/>
      <c r="AQD483"/>
      <c r="AQE483"/>
      <c r="AQF483"/>
      <c r="AQG483"/>
      <c r="AQH483"/>
      <c r="AQI483"/>
      <c r="AQJ483"/>
      <c r="AQK483"/>
      <c r="AQL483"/>
      <c r="AQM483"/>
      <c r="AQN483"/>
      <c r="AQO483"/>
      <c r="AQP483"/>
      <c r="AQQ483"/>
      <c r="AQR483"/>
      <c r="AQS483"/>
      <c r="AQT483"/>
      <c r="AQU483"/>
      <c r="AQV483"/>
      <c r="AQW483"/>
      <c r="AQX483"/>
      <c r="AQY483"/>
      <c r="AQZ483"/>
      <c r="ARA483"/>
      <c r="ARB483"/>
      <c r="ARC483"/>
      <c r="ARD483"/>
      <c r="ARE483"/>
      <c r="ARF483"/>
      <c r="ARG483"/>
      <c r="ARH483"/>
      <c r="ARI483"/>
      <c r="ARJ483"/>
      <c r="ARK483"/>
      <c r="ARL483"/>
      <c r="ARM483"/>
      <c r="ARN483"/>
      <c r="ARO483"/>
      <c r="ARP483"/>
      <c r="ARQ483"/>
      <c r="ARR483"/>
      <c r="ARS483"/>
      <c r="ART483"/>
      <c r="ARU483"/>
      <c r="ARV483"/>
      <c r="ARW483"/>
      <c r="ARX483"/>
      <c r="ARY483"/>
      <c r="ARZ483"/>
      <c r="ASA483"/>
      <c r="ASB483"/>
      <c r="ASC483"/>
      <c r="ASD483"/>
      <c r="ASE483"/>
      <c r="ASF483"/>
      <c r="ASG483"/>
      <c r="ASH483"/>
      <c r="ASI483"/>
      <c r="ASJ483"/>
      <c r="ASK483"/>
      <c r="ASL483"/>
      <c r="ASM483"/>
      <c r="ASN483"/>
      <c r="ASO483"/>
      <c r="ASP483"/>
      <c r="ASQ483"/>
      <c r="ASR483"/>
      <c r="ASS483"/>
      <c r="AST483"/>
      <c r="ASU483"/>
      <c r="ASV483"/>
      <c r="ASW483"/>
      <c r="ASX483"/>
      <c r="ASY483"/>
      <c r="ASZ483"/>
      <c r="ATA483"/>
      <c r="ATB483"/>
      <c r="ATC483"/>
      <c r="ATD483"/>
      <c r="ATE483"/>
      <c r="ATF483"/>
      <c r="ATG483"/>
      <c r="ATH483"/>
      <c r="ATI483"/>
      <c r="ATJ483"/>
      <c r="ATK483"/>
      <c r="ATL483"/>
      <c r="ATM483"/>
      <c r="ATN483"/>
      <c r="ATO483"/>
      <c r="ATP483"/>
      <c r="ATQ483"/>
      <c r="ATR483"/>
      <c r="ATS483"/>
      <c r="ATT483"/>
      <c r="ATU483"/>
      <c r="ATV483"/>
      <c r="ATW483"/>
      <c r="ATX483"/>
      <c r="ATY483"/>
      <c r="ATZ483"/>
      <c r="AUA483"/>
      <c r="AUB483"/>
      <c r="AUC483"/>
      <c r="AUD483"/>
      <c r="AUE483"/>
      <c r="AUF483"/>
      <c r="AUG483"/>
      <c r="AUH483"/>
      <c r="AUI483"/>
      <c r="AUJ483"/>
      <c r="AUK483"/>
      <c r="AUL483"/>
      <c r="AUM483"/>
      <c r="AUN483"/>
      <c r="AUO483"/>
      <c r="AUP483"/>
      <c r="AUQ483"/>
      <c r="AUR483"/>
      <c r="AUS483"/>
      <c r="AUT483"/>
      <c r="AUU483"/>
      <c r="AUV483"/>
      <c r="AUW483"/>
      <c r="AUX483"/>
      <c r="AUY483"/>
      <c r="AUZ483"/>
      <c r="AVA483"/>
      <c r="AVB483"/>
      <c r="AVC483"/>
      <c r="AVD483"/>
      <c r="AVE483"/>
      <c r="AVF483"/>
      <c r="AVG483"/>
      <c r="AVH483"/>
      <c r="AVI483"/>
      <c r="AVJ483"/>
      <c r="AVK483"/>
      <c r="AVL483"/>
      <c r="AVM483"/>
      <c r="AVN483"/>
      <c r="AVO483"/>
      <c r="AVP483"/>
      <c r="AVQ483"/>
      <c r="AVR483"/>
      <c r="AVS483"/>
      <c r="AVT483"/>
      <c r="AVU483"/>
      <c r="AVV483"/>
      <c r="AVW483"/>
      <c r="AVX483"/>
      <c r="AVY483"/>
      <c r="AVZ483"/>
      <c r="AWA483"/>
      <c r="AWB483"/>
      <c r="AWC483"/>
      <c r="AWD483"/>
      <c r="AWE483"/>
      <c r="AWF483"/>
      <c r="AWG483"/>
      <c r="AWH483"/>
      <c r="AWI483"/>
      <c r="AWJ483"/>
      <c r="AWK483"/>
      <c r="AWL483"/>
      <c r="AWM483"/>
      <c r="AWN483"/>
      <c r="AWO483"/>
      <c r="AWP483"/>
      <c r="AWQ483"/>
      <c r="AWR483"/>
      <c r="AWS483"/>
      <c r="AWT483"/>
      <c r="AWU483"/>
      <c r="AWV483"/>
      <c r="AWW483"/>
      <c r="AWX483"/>
      <c r="AWY483"/>
      <c r="AWZ483"/>
      <c r="AXA483"/>
      <c r="AXB483"/>
      <c r="AXC483"/>
      <c r="AXD483"/>
      <c r="AXE483"/>
      <c r="AXF483"/>
      <c r="AXG483"/>
      <c r="AXH483"/>
      <c r="AXI483"/>
      <c r="AXJ483"/>
      <c r="AXK483"/>
      <c r="AXL483"/>
      <c r="AXM483"/>
      <c r="AXN483"/>
      <c r="AXO483"/>
      <c r="AXP483"/>
      <c r="AXQ483"/>
      <c r="AXR483"/>
      <c r="AXS483"/>
      <c r="AXT483"/>
      <c r="AXU483"/>
      <c r="AXV483"/>
      <c r="AXW483"/>
      <c r="AXX483"/>
      <c r="AXY483"/>
      <c r="AXZ483"/>
      <c r="AYA483"/>
      <c r="AYB483"/>
      <c r="AYC483"/>
      <c r="AYD483"/>
      <c r="AYE483"/>
      <c r="AYF483"/>
      <c r="AYG483"/>
      <c r="AYH483"/>
      <c r="AYI483"/>
      <c r="AYJ483"/>
      <c r="AYK483"/>
      <c r="AYL483"/>
      <c r="AYM483"/>
    </row>
    <row r="484" spans="1:1339" x14ac:dyDescent="0.3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  <c r="ZW484"/>
      <c r="ZX484"/>
      <c r="ZY484"/>
      <c r="ZZ484"/>
      <c r="AAA484"/>
      <c r="AAB484"/>
      <c r="AAC484"/>
      <c r="AAD484"/>
      <c r="AAE484"/>
      <c r="AAF484"/>
      <c r="AAG484"/>
      <c r="AAH484"/>
      <c r="AAI484"/>
      <c r="AAJ484"/>
      <c r="AAK484"/>
      <c r="AAL484"/>
      <c r="AAM484"/>
      <c r="AAN484"/>
      <c r="AAO484"/>
      <c r="AAP484"/>
      <c r="AAQ484"/>
      <c r="AAR484"/>
      <c r="AAS484"/>
      <c r="AAT484"/>
      <c r="AAU484"/>
      <c r="AAV484"/>
      <c r="AAW484"/>
      <c r="AAX484"/>
      <c r="AAY484"/>
      <c r="AAZ484"/>
      <c r="ABA484"/>
      <c r="ABB484"/>
      <c r="ABC484"/>
      <c r="ABD484"/>
      <c r="ABE484"/>
      <c r="ABF484"/>
      <c r="ABG484"/>
      <c r="ABH484"/>
      <c r="ABI484"/>
      <c r="ABJ484"/>
      <c r="ABK484"/>
      <c r="ABL484"/>
      <c r="ABM484"/>
      <c r="ABN484"/>
      <c r="ABO484"/>
      <c r="ABP484"/>
      <c r="ABQ484"/>
      <c r="ABR484"/>
      <c r="ABS484"/>
      <c r="ABT484"/>
      <c r="ABU484"/>
      <c r="ABV484"/>
      <c r="ABW484"/>
      <c r="ABX484"/>
      <c r="ABY484"/>
      <c r="ABZ484"/>
      <c r="ACA484"/>
      <c r="ACB484"/>
      <c r="ACC484"/>
      <c r="ACD484"/>
      <c r="ACE484"/>
      <c r="ACF484"/>
      <c r="ACG484"/>
      <c r="ACH484"/>
      <c r="ACI484"/>
      <c r="ACJ484"/>
      <c r="ACK484"/>
      <c r="ACL484"/>
      <c r="ACM484"/>
      <c r="ACN484"/>
      <c r="ACO484"/>
      <c r="ACP484"/>
      <c r="ACQ484"/>
      <c r="ACR484"/>
      <c r="ACS484"/>
      <c r="ACT484"/>
      <c r="ACU484"/>
      <c r="ACV484"/>
      <c r="ACW484"/>
      <c r="ACX484"/>
      <c r="ACY484"/>
      <c r="ACZ484"/>
      <c r="ADA484"/>
      <c r="ADB484"/>
      <c r="ADC484"/>
      <c r="ADD484"/>
      <c r="ADE484"/>
      <c r="ADF484"/>
      <c r="ADG484"/>
      <c r="ADH484"/>
      <c r="ADI484"/>
      <c r="ADJ484"/>
      <c r="ADK484"/>
      <c r="ADL484"/>
      <c r="ADM484"/>
      <c r="ADN484"/>
      <c r="ADO484"/>
      <c r="ADP484"/>
      <c r="ADQ484"/>
      <c r="ADR484"/>
      <c r="ADS484"/>
      <c r="ADT484"/>
      <c r="ADU484"/>
      <c r="ADV484"/>
      <c r="ADW484"/>
      <c r="ADX484"/>
      <c r="ADY484"/>
      <c r="ADZ484"/>
      <c r="AEA484"/>
      <c r="AEB484"/>
      <c r="AEC484"/>
      <c r="AED484"/>
      <c r="AEE484"/>
      <c r="AEF484"/>
      <c r="AEG484"/>
      <c r="AEH484"/>
      <c r="AEI484"/>
      <c r="AEJ484"/>
      <c r="AEK484"/>
      <c r="AEL484"/>
      <c r="AEM484"/>
      <c r="AEN484"/>
      <c r="AEO484"/>
      <c r="AEP484"/>
      <c r="AEQ484"/>
      <c r="AER484"/>
      <c r="AES484"/>
      <c r="AET484"/>
      <c r="AEU484"/>
      <c r="AEV484"/>
      <c r="AEW484"/>
      <c r="AEX484"/>
      <c r="AEY484"/>
      <c r="AEZ484"/>
      <c r="AFA484"/>
      <c r="AFB484"/>
      <c r="AFC484"/>
      <c r="AFD484"/>
      <c r="AFE484"/>
      <c r="AFF484"/>
      <c r="AFG484"/>
      <c r="AFH484"/>
      <c r="AFI484"/>
      <c r="AFJ484"/>
      <c r="AFK484"/>
      <c r="AFL484"/>
      <c r="AFM484"/>
      <c r="AFN484"/>
      <c r="AFO484"/>
      <c r="AFP484"/>
      <c r="AFQ484"/>
      <c r="AFR484"/>
      <c r="AFS484"/>
      <c r="AFT484"/>
      <c r="AFU484"/>
      <c r="AFV484"/>
      <c r="AFW484"/>
      <c r="AFX484"/>
      <c r="AFY484"/>
      <c r="AFZ484"/>
      <c r="AGA484"/>
      <c r="AGB484"/>
      <c r="AGC484"/>
      <c r="AGD484"/>
      <c r="AGE484"/>
      <c r="AGF484"/>
      <c r="AGG484"/>
      <c r="AGH484"/>
      <c r="AGI484"/>
      <c r="AGJ484"/>
      <c r="AGK484"/>
      <c r="AGL484"/>
      <c r="AGM484"/>
      <c r="AGN484"/>
      <c r="AGO484"/>
      <c r="AGP484"/>
      <c r="AGQ484"/>
      <c r="AGR484"/>
      <c r="AGS484"/>
      <c r="AGT484"/>
      <c r="AGU484"/>
      <c r="AGV484"/>
      <c r="AGW484"/>
      <c r="AGX484"/>
      <c r="AGY484"/>
      <c r="AGZ484"/>
      <c r="AHA484"/>
      <c r="AHB484"/>
      <c r="AHC484"/>
      <c r="AHD484"/>
      <c r="AHE484"/>
      <c r="AHF484"/>
      <c r="AHG484"/>
      <c r="AHH484"/>
      <c r="AHI484"/>
      <c r="AHJ484"/>
      <c r="AHK484"/>
      <c r="AHL484"/>
      <c r="AHM484"/>
      <c r="AHN484"/>
      <c r="AHO484"/>
      <c r="AHP484"/>
      <c r="AHQ484"/>
      <c r="AHR484"/>
      <c r="AHS484"/>
      <c r="AHT484"/>
      <c r="AHU484"/>
      <c r="AHV484"/>
      <c r="AHW484"/>
      <c r="AHX484"/>
      <c r="AHY484"/>
      <c r="AHZ484"/>
      <c r="AIA484"/>
      <c r="AIB484"/>
      <c r="AIC484"/>
      <c r="AID484"/>
      <c r="AIE484"/>
      <c r="AIF484"/>
      <c r="AIG484"/>
      <c r="AIH484"/>
      <c r="AII484"/>
      <c r="AIJ484"/>
      <c r="AIK484"/>
      <c r="AIL484"/>
      <c r="AIM484"/>
      <c r="AIN484"/>
      <c r="AIO484"/>
      <c r="AIP484"/>
      <c r="AIQ484"/>
      <c r="AIR484"/>
      <c r="AIS484"/>
      <c r="AIT484"/>
      <c r="AIU484"/>
      <c r="AIV484"/>
      <c r="AIW484"/>
      <c r="AIX484"/>
      <c r="AIY484"/>
      <c r="AIZ484"/>
      <c r="AJA484"/>
      <c r="AJB484"/>
      <c r="AJC484"/>
      <c r="AJD484"/>
      <c r="AJE484"/>
      <c r="AJF484"/>
      <c r="AJG484"/>
      <c r="AJH484"/>
      <c r="AJI484"/>
      <c r="AJJ484"/>
      <c r="AJK484"/>
      <c r="AJL484"/>
      <c r="AJM484"/>
      <c r="AJN484"/>
      <c r="AJO484"/>
      <c r="AJP484"/>
      <c r="AJQ484"/>
      <c r="AJR484"/>
      <c r="AJS484"/>
      <c r="AJT484"/>
      <c r="AJU484"/>
      <c r="AJV484"/>
      <c r="AJW484"/>
      <c r="AJX484"/>
      <c r="AJY484"/>
      <c r="AJZ484"/>
      <c r="AKA484"/>
      <c r="AKB484"/>
      <c r="AKC484"/>
      <c r="AKD484"/>
      <c r="AKE484"/>
      <c r="AKF484"/>
      <c r="AKG484"/>
      <c r="AKH484"/>
      <c r="AKI484"/>
      <c r="AKJ484"/>
      <c r="AKK484"/>
      <c r="AKL484"/>
      <c r="AKM484"/>
      <c r="AKN484"/>
      <c r="AKO484"/>
      <c r="AKP484"/>
      <c r="AKQ484"/>
      <c r="AKR484"/>
      <c r="AKS484"/>
      <c r="AKT484"/>
      <c r="AKU484"/>
      <c r="AKV484"/>
      <c r="AKW484"/>
      <c r="AKX484"/>
      <c r="AKY484"/>
      <c r="AKZ484"/>
      <c r="ALA484"/>
      <c r="ALB484"/>
      <c r="ALC484"/>
      <c r="ALD484"/>
      <c r="ALE484"/>
      <c r="ALF484"/>
      <c r="ALG484"/>
      <c r="ALH484"/>
      <c r="ALI484"/>
      <c r="ALJ484"/>
      <c r="ALK484"/>
      <c r="ALL484"/>
      <c r="ALM484"/>
      <c r="ALN484"/>
      <c r="ALO484"/>
      <c r="ALP484"/>
      <c r="ALQ484"/>
      <c r="ALR484"/>
      <c r="ALS484"/>
      <c r="ALT484"/>
      <c r="ALU484"/>
      <c r="ALV484"/>
      <c r="ALW484"/>
      <c r="ALX484"/>
      <c r="ALY484"/>
      <c r="ALZ484"/>
      <c r="AMA484"/>
      <c r="AMB484"/>
      <c r="AMC484"/>
      <c r="AMD484"/>
      <c r="AME484"/>
      <c r="AMF484"/>
      <c r="AMG484"/>
      <c r="AMH484"/>
      <c r="AMI484"/>
      <c r="AMJ484"/>
      <c r="AMK484"/>
      <c r="AML484"/>
      <c r="AMM484"/>
      <c r="AMN484"/>
      <c r="AMO484"/>
      <c r="AMP484"/>
      <c r="AMQ484"/>
      <c r="AMR484"/>
      <c r="AMS484"/>
      <c r="AMT484"/>
      <c r="AMU484"/>
      <c r="AMV484"/>
      <c r="AMW484"/>
      <c r="AMX484"/>
      <c r="AMY484"/>
      <c r="AMZ484"/>
      <c r="ANA484"/>
      <c r="ANB484"/>
      <c r="ANC484"/>
      <c r="AND484"/>
      <c r="ANE484"/>
      <c r="ANF484"/>
      <c r="ANG484"/>
      <c r="ANH484"/>
      <c r="ANI484"/>
      <c r="ANJ484"/>
      <c r="ANK484"/>
      <c r="ANL484"/>
      <c r="ANM484"/>
      <c r="ANN484"/>
      <c r="ANO484"/>
      <c r="ANP484"/>
      <c r="ANQ484"/>
      <c r="ANR484"/>
      <c r="ANS484"/>
      <c r="ANT484"/>
      <c r="ANU484"/>
      <c r="ANV484"/>
      <c r="ANW484"/>
      <c r="ANX484"/>
      <c r="ANY484"/>
      <c r="ANZ484"/>
      <c r="AOA484"/>
      <c r="AOB484"/>
      <c r="AOC484"/>
      <c r="AOD484"/>
      <c r="AOE484"/>
      <c r="AOF484"/>
      <c r="AOG484"/>
      <c r="AOH484"/>
      <c r="AOI484"/>
      <c r="AOJ484"/>
      <c r="AOK484"/>
      <c r="AOL484"/>
      <c r="AOM484"/>
      <c r="AON484"/>
      <c r="AOO484"/>
      <c r="AOP484"/>
      <c r="AOQ484"/>
      <c r="AOR484"/>
      <c r="AOS484"/>
      <c r="AOT484"/>
      <c r="AOU484"/>
      <c r="AOV484"/>
      <c r="AOW484"/>
      <c r="AOX484"/>
      <c r="AOY484"/>
      <c r="AOZ484"/>
      <c r="APA484"/>
      <c r="APB484"/>
      <c r="APC484"/>
      <c r="APD484"/>
      <c r="APE484"/>
      <c r="APF484"/>
      <c r="APG484"/>
      <c r="APH484"/>
      <c r="API484"/>
      <c r="APJ484"/>
      <c r="APK484"/>
      <c r="APL484"/>
      <c r="APM484"/>
      <c r="APN484"/>
      <c r="APO484"/>
      <c r="APP484"/>
      <c r="APQ484"/>
      <c r="APR484"/>
      <c r="APS484"/>
      <c r="APT484"/>
      <c r="APU484"/>
      <c r="APV484"/>
      <c r="APW484"/>
      <c r="APX484"/>
      <c r="APY484"/>
      <c r="APZ484"/>
      <c r="AQA484"/>
      <c r="AQB484"/>
      <c r="AQC484"/>
      <c r="AQD484"/>
      <c r="AQE484"/>
      <c r="AQF484"/>
      <c r="AQG484"/>
      <c r="AQH484"/>
      <c r="AQI484"/>
      <c r="AQJ484"/>
      <c r="AQK484"/>
      <c r="AQL484"/>
      <c r="AQM484"/>
      <c r="AQN484"/>
      <c r="AQO484"/>
      <c r="AQP484"/>
      <c r="AQQ484"/>
      <c r="AQR484"/>
      <c r="AQS484"/>
      <c r="AQT484"/>
      <c r="AQU484"/>
      <c r="AQV484"/>
      <c r="AQW484"/>
      <c r="AQX484"/>
      <c r="AQY484"/>
      <c r="AQZ484"/>
      <c r="ARA484"/>
      <c r="ARB484"/>
      <c r="ARC484"/>
      <c r="ARD484"/>
      <c r="ARE484"/>
      <c r="ARF484"/>
      <c r="ARG484"/>
      <c r="ARH484"/>
      <c r="ARI484"/>
      <c r="ARJ484"/>
      <c r="ARK484"/>
      <c r="ARL484"/>
      <c r="ARM484"/>
      <c r="ARN484"/>
      <c r="ARO484"/>
      <c r="ARP484"/>
      <c r="ARQ484"/>
      <c r="ARR484"/>
      <c r="ARS484"/>
      <c r="ART484"/>
      <c r="ARU484"/>
      <c r="ARV484"/>
      <c r="ARW484"/>
      <c r="ARX484"/>
      <c r="ARY484"/>
      <c r="ARZ484"/>
      <c r="ASA484"/>
      <c r="ASB484"/>
      <c r="ASC484"/>
      <c r="ASD484"/>
      <c r="ASE484"/>
      <c r="ASF484"/>
      <c r="ASG484"/>
      <c r="ASH484"/>
      <c r="ASI484"/>
      <c r="ASJ484"/>
      <c r="ASK484"/>
      <c r="ASL484"/>
      <c r="ASM484"/>
      <c r="ASN484"/>
      <c r="ASO484"/>
      <c r="ASP484"/>
      <c r="ASQ484"/>
      <c r="ASR484"/>
      <c r="ASS484"/>
      <c r="AST484"/>
      <c r="ASU484"/>
      <c r="ASV484"/>
      <c r="ASW484"/>
      <c r="ASX484"/>
      <c r="ASY484"/>
      <c r="ASZ484"/>
      <c r="ATA484"/>
      <c r="ATB484"/>
      <c r="ATC484"/>
      <c r="ATD484"/>
      <c r="ATE484"/>
      <c r="ATF484"/>
      <c r="ATG484"/>
      <c r="ATH484"/>
      <c r="ATI484"/>
      <c r="ATJ484"/>
      <c r="ATK484"/>
      <c r="ATL484"/>
      <c r="ATM484"/>
      <c r="ATN484"/>
      <c r="ATO484"/>
      <c r="ATP484"/>
      <c r="ATQ484"/>
      <c r="ATR484"/>
      <c r="ATS484"/>
      <c r="ATT484"/>
      <c r="ATU484"/>
      <c r="ATV484"/>
      <c r="ATW484"/>
      <c r="ATX484"/>
      <c r="ATY484"/>
      <c r="ATZ484"/>
      <c r="AUA484"/>
      <c r="AUB484"/>
      <c r="AUC484"/>
      <c r="AUD484"/>
      <c r="AUE484"/>
      <c r="AUF484"/>
      <c r="AUG484"/>
      <c r="AUH484"/>
      <c r="AUI484"/>
      <c r="AUJ484"/>
      <c r="AUK484"/>
      <c r="AUL484"/>
      <c r="AUM484"/>
      <c r="AUN484"/>
      <c r="AUO484"/>
      <c r="AUP484"/>
      <c r="AUQ484"/>
      <c r="AUR484"/>
      <c r="AUS484"/>
      <c r="AUT484"/>
      <c r="AUU484"/>
      <c r="AUV484"/>
      <c r="AUW484"/>
      <c r="AUX484"/>
      <c r="AUY484"/>
      <c r="AUZ484"/>
      <c r="AVA484"/>
      <c r="AVB484"/>
      <c r="AVC484"/>
      <c r="AVD484"/>
      <c r="AVE484"/>
      <c r="AVF484"/>
      <c r="AVG484"/>
      <c r="AVH484"/>
      <c r="AVI484"/>
      <c r="AVJ484"/>
      <c r="AVK484"/>
      <c r="AVL484"/>
      <c r="AVM484"/>
      <c r="AVN484"/>
      <c r="AVO484"/>
      <c r="AVP484"/>
      <c r="AVQ484"/>
      <c r="AVR484"/>
      <c r="AVS484"/>
      <c r="AVT484"/>
      <c r="AVU484"/>
      <c r="AVV484"/>
      <c r="AVW484"/>
      <c r="AVX484"/>
      <c r="AVY484"/>
      <c r="AVZ484"/>
      <c r="AWA484"/>
      <c r="AWB484"/>
      <c r="AWC484"/>
      <c r="AWD484"/>
      <c r="AWE484"/>
      <c r="AWF484"/>
      <c r="AWG484"/>
      <c r="AWH484"/>
      <c r="AWI484"/>
      <c r="AWJ484"/>
      <c r="AWK484"/>
      <c r="AWL484"/>
      <c r="AWM484"/>
      <c r="AWN484"/>
      <c r="AWO484"/>
      <c r="AWP484"/>
      <c r="AWQ484"/>
      <c r="AWR484"/>
      <c r="AWS484"/>
      <c r="AWT484"/>
      <c r="AWU484"/>
      <c r="AWV484"/>
      <c r="AWW484"/>
      <c r="AWX484"/>
      <c r="AWY484"/>
      <c r="AWZ484"/>
      <c r="AXA484"/>
      <c r="AXB484"/>
      <c r="AXC484"/>
      <c r="AXD484"/>
      <c r="AXE484"/>
      <c r="AXF484"/>
      <c r="AXG484"/>
      <c r="AXH484"/>
      <c r="AXI484"/>
      <c r="AXJ484"/>
      <c r="AXK484"/>
      <c r="AXL484"/>
      <c r="AXM484"/>
      <c r="AXN484"/>
      <c r="AXO484"/>
      <c r="AXP484"/>
      <c r="AXQ484"/>
      <c r="AXR484"/>
      <c r="AXS484"/>
      <c r="AXT484"/>
      <c r="AXU484"/>
      <c r="AXV484"/>
      <c r="AXW484"/>
      <c r="AXX484"/>
      <c r="AXY484"/>
      <c r="AXZ484"/>
      <c r="AYA484"/>
      <c r="AYB484"/>
      <c r="AYC484"/>
      <c r="AYD484"/>
      <c r="AYE484"/>
      <c r="AYF484"/>
      <c r="AYG484"/>
      <c r="AYH484"/>
      <c r="AYI484"/>
      <c r="AYJ484"/>
      <c r="AYK484"/>
      <c r="AYL484"/>
      <c r="AYM484"/>
    </row>
    <row r="485" spans="1:1339" x14ac:dyDescent="0.3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  <c r="ZW485"/>
      <c r="ZX485"/>
      <c r="ZY485"/>
      <c r="ZZ485"/>
      <c r="AAA485"/>
      <c r="AAB485"/>
      <c r="AAC485"/>
      <c r="AAD485"/>
      <c r="AAE485"/>
      <c r="AAF485"/>
      <c r="AAG485"/>
      <c r="AAH485"/>
      <c r="AAI485"/>
      <c r="AAJ485"/>
      <c r="AAK485"/>
      <c r="AAL485"/>
      <c r="AAM485"/>
      <c r="AAN485"/>
      <c r="AAO485"/>
      <c r="AAP485"/>
      <c r="AAQ485"/>
      <c r="AAR485"/>
      <c r="AAS485"/>
      <c r="AAT485"/>
      <c r="AAU485"/>
      <c r="AAV485"/>
      <c r="AAW485"/>
      <c r="AAX485"/>
      <c r="AAY485"/>
      <c r="AAZ485"/>
      <c r="ABA485"/>
      <c r="ABB485"/>
      <c r="ABC485"/>
      <c r="ABD485"/>
      <c r="ABE485"/>
      <c r="ABF485"/>
      <c r="ABG485"/>
      <c r="ABH485"/>
      <c r="ABI485"/>
      <c r="ABJ485"/>
      <c r="ABK485"/>
      <c r="ABL485"/>
      <c r="ABM485"/>
      <c r="ABN485"/>
      <c r="ABO485"/>
      <c r="ABP485"/>
      <c r="ABQ485"/>
      <c r="ABR485"/>
      <c r="ABS485"/>
      <c r="ABT485"/>
      <c r="ABU485"/>
      <c r="ABV485"/>
      <c r="ABW485"/>
      <c r="ABX485"/>
      <c r="ABY485"/>
      <c r="ABZ485"/>
      <c r="ACA485"/>
      <c r="ACB485"/>
      <c r="ACC485"/>
      <c r="ACD485"/>
      <c r="ACE485"/>
      <c r="ACF485"/>
      <c r="ACG485"/>
      <c r="ACH485"/>
      <c r="ACI485"/>
      <c r="ACJ485"/>
      <c r="ACK485"/>
      <c r="ACL485"/>
      <c r="ACM485"/>
      <c r="ACN485"/>
      <c r="ACO485"/>
      <c r="ACP485"/>
      <c r="ACQ485"/>
      <c r="ACR485"/>
      <c r="ACS485"/>
      <c r="ACT485"/>
      <c r="ACU485"/>
      <c r="ACV485"/>
      <c r="ACW485"/>
      <c r="ACX485"/>
      <c r="ACY485"/>
      <c r="ACZ485"/>
      <c r="ADA485"/>
      <c r="ADB485"/>
      <c r="ADC485"/>
      <c r="ADD485"/>
      <c r="ADE485"/>
      <c r="ADF485"/>
      <c r="ADG485"/>
      <c r="ADH485"/>
      <c r="ADI485"/>
      <c r="ADJ485"/>
      <c r="ADK485"/>
      <c r="ADL485"/>
      <c r="ADM485"/>
      <c r="ADN485"/>
      <c r="ADO485"/>
      <c r="ADP485"/>
      <c r="ADQ485"/>
      <c r="ADR485"/>
      <c r="ADS485"/>
      <c r="ADT485"/>
      <c r="ADU485"/>
      <c r="ADV485"/>
      <c r="ADW485"/>
      <c r="ADX485"/>
      <c r="ADY485"/>
      <c r="ADZ485"/>
      <c r="AEA485"/>
      <c r="AEB485"/>
      <c r="AEC485"/>
      <c r="AED485"/>
      <c r="AEE485"/>
      <c r="AEF485"/>
      <c r="AEG485"/>
      <c r="AEH485"/>
      <c r="AEI485"/>
      <c r="AEJ485"/>
      <c r="AEK485"/>
      <c r="AEL485"/>
      <c r="AEM485"/>
      <c r="AEN485"/>
      <c r="AEO485"/>
      <c r="AEP485"/>
      <c r="AEQ485"/>
      <c r="AER485"/>
      <c r="AES485"/>
      <c r="AET485"/>
      <c r="AEU485"/>
      <c r="AEV485"/>
      <c r="AEW485"/>
      <c r="AEX485"/>
      <c r="AEY485"/>
      <c r="AEZ485"/>
      <c r="AFA485"/>
      <c r="AFB485"/>
      <c r="AFC485"/>
      <c r="AFD485"/>
      <c r="AFE485"/>
      <c r="AFF485"/>
      <c r="AFG485"/>
      <c r="AFH485"/>
      <c r="AFI485"/>
      <c r="AFJ485"/>
      <c r="AFK485"/>
      <c r="AFL485"/>
      <c r="AFM485"/>
      <c r="AFN485"/>
      <c r="AFO485"/>
      <c r="AFP485"/>
      <c r="AFQ485"/>
      <c r="AFR485"/>
      <c r="AFS485"/>
      <c r="AFT485"/>
      <c r="AFU485"/>
      <c r="AFV485"/>
      <c r="AFW485"/>
      <c r="AFX485"/>
      <c r="AFY485"/>
      <c r="AFZ485"/>
      <c r="AGA485"/>
      <c r="AGB485"/>
      <c r="AGC485"/>
      <c r="AGD485"/>
      <c r="AGE485"/>
      <c r="AGF485"/>
      <c r="AGG485"/>
      <c r="AGH485"/>
      <c r="AGI485"/>
      <c r="AGJ485"/>
      <c r="AGK485"/>
      <c r="AGL485"/>
      <c r="AGM485"/>
      <c r="AGN485"/>
      <c r="AGO485"/>
      <c r="AGP485"/>
      <c r="AGQ485"/>
      <c r="AGR485"/>
      <c r="AGS485"/>
      <c r="AGT485"/>
      <c r="AGU485"/>
      <c r="AGV485"/>
      <c r="AGW485"/>
      <c r="AGX485"/>
      <c r="AGY485"/>
      <c r="AGZ485"/>
      <c r="AHA485"/>
      <c r="AHB485"/>
      <c r="AHC485"/>
      <c r="AHD485"/>
      <c r="AHE485"/>
      <c r="AHF485"/>
      <c r="AHG485"/>
      <c r="AHH485"/>
      <c r="AHI485"/>
      <c r="AHJ485"/>
      <c r="AHK485"/>
      <c r="AHL485"/>
      <c r="AHM485"/>
      <c r="AHN485"/>
      <c r="AHO485"/>
      <c r="AHP485"/>
      <c r="AHQ485"/>
      <c r="AHR485"/>
      <c r="AHS485"/>
      <c r="AHT485"/>
      <c r="AHU485"/>
      <c r="AHV485"/>
      <c r="AHW485"/>
      <c r="AHX485"/>
      <c r="AHY485"/>
      <c r="AHZ485"/>
      <c r="AIA485"/>
      <c r="AIB485"/>
      <c r="AIC485"/>
      <c r="AID485"/>
      <c r="AIE485"/>
      <c r="AIF485"/>
      <c r="AIG485"/>
      <c r="AIH485"/>
      <c r="AII485"/>
      <c r="AIJ485"/>
      <c r="AIK485"/>
      <c r="AIL485"/>
      <c r="AIM485"/>
      <c r="AIN485"/>
      <c r="AIO485"/>
      <c r="AIP485"/>
      <c r="AIQ485"/>
      <c r="AIR485"/>
      <c r="AIS485"/>
      <c r="AIT485"/>
      <c r="AIU485"/>
      <c r="AIV485"/>
      <c r="AIW485"/>
      <c r="AIX485"/>
      <c r="AIY485"/>
      <c r="AIZ485"/>
      <c r="AJA485"/>
      <c r="AJB485"/>
      <c r="AJC485"/>
      <c r="AJD485"/>
      <c r="AJE485"/>
      <c r="AJF485"/>
      <c r="AJG485"/>
      <c r="AJH485"/>
      <c r="AJI485"/>
      <c r="AJJ485"/>
      <c r="AJK485"/>
      <c r="AJL485"/>
      <c r="AJM485"/>
      <c r="AJN485"/>
      <c r="AJO485"/>
      <c r="AJP485"/>
      <c r="AJQ485"/>
      <c r="AJR485"/>
      <c r="AJS485"/>
      <c r="AJT485"/>
      <c r="AJU485"/>
      <c r="AJV485"/>
      <c r="AJW485"/>
      <c r="AJX485"/>
      <c r="AJY485"/>
      <c r="AJZ485"/>
      <c r="AKA485"/>
      <c r="AKB485"/>
      <c r="AKC485"/>
      <c r="AKD485"/>
      <c r="AKE485"/>
      <c r="AKF485"/>
      <c r="AKG485"/>
      <c r="AKH485"/>
      <c r="AKI485"/>
      <c r="AKJ485"/>
      <c r="AKK485"/>
      <c r="AKL485"/>
      <c r="AKM485"/>
      <c r="AKN485"/>
      <c r="AKO485"/>
      <c r="AKP485"/>
      <c r="AKQ485"/>
      <c r="AKR485"/>
      <c r="AKS485"/>
      <c r="AKT485"/>
      <c r="AKU485"/>
      <c r="AKV485"/>
      <c r="AKW485"/>
      <c r="AKX485"/>
      <c r="AKY485"/>
      <c r="AKZ485"/>
      <c r="ALA485"/>
      <c r="ALB485"/>
      <c r="ALC485"/>
      <c r="ALD485"/>
      <c r="ALE485"/>
      <c r="ALF485"/>
      <c r="ALG485"/>
      <c r="ALH485"/>
      <c r="ALI485"/>
      <c r="ALJ485"/>
      <c r="ALK485"/>
      <c r="ALL485"/>
      <c r="ALM485"/>
      <c r="ALN485"/>
      <c r="ALO485"/>
      <c r="ALP485"/>
      <c r="ALQ485"/>
      <c r="ALR485"/>
      <c r="ALS485"/>
      <c r="ALT485"/>
      <c r="ALU485"/>
      <c r="ALV485"/>
      <c r="ALW485"/>
      <c r="ALX485"/>
      <c r="ALY485"/>
      <c r="ALZ485"/>
      <c r="AMA485"/>
      <c r="AMB485"/>
      <c r="AMC485"/>
      <c r="AMD485"/>
      <c r="AME485"/>
      <c r="AMF485"/>
      <c r="AMG485"/>
      <c r="AMH485"/>
      <c r="AMI485"/>
      <c r="AMJ485"/>
      <c r="AMK485"/>
      <c r="AML485"/>
      <c r="AMM485"/>
      <c r="AMN485"/>
      <c r="AMO485"/>
      <c r="AMP485"/>
      <c r="AMQ485"/>
      <c r="AMR485"/>
      <c r="AMS485"/>
      <c r="AMT485"/>
      <c r="AMU485"/>
      <c r="AMV485"/>
      <c r="AMW485"/>
      <c r="AMX485"/>
      <c r="AMY485"/>
      <c r="AMZ485"/>
      <c r="ANA485"/>
      <c r="ANB485"/>
      <c r="ANC485"/>
      <c r="AND485"/>
      <c r="ANE485"/>
      <c r="ANF485"/>
      <c r="ANG485"/>
      <c r="ANH485"/>
      <c r="ANI485"/>
      <c r="ANJ485"/>
      <c r="ANK485"/>
      <c r="ANL485"/>
      <c r="ANM485"/>
      <c r="ANN485"/>
      <c r="ANO485"/>
      <c r="ANP485"/>
      <c r="ANQ485"/>
      <c r="ANR485"/>
      <c r="ANS485"/>
      <c r="ANT485"/>
      <c r="ANU485"/>
      <c r="ANV485"/>
      <c r="ANW485"/>
      <c r="ANX485"/>
      <c r="ANY485"/>
      <c r="ANZ485"/>
      <c r="AOA485"/>
      <c r="AOB485"/>
      <c r="AOC485"/>
      <c r="AOD485"/>
      <c r="AOE485"/>
      <c r="AOF485"/>
      <c r="AOG485"/>
      <c r="AOH485"/>
      <c r="AOI485"/>
      <c r="AOJ485"/>
      <c r="AOK485"/>
      <c r="AOL485"/>
      <c r="AOM485"/>
      <c r="AON485"/>
      <c r="AOO485"/>
      <c r="AOP485"/>
      <c r="AOQ485"/>
      <c r="AOR485"/>
      <c r="AOS485"/>
      <c r="AOT485"/>
      <c r="AOU485"/>
      <c r="AOV485"/>
      <c r="AOW485"/>
      <c r="AOX485"/>
      <c r="AOY485"/>
      <c r="AOZ485"/>
      <c r="APA485"/>
      <c r="APB485"/>
      <c r="APC485"/>
      <c r="APD485"/>
      <c r="APE485"/>
      <c r="APF485"/>
      <c r="APG485"/>
      <c r="APH485"/>
      <c r="API485"/>
      <c r="APJ485"/>
      <c r="APK485"/>
      <c r="APL485"/>
      <c r="APM485"/>
      <c r="APN485"/>
      <c r="APO485"/>
      <c r="APP485"/>
      <c r="APQ485"/>
      <c r="APR485"/>
      <c r="APS485"/>
      <c r="APT485"/>
      <c r="APU485"/>
      <c r="APV485"/>
      <c r="APW485"/>
      <c r="APX485"/>
      <c r="APY485"/>
      <c r="APZ485"/>
      <c r="AQA485"/>
      <c r="AQB485"/>
      <c r="AQC485"/>
      <c r="AQD485"/>
      <c r="AQE485"/>
      <c r="AQF485"/>
      <c r="AQG485"/>
      <c r="AQH485"/>
      <c r="AQI485"/>
      <c r="AQJ485"/>
      <c r="AQK485"/>
      <c r="AQL485"/>
      <c r="AQM485"/>
      <c r="AQN485"/>
      <c r="AQO485"/>
      <c r="AQP485"/>
      <c r="AQQ485"/>
      <c r="AQR485"/>
      <c r="AQS485"/>
      <c r="AQT485"/>
      <c r="AQU485"/>
      <c r="AQV485"/>
      <c r="AQW485"/>
      <c r="AQX485"/>
      <c r="AQY485"/>
      <c r="AQZ485"/>
      <c r="ARA485"/>
      <c r="ARB485"/>
      <c r="ARC485"/>
      <c r="ARD485"/>
      <c r="ARE485"/>
      <c r="ARF485"/>
      <c r="ARG485"/>
      <c r="ARH485"/>
      <c r="ARI485"/>
      <c r="ARJ485"/>
      <c r="ARK485"/>
      <c r="ARL485"/>
      <c r="ARM485"/>
      <c r="ARN485"/>
      <c r="ARO485"/>
      <c r="ARP485"/>
      <c r="ARQ485"/>
      <c r="ARR485"/>
      <c r="ARS485"/>
      <c r="ART485"/>
      <c r="ARU485"/>
      <c r="ARV485"/>
      <c r="ARW485"/>
      <c r="ARX485"/>
      <c r="ARY485"/>
      <c r="ARZ485"/>
      <c r="ASA485"/>
      <c r="ASB485"/>
      <c r="ASC485"/>
      <c r="ASD485"/>
      <c r="ASE485"/>
      <c r="ASF485"/>
      <c r="ASG485"/>
      <c r="ASH485"/>
      <c r="ASI485"/>
      <c r="ASJ485"/>
      <c r="ASK485"/>
      <c r="ASL485"/>
      <c r="ASM485"/>
      <c r="ASN485"/>
      <c r="ASO485"/>
      <c r="ASP485"/>
      <c r="ASQ485"/>
      <c r="ASR485"/>
      <c r="ASS485"/>
      <c r="AST485"/>
      <c r="ASU485"/>
      <c r="ASV485"/>
      <c r="ASW485"/>
      <c r="ASX485"/>
      <c r="ASY485"/>
      <c r="ASZ485"/>
      <c r="ATA485"/>
      <c r="ATB485"/>
      <c r="ATC485"/>
      <c r="ATD485"/>
      <c r="ATE485"/>
      <c r="ATF485"/>
      <c r="ATG485"/>
      <c r="ATH485"/>
      <c r="ATI485"/>
      <c r="ATJ485"/>
      <c r="ATK485"/>
      <c r="ATL485"/>
      <c r="ATM485"/>
      <c r="ATN485"/>
      <c r="ATO485"/>
      <c r="ATP485"/>
      <c r="ATQ485"/>
      <c r="ATR485"/>
      <c r="ATS485"/>
      <c r="ATT485"/>
      <c r="ATU485"/>
      <c r="ATV485"/>
      <c r="ATW485"/>
      <c r="ATX485"/>
      <c r="ATY485"/>
      <c r="ATZ485"/>
      <c r="AUA485"/>
      <c r="AUB485"/>
      <c r="AUC485"/>
      <c r="AUD485"/>
      <c r="AUE485"/>
      <c r="AUF485"/>
      <c r="AUG485"/>
      <c r="AUH485"/>
      <c r="AUI485"/>
      <c r="AUJ485"/>
      <c r="AUK485"/>
      <c r="AUL485"/>
      <c r="AUM485"/>
      <c r="AUN485"/>
      <c r="AUO485"/>
      <c r="AUP485"/>
      <c r="AUQ485"/>
      <c r="AUR485"/>
      <c r="AUS485"/>
      <c r="AUT485"/>
      <c r="AUU485"/>
      <c r="AUV485"/>
      <c r="AUW485"/>
      <c r="AUX485"/>
      <c r="AUY485"/>
      <c r="AUZ485"/>
      <c r="AVA485"/>
      <c r="AVB485"/>
      <c r="AVC485"/>
      <c r="AVD485"/>
      <c r="AVE485"/>
      <c r="AVF485"/>
      <c r="AVG485"/>
      <c r="AVH485"/>
      <c r="AVI485"/>
      <c r="AVJ485"/>
      <c r="AVK485"/>
      <c r="AVL485"/>
      <c r="AVM485"/>
      <c r="AVN485"/>
      <c r="AVO485"/>
      <c r="AVP485"/>
      <c r="AVQ485"/>
      <c r="AVR485"/>
      <c r="AVS485"/>
      <c r="AVT485"/>
      <c r="AVU485"/>
      <c r="AVV485"/>
      <c r="AVW485"/>
      <c r="AVX485"/>
      <c r="AVY485"/>
      <c r="AVZ485"/>
      <c r="AWA485"/>
      <c r="AWB485"/>
      <c r="AWC485"/>
      <c r="AWD485"/>
      <c r="AWE485"/>
      <c r="AWF485"/>
      <c r="AWG485"/>
      <c r="AWH485"/>
      <c r="AWI485"/>
      <c r="AWJ485"/>
      <c r="AWK485"/>
      <c r="AWL485"/>
      <c r="AWM485"/>
      <c r="AWN485"/>
      <c r="AWO485"/>
      <c r="AWP485"/>
      <c r="AWQ485"/>
      <c r="AWR485"/>
      <c r="AWS485"/>
      <c r="AWT485"/>
      <c r="AWU485"/>
      <c r="AWV485"/>
      <c r="AWW485"/>
      <c r="AWX485"/>
      <c r="AWY485"/>
      <c r="AWZ485"/>
      <c r="AXA485"/>
      <c r="AXB485"/>
      <c r="AXC485"/>
      <c r="AXD485"/>
      <c r="AXE485"/>
      <c r="AXF485"/>
      <c r="AXG485"/>
      <c r="AXH485"/>
      <c r="AXI485"/>
      <c r="AXJ485"/>
      <c r="AXK485"/>
      <c r="AXL485"/>
      <c r="AXM485"/>
      <c r="AXN485"/>
      <c r="AXO485"/>
      <c r="AXP485"/>
      <c r="AXQ485"/>
      <c r="AXR485"/>
      <c r="AXS485"/>
      <c r="AXT485"/>
      <c r="AXU485"/>
      <c r="AXV485"/>
      <c r="AXW485"/>
      <c r="AXX485"/>
      <c r="AXY485"/>
      <c r="AXZ485"/>
      <c r="AYA485"/>
      <c r="AYB485"/>
      <c r="AYC485"/>
      <c r="AYD485"/>
      <c r="AYE485"/>
      <c r="AYF485"/>
      <c r="AYG485"/>
      <c r="AYH485"/>
      <c r="AYI485"/>
      <c r="AYJ485"/>
      <c r="AYK485"/>
      <c r="AYL485"/>
      <c r="AYM485"/>
    </row>
    <row r="486" spans="1:1339" x14ac:dyDescent="0.3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  <c r="ZW486"/>
      <c r="ZX486"/>
      <c r="ZY486"/>
      <c r="ZZ486"/>
      <c r="AAA486"/>
      <c r="AAB486"/>
      <c r="AAC486"/>
      <c r="AAD486"/>
      <c r="AAE486"/>
      <c r="AAF486"/>
      <c r="AAG486"/>
      <c r="AAH486"/>
      <c r="AAI486"/>
      <c r="AAJ486"/>
      <c r="AAK486"/>
      <c r="AAL486"/>
      <c r="AAM486"/>
      <c r="AAN486"/>
      <c r="AAO486"/>
      <c r="AAP486"/>
      <c r="AAQ486"/>
      <c r="AAR486"/>
      <c r="AAS486"/>
      <c r="AAT486"/>
      <c r="AAU486"/>
      <c r="AAV486"/>
      <c r="AAW486"/>
      <c r="AAX486"/>
      <c r="AAY486"/>
      <c r="AAZ486"/>
      <c r="ABA486"/>
      <c r="ABB486"/>
      <c r="ABC486"/>
      <c r="ABD486"/>
      <c r="ABE486"/>
      <c r="ABF486"/>
      <c r="ABG486"/>
      <c r="ABH486"/>
      <c r="ABI486"/>
      <c r="ABJ486"/>
      <c r="ABK486"/>
      <c r="ABL486"/>
      <c r="ABM486"/>
      <c r="ABN486"/>
      <c r="ABO486"/>
      <c r="ABP486"/>
      <c r="ABQ486"/>
      <c r="ABR486"/>
      <c r="ABS486"/>
      <c r="ABT486"/>
      <c r="ABU486"/>
      <c r="ABV486"/>
      <c r="ABW486"/>
      <c r="ABX486"/>
      <c r="ABY486"/>
      <c r="ABZ486"/>
      <c r="ACA486"/>
      <c r="ACB486"/>
      <c r="ACC486"/>
      <c r="ACD486"/>
      <c r="ACE486"/>
      <c r="ACF486"/>
      <c r="ACG486"/>
      <c r="ACH486"/>
      <c r="ACI486"/>
      <c r="ACJ486"/>
      <c r="ACK486"/>
      <c r="ACL486"/>
      <c r="ACM486"/>
      <c r="ACN486"/>
      <c r="ACO486"/>
      <c r="ACP486"/>
      <c r="ACQ486"/>
      <c r="ACR486"/>
      <c r="ACS486"/>
      <c r="ACT486"/>
      <c r="ACU486"/>
      <c r="ACV486"/>
      <c r="ACW486"/>
      <c r="ACX486"/>
      <c r="ACY486"/>
      <c r="ACZ486"/>
      <c r="ADA486"/>
      <c r="ADB486"/>
      <c r="ADC486"/>
      <c r="ADD486"/>
      <c r="ADE486"/>
      <c r="ADF486"/>
      <c r="ADG486"/>
      <c r="ADH486"/>
      <c r="ADI486"/>
      <c r="ADJ486"/>
      <c r="ADK486"/>
      <c r="ADL486"/>
      <c r="ADM486"/>
      <c r="ADN486"/>
      <c r="ADO486"/>
      <c r="ADP486"/>
      <c r="ADQ486"/>
      <c r="ADR486"/>
      <c r="ADS486"/>
      <c r="ADT486"/>
      <c r="ADU486"/>
      <c r="ADV486"/>
      <c r="ADW486"/>
      <c r="ADX486"/>
      <c r="ADY486"/>
      <c r="ADZ486"/>
      <c r="AEA486"/>
      <c r="AEB486"/>
      <c r="AEC486"/>
      <c r="AED486"/>
      <c r="AEE486"/>
      <c r="AEF486"/>
      <c r="AEG486"/>
      <c r="AEH486"/>
      <c r="AEI486"/>
      <c r="AEJ486"/>
      <c r="AEK486"/>
      <c r="AEL486"/>
      <c r="AEM486"/>
      <c r="AEN486"/>
      <c r="AEO486"/>
      <c r="AEP486"/>
      <c r="AEQ486"/>
      <c r="AER486"/>
      <c r="AES486"/>
      <c r="AET486"/>
      <c r="AEU486"/>
      <c r="AEV486"/>
      <c r="AEW486"/>
      <c r="AEX486"/>
      <c r="AEY486"/>
      <c r="AEZ486"/>
      <c r="AFA486"/>
      <c r="AFB486"/>
      <c r="AFC486"/>
      <c r="AFD486"/>
      <c r="AFE486"/>
      <c r="AFF486"/>
      <c r="AFG486"/>
      <c r="AFH486"/>
      <c r="AFI486"/>
      <c r="AFJ486"/>
      <c r="AFK486"/>
      <c r="AFL486"/>
      <c r="AFM486"/>
      <c r="AFN486"/>
      <c r="AFO486"/>
      <c r="AFP486"/>
      <c r="AFQ486"/>
      <c r="AFR486"/>
      <c r="AFS486"/>
      <c r="AFT486"/>
      <c r="AFU486"/>
      <c r="AFV486"/>
      <c r="AFW486"/>
      <c r="AFX486"/>
      <c r="AFY486"/>
      <c r="AFZ486"/>
      <c r="AGA486"/>
      <c r="AGB486"/>
      <c r="AGC486"/>
      <c r="AGD486"/>
      <c r="AGE486"/>
      <c r="AGF486"/>
      <c r="AGG486"/>
      <c r="AGH486"/>
      <c r="AGI486"/>
      <c r="AGJ486"/>
      <c r="AGK486"/>
      <c r="AGL486"/>
      <c r="AGM486"/>
      <c r="AGN486"/>
      <c r="AGO486"/>
      <c r="AGP486"/>
      <c r="AGQ486"/>
      <c r="AGR486"/>
      <c r="AGS486"/>
      <c r="AGT486"/>
      <c r="AGU486"/>
      <c r="AGV486"/>
      <c r="AGW486"/>
      <c r="AGX486"/>
      <c r="AGY486"/>
      <c r="AGZ486"/>
      <c r="AHA486"/>
      <c r="AHB486"/>
      <c r="AHC486"/>
      <c r="AHD486"/>
      <c r="AHE486"/>
      <c r="AHF486"/>
      <c r="AHG486"/>
      <c r="AHH486"/>
      <c r="AHI486"/>
      <c r="AHJ486"/>
      <c r="AHK486"/>
      <c r="AHL486"/>
      <c r="AHM486"/>
      <c r="AHN486"/>
      <c r="AHO486"/>
      <c r="AHP486"/>
      <c r="AHQ486"/>
      <c r="AHR486"/>
      <c r="AHS486"/>
      <c r="AHT486"/>
      <c r="AHU486"/>
      <c r="AHV486"/>
      <c r="AHW486"/>
      <c r="AHX486"/>
      <c r="AHY486"/>
      <c r="AHZ486"/>
      <c r="AIA486"/>
      <c r="AIB486"/>
      <c r="AIC486"/>
      <c r="AID486"/>
      <c r="AIE486"/>
      <c r="AIF486"/>
      <c r="AIG486"/>
      <c r="AIH486"/>
      <c r="AII486"/>
      <c r="AIJ486"/>
      <c r="AIK486"/>
      <c r="AIL486"/>
      <c r="AIM486"/>
      <c r="AIN486"/>
      <c r="AIO486"/>
      <c r="AIP486"/>
      <c r="AIQ486"/>
      <c r="AIR486"/>
      <c r="AIS486"/>
      <c r="AIT486"/>
      <c r="AIU486"/>
      <c r="AIV486"/>
      <c r="AIW486"/>
      <c r="AIX486"/>
      <c r="AIY486"/>
      <c r="AIZ486"/>
      <c r="AJA486"/>
      <c r="AJB486"/>
      <c r="AJC486"/>
      <c r="AJD486"/>
      <c r="AJE486"/>
      <c r="AJF486"/>
      <c r="AJG486"/>
      <c r="AJH486"/>
      <c r="AJI486"/>
      <c r="AJJ486"/>
      <c r="AJK486"/>
      <c r="AJL486"/>
      <c r="AJM486"/>
      <c r="AJN486"/>
      <c r="AJO486"/>
      <c r="AJP486"/>
      <c r="AJQ486"/>
      <c r="AJR486"/>
      <c r="AJS486"/>
      <c r="AJT486"/>
      <c r="AJU486"/>
      <c r="AJV486"/>
      <c r="AJW486"/>
      <c r="AJX486"/>
      <c r="AJY486"/>
      <c r="AJZ486"/>
      <c r="AKA486"/>
      <c r="AKB486"/>
      <c r="AKC486"/>
      <c r="AKD486"/>
      <c r="AKE486"/>
      <c r="AKF486"/>
      <c r="AKG486"/>
      <c r="AKH486"/>
      <c r="AKI486"/>
      <c r="AKJ486"/>
      <c r="AKK486"/>
      <c r="AKL486"/>
      <c r="AKM486"/>
      <c r="AKN486"/>
      <c r="AKO486"/>
      <c r="AKP486"/>
      <c r="AKQ486"/>
      <c r="AKR486"/>
      <c r="AKS486"/>
      <c r="AKT486"/>
      <c r="AKU486"/>
      <c r="AKV486"/>
      <c r="AKW486"/>
      <c r="AKX486"/>
      <c r="AKY486"/>
      <c r="AKZ486"/>
      <c r="ALA486"/>
      <c r="ALB486"/>
      <c r="ALC486"/>
      <c r="ALD486"/>
      <c r="ALE486"/>
      <c r="ALF486"/>
      <c r="ALG486"/>
      <c r="ALH486"/>
      <c r="ALI486"/>
      <c r="ALJ486"/>
      <c r="ALK486"/>
      <c r="ALL486"/>
      <c r="ALM486"/>
      <c r="ALN486"/>
      <c r="ALO486"/>
      <c r="ALP486"/>
      <c r="ALQ486"/>
      <c r="ALR486"/>
      <c r="ALS486"/>
      <c r="ALT486"/>
      <c r="ALU486"/>
      <c r="ALV486"/>
      <c r="ALW486"/>
      <c r="ALX486"/>
      <c r="ALY486"/>
      <c r="ALZ486"/>
      <c r="AMA486"/>
      <c r="AMB486"/>
      <c r="AMC486"/>
      <c r="AMD486"/>
      <c r="AME486"/>
      <c r="AMF486"/>
      <c r="AMG486"/>
      <c r="AMH486"/>
      <c r="AMI486"/>
      <c r="AMJ486"/>
      <c r="AMK486"/>
      <c r="AML486"/>
      <c r="AMM486"/>
      <c r="AMN486"/>
      <c r="AMO486"/>
      <c r="AMP486"/>
      <c r="AMQ486"/>
      <c r="AMR486"/>
      <c r="AMS486"/>
      <c r="AMT486"/>
      <c r="AMU486"/>
      <c r="AMV486"/>
      <c r="AMW486"/>
      <c r="AMX486"/>
      <c r="AMY486"/>
      <c r="AMZ486"/>
      <c r="ANA486"/>
      <c r="ANB486"/>
      <c r="ANC486"/>
      <c r="AND486"/>
      <c r="ANE486"/>
      <c r="ANF486"/>
      <c r="ANG486"/>
      <c r="ANH486"/>
      <c r="ANI486"/>
      <c r="ANJ486"/>
      <c r="ANK486"/>
      <c r="ANL486"/>
      <c r="ANM486"/>
      <c r="ANN486"/>
      <c r="ANO486"/>
      <c r="ANP486"/>
      <c r="ANQ486"/>
      <c r="ANR486"/>
      <c r="ANS486"/>
      <c r="ANT486"/>
      <c r="ANU486"/>
      <c r="ANV486"/>
      <c r="ANW486"/>
      <c r="ANX486"/>
      <c r="ANY486"/>
      <c r="ANZ486"/>
      <c r="AOA486"/>
      <c r="AOB486"/>
      <c r="AOC486"/>
      <c r="AOD486"/>
      <c r="AOE486"/>
      <c r="AOF486"/>
      <c r="AOG486"/>
      <c r="AOH486"/>
      <c r="AOI486"/>
      <c r="AOJ486"/>
      <c r="AOK486"/>
      <c r="AOL486"/>
      <c r="AOM486"/>
      <c r="AON486"/>
      <c r="AOO486"/>
      <c r="AOP486"/>
      <c r="AOQ486"/>
      <c r="AOR486"/>
      <c r="AOS486"/>
      <c r="AOT486"/>
      <c r="AOU486"/>
      <c r="AOV486"/>
      <c r="AOW486"/>
      <c r="AOX486"/>
      <c r="AOY486"/>
      <c r="AOZ486"/>
      <c r="APA486"/>
      <c r="APB486"/>
      <c r="APC486"/>
      <c r="APD486"/>
      <c r="APE486"/>
      <c r="APF486"/>
      <c r="APG486"/>
      <c r="APH486"/>
      <c r="API486"/>
      <c r="APJ486"/>
      <c r="APK486"/>
      <c r="APL486"/>
      <c r="APM486"/>
      <c r="APN486"/>
      <c r="APO486"/>
      <c r="APP486"/>
      <c r="APQ486"/>
      <c r="APR486"/>
      <c r="APS486"/>
      <c r="APT486"/>
      <c r="APU486"/>
      <c r="APV486"/>
      <c r="APW486"/>
      <c r="APX486"/>
      <c r="APY486"/>
      <c r="APZ486"/>
      <c r="AQA486"/>
      <c r="AQB486"/>
      <c r="AQC486"/>
      <c r="AQD486"/>
      <c r="AQE486"/>
      <c r="AQF486"/>
      <c r="AQG486"/>
      <c r="AQH486"/>
      <c r="AQI486"/>
      <c r="AQJ486"/>
      <c r="AQK486"/>
      <c r="AQL486"/>
      <c r="AQM486"/>
      <c r="AQN486"/>
      <c r="AQO486"/>
      <c r="AQP486"/>
      <c r="AQQ486"/>
      <c r="AQR486"/>
      <c r="AQS486"/>
      <c r="AQT486"/>
      <c r="AQU486"/>
      <c r="AQV486"/>
      <c r="AQW486"/>
      <c r="AQX486"/>
      <c r="AQY486"/>
      <c r="AQZ486"/>
      <c r="ARA486"/>
      <c r="ARB486"/>
      <c r="ARC486"/>
      <c r="ARD486"/>
      <c r="ARE486"/>
      <c r="ARF486"/>
      <c r="ARG486"/>
      <c r="ARH486"/>
      <c r="ARI486"/>
      <c r="ARJ486"/>
      <c r="ARK486"/>
      <c r="ARL486"/>
      <c r="ARM486"/>
      <c r="ARN486"/>
      <c r="ARO486"/>
      <c r="ARP486"/>
      <c r="ARQ486"/>
      <c r="ARR486"/>
      <c r="ARS486"/>
      <c r="ART486"/>
      <c r="ARU486"/>
      <c r="ARV486"/>
      <c r="ARW486"/>
      <c r="ARX486"/>
      <c r="ARY486"/>
      <c r="ARZ486"/>
      <c r="ASA486"/>
      <c r="ASB486"/>
      <c r="ASC486"/>
      <c r="ASD486"/>
      <c r="ASE486"/>
      <c r="ASF486"/>
      <c r="ASG486"/>
      <c r="ASH486"/>
      <c r="ASI486"/>
      <c r="ASJ486"/>
      <c r="ASK486"/>
      <c r="ASL486"/>
      <c r="ASM486"/>
      <c r="ASN486"/>
      <c r="ASO486"/>
      <c r="ASP486"/>
      <c r="ASQ486"/>
      <c r="ASR486"/>
      <c r="ASS486"/>
      <c r="AST486"/>
      <c r="ASU486"/>
      <c r="ASV486"/>
      <c r="ASW486"/>
      <c r="ASX486"/>
      <c r="ASY486"/>
      <c r="ASZ486"/>
      <c r="ATA486"/>
      <c r="ATB486"/>
      <c r="ATC486"/>
      <c r="ATD486"/>
      <c r="ATE486"/>
      <c r="ATF486"/>
      <c r="ATG486"/>
      <c r="ATH486"/>
      <c r="ATI486"/>
      <c r="ATJ486"/>
      <c r="ATK486"/>
      <c r="ATL486"/>
      <c r="ATM486"/>
      <c r="ATN486"/>
      <c r="ATO486"/>
      <c r="ATP486"/>
      <c r="ATQ486"/>
      <c r="ATR486"/>
      <c r="ATS486"/>
      <c r="ATT486"/>
      <c r="ATU486"/>
      <c r="ATV486"/>
      <c r="ATW486"/>
      <c r="ATX486"/>
      <c r="ATY486"/>
      <c r="ATZ486"/>
      <c r="AUA486"/>
      <c r="AUB486"/>
      <c r="AUC486"/>
      <c r="AUD486"/>
      <c r="AUE486"/>
      <c r="AUF486"/>
      <c r="AUG486"/>
      <c r="AUH486"/>
      <c r="AUI486"/>
      <c r="AUJ486"/>
      <c r="AUK486"/>
      <c r="AUL486"/>
      <c r="AUM486"/>
      <c r="AUN486"/>
      <c r="AUO486"/>
      <c r="AUP486"/>
      <c r="AUQ486"/>
      <c r="AUR486"/>
      <c r="AUS486"/>
      <c r="AUT486"/>
      <c r="AUU486"/>
      <c r="AUV486"/>
      <c r="AUW486"/>
      <c r="AUX486"/>
      <c r="AUY486"/>
      <c r="AUZ486"/>
      <c r="AVA486"/>
      <c r="AVB486"/>
      <c r="AVC486"/>
      <c r="AVD486"/>
      <c r="AVE486"/>
      <c r="AVF486"/>
      <c r="AVG486"/>
      <c r="AVH486"/>
      <c r="AVI486"/>
      <c r="AVJ486"/>
      <c r="AVK486"/>
      <c r="AVL486"/>
      <c r="AVM486"/>
      <c r="AVN486"/>
      <c r="AVO486"/>
      <c r="AVP486"/>
      <c r="AVQ486"/>
      <c r="AVR486"/>
      <c r="AVS486"/>
      <c r="AVT486"/>
      <c r="AVU486"/>
      <c r="AVV486"/>
      <c r="AVW486"/>
      <c r="AVX486"/>
      <c r="AVY486"/>
      <c r="AVZ486"/>
      <c r="AWA486"/>
      <c r="AWB486"/>
      <c r="AWC486"/>
      <c r="AWD486"/>
      <c r="AWE486"/>
      <c r="AWF486"/>
      <c r="AWG486"/>
      <c r="AWH486"/>
      <c r="AWI486"/>
      <c r="AWJ486"/>
      <c r="AWK486"/>
      <c r="AWL486"/>
      <c r="AWM486"/>
      <c r="AWN486"/>
      <c r="AWO486"/>
      <c r="AWP486"/>
      <c r="AWQ486"/>
      <c r="AWR486"/>
      <c r="AWS486"/>
      <c r="AWT486"/>
      <c r="AWU486"/>
      <c r="AWV486"/>
      <c r="AWW486"/>
      <c r="AWX486"/>
      <c r="AWY486"/>
      <c r="AWZ486"/>
      <c r="AXA486"/>
      <c r="AXB486"/>
      <c r="AXC486"/>
      <c r="AXD486"/>
      <c r="AXE486"/>
      <c r="AXF486"/>
      <c r="AXG486"/>
      <c r="AXH486"/>
      <c r="AXI486"/>
      <c r="AXJ486"/>
      <c r="AXK486"/>
      <c r="AXL486"/>
      <c r="AXM486"/>
      <c r="AXN486"/>
      <c r="AXO486"/>
      <c r="AXP486"/>
      <c r="AXQ486"/>
      <c r="AXR486"/>
      <c r="AXS486"/>
      <c r="AXT486"/>
      <c r="AXU486"/>
      <c r="AXV486"/>
      <c r="AXW486"/>
      <c r="AXX486"/>
      <c r="AXY486"/>
      <c r="AXZ486"/>
      <c r="AYA486"/>
      <c r="AYB486"/>
      <c r="AYC486"/>
      <c r="AYD486"/>
      <c r="AYE486"/>
      <c r="AYF486"/>
      <c r="AYG486"/>
      <c r="AYH486"/>
      <c r="AYI486"/>
      <c r="AYJ486"/>
      <c r="AYK486"/>
      <c r="AYL486"/>
      <c r="AYM486"/>
    </row>
    <row r="487" spans="1:1339" x14ac:dyDescent="0.3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  <c r="ZW487"/>
      <c r="ZX487"/>
      <c r="ZY487"/>
      <c r="ZZ487"/>
      <c r="AAA487"/>
      <c r="AAB487"/>
      <c r="AAC487"/>
      <c r="AAD487"/>
      <c r="AAE487"/>
      <c r="AAF487"/>
      <c r="AAG487"/>
      <c r="AAH487"/>
      <c r="AAI487"/>
      <c r="AAJ487"/>
      <c r="AAK487"/>
      <c r="AAL487"/>
      <c r="AAM487"/>
      <c r="AAN487"/>
      <c r="AAO487"/>
      <c r="AAP487"/>
      <c r="AAQ487"/>
      <c r="AAR487"/>
      <c r="AAS487"/>
      <c r="AAT487"/>
      <c r="AAU487"/>
      <c r="AAV487"/>
      <c r="AAW487"/>
      <c r="AAX487"/>
      <c r="AAY487"/>
      <c r="AAZ487"/>
      <c r="ABA487"/>
      <c r="ABB487"/>
      <c r="ABC487"/>
      <c r="ABD487"/>
      <c r="ABE487"/>
      <c r="ABF487"/>
      <c r="ABG487"/>
      <c r="ABH487"/>
      <c r="ABI487"/>
      <c r="ABJ487"/>
      <c r="ABK487"/>
      <c r="ABL487"/>
      <c r="ABM487"/>
      <c r="ABN487"/>
      <c r="ABO487"/>
      <c r="ABP487"/>
      <c r="ABQ487"/>
      <c r="ABR487"/>
      <c r="ABS487"/>
      <c r="ABT487"/>
      <c r="ABU487"/>
      <c r="ABV487"/>
      <c r="ABW487"/>
      <c r="ABX487"/>
      <c r="ABY487"/>
      <c r="ABZ487"/>
      <c r="ACA487"/>
      <c r="ACB487"/>
      <c r="ACC487"/>
      <c r="ACD487"/>
      <c r="ACE487"/>
      <c r="ACF487"/>
      <c r="ACG487"/>
      <c r="ACH487"/>
      <c r="ACI487"/>
      <c r="ACJ487"/>
      <c r="ACK487"/>
      <c r="ACL487"/>
      <c r="ACM487"/>
      <c r="ACN487"/>
      <c r="ACO487"/>
      <c r="ACP487"/>
      <c r="ACQ487"/>
      <c r="ACR487"/>
      <c r="ACS487"/>
      <c r="ACT487"/>
      <c r="ACU487"/>
      <c r="ACV487"/>
      <c r="ACW487"/>
      <c r="ACX487"/>
      <c r="ACY487"/>
      <c r="ACZ487"/>
      <c r="ADA487"/>
      <c r="ADB487"/>
      <c r="ADC487"/>
      <c r="ADD487"/>
      <c r="ADE487"/>
      <c r="ADF487"/>
      <c r="ADG487"/>
      <c r="ADH487"/>
      <c r="ADI487"/>
      <c r="ADJ487"/>
      <c r="ADK487"/>
      <c r="ADL487"/>
      <c r="ADM487"/>
      <c r="ADN487"/>
      <c r="ADO487"/>
      <c r="ADP487"/>
      <c r="ADQ487"/>
      <c r="ADR487"/>
      <c r="ADS487"/>
      <c r="ADT487"/>
      <c r="ADU487"/>
      <c r="ADV487"/>
      <c r="ADW487"/>
      <c r="ADX487"/>
      <c r="ADY487"/>
      <c r="ADZ487"/>
      <c r="AEA487"/>
      <c r="AEB487"/>
      <c r="AEC487"/>
      <c r="AED487"/>
      <c r="AEE487"/>
      <c r="AEF487"/>
      <c r="AEG487"/>
      <c r="AEH487"/>
      <c r="AEI487"/>
      <c r="AEJ487"/>
      <c r="AEK487"/>
      <c r="AEL487"/>
      <c r="AEM487"/>
      <c r="AEN487"/>
      <c r="AEO487"/>
      <c r="AEP487"/>
      <c r="AEQ487"/>
      <c r="AER487"/>
      <c r="AES487"/>
      <c r="AET487"/>
      <c r="AEU487"/>
      <c r="AEV487"/>
      <c r="AEW487"/>
      <c r="AEX487"/>
      <c r="AEY487"/>
      <c r="AEZ487"/>
      <c r="AFA487"/>
      <c r="AFB487"/>
      <c r="AFC487"/>
      <c r="AFD487"/>
      <c r="AFE487"/>
      <c r="AFF487"/>
      <c r="AFG487"/>
      <c r="AFH487"/>
      <c r="AFI487"/>
      <c r="AFJ487"/>
      <c r="AFK487"/>
      <c r="AFL487"/>
      <c r="AFM487"/>
      <c r="AFN487"/>
      <c r="AFO487"/>
      <c r="AFP487"/>
      <c r="AFQ487"/>
      <c r="AFR487"/>
      <c r="AFS487"/>
      <c r="AFT487"/>
      <c r="AFU487"/>
      <c r="AFV487"/>
      <c r="AFW487"/>
      <c r="AFX487"/>
      <c r="AFY487"/>
      <c r="AFZ487"/>
      <c r="AGA487"/>
      <c r="AGB487"/>
      <c r="AGC487"/>
      <c r="AGD487"/>
      <c r="AGE487"/>
      <c r="AGF487"/>
      <c r="AGG487"/>
      <c r="AGH487"/>
      <c r="AGI487"/>
      <c r="AGJ487"/>
      <c r="AGK487"/>
      <c r="AGL487"/>
      <c r="AGM487"/>
      <c r="AGN487"/>
      <c r="AGO487"/>
      <c r="AGP487"/>
      <c r="AGQ487"/>
      <c r="AGR487"/>
      <c r="AGS487"/>
      <c r="AGT487"/>
      <c r="AGU487"/>
      <c r="AGV487"/>
      <c r="AGW487"/>
      <c r="AGX487"/>
      <c r="AGY487"/>
      <c r="AGZ487"/>
      <c r="AHA487"/>
      <c r="AHB487"/>
      <c r="AHC487"/>
      <c r="AHD487"/>
      <c r="AHE487"/>
      <c r="AHF487"/>
      <c r="AHG487"/>
      <c r="AHH487"/>
      <c r="AHI487"/>
      <c r="AHJ487"/>
      <c r="AHK487"/>
      <c r="AHL487"/>
      <c r="AHM487"/>
      <c r="AHN487"/>
      <c r="AHO487"/>
      <c r="AHP487"/>
      <c r="AHQ487"/>
      <c r="AHR487"/>
      <c r="AHS487"/>
      <c r="AHT487"/>
      <c r="AHU487"/>
      <c r="AHV487"/>
      <c r="AHW487"/>
      <c r="AHX487"/>
      <c r="AHY487"/>
      <c r="AHZ487"/>
      <c r="AIA487"/>
      <c r="AIB487"/>
      <c r="AIC487"/>
      <c r="AID487"/>
      <c r="AIE487"/>
      <c r="AIF487"/>
      <c r="AIG487"/>
      <c r="AIH487"/>
      <c r="AII487"/>
      <c r="AIJ487"/>
      <c r="AIK487"/>
      <c r="AIL487"/>
      <c r="AIM487"/>
      <c r="AIN487"/>
      <c r="AIO487"/>
      <c r="AIP487"/>
      <c r="AIQ487"/>
      <c r="AIR487"/>
      <c r="AIS487"/>
      <c r="AIT487"/>
      <c r="AIU487"/>
      <c r="AIV487"/>
      <c r="AIW487"/>
      <c r="AIX487"/>
      <c r="AIY487"/>
      <c r="AIZ487"/>
      <c r="AJA487"/>
      <c r="AJB487"/>
      <c r="AJC487"/>
      <c r="AJD487"/>
      <c r="AJE487"/>
      <c r="AJF487"/>
      <c r="AJG487"/>
      <c r="AJH487"/>
      <c r="AJI487"/>
      <c r="AJJ487"/>
      <c r="AJK487"/>
      <c r="AJL487"/>
      <c r="AJM487"/>
      <c r="AJN487"/>
      <c r="AJO487"/>
      <c r="AJP487"/>
      <c r="AJQ487"/>
      <c r="AJR487"/>
      <c r="AJS487"/>
      <c r="AJT487"/>
      <c r="AJU487"/>
      <c r="AJV487"/>
      <c r="AJW487"/>
      <c r="AJX487"/>
      <c r="AJY487"/>
      <c r="AJZ487"/>
      <c r="AKA487"/>
      <c r="AKB487"/>
      <c r="AKC487"/>
      <c r="AKD487"/>
      <c r="AKE487"/>
      <c r="AKF487"/>
      <c r="AKG487"/>
      <c r="AKH487"/>
      <c r="AKI487"/>
      <c r="AKJ487"/>
      <c r="AKK487"/>
      <c r="AKL487"/>
      <c r="AKM487"/>
      <c r="AKN487"/>
      <c r="AKO487"/>
      <c r="AKP487"/>
      <c r="AKQ487"/>
      <c r="AKR487"/>
      <c r="AKS487"/>
      <c r="AKT487"/>
      <c r="AKU487"/>
      <c r="AKV487"/>
      <c r="AKW487"/>
      <c r="AKX487"/>
      <c r="AKY487"/>
      <c r="AKZ487"/>
      <c r="ALA487"/>
      <c r="ALB487"/>
      <c r="ALC487"/>
      <c r="ALD487"/>
      <c r="ALE487"/>
      <c r="ALF487"/>
      <c r="ALG487"/>
      <c r="ALH487"/>
      <c r="ALI487"/>
      <c r="ALJ487"/>
      <c r="ALK487"/>
      <c r="ALL487"/>
      <c r="ALM487"/>
      <c r="ALN487"/>
      <c r="ALO487"/>
      <c r="ALP487"/>
      <c r="ALQ487"/>
      <c r="ALR487"/>
      <c r="ALS487"/>
      <c r="ALT487"/>
      <c r="ALU487"/>
      <c r="ALV487"/>
      <c r="ALW487"/>
      <c r="ALX487"/>
      <c r="ALY487"/>
      <c r="ALZ487"/>
      <c r="AMA487"/>
      <c r="AMB487"/>
      <c r="AMC487"/>
      <c r="AMD487"/>
      <c r="AME487"/>
      <c r="AMF487"/>
      <c r="AMG487"/>
      <c r="AMH487"/>
      <c r="AMI487"/>
      <c r="AMJ487"/>
      <c r="AMK487"/>
      <c r="AML487"/>
      <c r="AMM487"/>
      <c r="AMN487"/>
      <c r="AMO487"/>
      <c r="AMP487"/>
      <c r="AMQ487"/>
      <c r="AMR487"/>
      <c r="AMS487"/>
      <c r="AMT487"/>
      <c r="AMU487"/>
      <c r="AMV487"/>
      <c r="AMW487"/>
      <c r="AMX487"/>
      <c r="AMY487"/>
      <c r="AMZ487"/>
      <c r="ANA487"/>
      <c r="ANB487"/>
      <c r="ANC487"/>
      <c r="AND487"/>
      <c r="ANE487"/>
      <c r="ANF487"/>
      <c r="ANG487"/>
      <c r="ANH487"/>
      <c r="ANI487"/>
      <c r="ANJ487"/>
      <c r="ANK487"/>
      <c r="ANL487"/>
      <c r="ANM487"/>
      <c r="ANN487"/>
      <c r="ANO487"/>
      <c r="ANP487"/>
      <c r="ANQ487"/>
      <c r="ANR487"/>
      <c r="ANS487"/>
      <c r="ANT487"/>
      <c r="ANU487"/>
      <c r="ANV487"/>
      <c r="ANW487"/>
      <c r="ANX487"/>
      <c r="ANY487"/>
      <c r="ANZ487"/>
      <c r="AOA487"/>
      <c r="AOB487"/>
      <c r="AOC487"/>
      <c r="AOD487"/>
      <c r="AOE487"/>
      <c r="AOF487"/>
      <c r="AOG487"/>
      <c r="AOH487"/>
      <c r="AOI487"/>
      <c r="AOJ487"/>
      <c r="AOK487"/>
      <c r="AOL487"/>
      <c r="AOM487"/>
      <c r="AON487"/>
      <c r="AOO487"/>
      <c r="AOP487"/>
      <c r="AOQ487"/>
      <c r="AOR487"/>
      <c r="AOS487"/>
      <c r="AOT487"/>
      <c r="AOU487"/>
      <c r="AOV487"/>
      <c r="AOW487"/>
      <c r="AOX487"/>
      <c r="AOY487"/>
      <c r="AOZ487"/>
      <c r="APA487"/>
      <c r="APB487"/>
      <c r="APC487"/>
      <c r="APD487"/>
      <c r="APE487"/>
      <c r="APF487"/>
      <c r="APG487"/>
      <c r="APH487"/>
      <c r="API487"/>
      <c r="APJ487"/>
      <c r="APK487"/>
      <c r="APL487"/>
      <c r="APM487"/>
      <c r="APN487"/>
      <c r="APO487"/>
      <c r="APP487"/>
      <c r="APQ487"/>
      <c r="APR487"/>
      <c r="APS487"/>
      <c r="APT487"/>
      <c r="APU487"/>
      <c r="APV487"/>
      <c r="APW487"/>
      <c r="APX487"/>
      <c r="APY487"/>
      <c r="APZ487"/>
      <c r="AQA487"/>
      <c r="AQB487"/>
      <c r="AQC487"/>
      <c r="AQD487"/>
      <c r="AQE487"/>
      <c r="AQF487"/>
      <c r="AQG487"/>
      <c r="AQH487"/>
      <c r="AQI487"/>
      <c r="AQJ487"/>
      <c r="AQK487"/>
      <c r="AQL487"/>
      <c r="AQM487"/>
      <c r="AQN487"/>
      <c r="AQO487"/>
      <c r="AQP487"/>
      <c r="AQQ487"/>
      <c r="AQR487"/>
      <c r="AQS487"/>
      <c r="AQT487"/>
      <c r="AQU487"/>
      <c r="AQV487"/>
      <c r="AQW487"/>
      <c r="AQX487"/>
      <c r="AQY487"/>
      <c r="AQZ487"/>
      <c r="ARA487"/>
      <c r="ARB487"/>
      <c r="ARC487"/>
      <c r="ARD487"/>
      <c r="ARE487"/>
      <c r="ARF487"/>
      <c r="ARG487"/>
      <c r="ARH487"/>
      <c r="ARI487"/>
      <c r="ARJ487"/>
      <c r="ARK487"/>
      <c r="ARL487"/>
      <c r="ARM487"/>
      <c r="ARN487"/>
      <c r="ARO487"/>
      <c r="ARP487"/>
      <c r="ARQ487"/>
      <c r="ARR487"/>
      <c r="ARS487"/>
      <c r="ART487"/>
      <c r="ARU487"/>
      <c r="ARV487"/>
      <c r="ARW487"/>
      <c r="ARX487"/>
      <c r="ARY487"/>
      <c r="ARZ487"/>
      <c r="ASA487"/>
      <c r="ASB487"/>
      <c r="ASC487"/>
      <c r="ASD487"/>
      <c r="ASE487"/>
      <c r="ASF487"/>
      <c r="ASG487"/>
      <c r="ASH487"/>
      <c r="ASI487"/>
      <c r="ASJ487"/>
      <c r="ASK487"/>
      <c r="ASL487"/>
      <c r="ASM487"/>
      <c r="ASN487"/>
      <c r="ASO487"/>
      <c r="ASP487"/>
      <c r="ASQ487"/>
      <c r="ASR487"/>
      <c r="ASS487"/>
      <c r="AST487"/>
      <c r="ASU487"/>
      <c r="ASV487"/>
      <c r="ASW487"/>
      <c r="ASX487"/>
      <c r="ASY487"/>
      <c r="ASZ487"/>
      <c r="ATA487"/>
      <c r="ATB487"/>
      <c r="ATC487"/>
      <c r="ATD487"/>
      <c r="ATE487"/>
      <c r="ATF487"/>
      <c r="ATG487"/>
      <c r="ATH487"/>
      <c r="ATI487"/>
      <c r="ATJ487"/>
      <c r="ATK487"/>
      <c r="ATL487"/>
      <c r="ATM487"/>
      <c r="ATN487"/>
      <c r="ATO487"/>
      <c r="ATP487"/>
      <c r="ATQ487"/>
      <c r="ATR487"/>
      <c r="ATS487"/>
      <c r="ATT487"/>
      <c r="ATU487"/>
      <c r="ATV487"/>
      <c r="ATW487"/>
      <c r="ATX487"/>
      <c r="ATY487"/>
      <c r="ATZ487"/>
      <c r="AUA487"/>
      <c r="AUB487"/>
      <c r="AUC487"/>
      <c r="AUD487"/>
      <c r="AUE487"/>
      <c r="AUF487"/>
      <c r="AUG487"/>
      <c r="AUH487"/>
      <c r="AUI487"/>
      <c r="AUJ487"/>
      <c r="AUK487"/>
      <c r="AUL487"/>
      <c r="AUM487"/>
      <c r="AUN487"/>
      <c r="AUO487"/>
      <c r="AUP487"/>
      <c r="AUQ487"/>
      <c r="AUR487"/>
      <c r="AUS487"/>
      <c r="AUT487"/>
      <c r="AUU487"/>
      <c r="AUV487"/>
      <c r="AUW487"/>
      <c r="AUX487"/>
      <c r="AUY487"/>
      <c r="AUZ487"/>
      <c r="AVA487"/>
      <c r="AVB487"/>
      <c r="AVC487"/>
      <c r="AVD487"/>
      <c r="AVE487"/>
      <c r="AVF487"/>
      <c r="AVG487"/>
      <c r="AVH487"/>
      <c r="AVI487"/>
      <c r="AVJ487"/>
      <c r="AVK487"/>
      <c r="AVL487"/>
      <c r="AVM487"/>
      <c r="AVN487"/>
      <c r="AVO487"/>
      <c r="AVP487"/>
      <c r="AVQ487"/>
      <c r="AVR487"/>
      <c r="AVS487"/>
      <c r="AVT487"/>
      <c r="AVU487"/>
      <c r="AVV487"/>
      <c r="AVW487"/>
      <c r="AVX487"/>
      <c r="AVY487"/>
      <c r="AVZ487"/>
      <c r="AWA487"/>
      <c r="AWB487"/>
      <c r="AWC487"/>
      <c r="AWD487"/>
      <c r="AWE487"/>
      <c r="AWF487"/>
      <c r="AWG487"/>
      <c r="AWH487"/>
      <c r="AWI487"/>
      <c r="AWJ487"/>
      <c r="AWK487"/>
      <c r="AWL487"/>
      <c r="AWM487"/>
      <c r="AWN487"/>
      <c r="AWO487"/>
      <c r="AWP487"/>
      <c r="AWQ487"/>
      <c r="AWR487"/>
      <c r="AWS487"/>
      <c r="AWT487"/>
      <c r="AWU487"/>
      <c r="AWV487"/>
      <c r="AWW487"/>
      <c r="AWX487"/>
      <c r="AWY487"/>
      <c r="AWZ487"/>
      <c r="AXA487"/>
      <c r="AXB487"/>
      <c r="AXC487"/>
      <c r="AXD487"/>
      <c r="AXE487"/>
      <c r="AXF487"/>
      <c r="AXG487"/>
      <c r="AXH487"/>
      <c r="AXI487"/>
      <c r="AXJ487"/>
      <c r="AXK487"/>
      <c r="AXL487"/>
      <c r="AXM487"/>
      <c r="AXN487"/>
      <c r="AXO487"/>
      <c r="AXP487"/>
      <c r="AXQ487"/>
      <c r="AXR487"/>
      <c r="AXS487"/>
      <c r="AXT487"/>
      <c r="AXU487"/>
      <c r="AXV487"/>
      <c r="AXW487"/>
      <c r="AXX487"/>
      <c r="AXY487"/>
      <c r="AXZ487"/>
      <c r="AYA487"/>
      <c r="AYB487"/>
      <c r="AYC487"/>
      <c r="AYD487"/>
      <c r="AYE487"/>
      <c r="AYF487"/>
      <c r="AYG487"/>
      <c r="AYH487"/>
      <c r="AYI487"/>
      <c r="AYJ487"/>
      <c r="AYK487"/>
      <c r="AYL487"/>
      <c r="AYM487"/>
    </row>
    <row r="488" spans="1:1339" x14ac:dyDescent="0.3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  <c r="ZW488"/>
      <c r="ZX488"/>
      <c r="ZY488"/>
      <c r="ZZ488"/>
      <c r="AAA488"/>
      <c r="AAB488"/>
      <c r="AAC488"/>
      <c r="AAD488"/>
      <c r="AAE488"/>
      <c r="AAF488"/>
      <c r="AAG488"/>
      <c r="AAH488"/>
      <c r="AAI488"/>
      <c r="AAJ488"/>
      <c r="AAK488"/>
      <c r="AAL488"/>
      <c r="AAM488"/>
      <c r="AAN488"/>
      <c r="AAO488"/>
      <c r="AAP488"/>
      <c r="AAQ488"/>
      <c r="AAR488"/>
      <c r="AAS488"/>
      <c r="AAT488"/>
      <c r="AAU488"/>
      <c r="AAV488"/>
      <c r="AAW488"/>
      <c r="AAX488"/>
      <c r="AAY488"/>
      <c r="AAZ488"/>
      <c r="ABA488"/>
      <c r="ABB488"/>
      <c r="ABC488"/>
      <c r="ABD488"/>
      <c r="ABE488"/>
      <c r="ABF488"/>
      <c r="ABG488"/>
      <c r="ABH488"/>
      <c r="ABI488"/>
      <c r="ABJ488"/>
      <c r="ABK488"/>
      <c r="ABL488"/>
      <c r="ABM488"/>
      <c r="ABN488"/>
      <c r="ABO488"/>
      <c r="ABP488"/>
      <c r="ABQ488"/>
      <c r="ABR488"/>
      <c r="ABS488"/>
      <c r="ABT488"/>
      <c r="ABU488"/>
      <c r="ABV488"/>
      <c r="ABW488"/>
      <c r="ABX488"/>
      <c r="ABY488"/>
      <c r="ABZ488"/>
      <c r="ACA488"/>
      <c r="ACB488"/>
      <c r="ACC488"/>
      <c r="ACD488"/>
      <c r="ACE488"/>
      <c r="ACF488"/>
      <c r="ACG488"/>
      <c r="ACH488"/>
      <c r="ACI488"/>
      <c r="ACJ488"/>
      <c r="ACK488"/>
      <c r="ACL488"/>
      <c r="ACM488"/>
      <c r="ACN488"/>
      <c r="ACO488"/>
      <c r="ACP488"/>
      <c r="ACQ488"/>
      <c r="ACR488"/>
      <c r="ACS488"/>
      <c r="ACT488"/>
      <c r="ACU488"/>
      <c r="ACV488"/>
      <c r="ACW488"/>
      <c r="ACX488"/>
      <c r="ACY488"/>
      <c r="ACZ488"/>
      <c r="ADA488"/>
      <c r="ADB488"/>
      <c r="ADC488"/>
      <c r="ADD488"/>
      <c r="ADE488"/>
      <c r="ADF488"/>
      <c r="ADG488"/>
      <c r="ADH488"/>
      <c r="ADI488"/>
      <c r="ADJ488"/>
      <c r="ADK488"/>
      <c r="ADL488"/>
      <c r="ADM488"/>
      <c r="ADN488"/>
      <c r="ADO488"/>
      <c r="ADP488"/>
      <c r="ADQ488"/>
      <c r="ADR488"/>
      <c r="ADS488"/>
      <c r="ADT488"/>
      <c r="ADU488"/>
      <c r="ADV488"/>
      <c r="ADW488"/>
      <c r="ADX488"/>
      <c r="ADY488"/>
      <c r="ADZ488"/>
      <c r="AEA488"/>
      <c r="AEB488"/>
      <c r="AEC488"/>
      <c r="AED488"/>
      <c r="AEE488"/>
      <c r="AEF488"/>
      <c r="AEG488"/>
      <c r="AEH488"/>
      <c r="AEI488"/>
      <c r="AEJ488"/>
      <c r="AEK488"/>
      <c r="AEL488"/>
      <c r="AEM488"/>
      <c r="AEN488"/>
      <c r="AEO488"/>
      <c r="AEP488"/>
      <c r="AEQ488"/>
      <c r="AER488"/>
      <c r="AES488"/>
      <c r="AET488"/>
      <c r="AEU488"/>
      <c r="AEV488"/>
      <c r="AEW488"/>
      <c r="AEX488"/>
      <c r="AEY488"/>
      <c r="AEZ488"/>
      <c r="AFA488"/>
      <c r="AFB488"/>
      <c r="AFC488"/>
      <c r="AFD488"/>
      <c r="AFE488"/>
      <c r="AFF488"/>
      <c r="AFG488"/>
      <c r="AFH488"/>
      <c r="AFI488"/>
      <c r="AFJ488"/>
      <c r="AFK488"/>
      <c r="AFL488"/>
      <c r="AFM488"/>
      <c r="AFN488"/>
      <c r="AFO488"/>
      <c r="AFP488"/>
      <c r="AFQ488"/>
      <c r="AFR488"/>
      <c r="AFS488"/>
      <c r="AFT488"/>
      <c r="AFU488"/>
      <c r="AFV488"/>
      <c r="AFW488"/>
      <c r="AFX488"/>
      <c r="AFY488"/>
      <c r="AFZ488"/>
      <c r="AGA488"/>
      <c r="AGB488"/>
      <c r="AGC488"/>
      <c r="AGD488"/>
      <c r="AGE488"/>
      <c r="AGF488"/>
      <c r="AGG488"/>
      <c r="AGH488"/>
      <c r="AGI488"/>
      <c r="AGJ488"/>
      <c r="AGK488"/>
      <c r="AGL488"/>
      <c r="AGM488"/>
      <c r="AGN488"/>
      <c r="AGO488"/>
      <c r="AGP488"/>
      <c r="AGQ488"/>
      <c r="AGR488"/>
      <c r="AGS488"/>
      <c r="AGT488"/>
      <c r="AGU488"/>
      <c r="AGV488"/>
      <c r="AGW488"/>
      <c r="AGX488"/>
      <c r="AGY488"/>
      <c r="AGZ488"/>
      <c r="AHA488"/>
      <c r="AHB488"/>
      <c r="AHC488"/>
      <c r="AHD488"/>
      <c r="AHE488"/>
      <c r="AHF488"/>
      <c r="AHG488"/>
      <c r="AHH488"/>
      <c r="AHI488"/>
      <c r="AHJ488"/>
      <c r="AHK488"/>
      <c r="AHL488"/>
      <c r="AHM488"/>
      <c r="AHN488"/>
      <c r="AHO488"/>
      <c r="AHP488"/>
      <c r="AHQ488"/>
      <c r="AHR488"/>
      <c r="AHS488"/>
      <c r="AHT488"/>
      <c r="AHU488"/>
      <c r="AHV488"/>
      <c r="AHW488"/>
      <c r="AHX488"/>
      <c r="AHY488"/>
      <c r="AHZ488"/>
      <c r="AIA488"/>
      <c r="AIB488"/>
      <c r="AIC488"/>
      <c r="AID488"/>
      <c r="AIE488"/>
      <c r="AIF488"/>
      <c r="AIG488"/>
      <c r="AIH488"/>
      <c r="AII488"/>
      <c r="AIJ488"/>
      <c r="AIK488"/>
      <c r="AIL488"/>
      <c r="AIM488"/>
      <c r="AIN488"/>
      <c r="AIO488"/>
      <c r="AIP488"/>
      <c r="AIQ488"/>
      <c r="AIR488"/>
      <c r="AIS488"/>
      <c r="AIT488"/>
      <c r="AIU488"/>
      <c r="AIV488"/>
      <c r="AIW488"/>
      <c r="AIX488"/>
      <c r="AIY488"/>
      <c r="AIZ488"/>
      <c r="AJA488"/>
      <c r="AJB488"/>
      <c r="AJC488"/>
      <c r="AJD488"/>
      <c r="AJE488"/>
      <c r="AJF488"/>
      <c r="AJG488"/>
      <c r="AJH488"/>
      <c r="AJI488"/>
      <c r="AJJ488"/>
      <c r="AJK488"/>
      <c r="AJL488"/>
      <c r="AJM488"/>
      <c r="AJN488"/>
      <c r="AJO488"/>
      <c r="AJP488"/>
      <c r="AJQ488"/>
      <c r="AJR488"/>
      <c r="AJS488"/>
      <c r="AJT488"/>
      <c r="AJU488"/>
      <c r="AJV488"/>
      <c r="AJW488"/>
      <c r="AJX488"/>
      <c r="AJY488"/>
      <c r="AJZ488"/>
      <c r="AKA488"/>
      <c r="AKB488"/>
      <c r="AKC488"/>
      <c r="AKD488"/>
      <c r="AKE488"/>
      <c r="AKF488"/>
      <c r="AKG488"/>
      <c r="AKH488"/>
      <c r="AKI488"/>
      <c r="AKJ488"/>
      <c r="AKK488"/>
      <c r="AKL488"/>
      <c r="AKM488"/>
      <c r="AKN488"/>
      <c r="AKO488"/>
      <c r="AKP488"/>
      <c r="AKQ488"/>
      <c r="AKR488"/>
      <c r="AKS488"/>
      <c r="AKT488"/>
      <c r="AKU488"/>
      <c r="AKV488"/>
      <c r="AKW488"/>
      <c r="AKX488"/>
      <c r="AKY488"/>
      <c r="AKZ488"/>
      <c r="ALA488"/>
      <c r="ALB488"/>
      <c r="ALC488"/>
      <c r="ALD488"/>
      <c r="ALE488"/>
      <c r="ALF488"/>
      <c r="ALG488"/>
      <c r="ALH488"/>
      <c r="ALI488"/>
      <c r="ALJ488"/>
      <c r="ALK488"/>
      <c r="ALL488"/>
      <c r="ALM488"/>
      <c r="ALN488"/>
      <c r="ALO488"/>
      <c r="ALP488"/>
      <c r="ALQ488"/>
      <c r="ALR488"/>
      <c r="ALS488"/>
      <c r="ALT488"/>
      <c r="ALU488"/>
      <c r="ALV488"/>
      <c r="ALW488"/>
      <c r="ALX488"/>
      <c r="ALY488"/>
      <c r="ALZ488"/>
      <c r="AMA488"/>
      <c r="AMB488"/>
      <c r="AMC488"/>
      <c r="AMD488"/>
      <c r="AME488"/>
      <c r="AMF488"/>
      <c r="AMG488"/>
      <c r="AMH488"/>
      <c r="AMI488"/>
      <c r="AMJ488"/>
      <c r="AMK488"/>
      <c r="AML488"/>
      <c r="AMM488"/>
      <c r="AMN488"/>
      <c r="AMO488"/>
      <c r="AMP488"/>
      <c r="AMQ488"/>
      <c r="AMR488"/>
      <c r="AMS488"/>
      <c r="AMT488"/>
      <c r="AMU488"/>
      <c r="AMV488"/>
      <c r="AMW488"/>
      <c r="AMX488"/>
      <c r="AMY488"/>
      <c r="AMZ488"/>
      <c r="ANA488"/>
      <c r="ANB488"/>
      <c r="ANC488"/>
      <c r="AND488"/>
      <c r="ANE488"/>
      <c r="ANF488"/>
      <c r="ANG488"/>
      <c r="ANH488"/>
      <c r="ANI488"/>
      <c r="ANJ488"/>
      <c r="ANK488"/>
      <c r="ANL488"/>
      <c r="ANM488"/>
      <c r="ANN488"/>
      <c r="ANO488"/>
      <c r="ANP488"/>
      <c r="ANQ488"/>
      <c r="ANR488"/>
      <c r="ANS488"/>
      <c r="ANT488"/>
      <c r="ANU488"/>
      <c r="ANV488"/>
      <c r="ANW488"/>
      <c r="ANX488"/>
      <c r="ANY488"/>
      <c r="ANZ488"/>
      <c r="AOA488"/>
      <c r="AOB488"/>
      <c r="AOC488"/>
      <c r="AOD488"/>
      <c r="AOE488"/>
      <c r="AOF488"/>
      <c r="AOG488"/>
      <c r="AOH488"/>
      <c r="AOI488"/>
      <c r="AOJ488"/>
      <c r="AOK488"/>
      <c r="AOL488"/>
      <c r="AOM488"/>
      <c r="AON488"/>
      <c r="AOO488"/>
      <c r="AOP488"/>
      <c r="AOQ488"/>
      <c r="AOR488"/>
      <c r="AOS488"/>
      <c r="AOT488"/>
      <c r="AOU488"/>
      <c r="AOV488"/>
      <c r="AOW488"/>
      <c r="AOX488"/>
      <c r="AOY488"/>
      <c r="AOZ488"/>
      <c r="APA488"/>
      <c r="APB488"/>
      <c r="APC488"/>
      <c r="APD488"/>
      <c r="APE488"/>
      <c r="APF488"/>
      <c r="APG488"/>
      <c r="APH488"/>
      <c r="API488"/>
      <c r="APJ488"/>
      <c r="APK488"/>
      <c r="APL488"/>
      <c r="APM488"/>
      <c r="APN488"/>
      <c r="APO488"/>
      <c r="APP488"/>
      <c r="APQ488"/>
      <c r="APR488"/>
      <c r="APS488"/>
      <c r="APT488"/>
      <c r="APU488"/>
      <c r="APV488"/>
      <c r="APW488"/>
      <c r="APX488"/>
      <c r="APY488"/>
      <c r="APZ488"/>
      <c r="AQA488"/>
      <c r="AQB488"/>
      <c r="AQC488"/>
      <c r="AQD488"/>
      <c r="AQE488"/>
      <c r="AQF488"/>
      <c r="AQG488"/>
      <c r="AQH488"/>
      <c r="AQI488"/>
      <c r="AQJ488"/>
      <c r="AQK488"/>
      <c r="AQL488"/>
      <c r="AQM488"/>
      <c r="AQN488"/>
      <c r="AQO488"/>
      <c r="AQP488"/>
      <c r="AQQ488"/>
      <c r="AQR488"/>
      <c r="AQS488"/>
      <c r="AQT488"/>
      <c r="AQU488"/>
      <c r="AQV488"/>
      <c r="AQW488"/>
      <c r="AQX488"/>
      <c r="AQY488"/>
      <c r="AQZ488"/>
      <c r="ARA488"/>
      <c r="ARB488"/>
      <c r="ARC488"/>
      <c r="ARD488"/>
      <c r="ARE488"/>
      <c r="ARF488"/>
      <c r="ARG488"/>
      <c r="ARH488"/>
      <c r="ARI488"/>
      <c r="ARJ488"/>
      <c r="ARK488"/>
      <c r="ARL488"/>
      <c r="ARM488"/>
      <c r="ARN488"/>
      <c r="ARO488"/>
      <c r="ARP488"/>
      <c r="ARQ488"/>
      <c r="ARR488"/>
      <c r="ARS488"/>
      <c r="ART488"/>
      <c r="ARU488"/>
      <c r="ARV488"/>
      <c r="ARW488"/>
      <c r="ARX488"/>
      <c r="ARY488"/>
      <c r="ARZ488"/>
      <c r="ASA488"/>
      <c r="ASB488"/>
      <c r="ASC488"/>
      <c r="ASD488"/>
      <c r="ASE488"/>
      <c r="ASF488"/>
      <c r="ASG488"/>
      <c r="ASH488"/>
      <c r="ASI488"/>
      <c r="ASJ488"/>
      <c r="ASK488"/>
      <c r="ASL488"/>
      <c r="ASM488"/>
      <c r="ASN488"/>
      <c r="ASO488"/>
      <c r="ASP488"/>
      <c r="ASQ488"/>
      <c r="ASR488"/>
      <c r="ASS488"/>
      <c r="AST488"/>
      <c r="ASU488"/>
      <c r="ASV488"/>
      <c r="ASW488"/>
      <c r="ASX488"/>
      <c r="ASY488"/>
      <c r="ASZ488"/>
      <c r="ATA488"/>
      <c r="ATB488"/>
      <c r="ATC488"/>
      <c r="ATD488"/>
      <c r="ATE488"/>
      <c r="ATF488"/>
      <c r="ATG488"/>
      <c r="ATH488"/>
      <c r="ATI488"/>
      <c r="ATJ488"/>
      <c r="ATK488"/>
      <c r="ATL488"/>
      <c r="ATM488"/>
      <c r="ATN488"/>
      <c r="ATO488"/>
      <c r="ATP488"/>
      <c r="ATQ488"/>
      <c r="ATR488"/>
      <c r="ATS488"/>
      <c r="ATT488"/>
      <c r="ATU488"/>
      <c r="ATV488"/>
      <c r="ATW488"/>
      <c r="ATX488"/>
      <c r="ATY488"/>
      <c r="ATZ488"/>
      <c r="AUA488"/>
      <c r="AUB488"/>
      <c r="AUC488"/>
      <c r="AUD488"/>
      <c r="AUE488"/>
      <c r="AUF488"/>
      <c r="AUG488"/>
      <c r="AUH488"/>
      <c r="AUI488"/>
      <c r="AUJ488"/>
      <c r="AUK488"/>
      <c r="AUL488"/>
      <c r="AUM488"/>
      <c r="AUN488"/>
      <c r="AUO488"/>
      <c r="AUP488"/>
      <c r="AUQ488"/>
      <c r="AUR488"/>
      <c r="AUS488"/>
      <c r="AUT488"/>
      <c r="AUU488"/>
      <c r="AUV488"/>
      <c r="AUW488"/>
      <c r="AUX488"/>
      <c r="AUY488"/>
      <c r="AUZ488"/>
      <c r="AVA488"/>
      <c r="AVB488"/>
      <c r="AVC488"/>
      <c r="AVD488"/>
      <c r="AVE488"/>
      <c r="AVF488"/>
      <c r="AVG488"/>
      <c r="AVH488"/>
      <c r="AVI488"/>
      <c r="AVJ488"/>
      <c r="AVK488"/>
      <c r="AVL488"/>
      <c r="AVM488"/>
      <c r="AVN488"/>
      <c r="AVO488"/>
      <c r="AVP488"/>
      <c r="AVQ488"/>
      <c r="AVR488"/>
      <c r="AVS488"/>
      <c r="AVT488"/>
      <c r="AVU488"/>
      <c r="AVV488"/>
      <c r="AVW488"/>
      <c r="AVX488"/>
      <c r="AVY488"/>
      <c r="AVZ488"/>
      <c r="AWA488"/>
      <c r="AWB488"/>
      <c r="AWC488"/>
      <c r="AWD488"/>
      <c r="AWE488"/>
      <c r="AWF488"/>
      <c r="AWG488"/>
      <c r="AWH488"/>
      <c r="AWI488"/>
      <c r="AWJ488"/>
      <c r="AWK488"/>
      <c r="AWL488"/>
      <c r="AWM488"/>
      <c r="AWN488"/>
      <c r="AWO488"/>
      <c r="AWP488"/>
      <c r="AWQ488"/>
      <c r="AWR488"/>
      <c r="AWS488"/>
      <c r="AWT488"/>
      <c r="AWU488"/>
      <c r="AWV488"/>
      <c r="AWW488"/>
      <c r="AWX488"/>
      <c r="AWY488"/>
      <c r="AWZ488"/>
      <c r="AXA488"/>
      <c r="AXB488"/>
      <c r="AXC488"/>
      <c r="AXD488"/>
      <c r="AXE488"/>
      <c r="AXF488"/>
      <c r="AXG488"/>
      <c r="AXH488"/>
      <c r="AXI488"/>
      <c r="AXJ488"/>
      <c r="AXK488"/>
      <c r="AXL488"/>
      <c r="AXM488"/>
      <c r="AXN488"/>
      <c r="AXO488"/>
      <c r="AXP488"/>
      <c r="AXQ488"/>
      <c r="AXR488"/>
      <c r="AXS488"/>
      <c r="AXT488"/>
      <c r="AXU488"/>
      <c r="AXV488"/>
      <c r="AXW488"/>
      <c r="AXX488"/>
      <c r="AXY488"/>
      <c r="AXZ488"/>
      <c r="AYA488"/>
      <c r="AYB488"/>
      <c r="AYC488"/>
      <c r="AYD488"/>
      <c r="AYE488"/>
      <c r="AYF488"/>
      <c r="AYG488"/>
      <c r="AYH488"/>
      <c r="AYI488"/>
      <c r="AYJ488"/>
      <c r="AYK488"/>
      <c r="AYL488"/>
      <c r="AYM488"/>
    </row>
    <row r="489" spans="1:1339" x14ac:dyDescent="0.3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  <c r="ZW489"/>
      <c r="ZX489"/>
      <c r="ZY489"/>
      <c r="ZZ489"/>
      <c r="AAA489"/>
      <c r="AAB489"/>
      <c r="AAC489"/>
      <c r="AAD489"/>
      <c r="AAE489"/>
      <c r="AAF489"/>
      <c r="AAG489"/>
      <c r="AAH489"/>
      <c r="AAI489"/>
      <c r="AAJ489"/>
      <c r="AAK489"/>
      <c r="AAL489"/>
      <c r="AAM489"/>
      <c r="AAN489"/>
      <c r="AAO489"/>
      <c r="AAP489"/>
      <c r="AAQ489"/>
      <c r="AAR489"/>
      <c r="AAS489"/>
      <c r="AAT489"/>
      <c r="AAU489"/>
      <c r="AAV489"/>
      <c r="AAW489"/>
      <c r="AAX489"/>
      <c r="AAY489"/>
      <c r="AAZ489"/>
      <c r="ABA489"/>
      <c r="ABB489"/>
      <c r="ABC489"/>
      <c r="ABD489"/>
      <c r="ABE489"/>
      <c r="ABF489"/>
      <c r="ABG489"/>
      <c r="ABH489"/>
      <c r="ABI489"/>
      <c r="ABJ489"/>
      <c r="ABK489"/>
      <c r="ABL489"/>
      <c r="ABM489"/>
      <c r="ABN489"/>
      <c r="ABO489"/>
      <c r="ABP489"/>
      <c r="ABQ489"/>
      <c r="ABR489"/>
      <c r="ABS489"/>
      <c r="ABT489"/>
      <c r="ABU489"/>
      <c r="ABV489"/>
      <c r="ABW489"/>
      <c r="ABX489"/>
      <c r="ABY489"/>
      <c r="ABZ489"/>
      <c r="ACA489"/>
      <c r="ACB489"/>
      <c r="ACC489"/>
      <c r="ACD489"/>
      <c r="ACE489"/>
      <c r="ACF489"/>
      <c r="ACG489"/>
      <c r="ACH489"/>
      <c r="ACI489"/>
      <c r="ACJ489"/>
      <c r="ACK489"/>
      <c r="ACL489"/>
      <c r="ACM489"/>
      <c r="ACN489"/>
      <c r="ACO489"/>
      <c r="ACP489"/>
      <c r="ACQ489"/>
      <c r="ACR489"/>
      <c r="ACS489"/>
      <c r="ACT489"/>
      <c r="ACU489"/>
      <c r="ACV489"/>
      <c r="ACW489"/>
      <c r="ACX489"/>
      <c r="ACY489"/>
      <c r="ACZ489"/>
      <c r="ADA489"/>
      <c r="ADB489"/>
      <c r="ADC489"/>
      <c r="ADD489"/>
      <c r="ADE489"/>
      <c r="ADF489"/>
      <c r="ADG489"/>
      <c r="ADH489"/>
      <c r="ADI489"/>
      <c r="ADJ489"/>
      <c r="ADK489"/>
      <c r="ADL489"/>
      <c r="ADM489"/>
      <c r="ADN489"/>
      <c r="ADO489"/>
      <c r="ADP489"/>
      <c r="ADQ489"/>
      <c r="ADR489"/>
      <c r="ADS489"/>
      <c r="ADT489"/>
      <c r="ADU489"/>
      <c r="ADV489"/>
      <c r="ADW489"/>
      <c r="ADX489"/>
      <c r="ADY489"/>
      <c r="ADZ489"/>
      <c r="AEA489"/>
      <c r="AEB489"/>
      <c r="AEC489"/>
      <c r="AED489"/>
      <c r="AEE489"/>
      <c r="AEF489"/>
      <c r="AEG489"/>
      <c r="AEH489"/>
      <c r="AEI489"/>
      <c r="AEJ489"/>
      <c r="AEK489"/>
      <c r="AEL489"/>
      <c r="AEM489"/>
      <c r="AEN489"/>
      <c r="AEO489"/>
      <c r="AEP489"/>
      <c r="AEQ489"/>
      <c r="AER489"/>
      <c r="AES489"/>
      <c r="AET489"/>
      <c r="AEU489"/>
      <c r="AEV489"/>
      <c r="AEW489"/>
      <c r="AEX489"/>
      <c r="AEY489"/>
      <c r="AEZ489"/>
      <c r="AFA489"/>
      <c r="AFB489"/>
      <c r="AFC489"/>
      <c r="AFD489"/>
      <c r="AFE489"/>
      <c r="AFF489"/>
      <c r="AFG489"/>
      <c r="AFH489"/>
      <c r="AFI489"/>
      <c r="AFJ489"/>
      <c r="AFK489"/>
      <c r="AFL489"/>
      <c r="AFM489"/>
      <c r="AFN489"/>
      <c r="AFO489"/>
      <c r="AFP489"/>
      <c r="AFQ489"/>
      <c r="AFR489"/>
      <c r="AFS489"/>
      <c r="AFT489"/>
      <c r="AFU489"/>
      <c r="AFV489"/>
      <c r="AFW489"/>
      <c r="AFX489"/>
      <c r="AFY489"/>
      <c r="AFZ489"/>
      <c r="AGA489"/>
      <c r="AGB489"/>
      <c r="AGC489"/>
      <c r="AGD489"/>
      <c r="AGE489"/>
      <c r="AGF489"/>
      <c r="AGG489"/>
      <c r="AGH489"/>
      <c r="AGI489"/>
      <c r="AGJ489"/>
      <c r="AGK489"/>
      <c r="AGL489"/>
      <c r="AGM489"/>
      <c r="AGN489"/>
      <c r="AGO489"/>
      <c r="AGP489"/>
      <c r="AGQ489"/>
      <c r="AGR489"/>
      <c r="AGS489"/>
      <c r="AGT489"/>
      <c r="AGU489"/>
      <c r="AGV489"/>
      <c r="AGW489"/>
      <c r="AGX489"/>
      <c r="AGY489"/>
      <c r="AGZ489"/>
      <c r="AHA489"/>
      <c r="AHB489"/>
      <c r="AHC489"/>
      <c r="AHD489"/>
      <c r="AHE489"/>
      <c r="AHF489"/>
      <c r="AHG489"/>
      <c r="AHH489"/>
      <c r="AHI489"/>
      <c r="AHJ489"/>
      <c r="AHK489"/>
      <c r="AHL489"/>
      <c r="AHM489"/>
      <c r="AHN489"/>
      <c r="AHO489"/>
      <c r="AHP489"/>
      <c r="AHQ489"/>
      <c r="AHR489"/>
      <c r="AHS489"/>
      <c r="AHT489"/>
      <c r="AHU489"/>
      <c r="AHV489"/>
      <c r="AHW489"/>
      <c r="AHX489"/>
      <c r="AHY489"/>
      <c r="AHZ489"/>
      <c r="AIA489"/>
      <c r="AIB489"/>
      <c r="AIC489"/>
      <c r="AID489"/>
      <c r="AIE489"/>
      <c r="AIF489"/>
      <c r="AIG489"/>
      <c r="AIH489"/>
      <c r="AII489"/>
      <c r="AIJ489"/>
      <c r="AIK489"/>
      <c r="AIL489"/>
      <c r="AIM489"/>
      <c r="AIN489"/>
      <c r="AIO489"/>
      <c r="AIP489"/>
      <c r="AIQ489"/>
      <c r="AIR489"/>
      <c r="AIS489"/>
      <c r="AIT489"/>
      <c r="AIU489"/>
      <c r="AIV489"/>
      <c r="AIW489"/>
      <c r="AIX489"/>
      <c r="AIY489"/>
      <c r="AIZ489"/>
      <c r="AJA489"/>
      <c r="AJB489"/>
      <c r="AJC489"/>
      <c r="AJD489"/>
      <c r="AJE489"/>
      <c r="AJF489"/>
      <c r="AJG489"/>
      <c r="AJH489"/>
      <c r="AJI489"/>
      <c r="AJJ489"/>
      <c r="AJK489"/>
      <c r="AJL489"/>
      <c r="AJM489"/>
      <c r="AJN489"/>
      <c r="AJO489"/>
      <c r="AJP489"/>
      <c r="AJQ489"/>
      <c r="AJR489"/>
      <c r="AJS489"/>
      <c r="AJT489"/>
      <c r="AJU489"/>
      <c r="AJV489"/>
      <c r="AJW489"/>
      <c r="AJX489"/>
      <c r="AJY489"/>
      <c r="AJZ489"/>
      <c r="AKA489"/>
      <c r="AKB489"/>
      <c r="AKC489"/>
      <c r="AKD489"/>
      <c r="AKE489"/>
      <c r="AKF489"/>
      <c r="AKG489"/>
      <c r="AKH489"/>
      <c r="AKI489"/>
      <c r="AKJ489"/>
      <c r="AKK489"/>
      <c r="AKL489"/>
      <c r="AKM489"/>
      <c r="AKN489"/>
      <c r="AKO489"/>
      <c r="AKP489"/>
      <c r="AKQ489"/>
      <c r="AKR489"/>
      <c r="AKS489"/>
      <c r="AKT489"/>
      <c r="AKU489"/>
      <c r="AKV489"/>
      <c r="AKW489"/>
      <c r="AKX489"/>
      <c r="AKY489"/>
      <c r="AKZ489"/>
      <c r="ALA489"/>
      <c r="ALB489"/>
      <c r="ALC489"/>
      <c r="ALD489"/>
      <c r="ALE489"/>
      <c r="ALF489"/>
      <c r="ALG489"/>
      <c r="ALH489"/>
      <c r="ALI489"/>
      <c r="ALJ489"/>
      <c r="ALK489"/>
      <c r="ALL489"/>
      <c r="ALM489"/>
      <c r="ALN489"/>
      <c r="ALO489"/>
      <c r="ALP489"/>
      <c r="ALQ489"/>
      <c r="ALR489"/>
      <c r="ALS489"/>
      <c r="ALT489"/>
      <c r="ALU489"/>
      <c r="ALV489"/>
      <c r="ALW489"/>
      <c r="ALX489"/>
      <c r="ALY489"/>
      <c r="ALZ489"/>
      <c r="AMA489"/>
      <c r="AMB489"/>
      <c r="AMC489"/>
      <c r="AMD489"/>
      <c r="AME489"/>
      <c r="AMF489"/>
      <c r="AMG489"/>
      <c r="AMH489"/>
      <c r="AMI489"/>
      <c r="AMJ489"/>
      <c r="AMK489"/>
      <c r="AML489"/>
      <c r="AMM489"/>
      <c r="AMN489"/>
      <c r="AMO489"/>
      <c r="AMP489"/>
      <c r="AMQ489"/>
      <c r="AMR489"/>
      <c r="AMS489"/>
      <c r="AMT489"/>
      <c r="AMU489"/>
      <c r="AMV489"/>
      <c r="AMW489"/>
      <c r="AMX489"/>
      <c r="AMY489"/>
      <c r="AMZ489"/>
      <c r="ANA489"/>
      <c r="ANB489"/>
      <c r="ANC489"/>
      <c r="AND489"/>
      <c r="ANE489"/>
      <c r="ANF489"/>
      <c r="ANG489"/>
      <c r="ANH489"/>
      <c r="ANI489"/>
      <c r="ANJ489"/>
      <c r="ANK489"/>
      <c r="ANL489"/>
      <c r="ANM489"/>
      <c r="ANN489"/>
      <c r="ANO489"/>
      <c r="ANP489"/>
      <c r="ANQ489"/>
      <c r="ANR489"/>
      <c r="ANS489"/>
      <c r="ANT489"/>
      <c r="ANU489"/>
      <c r="ANV489"/>
      <c r="ANW489"/>
      <c r="ANX489"/>
      <c r="ANY489"/>
      <c r="ANZ489"/>
      <c r="AOA489"/>
      <c r="AOB489"/>
      <c r="AOC489"/>
      <c r="AOD489"/>
      <c r="AOE489"/>
      <c r="AOF489"/>
      <c r="AOG489"/>
      <c r="AOH489"/>
      <c r="AOI489"/>
      <c r="AOJ489"/>
      <c r="AOK489"/>
      <c r="AOL489"/>
      <c r="AOM489"/>
      <c r="AON489"/>
      <c r="AOO489"/>
      <c r="AOP489"/>
      <c r="AOQ489"/>
      <c r="AOR489"/>
      <c r="AOS489"/>
      <c r="AOT489"/>
      <c r="AOU489"/>
      <c r="AOV489"/>
      <c r="AOW489"/>
      <c r="AOX489"/>
      <c r="AOY489"/>
      <c r="AOZ489"/>
      <c r="APA489"/>
      <c r="APB489"/>
      <c r="APC489"/>
      <c r="APD489"/>
      <c r="APE489"/>
      <c r="APF489"/>
      <c r="APG489"/>
      <c r="APH489"/>
      <c r="API489"/>
      <c r="APJ489"/>
      <c r="APK489"/>
      <c r="APL489"/>
      <c r="APM489"/>
      <c r="APN489"/>
      <c r="APO489"/>
      <c r="APP489"/>
      <c r="APQ489"/>
      <c r="APR489"/>
      <c r="APS489"/>
      <c r="APT489"/>
      <c r="APU489"/>
      <c r="APV489"/>
      <c r="APW489"/>
      <c r="APX489"/>
      <c r="APY489"/>
      <c r="APZ489"/>
      <c r="AQA489"/>
      <c r="AQB489"/>
      <c r="AQC489"/>
      <c r="AQD489"/>
      <c r="AQE489"/>
      <c r="AQF489"/>
      <c r="AQG489"/>
      <c r="AQH489"/>
      <c r="AQI489"/>
      <c r="AQJ489"/>
      <c r="AQK489"/>
      <c r="AQL489"/>
      <c r="AQM489"/>
      <c r="AQN489"/>
      <c r="AQO489"/>
      <c r="AQP489"/>
      <c r="AQQ489"/>
      <c r="AQR489"/>
      <c r="AQS489"/>
      <c r="AQT489"/>
      <c r="AQU489"/>
      <c r="AQV489"/>
      <c r="AQW489"/>
      <c r="AQX489"/>
      <c r="AQY489"/>
      <c r="AQZ489"/>
      <c r="ARA489"/>
      <c r="ARB489"/>
      <c r="ARC489"/>
      <c r="ARD489"/>
      <c r="ARE489"/>
      <c r="ARF489"/>
      <c r="ARG489"/>
      <c r="ARH489"/>
      <c r="ARI489"/>
      <c r="ARJ489"/>
      <c r="ARK489"/>
      <c r="ARL489"/>
      <c r="ARM489"/>
      <c r="ARN489"/>
      <c r="ARO489"/>
      <c r="ARP489"/>
      <c r="ARQ489"/>
      <c r="ARR489"/>
      <c r="ARS489"/>
      <c r="ART489"/>
      <c r="ARU489"/>
      <c r="ARV489"/>
      <c r="ARW489"/>
      <c r="ARX489"/>
      <c r="ARY489"/>
      <c r="ARZ489"/>
      <c r="ASA489"/>
      <c r="ASB489"/>
      <c r="ASC489"/>
      <c r="ASD489"/>
      <c r="ASE489"/>
      <c r="ASF489"/>
      <c r="ASG489"/>
      <c r="ASH489"/>
      <c r="ASI489"/>
      <c r="ASJ489"/>
      <c r="ASK489"/>
      <c r="ASL489"/>
      <c r="ASM489"/>
      <c r="ASN489"/>
      <c r="ASO489"/>
      <c r="ASP489"/>
      <c r="ASQ489"/>
      <c r="ASR489"/>
      <c r="ASS489"/>
      <c r="AST489"/>
      <c r="ASU489"/>
      <c r="ASV489"/>
      <c r="ASW489"/>
      <c r="ASX489"/>
      <c r="ASY489"/>
      <c r="ASZ489"/>
      <c r="ATA489"/>
      <c r="ATB489"/>
      <c r="ATC489"/>
      <c r="ATD489"/>
      <c r="ATE489"/>
      <c r="ATF489"/>
      <c r="ATG489"/>
      <c r="ATH489"/>
      <c r="ATI489"/>
      <c r="ATJ489"/>
      <c r="ATK489"/>
      <c r="ATL489"/>
      <c r="ATM489"/>
      <c r="ATN489"/>
      <c r="ATO489"/>
      <c r="ATP489"/>
      <c r="ATQ489"/>
      <c r="ATR489"/>
      <c r="ATS489"/>
      <c r="ATT489"/>
      <c r="ATU489"/>
      <c r="ATV489"/>
      <c r="ATW489"/>
      <c r="ATX489"/>
      <c r="ATY489"/>
      <c r="ATZ489"/>
      <c r="AUA489"/>
      <c r="AUB489"/>
      <c r="AUC489"/>
      <c r="AUD489"/>
      <c r="AUE489"/>
      <c r="AUF489"/>
      <c r="AUG489"/>
      <c r="AUH489"/>
      <c r="AUI489"/>
      <c r="AUJ489"/>
      <c r="AUK489"/>
      <c r="AUL489"/>
      <c r="AUM489"/>
      <c r="AUN489"/>
      <c r="AUO489"/>
      <c r="AUP489"/>
      <c r="AUQ489"/>
      <c r="AUR489"/>
      <c r="AUS489"/>
      <c r="AUT489"/>
      <c r="AUU489"/>
      <c r="AUV489"/>
      <c r="AUW489"/>
      <c r="AUX489"/>
      <c r="AUY489"/>
      <c r="AUZ489"/>
      <c r="AVA489"/>
      <c r="AVB489"/>
      <c r="AVC489"/>
      <c r="AVD489"/>
      <c r="AVE489"/>
      <c r="AVF489"/>
      <c r="AVG489"/>
      <c r="AVH489"/>
      <c r="AVI489"/>
      <c r="AVJ489"/>
      <c r="AVK489"/>
      <c r="AVL489"/>
      <c r="AVM489"/>
      <c r="AVN489"/>
      <c r="AVO489"/>
      <c r="AVP489"/>
      <c r="AVQ489"/>
      <c r="AVR489"/>
      <c r="AVS489"/>
      <c r="AVT489"/>
      <c r="AVU489"/>
      <c r="AVV489"/>
      <c r="AVW489"/>
      <c r="AVX489"/>
      <c r="AVY489"/>
      <c r="AVZ489"/>
      <c r="AWA489"/>
      <c r="AWB489"/>
      <c r="AWC489"/>
      <c r="AWD489"/>
      <c r="AWE489"/>
      <c r="AWF489"/>
      <c r="AWG489"/>
      <c r="AWH489"/>
      <c r="AWI489"/>
      <c r="AWJ489"/>
      <c r="AWK489"/>
      <c r="AWL489"/>
      <c r="AWM489"/>
      <c r="AWN489"/>
      <c r="AWO489"/>
      <c r="AWP489"/>
      <c r="AWQ489"/>
      <c r="AWR489"/>
      <c r="AWS489"/>
      <c r="AWT489"/>
      <c r="AWU489"/>
      <c r="AWV489"/>
      <c r="AWW489"/>
      <c r="AWX489"/>
      <c r="AWY489"/>
      <c r="AWZ489"/>
      <c r="AXA489"/>
      <c r="AXB489"/>
      <c r="AXC489"/>
      <c r="AXD489"/>
      <c r="AXE489"/>
      <c r="AXF489"/>
      <c r="AXG489"/>
      <c r="AXH489"/>
      <c r="AXI489"/>
      <c r="AXJ489"/>
      <c r="AXK489"/>
      <c r="AXL489"/>
      <c r="AXM489"/>
      <c r="AXN489"/>
      <c r="AXO489"/>
      <c r="AXP489"/>
      <c r="AXQ489"/>
      <c r="AXR489"/>
      <c r="AXS489"/>
      <c r="AXT489"/>
      <c r="AXU489"/>
      <c r="AXV489"/>
      <c r="AXW489"/>
      <c r="AXX489"/>
      <c r="AXY489"/>
      <c r="AXZ489"/>
      <c r="AYA489"/>
      <c r="AYB489"/>
      <c r="AYC489"/>
      <c r="AYD489"/>
      <c r="AYE489"/>
      <c r="AYF489"/>
      <c r="AYG489"/>
      <c r="AYH489"/>
      <c r="AYI489"/>
      <c r="AYJ489"/>
      <c r="AYK489"/>
      <c r="AYL489"/>
      <c r="AYM489"/>
    </row>
    <row r="490" spans="1:1339" x14ac:dyDescent="0.3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  <c r="ZW490"/>
      <c r="ZX490"/>
      <c r="ZY490"/>
      <c r="ZZ490"/>
      <c r="AAA490"/>
      <c r="AAB490"/>
      <c r="AAC490"/>
      <c r="AAD490"/>
      <c r="AAE490"/>
      <c r="AAF490"/>
      <c r="AAG490"/>
      <c r="AAH490"/>
      <c r="AAI490"/>
      <c r="AAJ490"/>
      <c r="AAK490"/>
      <c r="AAL490"/>
      <c r="AAM490"/>
      <c r="AAN490"/>
      <c r="AAO490"/>
      <c r="AAP490"/>
      <c r="AAQ490"/>
      <c r="AAR490"/>
      <c r="AAS490"/>
      <c r="AAT490"/>
      <c r="AAU490"/>
      <c r="AAV490"/>
      <c r="AAW490"/>
      <c r="AAX490"/>
      <c r="AAY490"/>
      <c r="AAZ490"/>
      <c r="ABA490"/>
      <c r="ABB490"/>
      <c r="ABC490"/>
      <c r="ABD490"/>
      <c r="ABE490"/>
      <c r="ABF490"/>
      <c r="ABG490"/>
      <c r="ABH490"/>
      <c r="ABI490"/>
      <c r="ABJ490"/>
      <c r="ABK490"/>
      <c r="ABL490"/>
      <c r="ABM490"/>
      <c r="ABN490"/>
      <c r="ABO490"/>
      <c r="ABP490"/>
      <c r="ABQ490"/>
      <c r="ABR490"/>
      <c r="ABS490"/>
      <c r="ABT490"/>
      <c r="ABU490"/>
      <c r="ABV490"/>
      <c r="ABW490"/>
      <c r="ABX490"/>
      <c r="ABY490"/>
      <c r="ABZ490"/>
      <c r="ACA490"/>
      <c r="ACB490"/>
      <c r="ACC490"/>
      <c r="ACD490"/>
      <c r="ACE490"/>
      <c r="ACF490"/>
      <c r="ACG490"/>
      <c r="ACH490"/>
      <c r="ACI490"/>
      <c r="ACJ490"/>
      <c r="ACK490"/>
      <c r="ACL490"/>
      <c r="ACM490"/>
      <c r="ACN490"/>
      <c r="ACO490"/>
      <c r="ACP490"/>
      <c r="ACQ490"/>
      <c r="ACR490"/>
      <c r="ACS490"/>
      <c r="ACT490"/>
      <c r="ACU490"/>
      <c r="ACV490"/>
      <c r="ACW490"/>
      <c r="ACX490"/>
      <c r="ACY490"/>
      <c r="ACZ490"/>
      <c r="ADA490"/>
      <c r="ADB490"/>
      <c r="ADC490"/>
      <c r="ADD490"/>
      <c r="ADE490"/>
      <c r="ADF490"/>
      <c r="ADG490"/>
      <c r="ADH490"/>
      <c r="ADI490"/>
      <c r="ADJ490"/>
      <c r="ADK490"/>
      <c r="ADL490"/>
      <c r="ADM490"/>
      <c r="ADN490"/>
      <c r="ADO490"/>
      <c r="ADP490"/>
      <c r="ADQ490"/>
      <c r="ADR490"/>
      <c r="ADS490"/>
      <c r="ADT490"/>
      <c r="ADU490"/>
      <c r="ADV490"/>
      <c r="ADW490"/>
      <c r="ADX490"/>
      <c r="ADY490"/>
      <c r="ADZ490"/>
      <c r="AEA490"/>
      <c r="AEB490"/>
      <c r="AEC490"/>
      <c r="AED490"/>
      <c r="AEE490"/>
      <c r="AEF490"/>
      <c r="AEG490"/>
      <c r="AEH490"/>
      <c r="AEI490"/>
      <c r="AEJ490"/>
      <c r="AEK490"/>
      <c r="AEL490"/>
      <c r="AEM490"/>
      <c r="AEN490"/>
      <c r="AEO490"/>
      <c r="AEP490"/>
      <c r="AEQ490"/>
      <c r="AER490"/>
      <c r="AES490"/>
      <c r="AET490"/>
      <c r="AEU490"/>
      <c r="AEV490"/>
      <c r="AEW490"/>
      <c r="AEX490"/>
      <c r="AEY490"/>
      <c r="AEZ490"/>
      <c r="AFA490"/>
      <c r="AFB490"/>
      <c r="AFC490"/>
      <c r="AFD490"/>
      <c r="AFE490"/>
      <c r="AFF490"/>
      <c r="AFG490"/>
      <c r="AFH490"/>
      <c r="AFI490"/>
      <c r="AFJ490"/>
      <c r="AFK490"/>
      <c r="AFL490"/>
      <c r="AFM490"/>
      <c r="AFN490"/>
      <c r="AFO490"/>
      <c r="AFP490"/>
      <c r="AFQ490"/>
      <c r="AFR490"/>
      <c r="AFS490"/>
      <c r="AFT490"/>
      <c r="AFU490"/>
      <c r="AFV490"/>
      <c r="AFW490"/>
      <c r="AFX490"/>
      <c r="AFY490"/>
      <c r="AFZ490"/>
      <c r="AGA490"/>
      <c r="AGB490"/>
      <c r="AGC490"/>
      <c r="AGD490"/>
      <c r="AGE490"/>
      <c r="AGF490"/>
      <c r="AGG490"/>
      <c r="AGH490"/>
      <c r="AGI490"/>
      <c r="AGJ490"/>
      <c r="AGK490"/>
      <c r="AGL490"/>
      <c r="AGM490"/>
      <c r="AGN490"/>
      <c r="AGO490"/>
      <c r="AGP490"/>
      <c r="AGQ490"/>
      <c r="AGR490"/>
      <c r="AGS490"/>
      <c r="AGT490"/>
      <c r="AGU490"/>
      <c r="AGV490"/>
      <c r="AGW490"/>
      <c r="AGX490"/>
      <c r="AGY490"/>
      <c r="AGZ490"/>
      <c r="AHA490"/>
      <c r="AHB490"/>
      <c r="AHC490"/>
      <c r="AHD490"/>
      <c r="AHE490"/>
      <c r="AHF490"/>
      <c r="AHG490"/>
      <c r="AHH490"/>
      <c r="AHI490"/>
      <c r="AHJ490"/>
      <c r="AHK490"/>
      <c r="AHL490"/>
      <c r="AHM490"/>
      <c r="AHN490"/>
      <c r="AHO490"/>
      <c r="AHP490"/>
      <c r="AHQ490"/>
      <c r="AHR490"/>
      <c r="AHS490"/>
      <c r="AHT490"/>
      <c r="AHU490"/>
      <c r="AHV490"/>
      <c r="AHW490"/>
      <c r="AHX490"/>
      <c r="AHY490"/>
      <c r="AHZ490"/>
      <c r="AIA490"/>
      <c r="AIB490"/>
      <c r="AIC490"/>
      <c r="AID490"/>
      <c r="AIE490"/>
      <c r="AIF490"/>
      <c r="AIG490"/>
      <c r="AIH490"/>
      <c r="AII490"/>
      <c r="AIJ490"/>
      <c r="AIK490"/>
      <c r="AIL490"/>
      <c r="AIM490"/>
      <c r="AIN490"/>
      <c r="AIO490"/>
      <c r="AIP490"/>
      <c r="AIQ490"/>
      <c r="AIR490"/>
      <c r="AIS490"/>
      <c r="AIT490"/>
      <c r="AIU490"/>
      <c r="AIV490"/>
      <c r="AIW490"/>
      <c r="AIX490"/>
      <c r="AIY490"/>
      <c r="AIZ490"/>
      <c r="AJA490"/>
      <c r="AJB490"/>
      <c r="AJC490"/>
      <c r="AJD490"/>
      <c r="AJE490"/>
      <c r="AJF490"/>
      <c r="AJG490"/>
      <c r="AJH490"/>
      <c r="AJI490"/>
      <c r="AJJ490"/>
      <c r="AJK490"/>
      <c r="AJL490"/>
      <c r="AJM490"/>
      <c r="AJN490"/>
      <c r="AJO490"/>
      <c r="AJP490"/>
      <c r="AJQ490"/>
      <c r="AJR490"/>
      <c r="AJS490"/>
      <c r="AJT490"/>
      <c r="AJU490"/>
      <c r="AJV490"/>
      <c r="AJW490"/>
      <c r="AJX490"/>
      <c r="AJY490"/>
      <c r="AJZ490"/>
      <c r="AKA490"/>
      <c r="AKB490"/>
      <c r="AKC490"/>
      <c r="AKD490"/>
      <c r="AKE490"/>
      <c r="AKF490"/>
      <c r="AKG490"/>
      <c r="AKH490"/>
      <c r="AKI490"/>
      <c r="AKJ490"/>
      <c r="AKK490"/>
      <c r="AKL490"/>
      <c r="AKM490"/>
      <c r="AKN490"/>
      <c r="AKO490"/>
      <c r="AKP490"/>
      <c r="AKQ490"/>
      <c r="AKR490"/>
      <c r="AKS490"/>
      <c r="AKT490"/>
      <c r="AKU490"/>
      <c r="AKV490"/>
      <c r="AKW490"/>
      <c r="AKX490"/>
      <c r="AKY490"/>
      <c r="AKZ490"/>
      <c r="ALA490"/>
      <c r="ALB490"/>
      <c r="ALC490"/>
      <c r="ALD490"/>
      <c r="ALE490"/>
      <c r="ALF490"/>
      <c r="ALG490"/>
      <c r="ALH490"/>
      <c r="ALI490"/>
      <c r="ALJ490"/>
      <c r="ALK490"/>
      <c r="ALL490"/>
      <c r="ALM490"/>
      <c r="ALN490"/>
      <c r="ALO490"/>
      <c r="ALP490"/>
      <c r="ALQ490"/>
      <c r="ALR490"/>
      <c r="ALS490"/>
      <c r="ALT490"/>
      <c r="ALU490"/>
      <c r="ALV490"/>
      <c r="ALW490"/>
      <c r="ALX490"/>
      <c r="ALY490"/>
      <c r="ALZ490"/>
      <c r="AMA490"/>
      <c r="AMB490"/>
      <c r="AMC490"/>
      <c r="AMD490"/>
      <c r="AME490"/>
      <c r="AMF490"/>
      <c r="AMG490"/>
      <c r="AMH490"/>
      <c r="AMI490"/>
      <c r="AMJ490"/>
      <c r="AMK490"/>
      <c r="AML490"/>
      <c r="AMM490"/>
      <c r="AMN490"/>
      <c r="AMO490"/>
      <c r="AMP490"/>
      <c r="AMQ490"/>
      <c r="AMR490"/>
      <c r="AMS490"/>
      <c r="AMT490"/>
      <c r="AMU490"/>
      <c r="AMV490"/>
      <c r="AMW490"/>
      <c r="AMX490"/>
      <c r="AMY490"/>
      <c r="AMZ490"/>
      <c r="ANA490"/>
      <c r="ANB490"/>
      <c r="ANC490"/>
      <c r="AND490"/>
      <c r="ANE490"/>
      <c r="ANF490"/>
      <c r="ANG490"/>
      <c r="ANH490"/>
      <c r="ANI490"/>
      <c r="ANJ490"/>
      <c r="ANK490"/>
      <c r="ANL490"/>
      <c r="ANM490"/>
      <c r="ANN490"/>
      <c r="ANO490"/>
      <c r="ANP490"/>
      <c r="ANQ490"/>
      <c r="ANR490"/>
      <c r="ANS490"/>
      <c r="ANT490"/>
      <c r="ANU490"/>
      <c r="ANV490"/>
      <c r="ANW490"/>
      <c r="ANX490"/>
      <c r="ANY490"/>
      <c r="ANZ490"/>
      <c r="AOA490"/>
      <c r="AOB490"/>
      <c r="AOC490"/>
      <c r="AOD490"/>
      <c r="AOE490"/>
      <c r="AOF490"/>
      <c r="AOG490"/>
      <c r="AOH490"/>
      <c r="AOI490"/>
      <c r="AOJ490"/>
      <c r="AOK490"/>
      <c r="AOL490"/>
      <c r="AOM490"/>
      <c r="AON490"/>
      <c r="AOO490"/>
      <c r="AOP490"/>
      <c r="AOQ490"/>
      <c r="AOR490"/>
      <c r="AOS490"/>
      <c r="AOT490"/>
      <c r="AOU490"/>
      <c r="AOV490"/>
      <c r="AOW490"/>
      <c r="AOX490"/>
      <c r="AOY490"/>
      <c r="AOZ490"/>
      <c r="APA490"/>
      <c r="APB490"/>
      <c r="APC490"/>
      <c r="APD490"/>
      <c r="APE490"/>
      <c r="APF490"/>
      <c r="APG490"/>
      <c r="APH490"/>
      <c r="API490"/>
      <c r="APJ490"/>
      <c r="APK490"/>
      <c r="APL490"/>
      <c r="APM490"/>
      <c r="APN490"/>
      <c r="APO490"/>
      <c r="APP490"/>
      <c r="APQ490"/>
      <c r="APR490"/>
      <c r="APS490"/>
      <c r="APT490"/>
      <c r="APU490"/>
      <c r="APV490"/>
      <c r="APW490"/>
      <c r="APX490"/>
      <c r="APY490"/>
      <c r="APZ490"/>
      <c r="AQA490"/>
      <c r="AQB490"/>
      <c r="AQC490"/>
      <c r="AQD490"/>
      <c r="AQE490"/>
      <c r="AQF490"/>
      <c r="AQG490"/>
      <c r="AQH490"/>
      <c r="AQI490"/>
      <c r="AQJ490"/>
      <c r="AQK490"/>
      <c r="AQL490"/>
      <c r="AQM490"/>
      <c r="AQN490"/>
      <c r="AQO490"/>
      <c r="AQP490"/>
      <c r="AQQ490"/>
      <c r="AQR490"/>
      <c r="AQS490"/>
      <c r="AQT490"/>
      <c r="AQU490"/>
      <c r="AQV490"/>
      <c r="AQW490"/>
      <c r="AQX490"/>
      <c r="AQY490"/>
      <c r="AQZ490"/>
      <c r="ARA490"/>
      <c r="ARB490"/>
      <c r="ARC490"/>
      <c r="ARD490"/>
      <c r="ARE490"/>
      <c r="ARF490"/>
      <c r="ARG490"/>
      <c r="ARH490"/>
      <c r="ARI490"/>
      <c r="ARJ490"/>
      <c r="ARK490"/>
      <c r="ARL490"/>
      <c r="ARM490"/>
      <c r="ARN490"/>
      <c r="ARO490"/>
      <c r="ARP490"/>
      <c r="ARQ490"/>
      <c r="ARR490"/>
      <c r="ARS490"/>
      <c r="ART490"/>
      <c r="ARU490"/>
      <c r="ARV490"/>
      <c r="ARW490"/>
      <c r="ARX490"/>
      <c r="ARY490"/>
      <c r="ARZ490"/>
      <c r="ASA490"/>
      <c r="ASB490"/>
      <c r="ASC490"/>
      <c r="ASD490"/>
      <c r="ASE490"/>
      <c r="ASF490"/>
      <c r="ASG490"/>
      <c r="ASH490"/>
      <c r="ASI490"/>
      <c r="ASJ490"/>
      <c r="ASK490"/>
      <c r="ASL490"/>
      <c r="ASM490"/>
      <c r="ASN490"/>
      <c r="ASO490"/>
      <c r="ASP490"/>
      <c r="ASQ490"/>
      <c r="ASR490"/>
      <c r="ASS490"/>
      <c r="AST490"/>
      <c r="ASU490"/>
      <c r="ASV490"/>
      <c r="ASW490"/>
      <c r="ASX490"/>
      <c r="ASY490"/>
      <c r="ASZ490"/>
      <c r="ATA490"/>
      <c r="ATB490"/>
      <c r="ATC490"/>
      <c r="ATD490"/>
      <c r="ATE490"/>
      <c r="ATF490"/>
      <c r="ATG490"/>
      <c r="ATH490"/>
      <c r="ATI490"/>
      <c r="ATJ490"/>
      <c r="ATK490"/>
      <c r="ATL490"/>
      <c r="ATM490"/>
      <c r="ATN490"/>
      <c r="ATO490"/>
      <c r="ATP490"/>
      <c r="ATQ490"/>
      <c r="ATR490"/>
      <c r="ATS490"/>
      <c r="ATT490"/>
      <c r="ATU490"/>
      <c r="ATV490"/>
      <c r="ATW490"/>
      <c r="ATX490"/>
      <c r="ATY490"/>
      <c r="ATZ490"/>
      <c r="AUA490"/>
      <c r="AUB490"/>
      <c r="AUC490"/>
      <c r="AUD490"/>
      <c r="AUE490"/>
      <c r="AUF490"/>
      <c r="AUG490"/>
      <c r="AUH490"/>
      <c r="AUI490"/>
      <c r="AUJ490"/>
      <c r="AUK490"/>
      <c r="AUL490"/>
      <c r="AUM490"/>
      <c r="AUN490"/>
      <c r="AUO490"/>
      <c r="AUP490"/>
      <c r="AUQ490"/>
      <c r="AUR490"/>
      <c r="AUS490"/>
      <c r="AUT490"/>
      <c r="AUU490"/>
      <c r="AUV490"/>
      <c r="AUW490"/>
      <c r="AUX490"/>
      <c r="AUY490"/>
      <c r="AUZ490"/>
      <c r="AVA490"/>
      <c r="AVB490"/>
      <c r="AVC490"/>
      <c r="AVD490"/>
      <c r="AVE490"/>
      <c r="AVF490"/>
      <c r="AVG490"/>
      <c r="AVH490"/>
      <c r="AVI490"/>
      <c r="AVJ490"/>
      <c r="AVK490"/>
      <c r="AVL490"/>
      <c r="AVM490"/>
      <c r="AVN490"/>
      <c r="AVO490"/>
      <c r="AVP490"/>
      <c r="AVQ490"/>
      <c r="AVR490"/>
      <c r="AVS490"/>
      <c r="AVT490"/>
      <c r="AVU490"/>
      <c r="AVV490"/>
      <c r="AVW490"/>
      <c r="AVX490"/>
      <c r="AVY490"/>
      <c r="AVZ490"/>
      <c r="AWA490"/>
      <c r="AWB490"/>
      <c r="AWC490"/>
      <c r="AWD490"/>
      <c r="AWE490"/>
      <c r="AWF490"/>
      <c r="AWG490"/>
      <c r="AWH490"/>
      <c r="AWI490"/>
      <c r="AWJ490"/>
      <c r="AWK490"/>
      <c r="AWL490"/>
      <c r="AWM490"/>
      <c r="AWN490"/>
      <c r="AWO490"/>
      <c r="AWP490"/>
      <c r="AWQ490"/>
      <c r="AWR490"/>
      <c r="AWS490"/>
      <c r="AWT490"/>
      <c r="AWU490"/>
      <c r="AWV490"/>
      <c r="AWW490"/>
      <c r="AWX490"/>
      <c r="AWY490"/>
      <c r="AWZ490"/>
      <c r="AXA490"/>
      <c r="AXB490"/>
      <c r="AXC490"/>
      <c r="AXD490"/>
      <c r="AXE490"/>
      <c r="AXF490"/>
      <c r="AXG490"/>
      <c r="AXH490"/>
      <c r="AXI490"/>
      <c r="AXJ490"/>
      <c r="AXK490"/>
      <c r="AXL490"/>
      <c r="AXM490"/>
      <c r="AXN490"/>
      <c r="AXO490"/>
      <c r="AXP490"/>
      <c r="AXQ490"/>
      <c r="AXR490"/>
      <c r="AXS490"/>
      <c r="AXT490"/>
      <c r="AXU490"/>
      <c r="AXV490"/>
      <c r="AXW490"/>
      <c r="AXX490"/>
      <c r="AXY490"/>
      <c r="AXZ490"/>
      <c r="AYA490"/>
      <c r="AYB490"/>
      <c r="AYC490"/>
      <c r="AYD490"/>
      <c r="AYE490"/>
      <c r="AYF490"/>
      <c r="AYG490"/>
      <c r="AYH490"/>
      <c r="AYI490"/>
      <c r="AYJ490"/>
      <c r="AYK490"/>
      <c r="AYL490"/>
      <c r="AYM490"/>
    </row>
    <row r="491" spans="1:1339" x14ac:dyDescent="0.3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  <c r="ZW491"/>
      <c r="ZX491"/>
      <c r="ZY491"/>
      <c r="ZZ491"/>
      <c r="AAA491"/>
      <c r="AAB491"/>
      <c r="AAC491"/>
      <c r="AAD491"/>
      <c r="AAE491"/>
      <c r="AAF491"/>
      <c r="AAG491"/>
      <c r="AAH491"/>
      <c r="AAI491"/>
      <c r="AAJ491"/>
      <c r="AAK491"/>
      <c r="AAL491"/>
      <c r="AAM491"/>
      <c r="AAN491"/>
      <c r="AAO491"/>
      <c r="AAP491"/>
      <c r="AAQ491"/>
      <c r="AAR491"/>
      <c r="AAS491"/>
      <c r="AAT491"/>
      <c r="AAU491"/>
      <c r="AAV491"/>
      <c r="AAW491"/>
      <c r="AAX491"/>
      <c r="AAY491"/>
      <c r="AAZ491"/>
      <c r="ABA491"/>
      <c r="ABB491"/>
      <c r="ABC491"/>
      <c r="ABD491"/>
      <c r="ABE491"/>
      <c r="ABF491"/>
      <c r="ABG491"/>
      <c r="ABH491"/>
      <c r="ABI491"/>
      <c r="ABJ491"/>
      <c r="ABK491"/>
      <c r="ABL491"/>
      <c r="ABM491"/>
      <c r="ABN491"/>
      <c r="ABO491"/>
      <c r="ABP491"/>
      <c r="ABQ491"/>
      <c r="ABR491"/>
      <c r="ABS491"/>
      <c r="ABT491"/>
      <c r="ABU491"/>
      <c r="ABV491"/>
      <c r="ABW491"/>
      <c r="ABX491"/>
      <c r="ABY491"/>
      <c r="ABZ491"/>
      <c r="ACA491"/>
      <c r="ACB491"/>
      <c r="ACC491"/>
      <c r="ACD491"/>
      <c r="ACE491"/>
      <c r="ACF491"/>
      <c r="ACG491"/>
      <c r="ACH491"/>
      <c r="ACI491"/>
      <c r="ACJ491"/>
      <c r="ACK491"/>
      <c r="ACL491"/>
      <c r="ACM491"/>
      <c r="ACN491"/>
      <c r="ACO491"/>
      <c r="ACP491"/>
      <c r="ACQ491"/>
      <c r="ACR491"/>
      <c r="ACS491"/>
      <c r="ACT491"/>
      <c r="ACU491"/>
      <c r="ACV491"/>
      <c r="ACW491"/>
      <c r="ACX491"/>
      <c r="ACY491"/>
      <c r="ACZ491"/>
      <c r="ADA491"/>
      <c r="ADB491"/>
      <c r="ADC491"/>
      <c r="ADD491"/>
      <c r="ADE491"/>
      <c r="ADF491"/>
      <c r="ADG491"/>
      <c r="ADH491"/>
      <c r="ADI491"/>
      <c r="ADJ491"/>
      <c r="ADK491"/>
      <c r="ADL491"/>
      <c r="ADM491"/>
      <c r="ADN491"/>
      <c r="ADO491"/>
      <c r="ADP491"/>
      <c r="ADQ491"/>
      <c r="ADR491"/>
      <c r="ADS491"/>
      <c r="ADT491"/>
      <c r="ADU491"/>
      <c r="ADV491"/>
      <c r="ADW491"/>
      <c r="ADX491"/>
      <c r="ADY491"/>
      <c r="ADZ491"/>
      <c r="AEA491"/>
      <c r="AEB491"/>
      <c r="AEC491"/>
      <c r="AED491"/>
      <c r="AEE491"/>
      <c r="AEF491"/>
      <c r="AEG491"/>
      <c r="AEH491"/>
      <c r="AEI491"/>
      <c r="AEJ491"/>
      <c r="AEK491"/>
      <c r="AEL491"/>
      <c r="AEM491"/>
      <c r="AEN491"/>
      <c r="AEO491"/>
      <c r="AEP491"/>
      <c r="AEQ491"/>
      <c r="AER491"/>
      <c r="AES491"/>
      <c r="AET491"/>
      <c r="AEU491"/>
      <c r="AEV491"/>
      <c r="AEW491"/>
      <c r="AEX491"/>
      <c r="AEY491"/>
      <c r="AEZ491"/>
      <c r="AFA491"/>
      <c r="AFB491"/>
      <c r="AFC491"/>
      <c r="AFD491"/>
      <c r="AFE491"/>
      <c r="AFF491"/>
      <c r="AFG491"/>
      <c r="AFH491"/>
      <c r="AFI491"/>
      <c r="AFJ491"/>
      <c r="AFK491"/>
      <c r="AFL491"/>
      <c r="AFM491"/>
      <c r="AFN491"/>
      <c r="AFO491"/>
      <c r="AFP491"/>
      <c r="AFQ491"/>
      <c r="AFR491"/>
      <c r="AFS491"/>
      <c r="AFT491"/>
      <c r="AFU491"/>
      <c r="AFV491"/>
      <c r="AFW491"/>
      <c r="AFX491"/>
      <c r="AFY491"/>
      <c r="AFZ491"/>
      <c r="AGA491"/>
      <c r="AGB491"/>
      <c r="AGC491"/>
      <c r="AGD491"/>
      <c r="AGE491"/>
      <c r="AGF491"/>
      <c r="AGG491"/>
      <c r="AGH491"/>
      <c r="AGI491"/>
      <c r="AGJ491"/>
      <c r="AGK491"/>
      <c r="AGL491"/>
      <c r="AGM491"/>
      <c r="AGN491"/>
      <c r="AGO491"/>
      <c r="AGP491"/>
      <c r="AGQ491"/>
      <c r="AGR491"/>
      <c r="AGS491"/>
      <c r="AGT491"/>
      <c r="AGU491"/>
      <c r="AGV491"/>
      <c r="AGW491"/>
      <c r="AGX491"/>
      <c r="AGY491"/>
      <c r="AGZ491"/>
      <c r="AHA491"/>
      <c r="AHB491"/>
      <c r="AHC491"/>
      <c r="AHD491"/>
      <c r="AHE491"/>
      <c r="AHF491"/>
      <c r="AHG491"/>
      <c r="AHH491"/>
      <c r="AHI491"/>
      <c r="AHJ491"/>
      <c r="AHK491"/>
      <c r="AHL491"/>
      <c r="AHM491"/>
      <c r="AHN491"/>
      <c r="AHO491"/>
      <c r="AHP491"/>
      <c r="AHQ491"/>
      <c r="AHR491"/>
      <c r="AHS491"/>
      <c r="AHT491"/>
      <c r="AHU491"/>
      <c r="AHV491"/>
      <c r="AHW491"/>
      <c r="AHX491"/>
      <c r="AHY491"/>
      <c r="AHZ491"/>
      <c r="AIA491"/>
      <c r="AIB491"/>
      <c r="AIC491"/>
      <c r="AID491"/>
      <c r="AIE491"/>
      <c r="AIF491"/>
      <c r="AIG491"/>
      <c r="AIH491"/>
      <c r="AII491"/>
      <c r="AIJ491"/>
      <c r="AIK491"/>
      <c r="AIL491"/>
      <c r="AIM491"/>
      <c r="AIN491"/>
      <c r="AIO491"/>
      <c r="AIP491"/>
      <c r="AIQ491"/>
      <c r="AIR491"/>
      <c r="AIS491"/>
      <c r="AIT491"/>
      <c r="AIU491"/>
      <c r="AIV491"/>
      <c r="AIW491"/>
      <c r="AIX491"/>
      <c r="AIY491"/>
      <c r="AIZ491"/>
      <c r="AJA491"/>
      <c r="AJB491"/>
      <c r="AJC491"/>
      <c r="AJD491"/>
      <c r="AJE491"/>
      <c r="AJF491"/>
      <c r="AJG491"/>
      <c r="AJH491"/>
      <c r="AJI491"/>
      <c r="AJJ491"/>
      <c r="AJK491"/>
      <c r="AJL491"/>
      <c r="AJM491"/>
      <c r="AJN491"/>
      <c r="AJO491"/>
      <c r="AJP491"/>
      <c r="AJQ491"/>
      <c r="AJR491"/>
      <c r="AJS491"/>
      <c r="AJT491"/>
      <c r="AJU491"/>
      <c r="AJV491"/>
      <c r="AJW491"/>
      <c r="AJX491"/>
      <c r="AJY491"/>
      <c r="AJZ491"/>
      <c r="AKA491"/>
      <c r="AKB491"/>
      <c r="AKC491"/>
      <c r="AKD491"/>
      <c r="AKE491"/>
      <c r="AKF491"/>
      <c r="AKG491"/>
      <c r="AKH491"/>
      <c r="AKI491"/>
      <c r="AKJ491"/>
      <c r="AKK491"/>
      <c r="AKL491"/>
      <c r="AKM491"/>
      <c r="AKN491"/>
      <c r="AKO491"/>
      <c r="AKP491"/>
      <c r="AKQ491"/>
      <c r="AKR491"/>
      <c r="AKS491"/>
      <c r="AKT491"/>
      <c r="AKU491"/>
      <c r="AKV491"/>
      <c r="AKW491"/>
      <c r="AKX491"/>
      <c r="AKY491"/>
      <c r="AKZ491"/>
      <c r="ALA491"/>
      <c r="ALB491"/>
      <c r="ALC491"/>
      <c r="ALD491"/>
      <c r="ALE491"/>
      <c r="ALF491"/>
      <c r="ALG491"/>
      <c r="ALH491"/>
      <c r="ALI491"/>
      <c r="ALJ491"/>
      <c r="ALK491"/>
      <c r="ALL491"/>
      <c r="ALM491"/>
      <c r="ALN491"/>
      <c r="ALO491"/>
      <c r="ALP491"/>
      <c r="ALQ491"/>
      <c r="ALR491"/>
      <c r="ALS491"/>
      <c r="ALT491"/>
      <c r="ALU491"/>
      <c r="ALV491"/>
      <c r="ALW491"/>
      <c r="ALX491"/>
      <c r="ALY491"/>
      <c r="ALZ491"/>
      <c r="AMA491"/>
      <c r="AMB491"/>
      <c r="AMC491"/>
      <c r="AMD491"/>
      <c r="AME491"/>
      <c r="AMF491"/>
      <c r="AMG491"/>
      <c r="AMH491"/>
      <c r="AMI491"/>
      <c r="AMJ491"/>
      <c r="AMK491"/>
      <c r="AML491"/>
      <c r="AMM491"/>
      <c r="AMN491"/>
      <c r="AMO491"/>
      <c r="AMP491"/>
      <c r="AMQ491"/>
      <c r="AMR491"/>
      <c r="AMS491"/>
      <c r="AMT491"/>
      <c r="AMU491"/>
      <c r="AMV491"/>
      <c r="AMW491"/>
      <c r="AMX491"/>
      <c r="AMY491"/>
      <c r="AMZ491"/>
      <c r="ANA491"/>
      <c r="ANB491"/>
      <c r="ANC491"/>
      <c r="AND491"/>
      <c r="ANE491"/>
      <c r="ANF491"/>
      <c r="ANG491"/>
      <c r="ANH491"/>
      <c r="ANI491"/>
      <c r="ANJ491"/>
      <c r="ANK491"/>
      <c r="ANL491"/>
      <c r="ANM491"/>
      <c r="ANN491"/>
      <c r="ANO491"/>
      <c r="ANP491"/>
      <c r="ANQ491"/>
      <c r="ANR491"/>
      <c r="ANS491"/>
      <c r="ANT491"/>
      <c r="ANU491"/>
      <c r="ANV491"/>
      <c r="ANW491"/>
      <c r="ANX491"/>
      <c r="ANY491"/>
      <c r="ANZ491"/>
      <c r="AOA491"/>
      <c r="AOB491"/>
      <c r="AOC491"/>
      <c r="AOD491"/>
      <c r="AOE491"/>
      <c r="AOF491"/>
      <c r="AOG491"/>
      <c r="AOH491"/>
      <c r="AOI491"/>
      <c r="AOJ491"/>
      <c r="AOK491"/>
      <c r="AOL491"/>
      <c r="AOM491"/>
      <c r="AON491"/>
      <c r="AOO491"/>
      <c r="AOP491"/>
      <c r="AOQ491"/>
      <c r="AOR491"/>
      <c r="AOS491"/>
      <c r="AOT491"/>
      <c r="AOU491"/>
      <c r="AOV491"/>
      <c r="AOW491"/>
      <c r="AOX491"/>
      <c r="AOY491"/>
      <c r="AOZ491"/>
      <c r="APA491"/>
      <c r="APB491"/>
      <c r="APC491"/>
      <c r="APD491"/>
      <c r="APE491"/>
      <c r="APF491"/>
      <c r="APG491"/>
      <c r="APH491"/>
      <c r="API491"/>
      <c r="APJ491"/>
      <c r="APK491"/>
      <c r="APL491"/>
      <c r="APM491"/>
      <c r="APN491"/>
      <c r="APO491"/>
      <c r="APP491"/>
      <c r="APQ491"/>
      <c r="APR491"/>
      <c r="APS491"/>
      <c r="APT491"/>
      <c r="APU491"/>
      <c r="APV491"/>
      <c r="APW491"/>
      <c r="APX491"/>
      <c r="APY491"/>
      <c r="APZ491"/>
      <c r="AQA491"/>
      <c r="AQB491"/>
      <c r="AQC491"/>
      <c r="AQD491"/>
      <c r="AQE491"/>
      <c r="AQF491"/>
      <c r="AQG491"/>
      <c r="AQH491"/>
      <c r="AQI491"/>
      <c r="AQJ491"/>
      <c r="AQK491"/>
      <c r="AQL491"/>
      <c r="AQM491"/>
      <c r="AQN491"/>
      <c r="AQO491"/>
      <c r="AQP491"/>
      <c r="AQQ491"/>
      <c r="AQR491"/>
      <c r="AQS491"/>
      <c r="AQT491"/>
      <c r="AQU491"/>
      <c r="AQV491"/>
      <c r="AQW491"/>
      <c r="AQX491"/>
      <c r="AQY491"/>
      <c r="AQZ491"/>
      <c r="ARA491"/>
      <c r="ARB491"/>
      <c r="ARC491"/>
      <c r="ARD491"/>
      <c r="ARE491"/>
      <c r="ARF491"/>
      <c r="ARG491"/>
      <c r="ARH491"/>
      <c r="ARI491"/>
      <c r="ARJ491"/>
      <c r="ARK491"/>
      <c r="ARL491"/>
      <c r="ARM491"/>
      <c r="ARN491"/>
      <c r="ARO491"/>
      <c r="ARP491"/>
      <c r="ARQ491"/>
      <c r="ARR491"/>
      <c r="ARS491"/>
      <c r="ART491"/>
      <c r="ARU491"/>
      <c r="ARV491"/>
      <c r="ARW491"/>
      <c r="ARX491"/>
      <c r="ARY491"/>
      <c r="ARZ491"/>
      <c r="ASA491"/>
      <c r="ASB491"/>
      <c r="ASC491"/>
      <c r="ASD491"/>
      <c r="ASE491"/>
      <c r="ASF491"/>
      <c r="ASG491"/>
      <c r="ASH491"/>
      <c r="ASI491"/>
      <c r="ASJ491"/>
      <c r="ASK491"/>
      <c r="ASL491"/>
      <c r="ASM491"/>
      <c r="ASN491"/>
      <c r="ASO491"/>
      <c r="ASP491"/>
      <c r="ASQ491"/>
      <c r="ASR491"/>
      <c r="ASS491"/>
      <c r="AST491"/>
      <c r="ASU491"/>
      <c r="ASV491"/>
      <c r="ASW491"/>
      <c r="ASX491"/>
      <c r="ASY491"/>
      <c r="ASZ491"/>
      <c r="ATA491"/>
      <c r="ATB491"/>
      <c r="ATC491"/>
      <c r="ATD491"/>
      <c r="ATE491"/>
      <c r="ATF491"/>
      <c r="ATG491"/>
      <c r="ATH491"/>
      <c r="ATI491"/>
      <c r="ATJ491"/>
      <c r="ATK491"/>
      <c r="ATL491"/>
      <c r="ATM491"/>
      <c r="ATN491"/>
      <c r="ATO491"/>
      <c r="ATP491"/>
      <c r="ATQ491"/>
      <c r="ATR491"/>
      <c r="ATS491"/>
      <c r="ATT491"/>
      <c r="ATU491"/>
      <c r="ATV491"/>
      <c r="ATW491"/>
      <c r="ATX491"/>
      <c r="ATY491"/>
      <c r="ATZ491"/>
      <c r="AUA491"/>
      <c r="AUB491"/>
      <c r="AUC491"/>
      <c r="AUD491"/>
      <c r="AUE491"/>
      <c r="AUF491"/>
      <c r="AUG491"/>
      <c r="AUH491"/>
      <c r="AUI491"/>
      <c r="AUJ491"/>
      <c r="AUK491"/>
      <c r="AUL491"/>
      <c r="AUM491"/>
      <c r="AUN491"/>
      <c r="AUO491"/>
      <c r="AUP491"/>
      <c r="AUQ491"/>
      <c r="AUR491"/>
      <c r="AUS491"/>
      <c r="AUT491"/>
      <c r="AUU491"/>
      <c r="AUV491"/>
      <c r="AUW491"/>
      <c r="AUX491"/>
      <c r="AUY491"/>
      <c r="AUZ491"/>
      <c r="AVA491"/>
      <c r="AVB491"/>
      <c r="AVC491"/>
      <c r="AVD491"/>
      <c r="AVE491"/>
      <c r="AVF491"/>
      <c r="AVG491"/>
      <c r="AVH491"/>
      <c r="AVI491"/>
      <c r="AVJ491"/>
      <c r="AVK491"/>
      <c r="AVL491"/>
      <c r="AVM491"/>
      <c r="AVN491"/>
      <c r="AVO491"/>
      <c r="AVP491"/>
      <c r="AVQ491"/>
      <c r="AVR491"/>
      <c r="AVS491"/>
      <c r="AVT491"/>
      <c r="AVU491"/>
      <c r="AVV491"/>
      <c r="AVW491"/>
      <c r="AVX491"/>
      <c r="AVY491"/>
      <c r="AVZ491"/>
      <c r="AWA491"/>
      <c r="AWB491"/>
      <c r="AWC491"/>
      <c r="AWD491"/>
      <c r="AWE491"/>
      <c r="AWF491"/>
      <c r="AWG491"/>
      <c r="AWH491"/>
      <c r="AWI491"/>
      <c r="AWJ491"/>
      <c r="AWK491"/>
      <c r="AWL491"/>
      <c r="AWM491"/>
      <c r="AWN491"/>
      <c r="AWO491"/>
      <c r="AWP491"/>
      <c r="AWQ491"/>
      <c r="AWR491"/>
      <c r="AWS491"/>
      <c r="AWT491"/>
      <c r="AWU491"/>
      <c r="AWV491"/>
      <c r="AWW491"/>
      <c r="AWX491"/>
      <c r="AWY491"/>
      <c r="AWZ491"/>
      <c r="AXA491"/>
      <c r="AXB491"/>
      <c r="AXC491"/>
      <c r="AXD491"/>
      <c r="AXE491"/>
      <c r="AXF491"/>
      <c r="AXG491"/>
      <c r="AXH491"/>
      <c r="AXI491"/>
      <c r="AXJ491"/>
      <c r="AXK491"/>
      <c r="AXL491"/>
      <c r="AXM491"/>
      <c r="AXN491"/>
      <c r="AXO491"/>
      <c r="AXP491"/>
      <c r="AXQ491"/>
      <c r="AXR491"/>
      <c r="AXS491"/>
      <c r="AXT491"/>
      <c r="AXU491"/>
      <c r="AXV491"/>
      <c r="AXW491"/>
      <c r="AXX491"/>
      <c r="AXY491"/>
      <c r="AXZ491"/>
      <c r="AYA491"/>
      <c r="AYB491"/>
      <c r="AYC491"/>
      <c r="AYD491"/>
      <c r="AYE491"/>
      <c r="AYF491"/>
      <c r="AYG491"/>
      <c r="AYH491"/>
      <c r="AYI491"/>
      <c r="AYJ491"/>
      <c r="AYK491"/>
      <c r="AYL491"/>
      <c r="AYM491"/>
    </row>
    <row r="492" spans="1:1339" x14ac:dyDescent="0.3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  <c r="ZW492"/>
      <c r="ZX492"/>
      <c r="ZY492"/>
      <c r="ZZ492"/>
      <c r="AAA492"/>
      <c r="AAB492"/>
      <c r="AAC492"/>
      <c r="AAD492"/>
      <c r="AAE492"/>
      <c r="AAF492"/>
      <c r="AAG492"/>
      <c r="AAH492"/>
      <c r="AAI492"/>
      <c r="AAJ492"/>
      <c r="AAK492"/>
      <c r="AAL492"/>
      <c r="AAM492"/>
      <c r="AAN492"/>
      <c r="AAO492"/>
      <c r="AAP492"/>
      <c r="AAQ492"/>
      <c r="AAR492"/>
      <c r="AAS492"/>
      <c r="AAT492"/>
      <c r="AAU492"/>
      <c r="AAV492"/>
      <c r="AAW492"/>
      <c r="AAX492"/>
      <c r="AAY492"/>
      <c r="AAZ492"/>
      <c r="ABA492"/>
      <c r="ABB492"/>
      <c r="ABC492"/>
      <c r="ABD492"/>
      <c r="ABE492"/>
      <c r="ABF492"/>
      <c r="ABG492"/>
      <c r="ABH492"/>
      <c r="ABI492"/>
      <c r="ABJ492"/>
      <c r="ABK492"/>
      <c r="ABL492"/>
      <c r="ABM492"/>
      <c r="ABN492"/>
      <c r="ABO492"/>
      <c r="ABP492"/>
      <c r="ABQ492"/>
      <c r="ABR492"/>
      <c r="ABS492"/>
      <c r="ABT492"/>
      <c r="ABU492"/>
      <c r="ABV492"/>
      <c r="ABW492"/>
      <c r="ABX492"/>
      <c r="ABY492"/>
      <c r="ABZ492"/>
      <c r="ACA492"/>
      <c r="ACB492"/>
      <c r="ACC492"/>
      <c r="ACD492"/>
      <c r="ACE492"/>
      <c r="ACF492"/>
      <c r="ACG492"/>
      <c r="ACH492"/>
      <c r="ACI492"/>
      <c r="ACJ492"/>
      <c r="ACK492"/>
      <c r="ACL492"/>
      <c r="ACM492"/>
      <c r="ACN492"/>
      <c r="ACO492"/>
      <c r="ACP492"/>
      <c r="ACQ492"/>
      <c r="ACR492"/>
      <c r="ACS492"/>
      <c r="ACT492"/>
      <c r="ACU492"/>
      <c r="ACV492"/>
      <c r="ACW492"/>
      <c r="ACX492"/>
      <c r="ACY492"/>
      <c r="ACZ492"/>
      <c r="ADA492"/>
      <c r="ADB492"/>
      <c r="ADC492"/>
      <c r="ADD492"/>
      <c r="ADE492"/>
      <c r="ADF492"/>
      <c r="ADG492"/>
      <c r="ADH492"/>
      <c r="ADI492"/>
      <c r="ADJ492"/>
      <c r="ADK492"/>
      <c r="ADL492"/>
      <c r="ADM492"/>
      <c r="ADN492"/>
      <c r="ADO492"/>
      <c r="ADP492"/>
      <c r="ADQ492"/>
      <c r="ADR492"/>
      <c r="ADS492"/>
      <c r="ADT492"/>
      <c r="ADU492"/>
      <c r="ADV492"/>
      <c r="ADW492"/>
      <c r="ADX492"/>
      <c r="ADY492"/>
      <c r="ADZ492"/>
      <c r="AEA492"/>
      <c r="AEB492"/>
      <c r="AEC492"/>
      <c r="AED492"/>
      <c r="AEE492"/>
      <c r="AEF492"/>
      <c r="AEG492"/>
      <c r="AEH492"/>
      <c r="AEI492"/>
      <c r="AEJ492"/>
      <c r="AEK492"/>
      <c r="AEL492"/>
      <c r="AEM492"/>
      <c r="AEN492"/>
      <c r="AEO492"/>
      <c r="AEP492"/>
      <c r="AEQ492"/>
      <c r="AER492"/>
      <c r="AES492"/>
      <c r="AET492"/>
      <c r="AEU492"/>
      <c r="AEV492"/>
      <c r="AEW492"/>
      <c r="AEX492"/>
      <c r="AEY492"/>
      <c r="AEZ492"/>
      <c r="AFA492"/>
      <c r="AFB492"/>
      <c r="AFC492"/>
      <c r="AFD492"/>
      <c r="AFE492"/>
      <c r="AFF492"/>
      <c r="AFG492"/>
      <c r="AFH492"/>
      <c r="AFI492"/>
      <c r="AFJ492"/>
      <c r="AFK492"/>
      <c r="AFL492"/>
      <c r="AFM492"/>
      <c r="AFN492"/>
      <c r="AFO492"/>
      <c r="AFP492"/>
      <c r="AFQ492"/>
      <c r="AFR492"/>
      <c r="AFS492"/>
      <c r="AFT492"/>
      <c r="AFU492"/>
      <c r="AFV492"/>
      <c r="AFW492"/>
      <c r="AFX492"/>
      <c r="AFY492"/>
      <c r="AFZ492"/>
      <c r="AGA492"/>
      <c r="AGB492"/>
      <c r="AGC492"/>
      <c r="AGD492"/>
      <c r="AGE492"/>
      <c r="AGF492"/>
      <c r="AGG492"/>
      <c r="AGH492"/>
      <c r="AGI492"/>
      <c r="AGJ492"/>
      <c r="AGK492"/>
      <c r="AGL492"/>
      <c r="AGM492"/>
      <c r="AGN492"/>
      <c r="AGO492"/>
      <c r="AGP492"/>
      <c r="AGQ492"/>
      <c r="AGR492"/>
      <c r="AGS492"/>
      <c r="AGT492"/>
      <c r="AGU492"/>
      <c r="AGV492"/>
      <c r="AGW492"/>
      <c r="AGX492"/>
      <c r="AGY492"/>
      <c r="AGZ492"/>
      <c r="AHA492"/>
      <c r="AHB492"/>
      <c r="AHC492"/>
      <c r="AHD492"/>
      <c r="AHE492"/>
      <c r="AHF492"/>
      <c r="AHG492"/>
      <c r="AHH492"/>
      <c r="AHI492"/>
      <c r="AHJ492"/>
      <c r="AHK492"/>
      <c r="AHL492"/>
      <c r="AHM492"/>
      <c r="AHN492"/>
      <c r="AHO492"/>
      <c r="AHP492"/>
      <c r="AHQ492"/>
      <c r="AHR492"/>
      <c r="AHS492"/>
      <c r="AHT492"/>
      <c r="AHU492"/>
      <c r="AHV492"/>
      <c r="AHW492"/>
      <c r="AHX492"/>
      <c r="AHY492"/>
      <c r="AHZ492"/>
      <c r="AIA492"/>
      <c r="AIB492"/>
      <c r="AIC492"/>
      <c r="AID492"/>
      <c r="AIE492"/>
      <c r="AIF492"/>
      <c r="AIG492"/>
      <c r="AIH492"/>
      <c r="AII492"/>
      <c r="AIJ492"/>
      <c r="AIK492"/>
      <c r="AIL492"/>
      <c r="AIM492"/>
      <c r="AIN492"/>
      <c r="AIO492"/>
      <c r="AIP492"/>
      <c r="AIQ492"/>
      <c r="AIR492"/>
      <c r="AIS492"/>
      <c r="AIT492"/>
      <c r="AIU492"/>
      <c r="AIV492"/>
      <c r="AIW492"/>
      <c r="AIX492"/>
      <c r="AIY492"/>
      <c r="AIZ492"/>
      <c r="AJA492"/>
      <c r="AJB492"/>
      <c r="AJC492"/>
      <c r="AJD492"/>
      <c r="AJE492"/>
      <c r="AJF492"/>
      <c r="AJG492"/>
      <c r="AJH492"/>
      <c r="AJI492"/>
      <c r="AJJ492"/>
      <c r="AJK492"/>
      <c r="AJL492"/>
      <c r="AJM492"/>
      <c r="AJN492"/>
      <c r="AJO492"/>
      <c r="AJP492"/>
      <c r="AJQ492"/>
      <c r="AJR492"/>
      <c r="AJS492"/>
      <c r="AJT492"/>
      <c r="AJU492"/>
      <c r="AJV492"/>
      <c r="AJW492"/>
      <c r="AJX492"/>
      <c r="AJY492"/>
      <c r="AJZ492"/>
      <c r="AKA492"/>
      <c r="AKB492"/>
      <c r="AKC492"/>
      <c r="AKD492"/>
      <c r="AKE492"/>
      <c r="AKF492"/>
      <c r="AKG492"/>
      <c r="AKH492"/>
      <c r="AKI492"/>
      <c r="AKJ492"/>
      <c r="AKK492"/>
      <c r="AKL492"/>
      <c r="AKM492"/>
      <c r="AKN492"/>
      <c r="AKO492"/>
      <c r="AKP492"/>
      <c r="AKQ492"/>
      <c r="AKR492"/>
      <c r="AKS492"/>
      <c r="AKT492"/>
      <c r="AKU492"/>
      <c r="AKV492"/>
      <c r="AKW492"/>
      <c r="AKX492"/>
      <c r="AKY492"/>
      <c r="AKZ492"/>
      <c r="ALA492"/>
      <c r="ALB492"/>
      <c r="ALC492"/>
      <c r="ALD492"/>
      <c r="ALE492"/>
      <c r="ALF492"/>
      <c r="ALG492"/>
      <c r="ALH492"/>
      <c r="ALI492"/>
      <c r="ALJ492"/>
      <c r="ALK492"/>
      <c r="ALL492"/>
      <c r="ALM492"/>
      <c r="ALN492"/>
      <c r="ALO492"/>
      <c r="ALP492"/>
      <c r="ALQ492"/>
      <c r="ALR492"/>
      <c r="ALS492"/>
      <c r="ALT492"/>
      <c r="ALU492"/>
      <c r="ALV492"/>
      <c r="ALW492"/>
      <c r="ALX492"/>
      <c r="ALY492"/>
      <c r="ALZ492"/>
      <c r="AMA492"/>
      <c r="AMB492"/>
      <c r="AMC492"/>
      <c r="AMD492"/>
      <c r="AME492"/>
      <c r="AMF492"/>
      <c r="AMG492"/>
      <c r="AMH492"/>
      <c r="AMI492"/>
      <c r="AMJ492"/>
      <c r="AMK492"/>
      <c r="AML492"/>
      <c r="AMM492"/>
      <c r="AMN492"/>
      <c r="AMO492"/>
      <c r="AMP492"/>
      <c r="AMQ492"/>
      <c r="AMR492"/>
      <c r="AMS492"/>
      <c r="AMT492"/>
      <c r="AMU492"/>
      <c r="AMV492"/>
      <c r="AMW492"/>
      <c r="AMX492"/>
      <c r="AMY492"/>
      <c r="AMZ492"/>
      <c r="ANA492"/>
      <c r="ANB492"/>
      <c r="ANC492"/>
      <c r="AND492"/>
      <c r="ANE492"/>
      <c r="ANF492"/>
      <c r="ANG492"/>
      <c r="ANH492"/>
      <c r="ANI492"/>
      <c r="ANJ492"/>
      <c r="ANK492"/>
      <c r="ANL492"/>
      <c r="ANM492"/>
      <c r="ANN492"/>
      <c r="ANO492"/>
      <c r="ANP492"/>
      <c r="ANQ492"/>
      <c r="ANR492"/>
      <c r="ANS492"/>
      <c r="ANT492"/>
      <c r="ANU492"/>
      <c r="ANV492"/>
      <c r="ANW492"/>
      <c r="ANX492"/>
      <c r="ANY492"/>
      <c r="ANZ492"/>
      <c r="AOA492"/>
      <c r="AOB492"/>
      <c r="AOC492"/>
      <c r="AOD492"/>
      <c r="AOE492"/>
      <c r="AOF492"/>
      <c r="AOG492"/>
      <c r="AOH492"/>
      <c r="AOI492"/>
      <c r="AOJ492"/>
      <c r="AOK492"/>
      <c r="AOL492"/>
      <c r="AOM492"/>
      <c r="AON492"/>
      <c r="AOO492"/>
      <c r="AOP492"/>
      <c r="AOQ492"/>
      <c r="AOR492"/>
      <c r="AOS492"/>
      <c r="AOT492"/>
      <c r="AOU492"/>
      <c r="AOV492"/>
      <c r="AOW492"/>
      <c r="AOX492"/>
      <c r="AOY492"/>
      <c r="AOZ492"/>
      <c r="APA492"/>
      <c r="APB492"/>
      <c r="APC492"/>
      <c r="APD492"/>
      <c r="APE492"/>
      <c r="APF492"/>
      <c r="APG492"/>
      <c r="APH492"/>
      <c r="API492"/>
      <c r="APJ492"/>
      <c r="APK492"/>
      <c r="APL492"/>
      <c r="APM492"/>
      <c r="APN492"/>
      <c r="APO492"/>
      <c r="APP492"/>
      <c r="APQ492"/>
      <c r="APR492"/>
      <c r="APS492"/>
      <c r="APT492"/>
      <c r="APU492"/>
      <c r="APV492"/>
      <c r="APW492"/>
      <c r="APX492"/>
      <c r="APY492"/>
      <c r="APZ492"/>
      <c r="AQA492"/>
      <c r="AQB492"/>
      <c r="AQC492"/>
      <c r="AQD492"/>
      <c r="AQE492"/>
      <c r="AQF492"/>
      <c r="AQG492"/>
      <c r="AQH492"/>
      <c r="AQI492"/>
      <c r="AQJ492"/>
      <c r="AQK492"/>
      <c r="AQL492"/>
      <c r="AQM492"/>
      <c r="AQN492"/>
      <c r="AQO492"/>
      <c r="AQP492"/>
      <c r="AQQ492"/>
      <c r="AQR492"/>
      <c r="AQS492"/>
      <c r="AQT492"/>
      <c r="AQU492"/>
      <c r="AQV492"/>
      <c r="AQW492"/>
      <c r="AQX492"/>
      <c r="AQY492"/>
      <c r="AQZ492"/>
      <c r="ARA492"/>
      <c r="ARB492"/>
      <c r="ARC492"/>
      <c r="ARD492"/>
      <c r="ARE492"/>
      <c r="ARF492"/>
      <c r="ARG492"/>
      <c r="ARH492"/>
      <c r="ARI492"/>
      <c r="ARJ492"/>
      <c r="ARK492"/>
      <c r="ARL492"/>
      <c r="ARM492"/>
      <c r="ARN492"/>
      <c r="ARO492"/>
      <c r="ARP492"/>
      <c r="ARQ492"/>
      <c r="ARR492"/>
      <c r="ARS492"/>
      <c r="ART492"/>
      <c r="ARU492"/>
      <c r="ARV492"/>
      <c r="ARW492"/>
      <c r="ARX492"/>
      <c r="ARY492"/>
      <c r="ARZ492"/>
      <c r="ASA492"/>
      <c r="ASB492"/>
      <c r="ASC492"/>
      <c r="ASD492"/>
      <c r="ASE492"/>
      <c r="ASF492"/>
      <c r="ASG492"/>
      <c r="ASH492"/>
      <c r="ASI492"/>
      <c r="ASJ492"/>
      <c r="ASK492"/>
      <c r="ASL492"/>
      <c r="ASM492"/>
      <c r="ASN492"/>
      <c r="ASO492"/>
      <c r="ASP492"/>
      <c r="ASQ492"/>
      <c r="ASR492"/>
      <c r="ASS492"/>
      <c r="AST492"/>
      <c r="ASU492"/>
      <c r="ASV492"/>
      <c r="ASW492"/>
      <c r="ASX492"/>
      <c r="ASY492"/>
      <c r="ASZ492"/>
      <c r="ATA492"/>
      <c r="ATB492"/>
      <c r="ATC492"/>
      <c r="ATD492"/>
      <c r="ATE492"/>
      <c r="ATF492"/>
      <c r="ATG492"/>
      <c r="ATH492"/>
      <c r="ATI492"/>
      <c r="ATJ492"/>
      <c r="ATK492"/>
      <c r="ATL492"/>
      <c r="ATM492"/>
      <c r="ATN492"/>
      <c r="ATO492"/>
      <c r="ATP492"/>
      <c r="ATQ492"/>
      <c r="ATR492"/>
      <c r="ATS492"/>
      <c r="ATT492"/>
      <c r="ATU492"/>
      <c r="ATV492"/>
      <c r="ATW492"/>
      <c r="ATX492"/>
      <c r="ATY492"/>
      <c r="ATZ492"/>
      <c r="AUA492"/>
      <c r="AUB492"/>
      <c r="AUC492"/>
      <c r="AUD492"/>
      <c r="AUE492"/>
      <c r="AUF492"/>
      <c r="AUG492"/>
      <c r="AUH492"/>
      <c r="AUI492"/>
      <c r="AUJ492"/>
      <c r="AUK492"/>
      <c r="AUL492"/>
      <c r="AUM492"/>
      <c r="AUN492"/>
      <c r="AUO492"/>
      <c r="AUP492"/>
      <c r="AUQ492"/>
      <c r="AUR492"/>
      <c r="AUS492"/>
      <c r="AUT492"/>
      <c r="AUU492"/>
      <c r="AUV492"/>
      <c r="AUW492"/>
      <c r="AUX492"/>
      <c r="AUY492"/>
      <c r="AUZ492"/>
      <c r="AVA492"/>
      <c r="AVB492"/>
      <c r="AVC492"/>
      <c r="AVD492"/>
      <c r="AVE492"/>
      <c r="AVF492"/>
      <c r="AVG492"/>
      <c r="AVH492"/>
      <c r="AVI492"/>
      <c r="AVJ492"/>
      <c r="AVK492"/>
      <c r="AVL492"/>
      <c r="AVM492"/>
      <c r="AVN492"/>
      <c r="AVO492"/>
      <c r="AVP492"/>
      <c r="AVQ492"/>
      <c r="AVR492"/>
      <c r="AVS492"/>
      <c r="AVT492"/>
      <c r="AVU492"/>
      <c r="AVV492"/>
      <c r="AVW492"/>
      <c r="AVX492"/>
      <c r="AVY492"/>
      <c r="AVZ492"/>
      <c r="AWA492"/>
      <c r="AWB492"/>
      <c r="AWC492"/>
      <c r="AWD492"/>
      <c r="AWE492"/>
      <c r="AWF492"/>
      <c r="AWG492"/>
      <c r="AWH492"/>
      <c r="AWI492"/>
      <c r="AWJ492"/>
      <c r="AWK492"/>
      <c r="AWL492"/>
      <c r="AWM492"/>
      <c r="AWN492"/>
      <c r="AWO492"/>
      <c r="AWP492"/>
      <c r="AWQ492"/>
      <c r="AWR492"/>
      <c r="AWS492"/>
      <c r="AWT492"/>
      <c r="AWU492"/>
      <c r="AWV492"/>
      <c r="AWW492"/>
      <c r="AWX492"/>
      <c r="AWY492"/>
      <c r="AWZ492"/>
      <c r="AXA492"/>
      <c r="AXB492"/>
      <c r="AXC492"/>
      <c r="AXD492"/>
      <c r="AXE492"/>
      <c r="AXF492"/>
      <c r="AXG492"/>
      <c r="AXH492"/>
      <c r="AXI492"/>
      <c r="AXJ492"/>
      <c r="AXK492"/>
      <c r="AXL492"/>
      <c r="AXM492"/>
      <c r="AXN492"/>
      <c r="AXO492"/>
      <c r="AXP492"/>
      <c r="AXQ492"/>
      <c r="AXR492"/>
      <c r="AXS492"/>
      <c r="AXT492"/>
      <c r="AXU492"/>
      <c r="AXV492"/>
      <c r="AXW492"/>
      <c r="AXX492"/>
      <c r="AXY492"/>
      <c r="AXZ492"/>
      <c r="AYA492"/>
      <c r="AYB492"/>
      <c r="AYC492"/>
      <c r="AYD492"/>
      <c r="AYE492"/>
      <c r="AYF492"/>
      <c r="AYG492"/>
      <c r="AYH492"/>
      <c r="AYI492"/>
      <c r="AYJ492"/>
      <c r="AYK492"/>
      <c r="AYL492"/>
      <c r="AYM492"/>
    </row>
    <row r="493" spans="1:1339" x14ac:dyDescent="0.3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  <c r="ZW493"/>
      <c r="ZX493"/>
      <c r="ZY493"/>
      <c r="ZZ493"/>
      <c r="AAA493"/>
      <c r="AAB493"/>
      <c r="AAC493"/>
      <c r="AAD493"/>
      <c r="AAE493"/>
      <c r="AAF493"/>
      <c r="AAG493"/>
      <c r="AAH493"/>
      <c r="AAI493"/>
      <c r="AAJ493"/>
      <c r="AAK493"/>
      <c r="AAL493"/>
      <c r="AAM493"/>
      <c r="AAN493"/>
      <c r="AAO493"/>
      <c r="AAP493"/>
      <c r="AAQ493"/>
      <c r="AAR493"/>
      <c r="AAS493"/>
      <c r="AAT493"/>
      <c r="AAU493"/>
      <c r="AAV493"/>
      <c r="AAW493"/>
      <c r="AAX493"/>
      <c r="AAY493"/>
      <c r="AAZ493"/>
      <c r="ABA493"/>
      <c r="ABB493"/>
      <c r="ABC493"/>
      <c r="ABD493"/>
      <c r="ABE493"/>
      <c r="ABF493"/>
      <c r="ABG493"/>
      <c r="ABH493"/>
      <c r="ABI493"/>
      <c r="ABJ493"/>
      <c r="ABK493"/>
      <c r="ABL493"/>
      <c r="ABM493"/>
      <c r="ABN493"/>
      <c r="ABO493"/>
      <c r="ABP493"/>
      <c r="ABQ493"/>
      <c r="ABR493"/>
      <c r="ABS493"/>
      <c r="ABT493"/>
      <c r="ABU493"/>
      <c r="ABV493"/>
      <c r="ABW493"/>
      <c r="ABX493"/>
      <c r="ABY493"/>
      <c r="ABZ493"/>
      <c r="ACA493"/>
      <c r="ACB493"/>
      <c r="ACC493"/>
      <c r="ACD493"/>
      <c r="ACE493"/>
      <c r="ACF493"/>
      <c r="ACG493"/>
      <c r="ACH493"/>
      <c r="ACI493"/>
      <c r="ACJ493"/>
      <c r="ACK493"/>
      <c r="ACL493"/>
      <c r="ACM493"/>
      <c r="ACN493"/>
      <c r="ACO493"/>
      <c r="ACP493"/>
      <c r="ACQ493"/>
      <c r="ACR493"/>
      <c r="ACS493"/>
      <c r="ACT493"/>
      <c r="ACU493"/>
      <c r="ACV493"/>
      <c r="ACW493"/>
      <c r="ACX493"/>
      <c r="ACY493"/>
      <c r="ACZ493"/>
      <c r="ADA493"/>
      <c r="ADB493"/>
      <c r="ADC493"/>
      <c r="ADD493"/>
      <c r="ADE493"/>
      <c r="ADF493"/>
      <c r="ADG493"/>
      <c r="ADH493"/>
      <c r="ADI493"/>
      <c r="ADJ493"/>
      <c r="ADK493"/>
      <c r="ADL493"/>
      <c r="ADM493"/>
      <c r="ADN493"/>
      <c r="ADO493"/>
      <c r="ADP493"/>
      <c r="ADQ493"/>
      <c r="ADR493"/>
      <c r="ADS493"/>
      <c r="ADT493"/>
      <c r="ADU493"/>
      <c r="ADV493"/>
      <c r="ADW493"/>
      <c r="ADX493"/>
      <c r="ADY493"/>
      <c r="ADZ493"/>
      <c r="AEA493"/>
      <c r="AEB493"/>
      <c r="AEC493"/>
      <c r="AED493"/>
      <c r="AEE493"/>
      <c r="AEF493"/>
      <c r="AEG493"/>
      <c r="AEH493"/>
      <c r="AEI493"/>
      <c r="AEJ493"/>
      <c r="AEK493"/>
      <c r="AEL493"/>
      <c r="AEM493"/>
      <c r="AEN493"/>
      <c r="AEO493"/>
      <c r="AEP493"/>
      <c r="AEQ493"/>
      <c r="AER493"/>
      <c r="AES493"/>
      <c r="AET493"/>
      <c r="AEU493"/>
      <c r="AEV493"/>
      <c r="AEW493"/>
      <c r="AEX493"/>
      <c r="AEY493"/>
      <c r="AEZ493"/>
      <c r="AFA493"/>
      <c r="AFB493"/>
      <c r="AFC493"/>
      <c r="AFD493"/>
      <c r="AFE493"/>
      <c r="AFF493"/>
      <c r="AFG493"/>
      <c r="AFH493"/>
      <c r="AFI493"/>
      <c r="AFJ493"/>
      <c r="AFK493"/>
      <c r="AFL493"/>
      <c r="AFM493"/>
      <c r="AFN493"/>
      <c r="AFO493"/>
      <c r="AFP493"/>
      <c r="AFQ493"/>
      <c r="AFR493"/>
      <c r="AFS493"/>
      <c r="AFT493"/>
      <c r="AFU493"/>
      <c r="AFV493"/>
      <c r="AFW493"/>
      <c r="AFX493"/>
      <c r="AFY493"/>
      <c r="AFZ493"/>
      <c r="AGA493"/>
      <c r="AGB493"/>
      <c r="AGC493"/>
      <c r="AGD493"/>
      <c r="AGE493"/>
      <c r="AGF493"/>
      <c r="AGG493"/>
      <c r="AGH493"/>
      <c r="AGI493"/>
      <c r="AGJ493"/>
      <c r="AGK493"/>
      <c r="AGL493"/>
      <c r="AGM493"/>
      <c r="AGN493"/>
      <c r="AGO493"/>
      <c r="AGP493"/>
      <c r="AGQ493"/>
      <c r="AGR493"/>
      <c r="AGS493"/>
      <c r="AGT493"/>
      <c r="AGU493"/>
      <c r="AGV493"/>
      <c r="AGW493"/>
      <c r="AGX493"/>
      <c r="AGY493"/>
      <c r="AGZ493"/>
      <c r="AHA493"/>
      <c r="AHB493"/>
      <c r="AHC493"/>
      <c r="AHD493"/>
      <c r="AHE493"/>
      <c r="AHF493"/>
      <c r="AHG493"/>
      <c r="AHH493"/>
      <c r="AHI493"/>
      <c r="AHJ493"/>
      <c r="AHK493"/>
      <c r="AHL493"/>
      <c r="AHM493"/>
      <c r="AHN493"/>
      <c r="AHO493"/>
      <c r="AHP493"/>
      <c r="AHQ493"/>
      <c r="AHR493"/>
      <c r="AHS493"/>
      <c r="AHT493"/>
      <c r="AHU493"/>
      <c r="AHV493"/>
      <c r="AHW493"/>
      <c r="AHX493"/>
      <c r="AHY493"/>
      <c r="AHZ493"/>
      <c r="AIA493"/>
      <c r="AIB493"/>
      <c r="AIC493"/>
      <c r="AID493"/>
      <c r="AIE493"/>
      <c r="AIF493"/>
      <c r="AIG493"/>
      <c r="AIH493"/>
      <c r="AII493"/>
      <c r="AIJ493"/>
      <c r="AIK493"/>
      <c r="AIL493"/>
      <c r="AIM493"/>
      <c r="AIN493"/>
      <c r="AIO493"/>
      <c r="AIP493"/>
      <c r="AIQ493"/>
      <c r="AIR493"/>
      <c r="AIS493"/>
      <c r="AIT493"/>
      <c r="AIU493"/>
      <c r="AIV493"/>
      <c r="AIW493"/>
      <c r="AIX493"/>
      <c r="AIY493"/>
      <c r="AIZ493"/>
      <c r="AJA493"/>
      <c r="AJB493"/>
      <c r="AJC493"/>
      <c r="AJD493"/>
      <c r="AJE493"/>
      <c r="AJF493"/>
      <c r="AJG493"/>
      <c r="AJH493"/>
      <c r="AJI493"/>
      <c r="AJJ493"/>
      <c r="AJK493"/>
      <c r="AJL493"/>
      <c r="AJM493"/>
      <c r="AJN493"/>
      <c r="AJO493"/>
      <c r="AJP493"/>
      <c r="AJQ493"/>
      <c r="AJR493"/>
      <c r="AJS493"/>
      <c r="AJT493"/>
      <c r="AJU493"/>
      <c r="AJV493"/>
      <c r="AJW493"/>
      <c r="AJX493"/>
      <c r="AJY493"/>
      <c r="AJZ493"/>
      <c r="AKA493"/>
      <c r="AKB493"/>
      <c r="AKC493"/>
      <c r="AKD493"/>
      <c r="AKE493"/>
      <c r="AKF493"/>
      <c r="AKG493"/>
      <c r="AKH493"/>
      <c r="AKI493"/>
      <c r="AKJ493"/>
      <c r="AKK493"/>
      <c r="AKL493"/>
      <c r="AKM493"/>
      <c r="AKN493"/>
      <c r="AKO493"/>
      <c r="AKP493"/>
      <c r="AKQ493"/>
      <c r="AKR493"/>
      <c r="AKS493"/>
      <c r="AKT493"/>
      <c r="AKU493"/>
      <c r="AKV493"/>
      <c r="AKW493"/>
      <c r="AKX493"/>
      <c r="AKY493"/>
      <c r="AKZ493"/>
      <c r="ALA493"/>
      <c r="ALB493"/>
      <c r="ALC493"/>
      <c r="ALD493"/>
      <c r="ALE493"/>
      <c r="ALF493"/>
      <c r="ALG493"/>
      <c r="ALH493"/>
      <c r="ALI493"/>
      <c r="ALJ493"/>
      <c r="ALK493"/>
      <c r="ALL493"/>
      <c r="ALM493"/>
      <c r="ALN493"/>
      <c r="ALO493"/>
      <c r="ALP493"/>
      <c r="ALQ493"/>
      <c r="ALR493"/>
      <c r="ALS493"/>
      <c r="ALT493"/>
      <c r="ALU493"/>
      <c r="ALV493"/>
      <c r="ALW493"/>
      <c r="ALX493"/>
      <c r="ALY493"/>
      <c r="ALZ493"/>
      <c r="AMA493"/>
      <c r="AMB493"/>
      <c r="AMC493"/>
      <c r="AMD493"/>
      <c r="AME493"/>
      <c r="AMF493"/>
      <c r="AMG493"/>
      <c r="AMH493"/>
      <c r="AMI493"/>
      <c r="AMJ493"/>
      <c r="AMK493"/>
      <c r="AML493"/>
      <c r="AMM493"/>
      <c r="AMN493"/>
      <c r="AMO493"/>
      <c r="AMP493"/>
      <c r="AMQ493"/>
      <c r="AMR493"/>
      <c r="AMS493"/>
      <c r="AMT493"/>
      <c r="AMU493"/>
      <c r="AMV493"/>
      <c r="AMW493"/>
      <c r="AMX493"/>
      <c r="AMY493"/>
      <c r="AMZ493"/>
      <c r="ANA493"/>
      <c r="ANB493"/>
      <c r="ANC493"/>
      <c r="AND493"/>
      <c r="ANE493"/>
      <c r="ANF493"/>
      <c r="ANG493"/>
      <c r="ANH493"/>
      <c r="ANI493"/>
      <c r="ANJ493"/>
      <c r="ANK493"/>
      <c r="ANL493"/>
      <c r="ANM493"/>
      <c r="ANN493"/>
      <c r="ANO493"/>
      <c r="ANP493"/>
      <c r="ANQ493"/>
      <c r="ANR493"/>
      <c r="ANS493"/>
      <c r="ANT493"/>
      <c r="ANU493"/>
      <c r="ANV493"/>
      <c r="ANW493"/>
      <c r="ANX493"/>
      <c r="ANY493"/>
      <c r="ANZ493"/>
      <c r="AOA493"/>
      <c r="AOB493"/>
      <c r="AOC493"/>
      <c r="AOD493"/>
      <c r="AOE493"/>
      <c r="AOF493"/>
      <c r="AOG493"/>
      <c r="AOH493"/>
      <c r="AOI493"/>
      <c r="AOJ493"/>
      <c r="AOK493"/>
      <c r="AOL493"/>
      <c r="AOM493"/>
      <c r="AON493"/>
      <c r="AOO493"/>
      <c r="AOP493"/>
      <c r="AOQ493"/>
      <c r="AOR493"/>
      <c r="AOS493"/>
      <c r="AOT493"/>
      <c r="AOU493"/>
      <c r="AOV493"/>
      <c r="AOW493"/>
      <c r="AOX493"/>
      <c r="AOY493"/>
      <c r="AOZ493"/>
      <c r="APA493"/>
      <c r="APB493"/>
      <c r="APC493"/>
      <c r="APD493"/>
      <c r="APE493"/>
      <c r="APF493"/>
      <c r="APG493"/>
      <c r="APH493"/>
      <c r="API493"/>
      <c r="APJ493"/>
      <c r="APK493"/>
      <c r="APL493"/>
      <c r="APM493"/>
      <c r="APN493"/>
      <c r="APO493"/>
      <c r="APP493"/>
      <c r="APQ493"/>
      <c r="APR493"/>
      <c r="APS493"/>
      <c r="APT493"/>
      <c r="APU493"/>
      <c r="APV493"/>
      <c r="APW493"/>
      <c r="APX493"/>
      <c r="APY493"/>
      <c r="APZ493"/>
      <c r="AQA493"/>
      <c r="AQB493"/>
      <c r="AQC493"/>
      <c r="AQD493"/>
      <c r="AQE493"/>
      <c r="AQF493"/>
      <c r="AQG493"/>
      <c r="AQH493"/>
      <c r="AQI493"/>
      <c r="AQJ493"/>
      <c r="AQK493"/>
      <c r="AQL493"/>
      <c r="AQM493"/>
      <c r="AQN493"/>
      <c r="AQO493"/>
      <c r="AQP493"/>
      <c r="AQQ493"/>
      <c r="AQR493"/>
      <c r="AQS493"/>
      <c r="AQT493"/>
      <c r="AQU493"/>
      <c r="AQV493"/>
      <c r="AQW493"/>
      <c r="AQX493"/>
      <c r="AQY493"/>
      <c r="AQZ493"/>
      <c r="ARA493"/>
      <c r="ARB493"/>
      <c r="ARC493"/>
      <c r="ARD493"/>
      <c r="ARE493"/>
      <c r="ARF493"/>
      <c r="ARG493"/>
      <c r="ARH493"/>
      <c r="ARI493"/>
      <c r="ARJ493"/>
      <c r="ARK493"/>
      <c r="ARL493"/>
      <c r="ARM493"/>
      <c r="ARN493"/>
      <c r="ARO493"/>
      <c r="ARP493"/>
      <c r="ARQ493"/>
      <c r="ARR493"/>
      <c r="ARS493"/>
      <c r="ART493"/>
      <c r="ARU493"/>
      <c r="ARV493"/>
      <c r="ARW493"/>
      <c r="ARX493"/>
      <c r="ARY493"/>
      <c r="ARZ493"/>
      <c r="ASA493"/>
      <c r="ASB493"/>
      <c r="ASC493"/>
      <c r="ASD493"/>
      <c r="ASE493"/>
      <c r="ASF493"/>
      <c r="ASG493"/>
      <c r="ASH493"/>
      <c r="ASI493"/>
      <c r="ASJ493"/>
      <c r="ASK493"/>
      <c r="ASL493"/>
      <c r="ASM493"/>
      <c r="ASN493"/>
      <c r="ASO493"/>
      <c r="ASP493"/>
      <c r="ASQ493"/>
      <c r="ASR493"/>
      <c r="ASS493"/>
      <c r="AST493"/>
      <c r="ASU493"/>
      <c r="ASV493"/>
      <c r="ASW493"/>
      <c r="ASX493"/>
      <c r="ASY493"/>
      <c r="ASZ493"/>
      <c r="ATA493"/>
      <c r="ATB493"/>
      <c r="ATC493"/>
      <c r="ATD493"/>
      <c r="ATE493"/>
      <c r="ATF493"/>
      <c r="ATG493"/>
      <c r="ATH493"/>
      <c r="ATI493"/>
      <c r="ATJ493"/>
      <c r="ATK493"/>
      <c r="ATL493"/>
      <c r="ATM493"/>
      <c r="ATN493"/>
      <c r="ATO493"/>
      <c r="ATP493"/>
      <c r="ATQ493"/>
      <c r="ATR493"/>
      <c r="ATS493"/>
      <c r="ATT493"/>
      <c r="ATU493"/>
      <c r="ATV493"/>
      <c r="ATW493"/>
      <c r="ATX493"/>
      <c r="ATY493"/>
      <c r="ATZ493"/>
      <c r="AUA493"/>
      <c r="AUB493"/>
      <c r="AUC493"/>
      <c r="AUD493"/>
      <c r="AUE493"/>
      <c r="AUF493"/>
      <c r="AUG493"/>
      <c r="AUH493"/>
      <c r="AUI493"/>
      <c r="AUJ493"/>
      <c r="AUK493"/>
      <c r="AUL493"/>
      <c r="AUM493"/>
      <c r="AUN493"/>
      <c r="AUO493"/>
      <c r="AUP493"/>
      <c r="AUQ493"/>
      <c r="AUR493"/>
      <c r="AUS493"/>
      <c r="AUT493"/>
      <c r="AUU493"/>
      <c r="AUV493"/>
      <c r="AUW493"/>
      <c r="AUX493"/>
      <c r="AUY493"/>
      <c r="AUZ493"/>
      <c r="AVA493"/>
      <c r="AVB493"/>
      <c r="AVC493"/>
      <c r="AVD493"/>
      <c r="AVE493"/>
      <c r="AVF493"/>
      <c r="AVG493"/>
      <c r="AVH493"/>
      <c r="AVI493"/>
      <c r="AVJ493"/>
      <c r="AVK493"/>
      <c r="AVL493"/>
      <c r="AVM493"/>
      <c r="AVN493"/>
      <c r="AVO493"/>
      <c r="AVP493"/>
      <c r="AVQ493"/>
      <c r="AVR493"/>
      <c r="AVS493"/>
      <c r="AVT493"/>
      <c r="AVU493"/>
      <c r="AVV493"/>
      <c r="AVW493"/>
      <c r="AVX493"/>
      <c r="AVY493"/>
      <c r="AVZ493"/>
      <c r="AWA493"/>
      <c r="AWB493"/>
      <c r="AWC493"/>
      <c r="AWD493"/>
      <c r="AWE493"/>
      <c r="AWF493"/>
      <c r="AWG493"/>
      <c r="AWH493"/>
      <c r="AWI493"/>
      <c r="AWJ493"/>
      <c r="AWK493"/>
      <c r="AWL493"/>
      <c r="AWM493"/>
      <c r="AWN493"/>
      <c r="AWO493"/>
      <c r="AWP493"/>
      <c r="AWQ493"/>
      <c r="AWR493"/>
      <c r="AWS493"/>
      <c r="AWT493"/>
      <c r="AWU493"/>
      <c r="AWV493"/>
      <c r="AWW493"/>
      <c r="AWX493"/>
      <c r="AWY493"/>
      <c r="AWZ493"/>
      <c r="AXA493"/>
      <c r="AXB493"/>
      <c r="AXC493"/>
      <c r="AXD493"/>
      <c r="AXE493"/>
      <c r="AXF493"/>
      <c r="AXG493"/>
      <c r="AXH493"/>
      <c r="AXI493"/>
      <c r="AXJ493"/>
      <c r="AXK493"/>
      <c r="AXL493"/>
      <c r="AXM493"/>
      <c r="AXN493"/>
      <c r="AXO493"/>
      <c r="AXP493"/>
      <c r="AXQ493"/>
      <c r="AXR493"/>
      <c r="AXS493"/>
      <c r="AXT493"/>
      <c r="AXU493"/>
      <c r="AXV493"/>
      <c r="AXW493"/>
      <c r="AXX493"/>
      <c r="AXY493"/>
      <c r="AXZ493"/>
      <c r="AYA493"/>
      <c r="AYB493"/>
      <c r="AYC493"/>
      <c r="AYD493"/>
      <c r="AYE493"/>
      <c r="AYF493"/>
      <c r="AYG493"/>
      <c r="AYH493"/>
      <c r="AYI493"/>
      <c r="AYJ493"/>
      <c r="AYK493"/>
      <c r="AYL493"/>
      <c r="AYM493"/>
    </row>
    <row r="494" spans="1:1339" x14ac:dyDescent="0.3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  <c r="ZW494"/>
      <c r="ZX494"/>
      <c r="ZY494"/>
      <c r="ZZ494"/>
      <c r="AAA494"/>
      <c r="AAB494"/>
      <c r="AAC494"/>
      <c r="AAD494"/>
      <c r="AAE494"/>
      <c r="AAF494"/>
      <c r="AAG494"/>
      <c r="AAH494"/>
      <c r="AAI494"/>
      <c r="AAJ494"/>
      <c r="AAK494"/>
      <c r="AAL494"/>
      <c r="AAM494"/>
      <c r="AAN494"/>
      <c r="AAO494"/>
      <c r="AAP494"/>
      <c r="AAQ494"/>
      <c r="AAR494"/>
      <c r="AAS494"/>
      <c r="AAT494"/>
      <c r="AAU494"/>
      <c r="AAV494"/>
      <c r="AAW494"/>
      <c r="AAX494"/>
      <c r="AAY494"/>
      <c r="AAZ494"/>
      <c r="ABA494"/>
      <c r="ABB494"/>
      <c r="ABC494"/>
      <c r="ABD494"/>
      <c r="ABE494"/>
      <c r="ABF494"/>
      <c r="ABG494"/>
      <c r="ABH494"/>
      <c r="ABI494"/>
      <c r="ABJ494"/>
      <c r="ABK494"/>
      <c r="ABL494"/>
      <c r="ABM494"/>
      <c r="ABN494"/>
      <c r="ABO494"/>
      <c r="ABP494"/>
      <c r="ABQ494"/>
      <c r="ABR494"/>
      <c r="ABS494"/>
      <c r="ABT494"/>
      <c r="ABU494"/>
      <c r="ABV494"/>
      <c r="ABW494"/>
      <c r="ABX494"/>
      <c r="ABY494"/>
      <c r="ABZ494"/>
      <c r="ACA494"/>
      <c r="ACB494"/>
      <c r="ACC494"/>
      <c r="ACD494"/>
      <c r="ACE494"/>
      <c r="ACF494"/>
      <c r="ACG494"/>
      <c r="ACH494"/>
      <c r="ACI494"/>
      <c r="ACJ494"/>
      <c r="ACK494"/>
      <c r="ACL494"/>
      <c r="ACM494"/>
      <c r="ACN494"/>
      <c r="ACO494"/>
      <c r="ACP494"/>
      <c r="ACQ494"/>
      <c r="ACR494"/>
      <c r="ACS494"/>
      <c r="ACT494"/>
      <c r="ACU494"/>
      <c r="ACV494"/>
      <c r="ACW494"/>
      <c r="ACX494"/>
      <c r="ACY494"/>
      <c r="ACZ494"/>
      <c r="ADA494"/>
      <c r="ADB494"/>
      <c r="ADC494"/>
      <c r="ADD494"/>
      <c r="ADE494"/>
      <c r="ADF494"/>
      <c r="ADG494"/>
      <c r="ADH494"/>
      <c r="ADI494"/>
      <c r="ADJ494"/>
      <c r="ADK494"/>
      <c r="ADL494"/>
      <c r="ADM494"/>
      <c r="ADN494"/>
      <c r="ADO494"/>
      <c r="ADP494"/>
      <c r="ADQ494"/>
      <c r="ADR494"/>
      <c r="ADS494"/>
      <c r="ADT494"/>
      <c r="ADU494"/>
      <c r="ADV494"/>
      <c r="ADW494"/>
      <c r="ADX494"/>
      <c r="ADY494"/>
      <c r="ADZ494"/>
      <c r="AEA494"/>
      <c r="AEB494"/>
      <c r="AEC494"/>
      <c r="AED494"/>
      <c r="AEE494"/>
      <c r="AEF494"/>
      <c r="AEG494"/>
      <c r="AEH494"/>
      <c r="AEI494"/>
      <c r="AEJ494"/>
      <c r="AEK494"/>
      <c r="AEL494"/>
      <c r="AEM494"/>
      <c r="AEN494"/>
      <c r="AEO494"/>
      <c r="AEP494"/>
      <c r="AEQ494"/>
      <c r="AER494"/>
      <c r="AES494"/>
      <c r="AET494"/>
      <c r="AEU494"/>
      <c r="AEV494"/>
      <c r="AEW494"/>
      <c r="AEX494"/>
      <c r="AEY494"/>
      <c r="AEZ494"/>
      <c r="AFA494"/>
      <c r="AFB494"/>
      <c r="AFC494"/>
      <c r="AFD494"/>
      <c r="AFE494"/>
      <c r="AFF494"/>
      <c r="AFG494"/>
      <c r="AFH494"/>
      <c r="AFI494"/>
      <c r="AFJ494"/>
      <c r="AFK494"/>
      <c r="AFL494"/>
      <c r="AFM494"/>
      <c r="AFN494"/>
      <c r="AFO494"/>
      <c r="AFP494"/>
      <c r="AFQ494"/>
      <c r="AFR494"/>
      <c r="AFS494"/>
      <c r="AFT494"/>
      <c r="AFU494"/>
      <c r="AFV494"/>
      <c r="AFW494"/>
      <c r="AFX494"/>
      <c r="AFY494"/>
      <c r="AFZ494"/>
      <c r="AGA494"/>
      <c r="AGB494"/>
      <c r="AGC494"/>
      <c r="AGD494"/>
      <c r="AGE494"/>
      <c r="AGF494"/>
      <c r="AGG494"/>
      <c r="AGH494"/>
      <c r="AGI494"/>
      <c r="AGJ494"/>
      <c r="AGK494"/>
      <c r="AGL494"/>
      <c r="AGM494"/>
      <c r="AGN494"/>
      <c r="AGO494"/>
      <c r="AGP494"/>
      <c r="AGQ494"/>
      <c r="AGR494"/>
      <c r="AGS494"/>
      <c r="AGT494"/>
      <c r="AGU494"/>
      <c r="AGV494"/>
      <c r="AGW494"/>
      <c r="AGX494"/>
      <c r="AGY494"/>
      <c r="AGZ494"/>
      <c r="AHA494"/>
      <c r="AHB494"/>
      <c r="AHC494"/>
      <c r="AHD494"/>
      <c r="AHE494"/>
      <c r="AHF494"/>
      <c r="AHG494"/>
      <c r="AHH494"/>
      <c r="AHI494"/>
      <c r="AHJ494"/>
      <c r="AHK494"/>
      <c r="AHL494"/>
      <c r="AHM494"/>
      <c r="AHN494"/>
      <c r="AHO494"/>
      <c r="AHP494"/>
      <c r="AHQ494"/>
      <c r="AHR494"/>
      <c r="AHS494"/>
      <c r="AHT494"/>
      <c r="AHU494"/>
      <c r="AHV494"/>
      <c r="AHW494"/>
      <c r="AHX494"/>
      <c r="AHY494"/>
      <c r="AHZ494"/>
      <c r="AIA494"/>
      <c r="AIB494"/>
      <c r="AIC494"/>
      <c r="AID494"/>
      <c r="AIE494"/>
      <c r="AIF494"/>
      <c r="AIG494"/>
      <c r="AIH494"/>
      <c r="AII494"/>
      <c r="AIJ494"/>
      <c r="AIK494"/>
      <c r="AIL494"/>
      <c r="AIM494"/>
      <c r="AIN494"/>
      <c r="AIO494"/>
      <c r="AIP494"/>
      <c r="AIQ494"/>
      <c r="AIR494"/>
      <c r="AIS494"/>
      <c r="AIT494"/>
      <c r="AIU494"/>
      <c r="AIV494"/>
      <c r="AIW494"/>
      <c r="AIX494"/>
      <c r="AIY494"/>
      <c r="AIZ494"/>
      <c r="AJA494"/>
      <c r="AJB494"/>
      <c r="AJC494"/>
      <c r="AJD494"/>
      <c r="AJE494"/>
      <c r="AJF494"/>
      <c r="AJG494"/>
      <c r="AJH494"/>
      <c r="AJI494"/>
      <c r="AJJ494"/>
      <c r="AJK494"/>
      <c r="AJL494"/>
      <c r="AJM494"/>
      <c r="AJN494"/>
      <c r="AJO494"/>
      <c r="AJP494"/>
      <c r="AJQ494"/>
      <c r="AJR494"/>
      <c r="AJS494"/>
      <c r="AJT494"/>
      <c r="AJU494"/>
      <c r="AJV494"/>
      <c r="AJW494"/>
      <c r="AJX494"/>
      <c r="AJY494"/>
      <c r="AJZ494"/>
      <c r="AKA494"/>
      <c r="AKB494"/>
      <c r="AKC494"/>
      <c r="AKD494"/>
      <c r="AKE494"/>
      <c r="AKF494"/>
      <c r="AKG494"/>
      <c r="AKH494"/>
      <c r="AKI494"/>
      <c r="AKJ494"/>
      <c r="AKK494"/>
      <c r="AKL494"/>
      <c r="AKM494"/>
      <c r="AKN494"/>
      <c r="AKO494"/>
      <c r="AKP494"/>
      <c r="AKQ494"/>
      <c r="AKR494"/>
      <c r="AKS494"/>
      <c r="AKT494"/>
      <c r="AKU494"/>
      <c r="AKV494"/>
      <c r="AKW494"/>
      <c r="AKX494"/>
      <c r="AKY494"/>
      <c r="AKZ494"/>
      <c r="ALA494"/>
      <c r="ALB494"/>
      <c r="ALC494"/>
      <c r="ALD494"/>
      <c r="ALE494"/>
      <c r="ALF494"/>
      <c r="ALG494"/>
      <c r="ALH494"/>
      <c r="ALI494"/>
      <c r="ALJ494"/>
      <c r="ALK494"/>
      <c r="ALL494"/>
      <c r="ALM494"/>
      <c r="ALN494"/>
      <c r="ALO494"/>
      <c r="ALP494"/>
      <c r="ALQ494"/>
      <c r="ALR494"/>
      <c r="ALS494"/>
      <c r="ALT494"/>
      <c r="ALU494"/>
      <c r="ALV494"/>
      <c r="ALW494"/>
      <c r="ALX494"/>
      <c r="ALY494"/>
      <c r="ALZ494"/>
      <c r="AMA494"/>
      <c r="AMB494"/>
      <c r="AMC494"/>
      <c r="AMD494"/>
      <c r="AME494"/>
      <c r="AMF494"/>
      <c r="AMG494"/>
      <c r="AMH494"/>
      <c r="AMI494"/>
      <c r="AMJ494"/>
      <c r="AMK494"/>
      <c r="AML494"/>
      <c r="AMM494"/>
      <c r="AMN494"/>
      <c r="AMO494"/>
      <c r="AMP494"/>
      <c r="AMQ494"/>
      <c r="AMR494"/>
      <c r="AMS494"/>
      <c r="AMT494"/>
      <c r="AMU494"/>
      <c r="AMV494"/>
      <c r="AMW494"/>
      <c r="AMX494"/>
      <c r="AMY494"/>
      <c r="AMZ494"/>
      <c r="ANA494"/>
      <c r="ANB494"/>
      <c r="ANC494"/>
      <c r="AND494"/>
      <c r="ANE494"/>
      <c r="ANF494"/>
      <c r="ANG494"/>
      <c r="ANH494"/>
      <c r="ANI494"/>
      <c r="ANJ494"/>
      <c r="ANK494"/>
      <c r="ANL494"/>
      <c r="ANM494"/>
      <c r="ANN494"/>
      <c r="ANO494"/>
      <c r="ANP494"/>
      <c r="ANQ494"/>
      <c r="ANR494"/>
      <c r="ANS494"/>
      <c r="ANT494"/>
      <c r="ANU494"/>
      <c r="ANV494"/>
      <c r="ANW494"/>
      <c r="ANX494"/>
      <c r="ANY494"/>
      <c r="ANZ494"/>
      <c r="AOA494"/>
      <c r="AOB494"/>
      <c r="AOC494"/>
      <c r="AOD494"/>
      <c r="AOE494"/>
      <c r="AOF494"/>
      <c r="AOG494"/>
      <c r="AOH494"/>
      <c r="AOI494"/>
      <c r="AOJ494"/>
      <c r="AOK494"/>
      <c r="AOL494"/>
      <c r="AOM494"/>
      <c r="AON494"/>
      <c r="AOO494"/>
      <c r="AOP494"/>
      <c r="AOQ494"/>
      <c r="AOR494"/>
      <c r="AOS494"/>
      <c r="AOT494"/>
      <c r="AOU494"/>
      <c r="AOV494"/>
      <c r="AOW494"/>
      <c r="AOX494"/>
      <c r="AOY494"/>
      <c r="AOZ494"/>
      <c r="APA494"/>
      <c r="APB494"/>
      <c r="APC494"/>
      <c r="APD494"/>
      <c r="APE494"/>
      <c r="APF494"/>
      <c r="APG494"/>
      <c r="APH494"/>
      <c r="API494"/>
      <c r="APJ494"/>
      <c r="APK494"/>
      <c r="APL494"/>
      <c r="APM494"/>
      <c r="APN494"/>
      <c r="APO494"/>
      <c r="APP494"/>
      <c r="APQ494"/>
      <c r="APR494"/>
      <c r="APS494"/>
      <c r="APT494"/>
      <c r="APU494"/>
      <c r="APV494"/>
      <c r="APW494"/>
      <c r="APX494"/>
      <c r="APY494"/>
      <c r="APZ494"/>
      <c r="AQA494"/>
      <c r="AQB494"/>
      <c r="AQC494"/>
      <c r="AQD494"/>
      <c r="AQE494"/>
      <c r="AQF494"/>
      <c r="AQG494"/>
      <c r="AQH494"/>
      <c r="AQI494"/>
      <c r="AQJ494"/>
      <c r="AQK494"/>
      <c r="AQL494"/>
      <c r="AQM494"/>
      <c r="AQN494"/>
      <c r="AQO494"/>
      <c r="AQP494"/>
      <c r="AQQ494"/>
      <c r="AQR494"/>
      <c r="AQS494"/>
      <c r="AQT494"/>
      <c r="AQU494"/>
      <c r="AQV494"/>
      <c r="AQW494"/>
      <c r="AQX494"/>
      <c r="AQY494"/>
      <c r="AQZ494"/>
      <c r="ARA494"/>
      <c r="ARB494"/>
      <c r="ARC494"/>
      <c r="ARD494"/>
      <c r="ARE494"/>
      <c r="ARF494"/>
      <c r="ARG494"/>
      <c r="ARH494"/>
      <c r="ARI494"/>
      <c r="ARJ494"/>
      <c r="ARK494"/>
      <c r="ARL494"/>
      <c r="ARM494"/>
      <c r="ARN494"/>
      <c r="ARO494"/>
      <c r="ARP494"/>
      <c r="ARQ494"/>
      <c r="ARR494"/>
      <c r="ARS494"/>
      <c r="ART494"/>
      <c r="ARU494"/>
      <c r="ARV494"/>
      <c r="ARW494"/>
      <c r="ARX494"/>
      <c r="ARY494"/>
      <c r="ARZ494"/>
      <c r="ASA494"/>
      <c r="ASB494"/>
      <c r="ASC494"/>
      <c r="ASD494"/>
      <c r="ASE494"/>
      <c r="ASF494"/>
      <c r="ASG494"/>
      <c r="ASH494"/>
      <c r="ASI494"/>
      <c r="ASJ494"/>
      <c r="ASK494"/>
      <c r="ASL494"/>
      <c r="ASM494"/>
      <c r="ASN494"/>
      <c r="ASO494"/>
      <c r="ASP494"/>
      <c r="ASQ494"/>
      <c r="ASR494"/>
      <c r="ASS494"/>
      <c r="AST494"/>
      <c r="ASU494"/>
      <c r="ASV494"/>
      <c r="ASW494"/>
      <c r="ASX494"/>
      <c r="ASY494"/>
      <c r="ASZ494"/>
      <c r="ATA494"/>
      <c r="ATB494"/>
      <c r="ATC494"/>
      <c r="ATD494"/>
      <c r="ATE494"/>
      <c r="ATF494"/>
      <c r="ATG494"/>
      <c r="ATH494"/>
      <c r="ATI494"/>
      <c r="ATJ494"/>
      <c r="ATK494"/>
      <c r="ATL494"/>
      <c r="ATM494"/>
      <c r="ATN494"/>
      <c r="ATO494"/>
      <c r="ATP494"/>
      <c r="ATQ494"/>
      <c r="ATR494"/>
      <c r="ATS494"/>
      <c r="ATT494"/>
      <c r="ATU494"/>
      <c r="ATV494"/>
      <c r="ATW494"/>
      <c r="ATX494"/>
      <c r="ATY494"/>
      <c r="ATZ494"/>
      <c r="AUA494"/>
      <c r="AUB494"/>
      <c r="AUC494"/>
      <c r="AUD494"/>
      <c r="AUE494"/>
      <c r="AUF494"/>
      <c r="AUG494"/>
      <c r="AUH494"/>
      <c r="AUI494"/>
      <c r="AUJ494"/>
      <c r="AUK494"/>
      <c r="AUL494"/>
      <c r="AUM494"/>
      <c r="AUN494"/>
      <c r="AUO494"/>
      <c r="AUP494"/>
      <c r="AUQ494"/>
      <c r="AUR494"/>
      <c r="AUS494"/>
      <c r="AUT494"/>
      <c r="AUU494"/>
      <c r="AUV494"/>
      <c r="AUW494"/>
      <c r="AUX494"/>
      <c r="AUY494"/>
      <c r="AUZ494"/>
      <c r="AVA494"/>
      <c r="AVB494"/>
      <c r="AVC494"/>
      <c r="AVD494"/>
      <c r="AVE494"/>
      <c r="AVF494"/>
      <c r="AVG494"/>
      <c r="AVH494"/>
      <c r="AVI494"/>
      <c r="AVJ494"/>
      <c r="AVK494"/>
      <c r="AVL494"/>
      <c r="AVM494"/>
      <c r="AVN494"/>
      <c r="AVO494"/>
      <c r="AVP494"/>
      <c r="AVQ494"/>
      <c r="AVR494"/>
      <c r="AVS494"/>
      <c r="AVT494"/>
      <c r="AVU494"/>
      <c r="AVV494"/>
      <c r="AVW494"/>
      <c r="AVX494"/>
      <c r="AVY494"/>
      <c r="AVZ494"/>
      <c r="AWA494"/>
      <c r="AWB494"/>
      <c r="AWC494"/>
      <c r="AWD494"/>
      <c r="AWE494"/>
      <c r="AWF494"/>
      <c r="AWG494"/>
      <c r="AWH494"/>
      <c r="AWI494"/>
      <c r="AWJ494"/>
      <c r="AWK494"/>
      <c r="AWL494"/>
      <c r="AWM494"/>
      <c r="AWN494"/>
      <c r="AWO494"/>
      <c r="AWP494"/>
      <c r="AWQ494"/>
      <c r="AWR494"/>
      <c r="AWS494"/>
      <c r="AWT494"/>
      <c r="AWU494"/>
      <c r="AWV494"/>
      <c r="AWW494"/>
      <c r="AWX494"/>
      <c r="AWY494"/>
      <c r="AWZ494"/>
      <c r="AXA494"/>
      <c r="AXB494"/>
      <c r="AXC494"/>
      <c r="AXD494"/>
      <c r="AXE494"/>
      <c r="AXF494"/>
      <c r="AXG494"/>
      <c r="AXH494"/>
      <c r="AXI494"/>
      <c r="AXJ494"/>
      <c r="AXK494"/>
      <c r="AXL494"/>
      <c r="AXM494"/>
      <c r="AXN494"/>
      <c r="AXO494"/>
      <c r="AXP494"/>
      <c r="AXQ494"/>
      <c r="AXR494"/>
      <c r="AXS494"/>
      <c r="AXT494"/>
      <c r="AXU494"/>
      <c r="AXV494"/>
      <c r="AXW494"/>
      <c r="AXX494"/>
      <c r="AXY494"/>
      <c r="AXZ494"/>
      <c r="AYA494"/>
      <c r="AYB494"/>
      <c r="AYC494"/>
      <c r="AYD494"/>
      <c r="AYE494"/>
      <c r="AYF494"/>
      <c r="AYG494"/>
      <c r="AYH494"/>
      <c r="AYI494"/>
      <c r="AYJ494"/>
      <c r="AYK494"/>
      <c r="AYL494"/>
      <c r="AYM494"/>
    </row>
    <row r="495" spans="1:1339" x14ac:dyDescent="0.3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  <c r="ZW495"/>
      <c r="ZX495"/>
      <c r="ZY495"/>
      <c r="ZZ495"/>
      <c r="AAA495"/>
      <c r="AAB495"/>
      <c r="AAC495"/>
      <c r="AAD495"/>
      <c r="AAE495"/>
      <c r="AAF495"/>
      <c r="AAG495"/>
      <c r="AAH495"/>
      <c r="AAI495"/>
      <c r="AAJ495"/>
      <c r="AAK495"/>
      <c r="AAL495"/>
      <c r="AAM495"/>
      <c r="AAN495"/>
      <c r="AAO495"/>
      <c r="AAP495"/>
      <c r="AAQ495"/>
      <c r="AAR495"/>
      <c r="AAS495"/>
      <c r="AAT495"/>
      <c r="AAU495"/>
      <c r="AAV495"/>
      <c r="AAW495"/>
      <c r="AAX495"/>
      <c r="AAY495"/>
      <c r="AAZ495"/>
      <c r="ABA495"/>
      <c r="ABB495"/>
      <c r="ABC495"/>
      <c r="ABD495"/>
      <c r="ABE495"/>
      <c r="ABF495"/>
      <c r="ABG495"/>
      <c r="ABH495"/>
      <c r="ABI495"/>
      <c r="ABJ495"/>
      <c r="ABK495"/>
      <c r="ABL495"/>
      <c r="ABM495"/>
      <c r="ABN495"/>
      <c r="ABO495"/>
      <c r="ABP495"/>
      <c r="ABQ495"/>
      <c r="ABR495"/>
      <c r="ABS495"/>
      <c r="ABT495"/>
      <c r="ABU495"/>
      <c r="ABV495"/>
      <c r="ABW495"/>
      <c r="ABX495"/>
      <c r="ABY495"/>
      <c r="ABZ495"/>
      <c r="ACA495"/>
      <c r="ACB495"/>
      <c r="ACC495"/>
      <c r="ACD495"/>
      <c r="ACE495"/>
      <c r="ACF495"/>
      <c r="ACG495"/>
      <c r="ACH495"/>
      <c r="ACI495"/>
      <c r="ACJ495"/>
      <c r="ACK495"/>
      <c r="ACL495"/>
      <c r="ACM495"/>
      <c r="ACN495"/>
      <c r="ACO495"/>
      <c r="ACP495"/>
      <c r="ACQ495"/>
      <c r="ACR495"/>
      <c r="ACS495"/>
      <c r="ACT495"/>
      <c r="ACU495"/>
      <c r="ACV495"/>
      <c r="ACW495"/>
      <c r="ACX495"/>
      <c r="ACY495"/>
      <c r="ACZ495"/>
      <c r="ADA495"/>
      <c r="ADB495"/>
      <c r="ADC495"/>
      <c r="ADD495"/>
      <c r="ADE495"/>
      <c r="ADF495"/>
      <c r="ADG495"/>
      <c r="ADH495"/>
      <c r="ADI495"/>
      <c r="ADJ495"/>
      <c r="ADK495"/>
      <c r="ADL495"/>
      <c r="ADM495"/>
      <c r="ADN495"/>
      <c r="ADO495"/>
      <c r="ADP495"/>
      <c r="ADQ495"/>
      <c r="ADR495"/>
      <c r="ADS495"/>
      <c r="ADT495"/>
      <c r="ADU495"/>
      <c r="ADV495"/>
      <c r="ADW495"/>
      <c r="ADX495"/>
      <c r="ADY495"/>
      <c r="ADZ495"/>
      <c r="AEA495"/>
      <c r="AEB495"/>
      <c r="AEC495"/>
      <c r="AED495"/>
      <c r="AEE495"/>
      <c r="AEF495"/>
      <c r="AEG495"/>
      <c r="AEH495"/>
      <c r="AEI495"/>
      <c r="AEJ495"/>
      <c r="AEK495"/>
      <c r="AEL495"/>
      <c r="AEM495"/>
      <c r="AEN495"/>
      <c r="AEO495"/>
      <c r="AEP495"/>
      <c r="AEQ495"/>
      <c r="AER495"/>
      <c r="AES495"/>
      <c r="AET495"/>
      <c r="AEU495"/>
      <c r="AEV495"/>
      <c r="AEW495"/>
      <c r="AEX495"/>
      <c r="AEY495"/>
      <c r="AEZ495"/>
      <c r="AFA495"/>
      <c r="AFB495"/>
      <c r="AFC495"/>
      <c r="AFD495"/>
      <c r="AFE495"/>
      <c r="AFF495"/>
      <c r="AFG495"/>
      <c r="AFH495"/>
      <c r="AFI495"/>
      <c r="AFJ495"/>
      <c r="AFK495"/>
      <c r="AFL495"/>
      <c r="AFM495"/>
      <c r="AFN495"/>
      <c r="AFO495"/>
      <c r="AFP495"/>
      <c r="AFQ495"/>
      <c r="AFR495"/>
      <c r="AFS495"/>
      <c r="AFT495"/>
      <c r="AFU495"/>
      <c r="AFV495"/>
      <c r="AFW495"/>
      <c r="AFX495"/>
      <c r="AFY495"/>
      <c r="AFZ495"/>
      <c r="AGA495"/>
      <c r="AGB495"/>
      <c r="AGC495"/>
      <c r="AGD495"/>
      <c r="AGE495"/>
      <c r="AGF495"/>
      <c r="AGG495"/>
      <c r="AGH495"/>
      <c r="AGI495"/>
      <c r="AGJ495"/>
      <c r="AGK495"/>
      <c r="AGL495"/>
      <c r="AGM495"/>
      <c r="AGN495"/>
      <c r="AGO495"/>
      <c r="AGP495"/>
      <c r="AGQ495"/>
      <c r="AGR495"/>
      <c r="AGS495"/>
      <c r="AGT495"/>
      <c r="AGU495"/>
      <c r="AGV495"/>
      <c r="AGW495"/>
      <c r="AGX495"/>
      <c r="AGY495"/>
      <c r="AGZ495"/>
      <c r="AHA495"/>
      <c r="AHB495"/>
      <c r="AHC495"/>
      <c r="AHD495"/>
      <c r="AHE495"/>
      <c r="AHF495"/>
      <c r="AHG495"/>
      <c r="AHH495"/>
      <c r="AHI495"/>
      <c r="AHJ495"/>
      <c r="AHK495"/>
      <c r="AHL495"/>
      <c r="AHM495"/>
      <c r="AHN495"/>
      <c r="AHO495"/>
      <c r="AHP495"/>
      <c r="AHQ495"/>
      <c r="AHR495"/>
      <c r="AHS495"/>
      <c r="AHT495"/>
      <c r="AHU495"/>
      <c r="AHV495"/>
      <c r="AHW495"/>
      <c r="AHX495"/>
      <c r="AHY495"/>
      <c r="AHZ495"/>
      <c r="AIA495"/>
      <c r="AIB495"/>
      <c r="AIC495"/>
      <c r="AID495"/>
      <c r="AIE495"/>
      <c r="AIF495"/>
      <c r="AIG495"/>
      <c r="AIH495"/>
      <c r="AII495"/>
      <c r="AIJ495"/>
      <c r="AIK495"/>
      <c r="AIL495"/>
      <c r="AIM495"/>
      <c r="AIN495"/>
      <c r="AIO495"/>
      <c r="AIP495"/>
      <c r="AIQ495"/>
      <c r="AIR495"/>
      <c r="AIS495"/>
      <c r="AIT495"/>
      <c r="AIU495"/>
      <c r="AIV495"/>
      <c r="AIW495"/>
      <c r="AIX495"/>
      <c r="AIY495"/>
      <c r="AIZ495"/>
      <c r="AJA495"/>
      <c r="AJB495"/>
      <c r="AJC495"/>
      <c r="AJD495"/>
      <c r="AJE495"/>
      <c r="AJF495"/>
      <c r="AJG495"/>
      <c r="AJH495"/>
      <c r="AJI495"/>
      <c r="AJJ495"/>
      <c r="AJK495"/>
      <c r="AJL495"/>
      <c r="AJM495"/>
      <c r="AJN495"/>
      <c r="AJO495"/>
      <c r="AJP495"/>
      <c r="AJQ495"/>
      <c r="AJR495"/>
      <c r="AJS495"/>
      <c r="AJT495"/>
      <c r="AJU495"/>
      <c r="AJV495"/>
      <c r="AJW495"/>
      <c r="AJX495"/>
      <c r="AJY495"/>
      <c r="AJZ495"/>
      <c r="AKA495"/>
      <c r="AKB495"/>
      <c r="AKC495"/>
      <c r="AKD495"/>
      <c r="AKE495"/>
      <c r="AKF495"/>
      <c r="AKG495"/>
      <c r="AKH495"/>
      <c r="AKI495"/>
      <c r="AKJ495"/>
      <c r="AKK495"/>
      <c r="AKL495"/>
      <c r="AKM495"/>
      <c r="AKN495"/>
      <c r="AKO495"/>
      <c r="AKP495"/>
      <c r="AKQ495"/>
      <c r="AKR495"/>
      <c r="AKS495"/>
      <c r="AKT495"/>
      <c r="AKU495"/>
      <c r="AKV495"/>
      <c r="AKW495"/>
      <c r="AKX495"/>
      <c r="AKY495"/>
      <c r="AKZ495"/>
      <c r="ALA495"/>
      <c r="ALB495"/>
      <c r="ALC495"/>
      <c r="ALD495"/>
      <c r="ALE495"/>
      <c r="ALF495"/>
      <c r="ALG495"/>
      <c r="ALH495"/>
      <c r="ALI495"/>
      <c r="ALJ495"/>
      <c r="ALK495"/>
      <c r="ALL495"/>
      <c r="ALM495"/>
      <c r="ALN495"/>
      <c r="ALO495"/>
      <c r="ALP495"/>
      <c r="ALQ495"/>
      <c r="ALR495"/>
      <c r="ALS495"/>
      <c r="ALT495"/>
      <c r="ALU495"/>
      <c r="ALV495"/>
      <c r="ALW495"/>
      <c r="ALX495"/>
      <c r="ALY495"/>
      <c r="ALZ495"/>
      <c r="AMA495"/>
      <c r="AMB495"/>
      <c r="AMC495"/>
      <c r="AMD495"/>
      <c r="AME495"/>
      <c r="AMF495"/>
      <c r="AMG495"/>
      <c r="AMH495"/>
      <c r="AMI495"/>
      <c r="AMJ495"/>
      <c r="AMK495"/>
      <c r="AML495"/>
      <c r="AMM495"/>
      <c r="AMN495"/>
      <c r="AMO495"/>
      <c r="AMP495"/>
      <c r="AMQ495"/>
      <c r="AMR495"/>
      <c r="AMS495"/>
      <c r="AMT495"/>
      <c r="AMU495"/>
      <c r="AMV495"/>
      <c r="AMW495"/>
      <c r="AMX495"/>
      <c r="AMY495"/>
      <c r="AMZ495"/>
      <c r="ANA495"/>
      <c r="ANB495"/>
      <c r="ANC495"/>
      <c r="AND495"/>
      <c r="ANE495"/>
      <c r="ANF495"/>
      <c r="ANG495"/>
      <c r="ANH495"/>
      <c r="ANI495"/>
      <c r="ANJ495"/>
      <c r="ANK495"/>
      <c r="ANL495"/>
      <c r="ANM495"/>
      <c r="ANN495"/>
      <c r="ANO495"/>
      <c r="ANP495"/>
      <c r="ANQ495"/>
      <c r="ANR495"/>
      <c r="ANS495"/>
      <c r="ANT495"/>
      <c r="ANU495"/>
      <c r="ANV495"/>
      <c r="ANW495"/>
      <c r="ANX495"/>
      <c r="ANY495"/>
      <c r="ANZ495"/>
      <c r="AOA495"/>
      <c r="AOB495"/>
      <c r="AOC495"/>
      <c r="AOD495"/>
      <c r="AOE495"/>
      <c r="AOF495"/>
      <c r="AOG495"/>
      <c r="AOH495"/>
      <c r="AOI495"/>
      <c r="AOJ495"/>
      <c r="AOK495"/>
      <c r="AOL495"/>
      <c r="AOM495"/>
      <c r="AON495"/>
      <c r="AOO495"/>
      <c r="AOP495"/>
      <c r="AOQ495"/>
      <c r="AOR495"/>
      <c r="AOS495"/>
      <c r="AOT495"/>
      <c r="AOU495"/>
      <c r="AOV495"/>
      <c r="AOW495"/>
      <c r="AOX495"/>
      <c r="AOY495"/>
      <c r="AOZ495"/>
      <c r="APA495"/>
      <c r="APB495"/>
      <c r="APC495"/>
      <c r="APD495"/>
      <c r="APE495"/>
      <c r="APF495"/>
      <c r="APG495"/>
      <c r="APH495"/>
      <c r="API495"/>
      <c r="APJ495"/>
      <c r="APK495"/>
      <c r="APL495"/>
      <c r="APM495"/>
      <c r="APN495"/>
      <c r="APO495"/>
      <c r="APP495"/>
      <c r="APQ495"/>
      <c r="APR495"/>
      <c r="APS495"/>
      <c r="APT495"/>
      <c r="APU495"/>
      <c r="APV495"/>
      <c r="APW495"/>
      <c r="APX495"/>
      <c r="APY495"/>
      <c r="APZ495"/>
      <c r="AQA495"/>
      <c r="AQB495"/>
      <c r="AQC495"/>
      <c r="AQD495"/>
      <c r="AQE495"/>
      <c r="AQF495"/>
      <c r="AQG495"/>
      <c r="AQH495"/>
      <c r="AQI495"/>
      <c r="AQJ495"/>
      <c r="AQK495"/>
      <c r="AQL495"/>
      <c r="AQM495"/>
      <c r="AQN495"/>
      <c r="AQO495"/>
      <c r="AQP495"/>
      <c r="AQQ495"/>
      <c r="AQR495"/>
      <c r="AQS495"/>
      <c r="AQT495"/>
      <c r="AQU495"/>
      <c r="AQV495"/>
      <c r="AQW495"/>
      <c r="AQX495"/>
      <c r="AQY495"/>
      <c r="AQZ495"/>
      <c r="ARA495"/>
      <c r="ARB495"/>
      <c r="ARC495"/>
      <c r="ARD495"/>
      <c r="ARE495"/>
      <c r="ARF495"/>
      <c r="ARG495"/>
      <c r="ARH495"/>
      <c r="ARI495"/>
      <c r="ARJ495"/>
      <c r="ARK495"/>
      <c r="ARL495"/>
      <c r="ARM495"/>
      <c r="ARN495"/>
      <c r="ARO495"/>
      <c r="ARP495"/>
      <c r="ARQ495"/>
      <c r="ARR495"/>
      <c r="ARS495"/>
      <c r="ART495"/>
      <c r="ARU495"/>
      <c r="ARV495"/>
      <c r="ARW495"/>
      <c r="ARX495"/>
      <c r="ARY495"/>
      <c r="ARZ495"/>
      <c r="ASA495"/>
      <c r="ASB495"/>
      <c r="ASC495"/>
      <c r="ASD495"/>
      <c r="ASE495"/>
      <c r="ASF495"/>
      <c r="ASG495"/>
      <c r="ASH495"/>
      <c r="ASI495"/>
      <c r="ASJ495"/>
      <c r="ASK495"/>
      <c r="ASL495"/>
      <c r="ASM495"/>
      <c r="ASN495"/>
      <c r="ASO495"/>
      <c r="ASP495"/>
      <c r="ASQ495"/>
      <c r="ASR495"/>
      <c r="ASS495"/>
      <c r="AST495"/>
      <c r="ASU495"/>
      <c r="ASV495"/>
      <c r="ASW495"/>
      <c r="ASX495"/>
      <c r="ASY495"/>
      <c r="ASZ495"/>
      <c r="ATA495"/>
      <c r="ATB495"/>
      <c r="ATC495"/>
      <c r="ATD495"/>
      <c r="ATE495"/>
      <c r="ATF495"/>
      <c r="ATG495"/>
      <c r="ATH495"/>
      <c r="ATI495"/>
      <c r="ATJ495"/>
      <c r="ATK495"/>
      <c r="ATL495"/>
      <c r="ATM495"/>
      <c r="ATN495"/>
      <c r="ATO495"/>
      <c r="ATP495"/>
      <c r="ATQ495"/>
      <c r="ATR495"/>
      <c r="ATS495"/>
      <c r="ATT495"/>
      <c r="ATU495"/>
      <c r="ATV495"/>
      <c r="ATW495"/>
      <c r="ATX495"/>
      <c r="ATY495"/>
      <c r="ATZ495"/>
      <c r="AUA495"/>
      <c r="AUB495"/>
      <c r="AUC495"/>
      <c r="AUD495"/>
      <c r="AUE495"/>
      <c r="AUF495"/>
      <c r="AUG495"/>
      <c r="AUH495"/>
      <c r="AUI495"/>
      <c r="AUJ495"/>
      <c r="AUK495"/>
      <c r="AUL495"/>
      <c r="AUM495"/>
      <c r="AUN495"/>
      <c r="AUO495"/>
      <c r="AUP495"/>
      <c r="AUQ495"/>
      <c r="AUR495"/>
      <c r="AUS495"/>
      <c r="AUT495"/>
      <c r="AUU495"/>
      <c r="AUV495"/>
      <c r="AUW495"/>
      <c r="AUX495"/>
      <c r="AUY495"/>
      <c r="AUZ495"/>
      <c r="AVA495"/>
      <c r="AVB495"/>
      <c r="AVC495"/>
      <c r="AVD495"/>
      <c r="AVE495"/>
      <c r="AVF495"/>
      <c r="AVG495"/>
      <c r="AVH495"/>
      <c r="AVI495"/>
      <c r="AVJ495"/>
      <c r="AVK495"/>
      <c r="AVL495"/>
      <c r="AVM495"/>
      <c r="AVN495"/>
      <c r="AVO495"/>
      <c r="AVP495"/>
      <c r="AVQ495"/>
      <c r="AVR495"/>
      <c r="AVS495"/>
      <c r="AVT495"/>
      <c r="AVU495"/>
      <c r="AVV495"/>
      <c r="AVW495"/>
      <c r="AVX495"/>
      <c r="AVY495"/>
      <c r="AVZ495"/>
      <c r="AWA495"/>
      <c r="AWB495"/>
      <c r="AWC495"/>
      <c r="AWD495"/>
      <c r="AWE495"/>
      <c r="AWF495"/>
      <c r="AWG495"/>
      <c r="AWH495"/>
      <c r="AWI495"/>
      <c r="AWJ495"/>
      <c r="AWK495"/>
      <c r="AWL495"/>
      <c r="AWM495"/>
      <c r="AWN495"/>
      <c r="AWO495"/>
      <c r="AWP495"/>
      <c r="AWQ495"/>
      <c r="AWR495"/>
      <c r="AWS495"/>
      <c r="AWT495"/>
      <c r="AWU495"/>
      <c r="AWV495"/>
      <c r="AWW495"/>
      <c r="AWX495"/>
      <c r="AWY495"/>
      <c r="AWZ495"/>
      <c r="AXA495"/>
      <c r="AXB495"/>
      <c r="AXC495"/>
      <c r="AXD495"/>
      <c r="AXE495"/>
      <c r="AXF495"/>
      <c r="AXG495"/>
      <c r="AXH495"/>
      <c r="AXI495"/>
      <c r="AXJ495"/>
      <c r="AXK495"/>
      <c r="AXL495"/>
      <c r="AXM495"/>
      <c r="AXN495"/>
      <c r="AXO495"/>
      <c r="AXP495"/>
      <c r="AXQ495"/>
      <c r="AXR495"/>
      <c r="AXS495"/>
      <c r="AXT495"/>
      <c r="AXU495"/>
      <c r="AXV495"/>
      <c r="AXW495"/>
      <c r="AXX495"/>
      <c r="AXY495"/>
      <c r="AXZ495"/>
      <c r="AYA495"/>
      <c r="AYB495"/>
      <c r="AYC495"/>
      <c r="AYD495"/>
      <c r="AYE495"/>
      <c r="AYF495"/>
      <c r="AYG495"/>
      <c r="AYH495"/>
      <c r="AYI495"/>
      <c r="AYJ495"/>
      <c r="AYK495"/>
      <c r="AYL495"/>
      <c r="AYM495"/>
    </row>
    <row r="496" spans="1:1339" x14ac:dyDescent="0.3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  <c r="ZW496"/>
      <c r="ZX496"/>
      <c r="ZY496"/>
      <c r="ZZ496"/>
      <c r="AAA496"/>
      <c r="AAB496"/>
      <c r="AAC496"/>
      <c r="AAD496"/>
      <c r="AAE496"/>
      <c r="AAF496"/>
      <c r="AAG496"/>
      <c r="AAH496"/>
      <c r="AAI496"/>
      <c r="AAJ496"/>
      <c r="AAK496"/>
      <c r="AAL496"/>
      <c r="AAM496"/>
      <c r="AAN496"/>
      <c r="AAO496"/>
      <c r="AAP496"/>
      <c r="AAQ496"/>
      <c r="AAR496"/>
      <c r="AAS496"/>
      <c r="AAT496"/>
      <c r="AAU496"/>
      <c r="AAV496"/>
      <c r="AAW496"/>
      <c r="AAX496"/>
      <c r="AAY496"/>
      <c r="AAZ496"/>
      <c r="ABA496"/>
      <c r="ABB496"/>
      <c r="ABC496"/>
      <c r="ABD496"/>
      <c r="ABE496"/>
      <c r="ABF496"/>
      <c r="ABG496"/>
      <c r="ABH496"/>
      <c r="ABI496"/>
      <c r="ABJ496"/>
      <c r="ABK496"/>
      <c r="ABL496"/>
      <c r="ABM496"/>
      <c r="ABN496"/>
      <c r="ABO496"/>
      <c r="ABP496"/>
      <c r="ABQ496"/>
      <c r="ABR496"/>
      <c r="ABS496"/>
      <c r="ABT496"/>
      <c r="ABU496"/>
      <c r="ABV496"/>
      <c r="ABW496"/>
      <c r="ABX496"/>
      <c r="ABY496"/>
      <c r="ABZ496"/>
      <c r="ACA496"/>
      <c r="ACB496"/>
      <c r="ACC496"/>
      <c r="ACD496"/>
      <c r="ACE496"/>
      <c r="ACF496"/>
      <c r="ACG496"/>
      <c r="ACH496"/>
      <c r="ACI496"/>
      <c r="ACJ496"/>
      <c r="ACK496"/>
      <c r="ACL496"/>
      <c r="ACM496"/>
      <c r="ACN496"/>
      <c r="ACO496"/>
      <c r="ACP496"/>
      <c r="ACQ496"/>
      <c r="ACR496"/>
      <c r="ACS496"/>
      <c r="ACT496"/>
      <c r="ACU496"/>
      <c r="ACV496"/>
      <c r="ACW496"/>
      <c r="ACX496"/>
      <c r="ACY496"/>
      <c r="ACZ496"/>
      <c r="ADA496"/>
      <c r="ADB496"/>
      <c r="ADC496"/>
      <c r="ADD496"/>
      <c r="ADE496"/>
      <c r="ADF496"/>
      <c r="ADG496"/>
      <c r="ADH496"/>
      <c r="ADI496"/>
      <c r="ADJ496"/>
      <c r="ADK496"/>
      <c r="ADL496"/>
      <c r="ADM496"/>
      <c r="ADN496"/>
      <c r="ADO496"/>
      <c r="ADP496"/>
      <c r="ADQ496"/>
      <c r="ADR496"/>
      <c r="ADS496"/>
      <c r="ADT496"/>
      <c r="ADU496"/>
      <c r="ADV496"/>
      <c r="ADW496"/>
      <c r="ADX496"/>
      <c r="ADY496"/>
      <c r="ADZ496"/>
      <c r="AEA496"/>
      <c r="AEB496"/>
      <c r="AEC496"/>
      <c r="AED496"/>
      <c r="AEE496"/>
      <c r="AEF496"/>
      <c r="AEG496"/>
      <c r="AEH496"/>
      <c r="AEI496"/>
      <c r="AEJ496"/>
      <c r="AEK496"/>
      <c r="AEL496"/>
      <c r="AEM496"/>
      <c r="AEN496"/>
      <c r="AEO496"/>
      <c r="AEP496"/>
      <c r="AEQ496"/>
      <c r="AER496"/>
      <c r="AES496"/>
      <c r="AET496"/>
      <c r="AEU496"/>
      <c r="AEV496"/>
      <c r="AEW496"/>
      <c r="AEX496"/>
      <c r="AEY496"/>
      <c r="AEZ496"/>
      <c r="AFA496"/>
      <c r="AFB496"/>
      <c r="AFC496"/>
      <c r="AFD496"/>
      <c r="AFE496"/>
      <c r="AFF496"/>
      <c r="AFG496"/>
      <c r="AFH496"/>
      <c r="AFI496"/>
      <c r="AFJ496"/>
      <c r="AFK496"/>
      <c r="AFL496"/>
      <c r="AFM496"/>
      <c r="AFN496"/>
      <c r="AFO496"/>
      <c r="AFP496"/>
      <c r="AFQ496"/>
      <c r="AFR496"/>
      <c r="AFS496"/>
      <c r="AFT496"/>
      <c r="AFU496"/>
      <c r="AFV496"/>
      <c r="AFW496"/>
      <c r="AFX496"/>
      <c r="AFY496"/>
      <c r="AFZ496"/>
      <c r="AGA496"/>
      <c r="AGB496"/>
      <c r="AGC496"/>
      <c r="AGD496"/>
      <c r="AGE496"/>
      <c r="AGF496"/>
      <c r="AGG496"/>
      <c r="AGH496"/>
      <c r="AGI496"/>
      <c r="AGJ496"/>
      <c r="AGK496"/>
      <c r="AGL496"/>
      <c r="AGM496"/>
      <c r="AGN496"/>
      <c r="AGO496"/>
      <c r="AGP496"/>
      <c r="AGQ496"/>
      <c r="AGR496"/>
      <c r="AGS496"/>
      <c r="AGT496"/>
      <c r="AGU496"/>
      <c r="AGV496"/>
      <c r="AGW496"/>
      <c r="AGX496"/>
      <c r="AGY496"/>
      <c r="AGZ496"/>
      <c r="AHA496"/>
      <c r="AHB496"/>
      <c r="AHC496"/>
      <c r="AHD496"/>
      <c r="AHE496"/>
      <c r="AHF496"/>
      <c r="AHG496"/>
      <c r="AHH496"/>
      <c r="AHI496"/>
      <c r="AHJ496"/>
      <c r="AHK496"/>
      <c r="AHL496"/>
      <c r="AHM496"/>
      <c r="AHN496"/>
      <c r="AHO496"/>
      <c r="AHP496"/>
      <c r="AHQ496"/>
      <c r="AHR496"/>
      <c r="AHS496"/>
      <c r="AHT496"/>
      <c r="AHU496"/>
      <c r="AHV496"/>
      <c r="AHW496"/>
      <c r="AHX496"/>
      <c r="AHY496"/>
      <c r="AHZ496"/>
      <c r="AIA496"/>
      <c r="AIB496"/>
      <c r="AIC496"/>
      <c r="AID496"/>
      <c r="AIE496"/>
      <c r="AIF496"/>
      <c r="AIG496"/>
      <c r="AIH496"/>
      <c r="AII496"/>
      <c r="AIJ496"/>
      <c r="AIK496"/>
      <c r="AIL496"/>
      <c r="AIM496"/>
      <c r="AIN496"/>
      <c r="AIO496"/>
      <c r="AIP496"/>
      <c r="AIQ496"/>
      <c r="AIR496"/>
      <c r="AIS496"/>
      <c r="AIT496"/>
      <c r="AIU496"/>
      <c r="AIV496"/>
      <c r="AIW496"/>
      <c r="AIX496"/>
      <c r="AIY496"/>
      <c r="AIZ496"/>
      <c r="AJA496"/>
      <c r="AJB496"/>
      <c r="AJC496"/>
      <c r="AJD496"/>
      <c r="AJE496"/>
      <c r="AJF496"/>
      <c r="AJG496"/>
      <c r="AJH496"/>
      <c r="AJI496"/>
      <c r="AJJ496"/>
      <c r="AJK496"/>
      <c r="AJL496"/>
      <c r="AJM496"/>
      <c r="AJN496"/>
      <c r="AJO496"/>
      <c r="AJP496"/>
      <c r="AJQ496"/>
      <c r="AJR496"/>
      <c r="AJS496"/>
      <c r="AJT496"/>
      <c r="AJU496"/>
      <c r="AJV496"/>
      <c r="AJW496"/>
      <c r="AJX496"/>
      <c r="AJY496"/>
      <c r="AJZ496"/>
      <c r="AKA496"/>
      <c r="AKB496"/>
      <c r="AKC496"/>
      <c r="AKD496"/>
      <c r="AKE496"/>
      <c r="AKF496"/>
      <c r="AKG496"/>
      <c r="AKH496"/>
      <c r="AKI496"/>
      <c r="AKJ496"/>
      <c r="AKK496"/>
      <c r="AKL496"/>
      <c r="AKM496"/>
      <c r="AKN496"/>
      <c r="AKO496"/>
      <c r="AKP496"/>
      <c r="AKQ496"/>
      <c r="AKR496"/>
      <c r="AKS496"/>
      <c r="AKT496"/>
      <c r="AKU496"/>
      <c r="AKV496"/>
      <c r="AKW496"/>
      <c r="AKX496"/>
      <c r="AKY496"/>
      <c r="AKZ496"/>
      <c r="ALA496"/>
      <c r="ALB496"/>
      <c r="ALC496"/>
      <c r="ALD496"/>
      <c r="ALE496"/>
      <c r="ALF496"/>
      <c r="ALG496"/>
      <c r="ALH496"/>
      <c r="ALI496"/>
      <c r="ALJ496"/>
      <c r="ALK496"/>
      <c r="ALL496"/>
      <c r="ALM496"/>
      <c r="ALN496"/>
      <c r="ALO496"/>
      <c r="ALP496"/>
      <c r="ALQ496"/>
      <c r="ALR496"/>
      <c r="ALS496"/>
      <c r="ALT496"/>
      <c r="ALU496"/>
      <c r="ALV496"/>
      <c r="ALW496"/>
      <c r="ALX496"/>
      <c r="ALY496"/>
      <c r="ALZ496"/>
      <c r="AMA496"/>
      <c r="AMB496"/>
      <c r="AMC496"/>
      <c r="AMD496"/>
      <c r="AME496"/>
      <c r="AMF496"/>
      <c r="AMG496"/>
      <c r="AMH496"/>
      <c r="AMI496"/>
      <c r="AMJ496"/>
      <c r="AMK496"/>
      <c r="AML496"/>
      <c r="AMM496"/>
      <c r="AMN496"/>
      <c r="AMO496"/>
      <c r="AMP496"/>
      <c r="AMQ496"/>
      <c r="AMR496"/>
      <c r="AMS496"/>
      <c r="AMT496"/>
      <c r="AMU496"/>
      <c r="AMV496"/>
      <c r="AMW496"/>
      <c r="AMX496"/>
      <c r="AMY496"/>
      <c r="AMZ496"/>
      <c r="ANA496"/>
      <c r="ANB496"/>
      <c r="ANC496"/>
      <c r="AND496"/>
      <c r="ANE496"/>
      <c r="ANF496"/>
      <c r="ANG496"/>
      <c r="ANH496"/>
      <c r="ANI496"/>
      <c r="ANJ496"/>
      <c r="ANK496"/>
      <c r="ANL496"/>
      <c r="ANM496"/>
      <c r="ANN496"/>
      <c r="ANO496"/>
      <c r="ANP496"/>
      <c r="ANQ496"/>
      <c r="ANR496"/>
      <c r="ANS496"/>
      <c r="ANT496"/>
      <c r="ANU496"/>
      <c r="ANV496"/>
      <c r="ANW496"/>
      <c r="ANX496"/>
      <c r="ANY496"/>
      <c r="ANZ496"/>
      <c r="AOA496"/>
      <c r="AOB496"/>
      <c r="AOC496"/>
      <c r="AOD496"/>
      <c r="AOE496"/>
      <c r="AOF496"/>
      <c r="AOG496"/>
      <c r="AOH496"/>
      <c r="AOI496"/>
      <c r="AOJ496"/>
      <c r="AOK496"/>
      <c r="AOL496"/>
      <c r="AOM496"/>
      <c r="AON496"/>
      <c r="AOO496"/>
      <c r="AOP496"/>
      <c r="AOQ496"/>
      <c r="AOR496"/>
      <c r="AOS496"/>
      <c r="AOT496"/>
      <c r="AOU496"/>
      <c r="AOV496"/>
      <c r="AOW496"/>
      <c r="AOX496"/>
      <c r="AOY496"/>
      <c r="AOZ496"/>
      <c r="APA496"/>
      <c r="APB496"/>
      <c r="APC496"/>
      <c r="APD496"/>
      <c r="APE496"/>
      <c r="APF496"/>
      <c r="APG496"/>
      <c r="APH496"/>
      <c r="API496"/>
      <c r="APJ496"/>
      <c r="APK496"/>
      <c r="APL496"/>
      <c r="APM496"/>
      <c r="APN496"/>
      <c r="APO496"/>
      <c r="APP496"/>
      <c r="APQ496"/>
      <c r="APR496"/>
      <c r="APS496"/>
      <c r="APT496"/>
      <c r="APU496"/>
      <c r="APV496"/>
      <c r="APW496"/>
      <c r="APX496"/>
      <c r="APY496"/>
      <c r="APZ496"/>
      <c r="AQA496"/>
      <c r="AQB496"/>
      <c r="AQC496"/>
      <c r="AQD496"/>
      <c r="AQE496"/>
      <c r="AQF496"/>
      <c r="AQG496"/>
      <c r="AQH496"/>
      <c r="AQI496"/>
      <c r="AQJ496"/>
      <c r="AQK496"/>
      <c r="AQL496"/>
      <c r="AQM496"/>
      <c r="AQN496"/>
      <c r="AQO496"/>
      <c r="AQP496"/>
      <c r="AQQ496"/>
      <c r="AQR496"/>
      <c r="AQS496"/>
      <c r="AQT496"/>
      <c r="AQU496"/>
      <c r="AQV496"/>
      <c r="AQW496"/>
      <c r="AQX496"/>
      <c r="AQY496"/>
      <c r="AQZ496"/>
      <c r="ARA496"/>
      <c r="ARB496"/>
      <c r="ARC496"/>
      <c r="ARD496"/>
      <c r="ARE496"/>
      <c r="ARF496"/>
      <c r="ARG496"/>
      <c r="ARH496"/>
      <c r="ARI496"/>
      <c r="ARJ496"/>
      <c r="ARK496"/>
      <c r="ARL496"/>
      <c r="ARM496"/>
      <c r="ARN496"/>
      <c r="ARO496"/>
      <c r="ARP496"/>
      <c r="ARQ496"/>
      <c r="ARR496"/>
      <c r="ARS496"/>
      <c r="ART496"/>
      <c r="ARU496"/>
      <c r="ARV496"/>
      <c r="ARW496"/>
      <c r="ARX496"/>
      <c r="ARY496"/>
      <c r="ARZ496"/>
      <c r="ASA496"/>
      <c r="ASB496"/>
      <c r="ASC496"/>
      <c r="ASD496"/>
      <c r="ASE496"/>
      <c r="ASF496"/>
      <c r="ASG496"/>
      <c r="ASH496"/>
      <c r="ASI496"/>
      <c r="ASJ496"/>
      <c r="ASK496"/>
      <c r="ASL496"/>
      <c r="ASM496"/>
      <c r="ASN496"/>
      <c r="ASO496"/>
      <c r="ASP496"/>
      <c r="ASQ496"/>
      <c r="ASR496"/>
      <c r="ASS496"/>
      <c r="AST496"/>
      <c r="ASU496"/>
      <c r="ASV496"/>
      <c r="ASW496"/>
      <c r="ASX496"/>
      <c r="ASY496"/>
      <c r="ASZ496"/>
      <c r="ATA496"/>
      <c r="ATB496"/>
      <c r="ATC496"/>
      <c r="ATD496"/>
      <c r="ATE496"/>
      <c r="ATF496"/>
      <c r="ATG496"/>
      <c r="ATH496"/>
      <c r="ATI496"/>
      <c r="ATJ496"/>
      <c r="ATK496"/>
      <c r="ATL496"/>
      <c r="ATM496"/>
      <c r="ATN496"/>
      <c r="ATO496"/>
      <c r="ATP496"/>
      <c r="ATQ496"/>
      <c r="ATR496"/>
      <c r="ATS496"/>
      <c r="ATT496"/>
      <c r="ATU496"/>
      <c r="ATV496"/>
      <c r="ATW496"/>
      <c r="ATX496"/>
      <c r="ATY496"/>
      <c r="ATZ496"/>
      <c r="AUA496"/>
      <c r="AUB496"/>
      <c r="AUC496"/>
      <c r="AUD496"/>
      <c r="AUE496"/>
      <c r="AUF496"/>
      <c r="AUG496"/>
      <c r="AUH496"/>
      <c r="AUI496"/>
      <c r="AUJ496"/>
      <c r="AUK496"/>
      <c r="AUL496"/>
      <c r="AUM496"/>
      <c r="AUN496"/>
      <c r="AUO496"/>
      <c r="AUP496"/>
      <c r="AUQ496"/>
      <c r="AUR496"/>
      <c r="AUS496"/>
      <c r="AUT496"/>
      <c r="AUU496"/>
      <c r="AUV496"/>
      <c r="AUW496"/>
      <c r="AUX496"/>
      <c r="AUY496"/>
      <c r="AUZ496"/>
      <c r="AVA496"/>
      <c r="AVB496"/>
      <c r="AVC496"/>
      <c r="AVD496"/>
      <c r="AVE496"/>
      <c r="AVF496"/>
      <c r="AVG496"/>
      <c r="AVH496"/>
      <c r="AVI496"/>
      <c r="AVJ496"/>
      <c r="AVK496"/>
      <c r="AVL496"/>
      <c r="AVM496"/>
      <c r="AVN496"/>
      <c r="AVO496"/>
      <c r="AVP496"/>
      <c r="AVQ496"/>
      <c r="AVR496"/>
      <c r="AVS496"/>
      <c r="AVT496"/>
      <c r="AVU496"/>
      <c r="AVV496"/>
      <c r="AVW496"/>
      <c r="AVX496"/>
      <c r="AVY496"/>
      <c r="AVZ496"/>
      <c r="AWA496"/>
      <c r="AWB496"/>
      <c r="AWC496"/>
      <c r="AWD496"/>
      <c r="AWE496"/>
      <c r="AWF496"/>
      <c r="AWG496"/>
      <c r="AWH496"/>
      <c r="AWI496"/>
      <c r="AWJ496"/>
      <c r="AWK496"/>
      <c r="AWL496"/>
      <c r="AWM496"/>
      <c r="AWN496"/>
      <c r="AWO496"/>
      <c r="AWP496"/>
      <c r="AWQ496"/>
      <c r="AWR496"/>
      <c r="AWS496"/>
      <c r="AWT496"/>
      <c r="AWU496"/>
      <c r="AWV496"/>
      <c r="AWW496"/>
      <c r="AWX496"/>
      <c r="AWY496"/>
      <c r="AWZ496"/>
      <c r="AXA496"/>
      <c r="AXB496"/>
      <c r="AXC496"/>
      <c r="AXD496"/>
      <c r="AXE496"/>
      <c r="AXF496"/>
      <c r="AXG496"/>
      <c r="AXH496"/>
      <c r="AXI496"/>
      <c r="AXJ496"/>
      <c r="AXK496"/>
      <c r="AXL496"/>
      <c r="AXM496"/>
      <c r="AXN496"/>
      <c r="AXO496"/>
      <c r="AXP496"/>
      <c r="AXQ496"/>
      <c r="AXR496"/>
      <c r="AXS496"/>
      <c r="AXT496"/>
      <c r="AXU496"/>
      <c r="AXV496"/>
      <c r="AXW496"/>
      <c r="AXX496"/>
      <c r="AXY496"/>
      <c r="AXZ496"/>
      <c r="AYA496"/>
      <c r="AYB496"/>
      <c r="AYC496"/>
      <c r="AYD496"/>
      <c r="AYE496"/>
      <c r="AYF496"/>
      <c r="AYG496"/>
      <c r="AYH496"/>
      <c r="AYI496"/>
      <c r="AYJ496"/>
      <c r="AYK496"/>
      <c r="AYL496"/>
      <c r="AYM496"/>
    </row>
    <row r="497" spans="1:1339" x14ac:dyDescent="0.3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  <c r="ZW497"/>
      <c r="ZX497"/>
      <c r="ZY497"/>
      <c r="ZZ497"/>
      <c r="AAA497"/>
      <c r="AAB497"/>
      <c r="AAC497"/>
      <c r="AAD497"/>
      <c r="AAE497"/>
      <c r="AAF497"/>
      <c r="AAG497"/>
      <c r="AAH497"/>
      <c r="AAI497"/>
      <c r="AAJ497"/>
      <c r="AAK497"/>
      <c r="AAL497"/>
      <c r="AAM497"/>
      <c r="AAN497"/>
      <c r="AAO497"/>
      <c r="AAP497"/>
      <c r="AAQ497"/>
      <c r="AAR497"/>
      <c r="AAS497"/>
      <c r="AAT497"/>
      <c r="AAU497"/>
      <c r="AAV497"/>
      <c r="AAW497"/>
      <c r="AAX497"/>
      <c r="AAY497"/>
      <c r="AAZ497"/>
      <c r="ABA497"/>
      <c r="ABB497"/>
      <c r="ABC497"/>
      <c r="ABD497"/>
      <c r="ABE497"/>
      <c r="ABF497"/>
      <c r="ABG497"/>
      <c r="ABH497"/>
      <c r="ABI497"/>
      <c r="ABJ497"/>
      <c r="ABK497"/>
      <c r="ABL497"/>
      <c r="ABM497"/>
      <c r="ABN497"/>
      <c r="ABO497"/>
      <c r="ABP497"/>
      <c r="ABQ497"/>
      <c r="ABR497"/>
      <c r="ABS497"/>
      <c r="ABT497"/>
      <c r="ABU497"/>
      <c r="ABV497"/>
      <c r="ABW497"/>
      <c r="ABX497"/>
      <c r="ABY497"/>
      <c r="ABZ497"/>
      <c r="ACA497"/>
      <c r="ACB497"/>
      <c r="ACC497"/>
      <c r="ACD497"/>
      <c r="ACE497"/>
      <c r="ACF497"/>
      <c r="ACG497"/>
      <c r="ACH497"/>
      <c r="ACI497"/>
      <c r="ACJ497"/>
      <c r="ACK497"/>
      <c r="ACL497"/>
      <c r="ACM497"/>
      <c r="ACN497"/>
      <c r="ACO497"/>
      <c r="ACP497"/>
      <c r="ACQ497"/>
      <c r="ACR497"/>
      <c r="ACS497"/>
      <c r="ACT497"/>
      <c r="ACU497"/>
      <c r="ACV497"/>
      <c r="ACW497"/>
      <c r="ACX497"/>
      <c r="ACY497"/>
      <c r="ACZ497"/>
      <c r="ADA497"/>
      <c r="ADB497"/>
      <c r="ADC497"/>
      <c r="ADD497"/>
      <c r="ADE497"/>
      <c r="ADF497"/>
      <c r="ADG497"/>
      <c r="ADH497"/>
      <c r="ADI497"/>
      <c r="ADJ497"/>
      <c r="ADK497"/>
      <c r="ADL497"/>
      <c r="ADM497"/>
      <c r="ADN497"/>
      <c r="ADO497"/>
      <c r="ADP497"/>
      <c r="ADQ497"/>
      <c r="ADR497"/>
      <c r="ADS497"/>
      <c r="ADT497"/>
      <c r="ADU497"/>
      <c r="ADV497"/>
      <c r="ADW497"/>
      <c r="ADX497"/>
      <c r="ADY497"/>
      <c r="ADZ497"/>
      <c r="AEA497"/>
      <c r="AEB497"/>
      <c r="AEC497"/>
      <c r="AED497"/>
      <c r="AEE497"/>
      <c r="AEF497"/>
      <c r="AEG497"/>
      <c r="AEH497"/>
      <c r="AEI497"/>
      <c r="AEJ497"/>
      <c r="AEK497"/>
      <c r="AEL497"/>
      <c r="AEM497"/>
      <c r="AEN497"/>
      <c r="AEO497"/>
      <c r="AEP497"/>
      <c r="AEQ497"/>
      <c r="AER497"/>
      <c r="AES497"/>
      <c r="AET497"/>
      <c r="AEU497"/>
      <c r="AEV497"/>
      <c r="AEW497"/>
      <c r="AEX497"/>
      <c r="AEY497"/>
      <c r="AEZ497"/>
      <c r="AFA497"/>
      <c r="AFB497"/>
      <c r="AFC497"/>
      <c r="AFD497"/>
      <c r="AFE497"/>
      <c r="AFF497"/>
      <c r="AFG497"/>
      <c r="AFH497"/>
      <c r="AFI497"/>
      <c r="AFJ497"/>
      <c r="AFK497"/>
      <c r="AFL497"/>
      <c r="AFM497"/>
      <c r="AFN497"/>
      <c r="AFO497"/>
      <c r="AFP497"/>
      <c r="AFQ497"/>
      <c r="AFR497"/>
      <c r="AFS497"/>
      <c r="AFT497"/>
      <c r="AFU497"/>
      <c r="AFV497"/>
      <c r="AFW497"/>
      <c r="AFX497"/>
      <c r="AFY497"/>
      <c r="AFZ497"/>
      <c r="AGA497"/>
      <c r="AGB497"/>
      <c r="AGC497"/>
      <c r="AGD497"/>
      <c r="AGE497"/>
      <c r="AGF497"/>
      <c r="AGG497"/>
      <c r="AGH497"/>
      <c r="AGI497"/>
      <c r="AGJ497"/>
      <c r="AGK497"/>
      <c r="AGL497"/>
      <c r="AGM497"/>
      <c r="AGN497"/>
      <c r="AGO497"/>
      <c r="AGP497"/>
      <c r="AGQ497"/>
      <c r="AGR497"/>
      <c r="AGS497"/>
      <c r="AGT497"/>
      <c r="AGU497"/>
      <c r="AGV497"/>
      <c r="AGW497"/>
      <c r="AGX497"/>
      <c r="AGY497"/>
      <c r="AGZ497"/>
      <c r="AHA497"/>
      <c r="AHB497"/>
      <c r="AHC497"/>
      <c r="AHD497"/>
      <c r="AHE497"/>
      <c r="AHF497"/>
      <c r="AHG497"/>
      <c r="AHH497"/>
      <c r="AHI497"/>
      <c r="AHJ497"/>
      <c r="AHK497"/>
      <c r="AHL497"/>
      <c r="AHM497"/>
      <c r="AHN497"/>
      <c r="AHO497"/>
      <c r="AHP497"/>
      <c r="AHQ497"/>
      <c r="AHR497"/>
      <c r="AHS497"/>
      <c r="AHT497"/>
      <c r="AHU497"/>
      <c r="AHV497"/>
      <c r="AHW497"/>
      <c r="AHX497"/>
      <c r="AHY497"/>
      <c r="AHZ497"/>
      <c r="AIA497"/>
      <c r="AIB497"/>
      <c r="AIC497"/>
      <c r="AID497"/>
      <c r="AIE497"/>
      <c r="AIF497"/>
      <c r="AIG497"/>
      <c r="AIH497"/>
      <c r="AII497"/>
      <c r="AIJ497"/>
      <c r="AIK497"/>
      <c r="AIL497"/>
      <c r="AIM497"/>
      <c r="AIN497"/>
      <c r="AIO497"/>
      <c r="AIP497"/>
      <c r="AIQ497"/>
      <c r="AIR497"/>
      <c r="AIS497"/>
      <c r="AIT497"/>
      <c r="AIU497"/>
      <c r="AIV497"/>
      <c r="AIW497"/>
      <c r="AIX497"/>
      <c r="AIY497"/>
      <c r="AIZ497"/>
      <c r="AJA497"/>
      <c r="AJB497"/>
      <c r="AJC497"/>
      <c r="AJD497"/>
      <c r="AJE497"/>
      <c r="AJF497"/>
      <c r="AJG497"/>
      <c r="AJH497"/>
      <c r="AJI497"/>
      <c r="AJJ497"/>
      <c r="AJK497"/>
      <c r="AJL497"/>
      <c r="AJM497"/>
      <c r="AJN497"/>
      <c r="AJO497"/>
      <c r="AJP497"/>
      <c r="AJQ497"/>
      <c r="AJR497"/>
      <c r="AJS497"/>
      <c r="AJT497"/>
      <c r="AJU497"/>
      <c r="AJV497"/>
      <c r="AJW497"/>
      <c r="AJX497"/>
      <c r="AJY497"/>
      <c r="AJZ497"/>
      <c r="AKA497"/>
      <c r="AKB497"/>
      <c r="AKC497"/>
      <c r="AKD497"/>
      <c r="AKE497"/>
      <c r="AKF497"/>
      <c r="AKG497"/>
      <c r="AKH497"/>
      <c r="AKI497"/>
      <c r="AKJ497"/>
      <c r="AKK497"/>
      <c r="AKL497"/>
      <c r="AKM497"/>
      <c r="AKN497"/>
      <c r="AKO497"/>
      <c r="AKP497"/>
      <c r="AKQ497"/>
      <c r="AKR497"/>
      <c r="AKS497"/>
      <c r="AKT497"/>
      <c r="AKU497"/>
      <c r="AKV497"/>
      <c r="AKW497"/>
      <c r="AKX497"/>
      <c r="AKY497"/>
      <c r="AKZ497"/>
      <c r="ALA497"/>
      <c r="ALB497"/>
      <c r="ALC497"/>
      <c r="ALD497"/>
      <c r="ALE497"/>
      <c r="ALF497"/>
      <c r="ALG497"/>
      <c r="ALH497"/>
      <c r="ALI497"/>
      <c r="ALJ497"/>
      <c r="ALK497"/>
      <c r="ALL497"/>
      <c r="ALM497"/>
      <c r="ALN497"/>
      <c r="ALO497"/>
      <c r="ALP497"/>
      <c r="ALQ497"/>
      <c r="ALR497"/>
      <c r="ALS497"/>
      <c r="ALT497"/>
      <c r="ALU497"/>
      <c r="ALV497"/>
      <c r="ALW497"/>
      <c r="ALX497"/>
      <c r="ALY497"/>
      <c r="ALZ497"/>
      <c r="AMA497"/>
      <c r="AMB497"/>
      <c r="AMC497"/>
      <c r="AMD497"/>
      <c r="AME497"/>
      <c r="AMF497"/>
      <c r="AMG497"/>
      <c r="AMH497"/>
      <c r="AMI497"/>
      <c r="AMJ497"/>
      <c r="AMK497"/>
      <c r="AML497"/>
      <c r="AMM497"/>
      <c r="AMN497"/>
      <c r="AMO497"/>
      <c r="AMP497"/>
      <c r="AMQ497"/>
      <c r="AMR497"/>
      <c r="AMS497"/>
      <c r="AMT497"/>
      <c r="AMU497"/>
      <c r="AMV497"/>
      <c r="AMW497"/>
      <c r="AMX497"/>
      <c r="AMY497"/>
      <c r="AMZ497"/>
      <c r="ANA497"/>
      <c r="ANB497"/>
      <c r="ANC497"/>
      <c r="AND497"/>
      <c r="ANE497"/>
      <c r="ANF497"/>
      <c r="ANG497"/>
      <c r="ANH497"/>
      <c r="ANI497"/>
      <c r="ANJ497"/>
      <c r="ANK497"/>
      <c r="ANL497"/>
      <c r="ANM497"/>
      <c r="ANN497"/>
      <c r="ANO497"/>
      <c r="ANP497"/>
      <c r="ANQ497"/>
      <c r="ANR497"/>
      <c r="ANS497"/>
      <c r="ANT497"/>
      <c r="ANU497"/>
      <c r="ANV497"/>
      <c r="ANW497"/>
      <c r="ANX497"/>
      <c r="ANY497"/>
      <c r="ANZ497"/>
      <c r="AOA497"/>
      <c r="AOB497"/>
      <c r="AOC497"/>
      <c r="AOD497"/>
      <c r="AOE497"/>
      <c r="AOF497"/>
      <c r="AOG497"/>
      <c r="AOH497"/>
      <c r="AOI497"/>
      <c r="AOJ497"/>
      <c r="AOK497"/>
      <c r="AOL497"/>
      <c r="AOM497"/>
      <c r="AON497"/>
      <c r="AOO497"/>
      <c r="AOP497"/>
      <c r="AOQ497"/>
      <c r="AOR497"/>
      <c r="AOS497"/>
      <c r="AOT497"/>
      <c r="AOU497"/>
      <c r="AOV497"/>
      <c r="AOW497"/>
      <c r="AOX497"/>
      <c r="AOY497"/>
      <c r="AOZ497"/>
      <c r="APA497"/>
      <c r="APB497"/>
      <c r="APC497"/>
      <c r="APD497"/>
      <c r="APE497"/>
      <c r="APF497"/>
      <c r="APG497"/>
      <c r="APH497"/>
      <c r="API497"/>
      <c r="APJ497"/>
      <c r="APK497"/>
      <c r="APL497"/>
      <c r="APM497"/>
      <c r="APN497"/>
      <c r="APO497"/>
      <c r="APP497"/>
      <c r="APQ497"/>
      <c r="APR497"/>
      <c r="APS497"/>
      <c r="APT497"/>
      <c r="APU497"/>
      <c r="APV497"/>
      <c r="APW497"/>
      <c r="APX497"/>
      <c r="APY497"/>
      <c r="APZ497"/>
      <c r="AQA497"/>
      <c r="AQB497"/>
      <c r="AQC497"/>
      <c r="AQD497"/>
      <c r="AQE497"/>
      <c r="AQF497"/>
      <c r="AQG497"/>
      <c r="AQH497"/>
      <c r="AQI497"/>
      <c r="AQJ497"/>
      <c r="AQK497"/>
      <c r="AQL497"/>
      <c r="AQM497"/>
      <c r="AQN497"/>
      <c r="AQO497"/>
      <c r="AQP497"/>
      <c r="AQQ497"/>
      <c r="AQR497"/>
      <c r="AQS497"/>
      <c r="AQT497"/>
      <c r="AQU497"/>
      <c r="AQV497"/>
      <c r="AQW497"/>
      <c r="AQX497"/>
      <c r="AQY497"/>
      <c r="AQZ497"/>
      <c r="ARA497"/>
      <c r="ARB497"/>
      <c r="ARC497"/>
      <c r="ARD497"/>
      <c r="ARE497"/>
      <c r="ARF497"/>
      <c r="ARG497"/>
      <c r="ARH497"/>
      <c r="ARI497"/>
      <c r="ARJ497"/>
      <c r="ARK497"/>
      <c r="ARL497"/>
      <c r="ARM497"/>
      <c r="ARN497"/>
      <c r="ARO497"/>
      <c r="ARP497"/>
      <c r="ARQ497"/>
      <c r="ARR497"/>
      <c r="ARS497"/>
      <c r="ART497"/>
      <c r="ARU497"/>
      <c r="ARV497"/>
      <c r="ARW497"/>
      <c r="ARX497"/>
      <c r="ARY497"/>
      <c r="ARZ497"/>
      <c r="ASA497"/>
      <c r="ASB497"/>
      <c r="ASC497"/>
      <c r="ASD497"/>
      <c r="ASE497"/>
      <c r="ASF497"/>
      <c r="ASG497"/>
      <c r="ASH497"/>
      <c r="ASI497"/>
      <c r="ASJ497"/>
      <c r="ASK497"/>
      <c r="ASL497"/>
      <c r="ASM497"/>
      <c r="ASN497"/>
      <c r="ASO497"/>
      <c r="ASP497"/>
      <c r="ASQ497"/>
      <c r="ASR497"/>
      <c r="ASS497"/>
      <c r="AST497"/>
      <c r="ASU497"/>
      <c r="ASV497"/>
      <c r="ASW497"/>
      <c r="ASX497"/>
      <c r="ASY497"/>
      <c r="ASZ497"/>
      <c r="ATA497"/>
      <c r="ATB497"/>
      <c r="ATC497"/>
      <c r="ATD497"/>
      <c r="ATE497"/>
      <c r="ATF497"/>
      <c r="ATG497"/>
      <c r="ATH497"/>
      <c r="ATI497"/>
      <c r="ATJ497"/>
      <c r="ATK497"/>
      <c r="ATL497"/>
      <c r="ATM497"/>
      <c r="ATN497"/>
      <c r="ATO497"/>
      <c r="ATP497"/>
      <c r="ATQ497"/>
      <c r="ATR497"/>
      <c r="ATS497"/>
      <c r="ATT497"/>
      <c r="ATU497"/>
      <c r="ATV497"/>
      <c r="ATW497"/>
      <c r="ATX497"/>
      <c r="ATY497"/>
      <c r="ATZ497"/>
      <c r="AUA497"/>
      <c r="AUB497"/>
      <c r="AUC497"/>
      <c r="AUD497"/>
      <c r="AUE497"/>
      <c r="AUF497"/>
      <c r="AUG497"/>
      <c r="AUH497"/>
      <c r="AUI497"/>
      <c r="AUJ497"/>
      <c r="AUK497"/>
      <c r="AUL497"/>
      <c r="AUM497"/>
      <c r="AUN497"/>
      <c r="AUO497"/>
      <c r="AUP497"/>
      <c r="AUQ497"/>
      <c r="AUR497"/>
      <c r="AUS497"/>
      <c r="AUT497"/>
      <c r="AUU497"/>
      <c r="AUV497"/>
      <c r="AUW497"/>
      <c r="AUX497"/>
      <c r="AUY497"/>
      <c r="AUZ497"/>
      <c r="AVA497"/>
      <c r="AVB497"/>
      <c r="AVC497"/>
      <c r="AVD497"/>
      <c r="AVE497"/>
      <c r="AVF497"/>
      <c r="AVG497"/>
      <c r="AVH497"/>
      <c r="AVI497"/>
      <c r="AVJ497"/>
      <c r="AVK497"/>
      <c r="AVL497"/>
      <c r="AVM497"/>
      <c r="AVN497"/>
      <c r="AVO497"/>
      <c r="AVP497"/>
      <c r="AVQ497"/>
      <c r="AVR497"/>
      <c r="AVS497"/>
      <c r="AVT497"/>
      <c r="AVU497"/>
      <c r="AVV497"/>
      <c r="AVW497"/>
      <c r="AVX497"/>
      <c r="AVY497"/>
      <c r="AVZ497"/>
      <c r="AWA497"/>
      <c r="AWB497"/>
      <c r="AWC497"/>
      <c r="AWD497"/>
      <c r="AWE497"/>
      <c r="AWF497"/>
      <c r="AWG497"/>
      <c r="AWH497"/>
      <c r="AWI497"/>
      <c r="AWJ497"/>
      <c r="AWK497"/>
      <c r="AWL497"/>
      <c r="AWM497"/>
      <c r="AWN497"/>
      <c r="AWO497"/>
      <c r="AWP497"/>
      <c r="AWQ497"/>
      <c r="AWR497"/>
      <c r="AWS497"/>
      <c r="AWT497"/>
      <c r="AWU497"/>
      <c r="AWV497"/>
      <c r="AWW497"/>
      <c r="AWX497"/>
      <c r="AWY497"/>
      <c r="AWZ497"/>
      <c r="AXA497"/>
      <c r="AXB497"/>
      <c r="AXC497"/>
      <c r="AXD497"/>
      <c r="AXE497"/>
      <c r="AXF497"/>
      <c r="AXG497"/>
      <c r="AXH497"/>
      <c r="AXI497"/>
      <c r="AXJ497"/>
      <c r="AXK497"/>
      <c r="AXL497"/>
      <c r="AXM497"/>
      <c r="AXN497"/>
      <c r="AXO497"/>
      <c r="AXP497"/>
      <c r="AXQ497"/>
      <c r="AXR497"/>
      <c r="AXS497"/>
      <c r="AXT497"/>
      <c r="AXU497"/>
      <c r="AXV497"/>
      <c r="AXW497"/>
      <c r="AXX497"/>
      <c r="AXY497"/>
      <c r="AXZ497"/>
      <c r="AYA497"/>
      <c r="AYB497"/>
      <c r="AYC497"/>
      <c r="AYD497"/>
      <c r="AYE497"/>
      <c r="AYF497"/>
      <c r="AYG497"/>
      <c r="AYH497"/>
      <c r="AYI497"/>
      <c r="AYJ497"/>
      <c r="AYK497"/>
      <c r="AYL497"/>
      <c r="AYM497"/>
    </row>
    <row r="498" spans="1:1339" x14ac:dyDescent="0.3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  <c r="ZW498"/>
      <c r="ZX498"/>
      <c r="ZY498"/>
      <c r="ZZ498"/>
      <c r="AAA498"/>
      <c r="AAB498"/>
      <c r="AAC498"/>
      <c r="AAD498"/>
      <c r="AAE498"/>
      <c r="AAF498"/>
      <c r="AAG498"/>
      <c r="AAH498"/>
      <c r="AAI498"/>
      <c r="AAJ498"/>
      <c r="AAK498"/>
      <c r="AAL498"/>
      <c r="AAM498"/>
      <c r="AAN498"/>
      <c r="AAO498"/>
      <c r="AAP498"/>
      <c r="AAQ498"/>
      <c r="AAR498"/>
      <c r="AAS498"/>
      <c r="AAT498"/>
      <c r="AAU498"/>
      <c r="AAV498"/>
      <c r="AAW498"/>
      <c r="AAX498"/>
      <c r="AAY498"/>
      <c r="AAZ498"/>
      <c r="ABA498"/>
      <c r="ABB498"/>
      <c r="ABC498"/>
      <c r="ABD498"/>
      <c r="ABE498"/>
      <c r="ABF498"/>
      <c r="ABG498"/>
      <c r="ABH498"/>
      <c r="ABI498"/>
      <c r="ABJ498"/>
      <c r="ABK498"/>
      <c r="ABL498"/>
      <c r="ABM498"/>
      <c r="ABN498"/>
      <c r="ABO498"/>
      <c r="ABP498"/>
      <c r="ABQ498"/>
      <c r="ABR498"/>
      <c r="ABS498"/>
      <c r="ABT498"/>
      <c r="ABU498"/>
      <c r="ABV498"/>
      <c r="ABW498"/>
      <c r="ABX498"/>
      <c r="ABY498"/>
      <c r="ABZ498"/>
      <c r="ACA498"/>
      <c r="ACB498"/>
      <c r="ACC498"/>
      <c r="ACD498"/>
      <c r="ACE498"/>
      <c r="ACF498"/>
      <c r="ACG498"/>
      <c r="ACH498"/>
      <c r="ACI498"/>
      <c r="ACJ498"/>
      <c r="ACK498"/>
      <c r="ACL498"/>
      <c r="ACM498"/>
      <c r="ACN498"/>
      <c r="ACO498"/>
      <c r="ACP498"/>
      <c r="ACQ498"/>
      <c r="ACR498"/>
      <c r="ACS498"/>
      <c r="ACT498"/>
      <c r="ACU498"/>
      <c r="ACV498"/>
      <c r="ACW498"/>
      <c r="ACX498"/>
      <c r="ACY498"/>
      <c r="ACZ498"/>
      <c r="ADA498"/>
      <c r="ADB498"/>
      <c r="ADC498"/>
      <c r="ADD498"/>
      <c r="ADE498"/>
      <c r="ADF498"/>
      <c r="ADG498"/>
      <c r="ADH498"/>
      <c r="ADI498"/>
      <c r="ADJ498"/>
      <c r="ADK498"/>
      <c r="ADL498"/>
      <c r="ADM498"/>
      <c r="ADN498"/>
      <c r="ADO498"/>
      <c r="ADP498"/>
      <c r="ADQ498"/>
      <c r="ADR498"/>
      <c r="ADS498"/>
      <c r="ADT498"/>
      <c r="ADU498"/>
      <c r="ADV498"/>
      <c r="ADW498"/>
      <c r="ADX498"/>
      <c r="ADY498"/>
      <c r="ADZ498"/>
      <c r="AEA498"/>
      <c r="AEB498"/>
      <c r="AEC498"/>
      <c r="AED498"/>
      <c r="AEE498"/>
      <c r="AEF498"/>
      <c r="AEG498"/>
      <c r="AEH498"/>
      <c r="AEI498"/>
      <c r="AEJ498"/>
      <c r="AEK498"/>
      <c r="AEL498"/>
      <c r="AEM498"/>
      <c r="AEN498"/>
      <c r="AEO498"/>
      <c r="AEP498"/>
      <c r="AEQ498"/>
      <c r="AER498"/>
      <c r="AES498"/>
      <c r="AET498"/>
      <c r="AEU498"/>
      <c r="AEV498"/>
      <c r="AEW498"/>
      <c r="AEX498"/>
      <c r="AEY498"/>
      <c r="AEZ498"/>
      <c r="AFA498"/>
      <c r="AFB498"/>
      <c r="AFC498"/>
      <c r="AFD498"/>
      <c r="AFE498"/>
      <c r="AFF498"/>
      <c r="AFG498"/>
      <c r="AFH498"/>
      <c r="AFI498"/>
      <c r="AFJ498"/>
      <c r="AFK498"/>
      <c r="AFL498"/>
      <c r="AFM498"/>
      <c r="AFN498"/>
      <c r="AFO498"/>
      <c r="AFP498"/>
      <c r="AFQ498"/>
      <c r="AFR498"/>
      <c r="AFS498"/>
      <c r="AFT498"/>
      <c r="AFU498"/>
      <c r="AFV498"/>
      <c r="AFW498"/>
      <c r="AFX498"/>
      <c r="AFY498"/>
      <c r="AFZ498"/>
      <c r="AGA498"/>
      <c r="AGB498"/>
      <c r="AGC498"/>
      <c r="AGD498"/>
      <c r="AGE498"/>
      <c r="AGF498"/>
      <c r="AGG498"/>
      <c r="AGH498"/>
      <c r="AGI498"/>
      <c r="AGJ498"/>
      <c r="AGK498"/>
      <c r="AGL498"/>
      <c r="AGM498"/>
      <c r="AGN498"/>
      <c r="AGO498"/>
      <c r="AGP498"/>
      <c r="AGQ498"/>
      <c r="AGR498"/>
      <c r="AGS498"/>
      <c r="AGT498"/>
      <c r="AGU498"/>
      <c r="AGV498"/>
      <c r="AGW498"/>
      <c r="AGX498"/>
      <c r="AGY498"/>
      <c r="AGZ498"/>
      <c r="AHA498"/>
      <c r="AHB498"/>
      <c r="AHC498"/>
      <c r="AHD498"/>
      <c r="AHE498"/>
      <c r="AHF498"/>
      <c r="AHG498"/>
      <c r="AHH498"/>
      <c r="AHI498"/>
      <c r="AHJ498"/>
      <c r="AHK498"/>
      <c r="AHL498"/>
      <c r="AHM498"/>
      <c r="AHN498"/>
      <c r="AHO498"/>
      <c r="AHP498"/>
      <c r="AHQ498"/>
      <c r="AHR498"/>
      <c r="AHS498"/>
      <c r="AHT498"/>
      <c r="AHU498"/>
      <c r="AHV498"/>
      <c r="AHW498"/>
      <c r="AHX498"/>
      <c r="AHY498"/>
      <c r="AHZ498"/>
      <c r="AIA498"/>
      <c r="AIB498"/>
      <c r="AIC498"/>
      <c r="AID498"/>
      <c r="AIE498"/>
      <c r="AIF498"/>
      <c r="AIG498"/>
      <c r="AIH498"/>
      <c r="AII498"/>
      <c r="AIJ498"/>
      <c r="AIK498"/>
      <c r="AIL498"/>
      <c r="AIM498"/>
      <c r="AIN498"/>
      <c r="AIO498"/>
      <c r="AIP498"/>
      <c r="AIQ498"/>
      <c r="AIR498"/>
      <c r="AIS498"/>
      <c r="AIT498"/>
      <c r="AIU498"/>
      <c r="AIV498"/>
      <c r="AIW498"/>
      <c r="AIX498"/>
      <c r="AIY498"/>
      <c r="AIZ498"/>
      <c r="AJA498"/>
      <c r="AJB498"/>
      <c r="AJC498"/>
      <c r="AJD498"/>
      <c r="AJE498"/>
      <c r="AJF498"/>
      <c r="AJG498"/>
      <c r="AJH498"/>
      <c r="AJI498"/>
      <c r="AJJ498"/>
      <c r="AJK498"/>
      <c r="AJL498"/>
      <c r="AJM498"/>
      <c r="AJN498"/>
      <c r="AJO498"/>
      <c r="AJP498"/>
      <c r="AJQ498"/>
      <c r="AJR498"/>
      <c r="AJS498"/>
      <c r="AJT498"/>
      <c r="AJU498"/>
      <c r="AJV498"/>
      <c r="AJW498"/>
      <c r="AJX498"/>
      <c r="AJY498"/>
      <c r="AJZ498"/>
      <c r="AKA498"/>
      <c r="AKB498"/>
      <c r="AKC498"/>
      <c r="AKD498"/>
      <c r="AKE498"/>
      <c r="AKF498"/>
      <c r="AKG498"/>
      <c r="AKH498"/>
      <c r="AKI498"/>
      <c r="AKJ498"/>
      <c r="AKK498"/>
      <c r="AKL498"/>
      <c r="AKM498"/>
      <c r="AKN498"/>
      <c r="AKO498"/>
      <c r="AKP498"/>
      <c r="AKQ498"/>
      <c r="AKR498"/>
      <c r="AKS498"/>
      <c r="AKT498"/>
      <c r="AKU498"/>
      <c r="AKV498"/>
      <c r="AKW498"/>
      <c r="AKX498"/>
      <c r="AKY498"/>
      <c r="AKZ498"/>
      <c r="ALA498"/>
      <c r="ALB498"/>
      <c r="ALC498"/>
      <c r="ALD498"/>
      <c r="ALE498"/>
      <c r="ALF498"/>
      <c r="ALG498"/>
      <c r="ALH498"/>
      <c r="ALI498"/>
      <c r="ALJ498"/>
      <c r="ALK498"/>
      <c r="ALL498"/>
      <c r="ALM498"/>
      <c r="ALN498"/>
      <c r="ALO498"/>
      <c r="ALP498"/>
      <c r="ALQ498"/>
      <c r="ALR498"/>
      <c r="ALS498"/>
      <c r="ALT498"/>
      <c r="ALU498"/>
      <c r="ALV498"/>
      <c r="ALW498"/>
      <c r="ALX498"/>
      <c r="ALY498"/>
      <c r="ALZ498"/>
      <c r="AMA498"/>
      <c r="AMB498"/>
      <c r="AMC498"/>
      <c r="AMD498"/>
      <c r="AME498"/>
      <c r="AMF498"/>
      <c r="AMG498"/>
      <c r="AMH498"/>
      <c r="AMI498"/>
      <c r="AMJ498"/>
      <c r="AMK498"/>
      <c r="AML498"/>
      <c r="AMM498"/>
      <c r="AMN498"/>
      <c r="AMO498"/>
      <c r="AMP498"/>
      <c r="AMQ498"/>
      <c r="AMR498"/>
      <c r="AMS498"/>
      <c r="AMT498"/>
      <c r="AMU498"/>
      <c r="AMV498"/>
      <c r="AMW498"/>
      <c r="AMX498"/>
      <c r="AMY498"/>
      <c r="AMZ498"/>
      <c r="ANA498"/>
      <c r="ANB498"/>
      <c r="ANC498"/>
      <c r="AND498"/>
      <c r="ANE498"/>
      <c r="ANF498"/>
      <c r="ANG498"/>
      <c r="ANH498"/>
      <c r="ANI498"/>
      <c r="ANJ498"/>
      <c r="ANK498"/>
      <c r="ANL498"/>
      <c r="ANM498"/>
      <c r="ANN498"/>
      <c r="ANO498"/>
      <c r="ANP498"/>
      <c r="ANQ498"/>
      <c r="ANR498"/>
      <c r="ANS498"/>
      <c r="ANT498"/>
      <c r="ANU498"/>
      <c r="ANV498"/>
      <c r="ANW498"/>
      <c r="ANX498"/>
      <c r="ANY498"/>
      <c r="ANZ498"/>
      <c r="AOA498"/>
      <c r="AOB498"/>
      <c r="AOC498"/>
      <c r="AOD498"/>
      <c r="AOE498"/>
      <c r="AOF498"/>
      <c r="AOG498"/>
      <c r="AOH498"/>
      <c r="AOI498"/>
      <c r="AOJ498"/>
      <c r="AOK498"/>
      <c r="AOL498"/>
      <c r="AOM498"/>
      <c r="AON498"/>
      <c r="AOO498"/>
      <c r="AOP498"/>
      <c r="AOQ498"/>
      <c r="AOR498"/>
      <c r="AOS498"/>
      <c r="AOT498"/>
      <c r="AOU498"/>
      <c r="AOV498"/>
      <c r="AOW498"/>
      <c r="AOX498"/>
      <c r="AOY498"/>
      <c r="AOZ498"/>
      <c r="APA498"/>
      <c r="APB498"/>
      <c r="APC498"/>
      <c r="APD498"/>
      <c r="APE498"/>
      <c r="APF498"/>
      <c r="APG498"/>
      <c r="APH498"/>
      <c r="API498"/>
      <c r="APJ498"/>
      <c r="APK498"/>
      <c r="APL498"/>
      <c r="APM498"/>
      <c r="APN498"/>
      <c r="APO498"/>
      <c r="APP498"/>
      <c r="APQ498"/>
      <c r="APR498"/>
      <c r="APS498"/>
      <c r="APT498"/>
      <c r="APU498"/>
      <c r="APV498"/>
      <c r="APW498"/>
      <c r="APX498"/>
      <c r="APY498"/>
      <c r="APZ498"/>
      <c r="AQA498"/>
      <c r="AQB498"/>
      <c r="AQC498"/>
      <c r="AQD498"/>
      <c r="AQE498"/>
      <c r="AQF498"/>
      <c r="AQG498"/>
      <c r="AQH498"/>
      <c r="AQI498"/>
      <c r="AQJ498"/>
      <c r="AQK498"/>
      <c r="AQL498"/>
      <c r="AQM498"/>
      <c r="AQN498"/>
      <c r="AQO498"/>
      <c r="AQP498"/>
      <c r="AQQ498"/>
      <c r="AQR498"/>
      <c r="AQS498"/>
      <c r="AQT498"/>
      <c r="AQU498"/>
      <c r="AQV498"/>
      <c r="AQW498"/>
      <c r="AQX498"/>
      <c r="AQY498"/>
      <c r="AQZ498"/>
      <c r="ARA498"/>
      <c r="ARB498"/>
      <c r="ARC498"/>
      <c r="ARD498"/>
      <c r="ARE498"/>
      <c r="ARF498"/>
      <c r="ARG498"/>
      <c r="ARH498"/>
      <c r="ARI498"/>
      <c r="ARJ498"/>
      <c r="ARK498"/>
      <c r="ARL498"/>
      <c r="ARM498"/>
      <c r="ARN498"/>
      <c r="ARO498"/>
      <c r="ARP498"/>
      <c r="ARQ498"/>
      <c r="ARR498"/>
      <c r="ARS498"/>
      <c r="ART498"/>
      <c r="ARU498"/>
      <c r="ARV498"/>
      <c r="ARW498"/>
      <c r="ARX498"/>
      <c r="ARY498"/>
      <c r="ARZ498"/>
      <c r="ASA498"/>
      <c r="ASB498"/>
      <c r="ASC498"/>
      <c r="ASD498"/>
      <c r="ASE498"/>
      <c r="ASF498"/>
      <c r="ASG498"/>
      <c r="ASH498"/>
      <c r="ASI498"/>
      <c r="ASJ498"/>
      <c r="ASK498"/>
      <c r="ASL498"/>
      <c r="ASM498"/>
      <c r="ASN498"/>
      <c r="ASO498"/>
      <c r="ASP498"/>
      <c r="ASQ498"/>
      <c r="ASR498"/>
      <c r="ASS498"/>
      <c r="AST498"/>
      <c r="ASU498"/>
      <c r="ASV498"/>
      <c r="ASW498"/>
      <c r="ASX498"/>
      <c r="ASY498"/>
      <c r="ASZ498"/>
      <c r="ATA498"/>
      <c r="ATB498"/>
      <c r="ATC498"/>
      <c r="ATD498"/>
      <c r="ATE498"/>
      <c r="ATF498"/>
      <c r="ATG498"/>
      <c r="ATH498"/>
      <c r="ATI498"/>
      <c r="ATJ498"/>
      <c r="ATK498"/>
      <c r="ATL498"/>
      <c r="ATM498"/>
      <c r="ATN498"/>
      <c r="ATO498"/>
      <c r="ATP498"/>
      <c r="ATQ498"/>
      <c r="ATR498"/>
      <c r="ATS498"/>
      <c r="ATT498"/>
      <c r="ATU498"/>
      <c r="ATV498"/>
      <c r="ATW498"/>
      <c r="ATX498"/>
      <c r="ATY498"/>
      <c r="ATZ498"/>
      <c r="AUA498"/>
      <c r="AUB498"/>
      <c r="AUC498"/>
      <c r="AUD498"/>
      <c r="AUE498"/>
      <c r="AUF498"/>
      <c r="AUG498"/>
      <c r="AUH498"/>
      <c r="AUI498"/>
      <c r="AUJ498"/>
      <c r="AUK498"/>
      <c r="AUL498"/>
      <c r="AUM498"/>
      <c r="AUN498"/>
      <c r="AUO498"/>
      <c r="AUP498"/>
      <c r="AUQ498"/>
      <c r="AUR498"/>
      <c r="AUS498"/>
      <c r="AUT498"/>
      <c r="AUU498"/>
      <c r="AUV498"/>
      <c r="AUW498"/>
      <c r="AUX498"/>
      <c r="AUY498"/>
      <c r="AUZ498"/>
      <c r="AVA498"/>
      <c r="AVB498"/>
      <c r="AVC498"/>
      <c r="AVD498"/>
      <c r="AVE498"/>
      <c r="AVF498"/>
      <c r="AVG498"/>
      <c r="AVH498"/>
      <c r="AVI498"/>
      <c r="AVJ498"/>
      <c r="AVK498"/>
      <c r="AVL498"/>
      <c r="AVM498"/>
      <c r="AVN498"/>
      <c r="AVO498"/>
      <c r="AVP498"/>
      <c r="AVQ498"/>
      <c r="AVR498"/>
      <c r="AVS498"/>
      <c r="AVT498"/>
      <c r="AVU498"/>
      <c r="AVV498"/>
      <c r="AVW498"/>
      <c r="AVX498"/>
      <c r="AVY498"/>
      <c r="AVZ498"/>
      <c r="AWA498"/>
      <c r="AWB498"/>
      <c r="AWC498"/>
      <c r="AWD498"/>
      <c r="AWE498"/>
      <c r="AWF498"/>
      <c r="AWG498"/>
      <c r="AWH498"/>
      <c r="AWI498"/>
      <c r="AWJ498"/>
      <c r="AWK498"/>
      <c r="AWL498"/>
      <c r="AWM498"/>
      <c r="AWN498"/>
      <c r="AWO498"/>
      <c r="AWP498"/>
      <c r="AWQ498"/>
      <c r="AWR498"/>
      <c r="AWS498"/>
      <c r="AWT498"/>
      <c r="AWU498"/>
      <c r="AWV498"/>
      <c r="AWW498"/>
      <c r="AWX498"/>
      <c r="AWY498"/>
      <c r="AWZ498"/>
      <c r="AXA498"/>
      <c r="AXB498"/>
      <c r="AXC498"/>
      <c r="AXD498"/>
      <c r="AXE498"/>
      <c r="AXF498"/>
      <c r="AXG498"/>
      <c r="AXH498"/>
      <c r="AXI498"/>
      <c r="AXJ498"/>
      <c r="AXK498"/>
      <c r="AXL498"/>
      <c r="AXM498"/>
      <c r="AXN498"/>
      <c r="AXO498"/>
      <c r="AXP498"/>
      <c r="AXQ498"/>
      <c r="AXR498"/>
      <c r="AXS498"/>
      <c r="AXT498"/>
      <c r="AXU498"/>
      <c r="AXV498"/>
      <c r="AXW498"/>
      <c r="AXX498"/>
      <c r="AXY498"/>
      <c r="AXZ498"/>
      <c r="AYA498"/>
      <c r="AYB498"/>
      <c r="AYC498"/>
      <c r="AYD498"/>
      <c r="AYE498"/>
      <c r="AYF498"/>
      <c r="AYG498"/>
      <c r="AYH498"/>
      <c r="AYI498"/>
      <c r="AYJ498"/>
      <c r="AYK498"/>
      <c r="AYL498"/>
      <c r="AYM498"/>
    </row>
    <row r="499" spans="1:1339" x14ac:dyDescent="0.3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  <c r="ZW499"/>
      <c r="ZX499"/>
      <c r="ZY499"/>
      <c r="ZZ499"/>
      <c r="AAA499"/>
      <c r="AAB499"/>
      <c r="AAC499"/>
      <c r="AAD499"/>
      <c r="AAE499"/>
      <c r="AAF499"/>
      <c r="AAG499"/>
      <c r="AAH499"/>
      <c r="AAI499"/>
      <c r="AAJ499"/>
      <c r="AAK499"/>
      <c r="AAL499"/>
      <c r="AAM499"/>
      <c r="AAN499"/>
      <c r="AAO499"/>
      <c r="AAP499"/>
      <c r="AAQ499"/>
      <c r="AAR499"/>
      <c r="AAS499"/>
      <c r="AAT499"/>
      <c r="AAU499"/>
      <c r="AAV499"/>
      <c r="AAW499"/>
      <c r="AAX499"/>
      <c r="AAY499"/>
      <c r="AAZ499"/>
      <c r="ABA499"/>
      <c r="ABB499"/>
      <c r="ABC499"/>
      <c r="ABD499"/>
      <c r="ABE499"/>
      <c r="ABF499"/>
      <c r="ABG499"/>
      <c r="ABH499"/>
      <c r="ABI499"/>
      <c r="ABJ499"/>
      <c r="ABK499"/>
      <c r="ABL499"/>
      <c r="ABM499"/>
      <c r="ABN499"/>
      <c r="ABO499"/>
      <c r="ABP499"/>
      <c r="ABQ499"/>
      <c r="ABR499"/>
      <c r="ABS499"/>
      <c r="ABT499"/>
      <c r="ABU499"/>
      <c r="ABV499"/>
      <c r="ABW499"/>
      <c r="ABX499"/>
      <c r="ABY499"/>
      <c r="ABZ499"/>
      <c r="ACA499"/>
      <c r="ACB499"/>
      <c r="ACC499"/>
      <c r="ACD499"/>
      <c r="ACE499"/>
      <c r="ACF499"/>
      <c r="ACG499"/>
      <c r="ACH499"/>
      <c r="ACI499"/>
      <c r="ACJ499"/>
      <c r="ACK499"/>
      <c r="ACL499"/>
      <c r="ACM499"/>
      <c r="ACN499"/>
      <c r="ACO499"/>
      <c r="ACP499"/>
      <c r="ACQ499"/>
      <c r="ACR499"/>
      <c r="ACS499"/>
      <c r="ACT499"/>
      <c r="ACU499"/>
      <c r="ACV499"/>
      <c r="ACW499"/>
      <c r="ACX499"/>
      <c r="ACY499"/>
      <c r="ACZ499"/>
      <c r="ADA499"/>
      <c r="ADB499"/>
      <c r="ADC499"/>
      <c r="ADD499"/>
      <c r="ADE499"/>
      <c r="ADF499"/>
      <c r="ADG499"/>
      <c r="ADH499"/>
      <c r="ADI499"/>
      <c r="ADJ499"/>
      <c r="ADK499"/>
      <c r="ADL499"/>
      <c r="ADM499"/>
      <c r="ADN499"/>
      <c r="ADO499"/>
      <c r="ADP499"/>
      <c r="ADQ499"/>
      <c r="ADR499"/>
      <c r="ADS499"/>
      <c r="ADT499"/>
      <c r="ADU499"/>
      <c r="ADV499"/>
      <c r="ADW499"/>
      <c r="ADX499"/>
      <c r="ADY499"/>
      <c r="ADZ499"/>
      <c r="AEA499"/>
      <c r="AEB499"/>
      <c r="AEC499"/>
      <c r="AED499"/>
      <c r="AEE499"/>
      <c r="AEF499"/>
      <c r="AEG499"/>
      <c r="AEH499"/>
      <c r="AEI499"/>
      <c r="AEJ499"/>
      <c r="AEK499"/>
      <c r="AEL499"/>
      <c r="AEM499"/>
      <c r="AEN499"/>
      <c r="AEO499"/>
      <c r="AEP499"/>
      <c r="AEQ499"/>
      <c r="AER499"/>
      <c r="AES499"/>
      <c r="AET499"/>
      <c r="AEU499"/>
      <c r="AEV499"/>
      <c r="AEW499"/>
      <c r="AEX499"/>
      <c r="AEY499"/>
      <c r="AEZ499"/>
      <c r="AFA499"/>
      <c r="AFB499"/>
      <c r="AFC499"/>
      <c r="AFD499"/>
      <c r="AFE499"/>
      <c r="AFF499"/>
      <c r="AFG499"/>
      <c r="AFH499"/>
      <c r="AFI499"/>
      <c r="AFJ499"/>
      <c r="AFK499"/>
      <c r="AFL499"/>
      <c r="AFM499"/>
      <c r="AFN499"/>
      <c r="AFO499"/>
      <c r="AFP499"/>
      <c r="AFQ499"/>
      <c r="AFR499"/>
      <c r="AFS499"/>
      <c r="AFT499"/>
      <c r="AFU499"/>
      <c r="AFV499"/>
      <c r="AFW499"/>
      <c r="AFX499"/>
      <c r="AFY499"/>
      <c r="AFZ499"/>
      <c r="AGA499"/>
      <c r="AGB499"/>
      <c r="AGC499"/>
      <c r="AGD499"/>
      <c r="AGE499"/>
      <c r="AGF499"/>
      <c r="AGG499"/>
      <c r="AGH499"/>
      <c r="AGI499"/>
      <c r="AGJ499"/>
      <c r="AGK499"/>
      <c r="AGL499"/>
      <c r="AGM499"/>
      <c r="AGN499"/>
      <c r="AGO499"/>
      <c r="AGP499"/>
      <c r="AGQ499"/>
      <c r="AGR499"/>
      <c r="AGS499"/>
      <c r="AGT499"/>
      <c r="AGU499"/>
      <c r="AGV499"/>
      <c r="AGW499"/>
      <c r="AGX499"/>
      <c r="AGY499"/>
      <c r="AGZ499"/>
      <c r="AHA499"/>
      <c r="AHB499"/>
      <c r="AHC499"/>
      <c r="AHD499"/>
      <c r="AHE499"/>
      <c r="AHF499"/>
      <c r="AHG499"/>
      <c r="AHH499"/>
      <c r="AHI499"/>
      <c r="AHJ499"/>
      <c r="AHK499"/>
      <c r="AHL499"/>
      <c r="AHM499"/>
      <c r="AHN499"/>
      <c r="AHO499"/>
      <c r="AHP499"/>
      <c r="AHQ499"/>
      <c r="AHR499"/>
      <c r="AHS499"/>
      <c r="AHT499"/>
      <c r="AHU499"/>
      <c r="AHV499"/>
      <c r="AHW499"/>
      <c r="AHX499"/>
      <c r="AHY499"/>
      <c r="AHZ499"/>
      <c r="AIA499"/>
      <c r="AIB499"/>
      <c r="AIC499"/>
      <c r="AID499"/>
      <c r="AIE499"/>
      <c r="AIF499"/>
      <c r="AIG499"/>
      <c r="AIH499"/>
      <c r="AII499"/>
      <c r="AIJ499"/>
      <c r="AIK499"/>
      <c r="AIL499"/>
      <c r="AIM499"/>
      <c r="AIN499"/>
      <c r="AIO499"/>
      <c r="AIP499"/>
      <c r="AIQ499"/>
      <c r="AIR499"/>
      <c r="AIS499"/>
      <c r="AIT499"/>
      <c r="AIU499"/>
      <c r="AIV499"/>
      <c r="AIW499"/>
      <c r="AIX499"/>
      <c r="AIY499"/>
      <c r="AIZ499"/>
      <c r="AJA499"/>
      <c r="AJB499"/>
      <c r="AJC499"/>
      <c r="AJD499"/>
      <c r="AJE499"/>
      <c r="AJF499"/>
      <c r="AJG499"/>
      <c r="AJH499"/>
      <c r="AJI499"/>
      <c r="AJJ499"/>
      <c r="AJK499"/>
      <c r="AJL499"/>
      <c r="AJM499"/>
      <c r="AJN499"/>
      <c r="AJO499"/>
      <c r="AJP499"/>
      <c r="AJQ499"/>
      <c r="AJR499"/>
      <c r="AJS499"/>
      <c r="AJT499"/>
      <c r="AJU499"/>
      <c r="AJV499"/>
      <c r="AJW499"/>
      <c r="AJX499"/>
      <c r="AJY499"/>
      <c r="AJZ499"/>
      <c r="AKA499"/>
      <c r="AKB499"/>
      <c r="AKC499"/>
      <c r="AKD499"/>
      <c r="AKE499"/>
      <c r="AKF499"/>
      <c r="AKG499"/>
      <c r="AKH499"/>
      <c r="AKI499"/>
      <c r="AKJ499"/>
      <c r="AKK499"/>
      <c r="AKL499"/>
      <c r="AKM499"/>
      <c r="AKN499"/>
      <c r="AKO499"/>
      <c r="AKP499"/>
      <c r="AKQ499"/>
      <c r="AKR499"/>
      <c r="AKS499"/>
      <c r="AKT499"/>
      <c r="AKU499"/>
      <c r="AKV499"/>
      <c r="AKW499"/>
      <c r="AKX499"/>
      <c r="AKY499"/>
      <c r="AKZ499"/>
      <c r="ALA499"/>
      <c r="ALB499"/>
      <c r="ALC499"/>
      <c r="ALD499"/>
      <c r="ALE499"/>
      <c r="ALF499"/>
      <c r="ALG499"/>
      <c r="ALH499"/>
      <c r="ALI499"/>
      <c r="ALJ499"/>
      <c r="ALK499"/>
      <c r="ALL499"/>
      <c r="ALM499"/>
      <c r="ALN499"/>
      <c r="ALO499"/>
      <c r="ALP499"/>
      <c r="ALQ499"/>
      <c r="ALR499"/>
      <c r="ALS499"/>
      <c r="ALT499"/>
      <c r="ALU499"/>
      <c r="ALV499"/>
      <c r="ALW499"/>
      <c r="ALX499"/>
      <c r="ALY499"/>
      <c r="ALZ499"/>
      <c r="AMA499"/>
      <c r="AMB499"/>
      <c r="AMC499"/>
      <c r="AMD499"/>
      <c r="AME499"/>
      <c r="AMF499"/>
      <c r="AMG499"/>
      <c r="AMH499"/>
      <c r="AMI499"/>
      <c r="AMJ499"/>
      <c r="AMK499"/>
      <c r="AML499"/>
      <c r="AMM499"/>
      <c r="AMN499"/>
      <c r="AMO499"/>
      <c r="AMP499"/>
      <c r="AMQ499"/>
      <c r="AMR499"/>
      <c r="AMS499"/>
      <c r="AMT499"/>
      <c r="AMU499"/>
      <c r="AMV499"/>
      <c r="AMW499"/>
      <c r="AMX499"/>
      <c r="AMY499"/>
      <c r="AMZ499"/>
      <c r="ANA499"/>
      <c r="ANB499"/>
      <c r="ANC499"/>
      <c r="AND499"/>
      <c r="ANE499"/>
      <c r="ANF499"/>
      <c r="ANG499"/>
      <c r="ANH499"/>
      <c r="ANI499"/>
      <c r="ANJ499"/>
      <c r="ANK499"/>
      <c r="ANL499"/>
      <c r="ANM499"/>
      <c r="ANN499"/>
      <c r="ANO499"/>
      <c r="ANP499"/>
      <c r="ANQ499"/>
      <c r="ANR499"/>
      <c r="ANS499"/>
      <c r="ANT499"/>
      <c r="ANU499"/>
      <c r="ANV499"/>
      <c r="ANW499"/>
      <c r="ANX499"/>
      <c r="ANY499"/>
      <c r="ANZ499"/>
      <c r="AOA499"/>
      <c r="AOB499"/>
      <c r="AOC499"/>
      <c r="AOD499"/>
      <c r="AOE499"/>
      <c r="AOF499"/>
      <c r="AOG499"/>
      <c r="AOH499"/>
      <c r="AOI499"/>
      <c r="AOJ499"/>
      <c r="AOK499"/>
      <c r="AOL499"/>
      <c r="AOM499"/>
      <c r="AON499"/>
      <c r="AOO499"/>
      <c r="AOP499"/>
      <c r="AOQ499"/>
      <c r="AOR499"/>
      <c r="AOS499"/>
      <c r="AOT499"/>
      <c r="AOU499"/>
      <c r="AOV499"/>
      <c r="AOW499"/>
      <c r="AOX499"/>
      <c r="AOY499"/>
      <c r="AOZ499"/>
      <c r="APA499"/>
      <c r="APB499"/>
      <c r="APC499"/>
      <c r="APD499"/>
      <c r="APE499"/>
      <c r="APF499"/>
      <c r="APG499"/>
      <c r="APH499"/>
      <c r="API499"/>
      <c r="APJ499"/>
      <c r="APK499"/>
      <c r="APL499"/>
      <c r="APM499"/>
      <c r="APN499"/>
      <c r="APO499"/>
      <c r="APP499"/>
      <c r="APQ499"/>
      <c r="APR499"/>
      <c r="APS499"/>
      <c r="APT499"/>
      <c r="APU499"/>
      <c r="APV499"/>
      <c r="APW499"/>
      <c r="APX499"/>
      <c r="APY499"/>
      <c r="APZ499"/>
      <c r="AQA499"/>
      <c r="AQB499"/>
      <c r="AQC499"/>
      <c r="AQD499"/>
      <c r="AQE499"/>
      <c r="AQF499"/>
      <c r="AQG499"/>
      <c r="AQH499"/>
      <c r="AQI499"/>
      <c r="AQJ499"/>
      <c r="AQK499"/>
      <c r="AQL499"/>
      <c r="AQM499"/>
      <c r="AQN499"/>
      <c r="AQO499"/>
      <c r="AQP499"/>
      <c r="AQQ499"/>
      <c r="AQR499"/>
      <c r="AQS499"/>
      <c r="AQT499"/>
      <c r="AQU499"/>
      <c r="AQV499"/>
      <c r="AQW499"/>
      <c r="AQX499"/>
      <c r="AQY499"/>
      <c r="AQZ499"/>
      <c r="ARA499"/>
      <c r="ARB499"/>
      <c r="ARC499"/>
      <c r="ARD499"/>
      <c r="ARE499"/>
      <c r="ARF499"/>
      <c r="ARG499"/>
      <c r="ARH499"/>
      <c r="ARI499"/>
      <c r="ARJ499"/>
      <c r="ARK499"/>
      <c r="ARL499"/>
      <c r="ARM499"/>
      <c r="ARN499"/>
      <c r="ARO499"/>
      <c r="ARP499"/>
      <c r="ARQ499"/>
      <c r="ARR499"/>
      <c r="ARS499"/>
      <c r="ART499"/>
      <c r="ARU499"/>
      <c r="ARV499"/>
      <c r="ARW499"/>
      <c r="ARX499"/>
      <c r="ARY499"/>
      <c r="ARZ499"/>
      <c r="ASA499"/>
      <c r="ASB499"/>
      <c r="ASC499"/>
      <c r="ASD499"/>
      <c r="ASE499"/>
      <c r="ASF499"/>
      <c r="ASG499"/>
      <c r="ASH499"/>
      <c r="ASI499"/>
      <c r="ASJ499"/>
      <c r="ASK499"/>
      <c r="ASL499"/>
      <c r="ASM499"/>
      <c r="ASN499"/>
      <c r="ASO499"/>
      <c r="ASP499"/>
      <c r="ASQ499"/>
      <c r="ASR499"/>
      <c r="ASS499"/>
      <c r="AST499"/>
      <c r="ASU499"/>
      <c r="ASV499"/>
      <c r="ASW499"/>
      <c r="ASX499"/>
      <c r="ASY499"/>
      <c r="ASZ499"/>
      <c r="ATA499"/>
      <c r="ATB499"/>
      <c r="ATC499"/>
      <c r="ATD499"/>
      <c r="ATE499"/>
      <c r="ATF499"/>
      <c r="ATG499"/>
      <c r="ATH499"/>
      <c r="ATI499"/>
      <c r="ATJ499"/>
      <c r="ATK499"/>
      <c r="ATL499"/>
      <c r="ATM499"/>
      <c r="ATN499"/>
      <c r="ATO499"/>
      <c r="ATP499"/>
      <c r="ATQ499"/>
      <c r="ATR499"/>
      <c r="ATS499"/>
      <c r="ATT499"/>
      <c r="ATU499"/>
      <c r="ATV499"/>
      <c r="ATW499"/>
      <c r="ATX499"/>
      <c r="ATY499"/>
      <c r="ATZ499"/>
      <c r="AUA499"/>
      <c r="AUB499"/>
      <c r="AUC499"/>
      <c r="AUD499"/>
      <c r="AUE499"/>
      <c r="AUF499"/>
      <c r="AUG499"/>
      <c r="AUH499"/>
      <c r="AUI499"/>
      <c r="AUJ499"/>
      <c r="AUK499"/>
      <c r="AUL499"/>
      <c r="AUM499"/>
      <c r="AUN499"/>
      <c r="AUO499"/>
      <c r="AUP499"/>
      <c r="AUQ499"/>
      <c r="AUR499"/>
      <c r="AUS499"/>
      <c r="AUT499"/>
      <c r="AUU499"/>
      <c r="AUV499"/>
      <c r="AUW499"/>
      <c r="AUX499"/>
      <c r="AUY499"/>
      <c r="AUZ499"/>
      <c r="AVA499"/>
      <c r="AVB499"/>
      <c r="AVC499"/>
      <c r="AVD499"/>
      <c r="AVE499"/>
      <c r="AVF499"/>
      <c r="AVG499"/>
      <c r="AVH499"/>
      <c r="AVI499"/>
      <c r="AVJ499"/>
      <c r="AVK499"/>
      <c r="AVL499"/>
      <c r="AVM499"/>
      <c r="AVN499"/>
      <c r="AVO499"/>
      <c r="AVP499"/>
      <c r="AVQ499"/>
      <c r="AVR499"/>
      <c r="AVS499"/>
      <c r="AVT499"/>
      <c r="AVU499"/>
      <c r="AVV499"/>
      <c r="AVW499"/>
      <c r="AVX499"/>
      <c r="AVY499"/>
      <c r="AVZ499"/>
      <c r="AWA499"/>
      <c r="AWB499"/>
      <c r="AWC499"/>
      <c r="AWD499"/>
      <c r="AWE499"/>
      <c r="AWF499"/>
      <c r="AWG499"/>
      <c r="AWH499"/>
      <c r="AWI499"/>
      <c r="AWJ499"/>
      <c r="AWK499"/>
      <c r="AWL499"/>
      <c r="AWM499"/>
      <c r="AWN499"/>
      <c r="AWO499"/>
      <c r="AWP499"/>
      <c r="AWQ499"/>
      <c r="AWR499"/>
      <c r="AWS499"/>
      <c r="AWT499"/>
      <c r="AWU499"/>
      <c r="AWV499"/>
      <c r="AWW499"/>
      <c r="AWX499"/>
      <c r="AWY499"/>
      <c r="AWZ499"/>
      <c r="AXA499"/>
      <c r="AXB499"/>
      <c r="AXC499"/>
      <c r="AXD499"/>
      <c r="AXE499"/>
      <c r="AXF499"/>
      <c r="AXG499"/>
      <c r="AXH499"/>
      <c r="AXI499"/>
      <c r="AXJ499"/>
      <c r="AXK499"/>
      <c r="AXL499"/>
      <c r="AXM499"/>
      <c r="AXN499"/>
      <c r="AXO499"/>
      <c r="AXP499"/>
      <c r="AXQ499"/>
      <c r="AXR499"/>
      <c r="AXS499"/>
      <c r="AXT499"/>
      <c r="AXU499"/>
      <c r="AXV499"/>
      <c r="AXW499"/>
      <c r="AXX499"/>
      <c r="AXY499"/>
      <c r="AXZ499"/>
      <c r="AYA499"/>
      <c r="AYB499"/>
      <c r="AYC499"/>
      <c r="AYD499"/>
      <c r="AYE499"/>
      <c r="AYF499"/>
      <c r="AYG499"/>
      <c r="AYH499"/>
      <c r="AYI499"/>
      <c r="AYJ499"/>
      <c r="AYK499"/>
      <c r="AYL499"/>
      <c r="AYM499"/>
    </row>
    <row r="500" spans="1:1339" x14ac:dyDescent="0.3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  <c r="ZW500"/>
      <c r="ZX500"/>
      <c r="ZY500"/>
      <c r="ZZ500"/>
      <c r="AAA500"/>
      <c r="AAB500"/>
      <c r="AAC500"/>
      <c r="AAD500"/>
      <c r="AAE500"/>
      <c r="AAF500"/>
      <c r="AAG500"/>
      <c r="AAH500"/>
      <c r="AAI500"/>
      <c r="AAJ500"/>
      <c r="AAK500"/>
      <c r="AAL500"/>
      <c r="AAM500"/>
      <c r="AAN500"/>
      <c r="AAO500"/>
      <c r="AAP500"/>
      <c r="AAQ500"/>
      <c r="AAR500"/>
      <c r="AAS500"/>
      <c r="AAT500"/>
      <c r="AAU500"/>
      <c r="AAV500"/>
      <c r="AAW500"/>
      <c r="AAX500"/>
      <c r="AAY500"/>
      <c r="AAZ500"/>
      <c r="ABA500"/>
      <c r="ABB500"/>
      <c r="ABC500"/>
      <c r="ABD500"/>
      <c r="ABE500"/>
      <c r="ABF500"/>
      <c r="ABG500"/>
      <c r="ABH500"/>
      <c r="ABI500"/>
      <c r="ABJ500"/>
      <c r="ABK500"/>
      <c r="ABL500"/>
      <c r="ABM500"/>
      <c r="ABN500"/>
      <c r="ABO500"/>
      <c r="ABP500"/>
      <c r="ABQ500"/>
      <c r="ABR500"/>
      <c r="ABS500"/>
      <c r="ABT500"/>
      <c r="ABU500"/>
      <c r="ABV500"/>
      <c r="ABW500"/>
      <c r="ABX500"/>
      <c r="ABY500"/>
      <c r="ABZ500"/>
      <c r="ACA500"/>
      <c r="ACB500"/>
      <c r="ACC500"/>
      <c r="ACD500"/>
      <c r="ACE500"/>
      <c r="ACF500"/>
      <c r="ACG500"/>
      <c r="ACH500"/>
      <c r="ACI500"/>
      <c r="ACJ500"/>
      <c r="ACK500"/>
      <c r="ACL500"/>
      <c r="ACM500"/>
      <c r="ACN500"/>
      <c r="ACO500"/>
      <c r="ACP500"/>
      <c r="ACQ500"/>
      <c r="ACR500"/>
      <c r="ACS500"/>
      <c r="ACT500"/>
      <c r="ACU500"/>
      <c r="ACV500"/>
      <c r="ACW500"/>
      <c r="ACX500"/>
      <c r="ACY500"/>
      <c r="ACZ500"/>
      <c r="ADA500"/>
      <c r="ADB500"/>
      <c r="ADC500"/>
      <c r="ADD500"/>
      <c r="ADE500"/>
      <c r="ADF500"/>
      <c r="ADG500"/>
      <c r="ADH500"/>
      <c r="ADI500"/>
      <c r="ADJ500"/>
      <c r="ADK500"/>
      <c r="ADL500"/>
      <c r="ADM500"/>
      <c r="ADN500"/>
      <c r="ADO500"/>
      <c r="ADP500"/>
      <c r="ADQ500"/>
      <c r="ADR500"/>
      <c r="ADS500"/>
      <c r="ADT500"/>
      <c r="ADU500"/>
      <c r="ADV500"/>
      <c r="ADW500"/>
      <c r="ADX500"/>
      <c r="ADY500"/>
      <c r="ADZ500"/>
      <c r="AEA500"/>
      <c r="AEB500"/>
      <c r="AEC500"/>
      <c r="AED500"/>
      <c r="AEE500"/>
      <c r="AEF500"/>
      <c r="AEG500"/>
      <c r="AEH500"/>
      <c r="AEI500"/>
      <c r="AEJ500"/>
      <c r="AEK500"/>
      <c r="AEL500"/>
      <c r="AEM500"/>
      <c r="AEN500"/>
      <c r="AEO500"/>
      <c r="AEP500"/>
      <c r="AEQ500"/>
      <c r="AER500"/>
      <c r="AES500"/>
      <c r="AET500"/>
      <c r="AEU500"/>
      <c r="AEV500"/>
      <c r="AEW500"/>
      <c r="AEX500"/>
      <c r="AEY500"/>
      <c r="AEZ500"/>
      <c r="AFA500"/>
      <c r="AFB500"/>
      <c r="AFC500"/>
      <c r="AFD500"/>
      <c r="AFE500"/>
      <c r="AFF500"/>
      <c r="AFG500"/>
      <c r="AFH500"/>
      <c r="AFI500"/>
      <c r="AFJ500"/>
      <c r="AFK500"/>
      <c r="AFL500"/>
      <c r="AFM500"/>
      <c r="AFN500"/>
      <c r="AFO500"/>
      <c r="AFP500"/>
      <c r="AFQ500"/>
      <c r="AFR500"/>
      <c r="AFS500"/>
      <c r="AFT500"/>
      <c r="AFU500"/>
      <c r="AFV500"/>
      <c r="AFW500"/>
      <c r="AFX500"/>
      <c r="AFY500"/>
      <c r="AFZ500"/>
      <c r="AGA500"/>
      <c r="AGB500"/>
      <c r="AGC500"/>
      <c r="AGD500"/>
      <c r="AGE500"/>
      <c r="AGF500"/>
      <c r="AGG500"/>
      <c r="AGH500"/>
      <c r="AGI500"/>
      <c r="AGJ500"/>
      <c r="AGK500"/>
      <c r="AGL500"/>
      <c r="AGM500"/>
      <c r="AGN500"/>
      <c r="AGO500"/>
      <c r="AGP500"/>
      <c r="AGQ500"/>
      <c r="AGR500"/>
      <c r="AGS500"/>
      <c r="AGT500"/>
      <c r="AGU500"/>
      <c r="AGV500"/>
      <c r="AGW500"/>
      <c r="AGX500"/>
      <c r="AGY500"/>
      <c r="AGZ500"/>
      <c r="AHA500"/>
      <c r="AHB500"/>
      <c r="AHC500"/>
      <c r="AHD500"/>
      <c r="AHE500"/>
      <c r="AHF500"/>
      <c r="AHG500"/>
      <c r="AHH500"/>
      <c r="AHI500"/>
      <c r="AHJ500"/>
      <c r="AHK500"/>
      <c r="AHL500"/>
      <c r="AHM500"/>
      <c r="AHN500"/>
      <c r="AHO500"/>
      <c r="AHP500"/>
      <c r="AHQ500"/>
      <c r="AHR500"/>
      <c r="AHS500"/>
      <c r="AHT500"/>
      <c r="AHU500"/>
      <c r="AHV500"/>
      <c r="AHW500"/>
      <c r="AHX500"/>
      <c r="AHY500"/>
      <c r="AHZ500"/>
      <c r="AIA500"/>
      <c r="AIB500"/>
      <c r="AIC500"/>
      <c r="AID500"/>
      <c r="AIE500"/>
      <c r="AIF500"/>
      <c r="AIG500"/>
      <c r="AIH500"/>
      <c r="AII500"/>
      <c r="AIJ500"/>
      <c r="AIK500"/>
      <c r="AIL500"/>
      <c r="AIM500"/>
      <c r="AIN500"/>
      <c r="AIO500"/>
      <c r="AIP500"/>
      <c r="AIQ500"/>
      <c r="AIR500"/>
      <c r="AIS500"/>
      <c r="AIT500"/>
      <c r="AIU500"/>
      <c r="AIV500"/>
      <c r="AIW500"/>
      <c r="AIX500"/>
      <c r="AIY500"/>
      <c r="AIZ500"/>
      <c r="AJA500"/>
      <c r="AJB500"/>
      <c r="AJC500"/>
      <c r="AJD500"/>
      <c r="AJE500"/>
      <c r="AJF500"/>
      <c r="AJG500"/>
      <c r="AJH500"/>
      <c r="AJI500"/>
      <c r="AJJ500"/>
      <c r="AJK500"/>
      <c r="AJL500"/>
      <c r="AJM500"/>
      <c r="AJN500"/>
      <c r="AJO500"/>
      <c r="AJP500"/>
      <c r="AJQ500"/>
      <c r="AJR500"/>
      <c r="AJS500"/>
      <c r="AJT500"/>
      <c r="AJU500"/>
      <c r="AJV500"/>
      <c r="AJW500"/>
      <c r="AJX500"/>
      <c r="AJY500"/>
      <c r="AJZ500"/>
      <c r="AKA500"/>
      <c r="AKB500"/>
      <c r="AKC500"/>
      <c r="AKD500"/>
      <c r="AKE500"/>
      <c r="AKF500"/>
      <c r="AKG500"/>
      <c r="AKH500"/>
      <c r="AKI500"/>
      <c r="AKJ500"/>
      <c r="AKK500"/>
      <c r="AKL500"/>
      <c r="AKM500"/>
      <c r="AKN500"/>
      <c r="AKO500"/>
      <c r="AKP500"/>
      <c r="AKQ500"/>
      <c r="AKR500"/>
      <c r="AKS500"/>
      <c r="AKT500"/>
      <c r="AKU500"/>
      <c r="AKV500"/>
      <c r="AKW500"/>
      <c r="AKX500"/>
      <c r="AKY500"/>
      <c r="AKZ500"/>
      <c r="ALA500"/>
      <c r="ALB500"/>
      <c r="ALC500"/>
      <c r="ALD500"/>
      <c r="ALE500"/>
      <c r="ALF500"/>
      <c r="ALG500"/>
      <c r="ALH500"/>
      <c r="ALI500"/>
      <c r="ALJ500"/>
      <c r="ALK500"/>
      <c r="ALL500"/>
      <c r="ALM500"/>
      <c r="ALN500"/>
      <c r="ALO500"/>
      <c r="ALP500"/>
      <c r="ALQ500"/>
      <c r="ALR500"/>
      <c r="ALS500"/>
      <c r="ALT500"/>
      <c r="ALU500"/>
      <c r="ALV500"/>
      <c r="ALW500"/>
      <c r="ALX500"/>
      <c r="ALY500"/>
      <c r="ALZ500"/>
      <c r="AMA500"/>
      <c r="AMB500"/>
      <c r="AMC500"/>
      <c r="AMD500"/>
      <c r="AME500"/>
      <c r="AMF500"/>
      <c r="AMG500"/>
      <c r="AMH500"/>
      <c r="AMI500"/>
      <c r="AMJ500"/>
      <c r="AMK500"/>
      <c r="AML500"/>
      <c r="AMM500"/>
      <c r="AMN500"/>
      <c r="AMO500"/>
      <c r="AMP500"/>
      <c r="AMQ500"/>
      <c r="AMR500"/>
      <c r="AMS500"/>
      <c r="AMT500"/>
      <c r="AMU500"/>
      <c r="AMV500"/>
      <c r="AMW500"/>
      <c r="AMX500"/>
      <c r="AMY500"/>
      <c r="AMZ500"/>
      <c r="ANA500"/>
      <c r="ANB500"/>
      <c r="ANC500"/>
      <c r="AND500"/>
      <c r="ANE500"/>
      <c r="ANF500"/>
      <c r="ANG500"/>
      <c r="ANH500"/>
      <c r="ANI500"/>
      <c r="ANJ500"/>
      <c r="ANK500"/>
      <c r="ANL500"/>
      <c r="ANM500"/>
      <c r="ANN500"/>
      <c r="ANO500"/>
      <c r="ANP500"/>
      <c r="ANQ500"/>
      <c r="ANR500"/>
      <c r="ANS500"/>
      <c r="ANT500"/>
      <c r="ANU500"/>
      <c r="ANV500"/>
      <c r="ANW500"/>
      <c r="ANX500"/>
      <c r="ANY500"/>
      <c r="ANZ500"/>
      <c r="AOA500"/>
      <c r="AOB500"/>
      <c r="AOC500"/>
      <c r="AOD500"/>
      <c r="AOE500"/>
      <c r="AOF500"/>
      <c r="AOG500"/>
      <c r="AOH500"/>
      <c r="AOI500"/>
      <c r="AOJ500"/>
      <c r="AOK500"/>
      <c r="AOL500"/>
      <c r="AOM500"/>
      <c r="AON500"/>
      <c r="AOO500"/>
      <c r="AOP500"/>
      <c r="AOQ500"/>
      <c r="AOR500"/>
      <c r="AOS500"/>
      <c r="AOT500"/>
      <c r="AOU500"/>
      <c r="AOV500"/>
      <c r="AOW500"/>
      <c r="AOX500"/>
      <c r="AOY500"/>
      <c r="AOZ500"/>
      <c r="APA500"/>
      <c r="APB500"/>
      <c r="APC500"/>
      <c r="APD500"/>
      <c r="APE500"/>
      <c r="APF500"/>
      <c r="APG500"/>
      <c r="APH500"/>
      <c r="API500"/>
      <c r="APJ500"/>
      <c r="APK500"/>
      <c r="APL500"/>
      <c r="APM500"/>
      <c r="APN500"/>
      <c r="APO500"/>
      <c r="APP500"/>
      <c r="APQ500"/>
      <c r="APR500"/>
      <c r="APS500"/>
      <c r="APT500"/>
      <c r="APU500"/>
      <c r="APV500"/>
      <c r="APW500"/>
      <c r="APX500"/>
      <c r="APY500"/>
      <c r="APZ500"/>
      <c r="AQA500"/>
      <c r="AQB500"/>
      <c r="AQC500"/>
      <c r="AQD500"/>
      <c r="AQE500"/>
      <c r="AQF500"/>
      <c r="AQG500"/>
      <c r="AQH500"/>
      <c r="AQI500"/>
      <c r="AQJ500"/>
      <c r="AQK500"/>
      <c r="AQL500"/>
      <c r="AQM500"/>
      <c r="AQN500"/>
      <c r="AQO500"/>
      <c r="AQP500"/>
      <c r="AQQ500"/>
      <c r="AQR500"/>
      <c r="AQS500"/>
      <c r="AQT500"/>
      <c r="AQU500"/>
      <c r="AQV500"/>
      <c r="AQW500"/>
      <c r="AQX500"/>
      <c r="AQY500"/>
      <c r="AQZ500"/>
      <c r="ARA500"/>
      <c r="ARB500"/>
      <c r="ARC500"/>
      <c r="ARD500"/>
      <c r="ARE500"/>
      <c r="ARF500"/>
      <c r="ARG500"/>
      <c r="ARH500"/>
      <c r="ARI500"/>
      <c r="ARJ500"/>
      <c r="ARK500"/>
      <c r="ARL500"/>
      <c r="ARM500"/>
      <c r="ARN500"/>
      <c r="ARO500"/>
      <c r="ARP500"/>
      <c r="ARQ500"/>
      <c r="ARR500"/>
      <c r="ARS500"/>
      <c r="ART500"/>
      <c r="ARU500"/>
      <c r="ARV500"/>
      <c r="ARW500"/>
      <c r="ARX500"/>
      <c r="ARY500"/>
      <c r="ARZ500"/>
      <c r="ASA500"/>
      <c r="ASB500"/>
      <c r="ASC500"/>
      <c r="ASD500"/>
      <c r="ASE500"/>
      <c r="ASF500"/>
      <c r="ASG500"/>
      <c r="ASH500"/>
      <c r="ASI500"/>
      <c r="ASJ500"/>
      <c r="ASK500"/>
      <c r="ASL500"/>
      <c r="ASM500"/>
      <c r="ASN500"/>
      <c r="ASO500"/>
      <c r="ASP500"/>
      <c r="ASQ500"/>
      <c r="ASR500"/>
      <c r="ASS500"/>
      <c r="AST500"/>
      <c r="ASU500"/>
      <c r="ASV500"/>
      <c r="ASW500"/>
      <c r="ASX500"/>
      <c r="ASY500"/>
      <c r="ASZ500"/>
      <c r="ATA500"/>
      <c r="ATB500"/>
      <c r="ATC500"/>
      <c r="ATD500"/>
      <c r="ATE500"/>
      <c r="ATF500"/>
      <c r="ATG500"/>
      <c r="ATH500"/>
      <c r="ATI500"/>
      <c r="ATJ500"/>
      <c r="ATK500"/>
      <c r="ATL500"/>
      <c r="ATM500"/>
      <c r="ATN500"/>
      <c r="ATO500"/>
      <c r="ATP500"/>
      <c r="ATQ500"/>
      <c r="ATR500"/>
      <c r="ATS500"/>
      <c r="ATT500"/>
      <c r="ATU500"/>
      <c r="ATV500"/>
      <c r="ATW500"/>
      <c r="ATX500"/>
      <c r="ATY500"/>
      <c r="ATZ500"/>
      <c r="AUA500"/>
      <c r="AUB500"/>
      <c r="AUC500"/>
      <c r="AUD500"/>
      <c r="AUE500"/>
      <c r="AUF500"/>
      <c r="AUG500"/>
      <c r="AUH500"/>
      <c r="AUI500"/>
      <c r="AUJ500"/>
      <c r="AUK500"/>
      <c r="AUL500"/>
      <c r="AUM500"/>
      <c r="AUN500"/>
      <c r="AUO500"/>
      <c r="AUP500"/>
      <c r="AUQ500"/>
      <c r="AUR500"/>
      <c r="AUS500"/>
      <c r="AUT500"/>
      <c r="AUU500"/>
      <c r="AUV500"/>
      <c r="AUW500"/>
      <c r="AUX500"/>
      <c r="AUY500"/>
      <c r="AUZ500"/>
      <c r="AVA500"/>
      <c r="AVB500"/>
      <c r="AVC500"/>
      <c r="AVD500"/>
      <c r="AVE500"/>
      <c r="AVF500"/>
      <c r="AVG500"/>
      <c r="AVH500"/>
      <c r="AVI500"/>
      <c r="AVJ500"/>
      <c r="AVK500"/>
      <c r="AVL500"/>
      <c r="AVM500"/>
      <c r="AVN500"/>
      <c r="AVO500"/>
      <c r="AVP500"/>
      <c r="AVQ500"/>
      <c r="AVR500"/>
      <c r="AVS500"/>
      <c r="AVT500"/>
      <c r="AVU500"/>
      <c r="AVV500"/>
      <c r="AVW500"/>
      <c r="AVX500"/>
      <c r="AVY500"/>
      <c r="AVZ500"/>
      <c r="AWA500"/>
      <c r="AWB500"/>
      <c r="AWC500"/>
      <c r="AWD500"/>
      <c r="AWE500"/>
      <c r="AWF500"/>
      <c r="AWG500"/>
      <c r="AWH500"/>
      <c r="AWI500"/>
      <c r="AWJ500"/>
      <c r="AWK500"/>
      <c r="AWL500"/>
      <c r="AWM500"/>
      <c r="AWN500"/>
      <c r="AWO500"/>
      <c r="AWP500"/>
      <c r="AWQ500"/>
      <c r="AWR500"/>
      <c r="AWS500"/>
      <c r="AWT500"/>
      <c r="AWU500"/>
      <c r="AWV500"/>
      <c r="AWW500"/>
      <c r="AWX500"/>
      <c r="AWY500"/>
      <c r="AWZ500"/>
      <c r="AXA500"/>
      <c r="AXB500"/>
      <c r="AXC500"/>
      <c r="AXD500"/>
      <c r="AXE500"/>
      <c r="AXF500"/>
      <c r="AXG500"/>
      <c r="AXH500"/>
      <c r="AXI500"/>
      <c r="AXJ500"/>
      <c r="AXK500"/>
      <c r="AXL500"/>
      <c r="AXM500"/>
      <c r="AXN500"/>
      <c r="AXO500"/>
      <c r="AXP500"/>
      <c r="AXQ500"/>
      <c r="AXR500"/>
      <c r="AXS500"/>
      <c r="AXT500"/>
      <c r="AXU500"/>
      <c r="AXV500"/>
      <c r="AXW500"/>
      <c r="AXX500"/>
      <c r="AXY500"/>
      <c r="AXZ500"/>
      <c r="AYA500"/>
      <c r="AYB500"/>
      <c r="AYC500"/>
      <c r="AYD500"/>
      <c r="AYE500"/>
      <c r="AYF500"/>
      <c r="AYG500"/>
      <c r="AYH500"/>
      <c r="AYI500"/>
      <c r="AYJ500"/>
      <c r="AYK500"/>
      <c r="AYL500"/>
      <c r="AYM500"/>
    </row>
    <row r="501" spans="1:1339" x14ac:dyDescent="0.3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  <c r="ZW501"/>
      <c r="ZX501"/>
      <c r="ZY501"/>
      <c r="ZZ501"/>
      <c r="AAA501"/>
      <c r="AAB501"/>
      <c r="AAC501"/>
      <c r="AAD501"/>
      <c r="AAE501"/>
      <c r="AAF501"/>
      <c r="AAG501"/>
      <c r="AAH501"/>
      <c r="AAI501"/>
      <c r="AAJ501"/>
      <c r="AAK501"/>
      <c r="AAL501"/>
      <c r="AAM501"/>
      <c r="AAN501"/>
      <c r="AAO501"/>
      <c r="AAP501"/>
      <c r="AAQ501"/>
      <c r="AAR501"/>
      <c r="AAS501"/>
      <c r="AAT501"/>
      <c r="AAU501"/>
      <c r="AAV501"/>
      <c r="AAW501"/>
      <c r="AAX501"/>
      <c r="AAY501"/>
      <c r="AAZ501"/>
      <c r="ABA501"/>
      <c r="ABB501"/>
      <c r="ABC501"/>
      <c r="ABD501"/>
      <c r="ABE501"/>
      <c r="ABF501"/>
      <c r="ABG501"/>
      <c r="ABH501"/>
      <c r="ABI501"/>
      <c r="ABJ501"/>
      <c r="ABK501"/>
      <c r="ABL501"/>
      <c r="ABM501"/>
      <c r="ABN501"/>
      <c r="ABO501"/>
      <c r="ABP501"/>
      <c r="ABQ501"/>
      <c r="ABR501"/>
      <c r="ABS501"/>
      <c r="ABT501"/>
      <c r="ABU501"/>
      <c r="ABV501"/>
      <c r="ABW501"/>
      <c r="ABX501"/>
      <c r="ABY501"/>
      <c r="ABZ501"/>
      <c r="ACA501"/>
      <c r="ACB501"/>
      <c r="ACC501"/>
      <c r="ACD501"/>
      <c r="ACE501"/>
      <c r="ACF501"/>
      <c r="ACG501"/>
      <c r="ACH501"/>
      <c r="ACI501"/>
      <c r="ACJ501"/>
      <c r="ACK501"/>
      <c r="ACL501"/>
      <c r="ACM501"/>
      <c r="ACN501"/>
      <c r="ACO501"/>
      <c r="ACP501"/>
      <c r="ACQ501"/>
      <c r="ACR501"/>
      <c r="ACS501"/>
      <c r="ACT501"/>
      <c r="ACU501"/>
      <c r="ACV501"/>
      <c r="ACW501"/>
      <c r="ACX501"/>
      <c r="ACY501"/>
      <c r="ACZ501"/>
      <c r="ADA501"/>
      <c r="ADB501"/>
      <c r="ADC501"/>
      <c r="ADD501"/>
      <c r="ADE501"/>
      <c r="ADF501"/>
      <c r="ADG501"/>
      <c r="ADH501"/>
      <c r="ADI501"/>
      <c r="ADJ501"/>
      <c r="ADK501"/>
      <c r="ADL501"/>
      <c r="ADM501"/>
      <c r="ADN501"/>
      <c r="ADO501"/>
      <c r="ADP501"/>
      <c r="ADQ501"/>
      <c r="ADR501"/>
      <c r="ADS501"/>
      <c r="ADT501"/>
      <c r="ADU501"/>
      <c r="ADV501"/>
      <c r="ADW501"/>
      <c r="ADX501"/>
      <c r="ADY501"/>
      <c r="ADZ501"/>
      <c r="AEA501"/>
      <c r="AEB501"/>
      <c r="AEC501"/>
      <c r="AED501"/>
      <c r="AEE501"/>
      <c r="AEF501"/>
      <c r="AEG501"/>
      <c r="AEH501"/>
      <c r="AEI501"/>
      <c r="AEJ501"/>
      <c r="AEK501"/>
      <c r="AEL501"/>
      <c r="AEM501"/>
      <c r="AEN501"/>
      <c r="AEO501"/>
      <c r="AEP501"/>
      <c r="AEQ501"/>
      <c r="AER501"/>
      <c r="AES501"/>
      <c r="AET501"/>
      <c r="AEU501"/>
      <c r="AEV501"/>
      <c r="AEW501"/>
      <c r="AEX501"/>
      <c r="AEY501"/>
      <c r="AEZ501"/>
      <c r="AFA501"/>
      <c r="AFB501"/>
      <c r="AFC501"/>
      <c r="AFD501"/>
      <c r="AFE501"/>
      <c r="AFF501"/>
      <c r="AFG501"/>
      <c r="AFH501"/>
      <c r="AFI501"/>
      <c r="AFJ501"/>
      <c r="AFK501"/>
      <c r="AFL501"/>
      <c r="AFM501"/>
      <c r="AFN501"/>
      <c r="AFO501"/>
      <c r="AFP501"/>
      <c r="AFQ501"/>
      <c r="AFR501"/>
      <c r="AFS501"/>
      <c r="AFT501"/>
      <c r="AFU501"/>
      <c r="AFV501"/>
      <c r="AFW501"/>
      <c r="AFX501"/>
      <c r="AFY501"/>
      <c r="AFZ501"/>
      <c r="AGA501"/>
      <c r="AGB501"/>
      <c r="AGC501"/>
      <c r="AGD501"/>
      <c r="AGE501"/>
      <c r="AGF501"/>
      <c r="AGG501"/>
      <c r="AGH501"/>
      <c r="AGI501"/>
      <c r="AGJ501"/>
      <c r="AGK501"/>
      <c r="AGL501"/>
      <c r="AGM501"/>
      <c r="AGN501"/>
      <c r="AGO501"/>
      <c r="AGP501"/>
      <c r="AGQ501"/>
      <c r="AGR501"/>
      <c r="AGS501"/>
      <c r="AGT501"/>
      <c r="AGU501"/>
      <c r="AGV501"/>
      <c r="AGW501"/>
      <c r="AGX501"/>
      <c r="AGY501"/>
      <c r="AGZ501"/>
      <c r="AHA501"/>
      <c r="AHB501"/>
      <c r="AHC501"/>
      <c r="AHD501"/>
      <c r="AHE501"/>
      <c r="AHF501"/>
      <c r="AHG501"/>
      <c r="AHH501"/>
      <c r="AHI501"/>
      <c r="AHJ501"/>
      <c r="AHK501"/>
      <c r="AHL501"/>
      <c r="AHM501"/>
      <c r="AHN501"/>
      <c r="AHO501"/>
      <c r="AHP501"/>
      <c r="AHQ501"/>
      <c r="AHR501"/>
      <c r="AHS501"/>
      <c r="AHT501"/>
      <c r="AHU501"/>
      <c r="AHV501"/>
      <c r="AHW501"/>
      <c r="AHX501"/>
      <c r="AHY501"/>
      <c r="AHZ501"/>
      <c r="AIA501"/>
      <c r="AIB501"/>
      <c r="AIC501"/>
      <c r="AID501"/>
      <c r="AIE501"/>
      <c r="AIF501"/>
      <c r="AIG501"/>
      <c r="AIH501"/>
      <c r="AII501"/>
      <c r="AIJ501"/>
      <c r="AIK501"/>
      <c r="AIL501"/>
      <c r="AIM501"/>
      <c r="AIN501"/>
      <c r="AIO501"/>
      <c r="AIP501"/>
      <c r="AIQ501"/>
      <c r="AIR501"/>
      <c r="AIS501"/>
      <c r="AIT501"/>
      <c r="AIU501"/>
      <c r="AIV501"/>
      <c r="AIW501"/>
      <c r="AIX501"/>
      <c r="AIY501"/>
      <c r="AIZ501"/>
      <c r="AJA501"/>
      <c r="AJB501"/>
      <c r="AJC501"/>
      <c r="AJD501"/>
      <c r="AJE501"/>
      <c r="AJF501"/>
      <c r="AJG501"/>
      <c r="AJH501"/>
      <c r="AJI501"/>
      <c r="AJJ501"/>
      <c r="AJK501"/>
      <c r="AJL501"/>
      <c r="AJM501"/>
      <c r="AJN501"/>
      <c r="AJO501"/>
      <c r="AJP501"/>
      <c r="AJQ501"/>
      <c r="AJR501"/>
      <c r="AJS501"/>
      <c r="AJT501"/>
      <c r="AJU501"/>
      <c r="AJV501"/>
      <c r="AJW501"/>
      <c r="AJX501"/>
      <c r="AJY501"/>
      <c r="AJZ501"/>
      <c r="AKA501"/>
      <c r="AKB501"/>
      <c r="AKC501"/>
      <c r="AKD501"/>
      <c r="AKE501"/>
      <c r="AKF501"/>
      <c r="AKG501"/>
      <c r="AKH501"/>
      <c r="AKI501"/>
      <c r="AKJ501"/>
      <c r="AKK501"/>
      <c r="AKL501"/>
      <c r="AKM501"/>
      <c r="AKN501"/>
      <c r="AKO501"/>
      <c r="AKP501"/>
      <c r="AKQ501"/>
      <c r="AKR501"/>
      <c r="AKS501"/>
      <c r="AKT501"/>
      <c r="AKU501"/>
      <c r="AKV501"/>
      <c r="AKW501"/>
      <c r="AKX501"/>
      <c r="AKY501"/>
      <c r="AKZ501"/>
      <c r="ALA501"/>
      <c r="ALB501"/>
      <c r="ALC501"/>
      <c r="ALD501"/>
      <c r="ALE501"/>
      <c r="ALF501"/>
      <c r="ALG501"/>
      <c r="ALH501"/>
      <c r="ALI501"/>
      <c r="ALJ501"/>
      <c r="ALK501"/>
      <c r="ALL501"/>
      <c r="ALM501"/>
      <c r="ALN501"/>
      <c r="ALO501"/>
      <c r="ALP501"/>
      <c r="ALQ501"/>
      <c r="ALR501"/>
      <c r="ALS501"/>
      <c r="ALT501"/>
      <c r="ALU501"/>
      <c r="ALV501"/>
      <c r="ALW501"/>
      <c r="ALX501"/>
      <c r="ALY501"/>
      <c r="ALZ501"/>
      <c r="AMA501"/>
      <c r="AMB501"/>
      <c r="AMC501"/>
      <c r="AMD501"/>
      <c r="AME501"/>
      <c r="AMF501"/>
      <c r="AMG501"/>
      <c r="AMH501"/>
      <c r="AMI501"/>
      <c r="AMJ501"/>
      <c r="AMK501"/>
      <c r="AML501"/>
      <c r="AMM501"/>
      <c r="AMN501"/>
      <c r="AMO501"/>
      <c r="AMP501"/>
      <c r="AMQ501"/>
      <c r="AMR501"/>
      <c r="AMS501"/>
      <c r="AMT501"/>
      <c r="AMU501"/>
      <c r="AMV501"/>
      <c r="AMW501"/>
      <c r="AMX501"/>
      <c r="AMY501"/>
      <c r="AMZ501"/>
      <c r="ANA501"/>
      <c r="ANB501"/>
      <c r="ANC501"/>
      <c r="AND501"/>
      <c r="ANE501"/>
      <c r="ANF501"/>
      <c r="ANG501"/>
      <c r="ANH501"/>
      <c r="ANI501"/>
      <c r="ANJ501"/>
      <c r="ANK501"/>
      <c r="ANL501"/>
      <c r="ANM501"/>
      <c r="ANN501"/>
      <c r="ANO501"/>
      <c r="ANP501"/>
      <c r="ANQ501"/>
      <c r="ANR501"/>
      <c r="ANS501"/>
      <c r="ANT501"/>
      <c r="ANU501"/>
      <c r="ANV501"/>
      <c r="ANW501"/>
      <c r="ANX501"/>
      <c r="ANY501"/>
      <c r="ANZ501"/>
      <c r="AOA501"/>
      <c r="AOB501"/>
      <c r="AOC501"/>
      <c r="AOD501"/>
      <c r="AOE501"/>
      <c r="AOF501"/>
      <c r="AOG501"/>
      <c r="AOH501"/>
      <c r="AOI501"/>
      <c r="AOJ501"/>
      <c r="AOK501"/>
      <c r="AOL501"/>
      <c r="AOM501"/>
      <c r="AON501"/>
      <c r="AOO501"/>
      <c r="AOP501"/>
      <c r="AOQ501"/>
      <c r="AOR501"/>
      <c r="AOS501"/>
      <c r="AOT501"/>
      <c r="AOU501"/>
      <c r="AOV501"/>
      <c r="AOW501"/>
      <c r="AOX501"/>
      <c r="AOY501"/>
      <c r="AOZ501"/>
      <c r="APA501"/>
      <c r="APB501"/>
      <c r="APC501"/>
      <c r="APD501"/>
      <c r="APE501"/>
      <c r="APF501"/>
      <c r="APG501"/>
      <c r="APH501"/>
      <c r="API501"/>
      <c r="APJ501"/>
      <c r="APK501"/>
      <c r="APL501"/>
      <c r="APM501"/>
      <c r="APN501"/>
      <c r="APO501"/>
      <c r="APP501"/>
      <c r="APQ501"/>
      <c r="APR501"/>
      <c r="APS501"/>
      <c r="APT501"/>
      <c r="APU501"/>
      <c r="APV501"/>
      <c r="APW501"/>
      <c r="APX501"/>
      <c r="APY501"/>
      <c r="APZ501"/>
      <c r="AQA501"/>
      <c r="AQB501"/>
      <c r="AQC501"/>
      <c r="AQD501"/>
      <c r="AQE501"/>
      <c r="AQF501"/>
      <c r="AQG501"/>
      <c r="AQH501"/>
      <c r="AQI501"/>
      <c r="AQJ501"/>
      <c r="AQK501"/>
      <c r="AQL501"/>
      <c r="AQM501"/>
      <c r="AQN501"/>
      <c r="AQO501"/>
      <c r="AQP501"/>
      <c r="AQQ501"/>
      <c r="AQR501"/>
      <c r="AQS501"/>
      <c r="AQT501"/>
      <c r="AQU501"/>
      <c r="AQV501"/>
      <c r="AQW501"/>
      <c r="AQX501"/>
      <c r="AQY501"/>
      <c r="AQZ501"/>
      <c r="ARA501"/>
      <c r="ARB501"/>
      <c r="ARC501"/>
      <c r="ARD501"/>
      <c r="ARE501"/>
      <c r="ARF501"/>
      <c r="ARG501"/>
      <c r="ARH501"/>
      <c r="ARI501"/>
      <c r="ARJ501"/>
      <c r="ARK501"/>
      <c r="ARL501"/>
      <c r="ARM501"/>
      <c r="ARN501"/>
      <c r="ARO501"/>
      <c r="ARP501"/>
      <c r="ARQ501"/>
      <c r="ARR501"/>
      <c r="ARS501"/>
      <c r="ART501"/>
      <c r="ARU501"/>
      <c r="ARV501"/>
      <c r="ARW501"/>
      <c r="ARX501"/>
      <c r="ARY501"/>
      <c r="ARZ501"/>
      <c r="ASA501"/>
      <c r="ASB501"/>
      <c r="ASC501"/>
      <c r="ASD501"/>
      <c r="ASE501"/>
      <c r="ASF501"/>
      <c r="ASG501"/>
      <c r="ASH501"/>
      <c r="ASI501"/>
      <c r="ASJ501"/>
      <c r="ASK501"/>
      <c r="ASL501"/>
      <c r="ASM501"/>
      <c r="ASN501"/>
      <c r="ASO501"/>
      <c r="ASP501"/>
      <c r="ASQ501"/>
      <c r="ASR501"/>
      <c r="ASS501"/>
      <c r="AST501"/>
      <c r="ASU501"/>
      <c r="ASV501"/>
      <c r="ASW501"/>
      <c r="ASX501"/>
      <c r="ASY501"/>
      <c r="ASZ501"/>
      <c r="ATA501"/>
      <c r="ATB501"/>
      <c r="ATC501"/>
      <c r="ATD501"/>
      <c r="ATE501"/>
      <c r="ATF501"/>
      <c r="ATG501"/>
      <c r="ATH501"/>
      <c r="ATI501"/>
      <c r="ATJ501"/>
      <c r="ATK501"/>
      <c r="ATL501"/>
      <c r="ATM501"/>
      <c r="ATN501"/>
      <c r="ATO501"/>
      <c r="ATP501"/>
      <c r="ATQ501"/>
      <c r="ATR501"/>
      <c r="ATS501"/>
      <c r="ATT501"/>
      <c r="ATU501"/>
      <c r="ATV501"/>
      <c r="ATW501"/>
      <c r="ATX501"/>
      <c r="ATY501"/>
      <c r="ATZ501"/>
      <c r="AUA501"/>
      <c r="AUB501"/>
      <c r="AUC501"/>
      <c r="AUD501"/>
      <c r="AUE501"/>
      <c r="AUF501"/>
      <c r="AUG501"/>
      <c r="AUH501"/>
      <c r="AUI501"/>
      <c r="AUJ501"/>
      <c r="AUK501"/>
      <c r="AUL501"/>
      <c r="AUM501"/>
      <c r="AUN501"/>
      <c r="AUO501"/>
      <c r="AUP501"/>
      <c r="AUQ501"/>
      <c r="AUR501"/>
      <c r="AUS501"/>
      <c r="AUT501"/>
      <c r="AUU501"/>
      <c r="AUV501"/>
      <c r="AUW501"/>
      <c r="AUX501"/>
      <c r="AUY501"/>
      <c r="AUZ501"/>
      <c r="AVA501"/>
      <c r="AVB501"/>
      <c r="AVC501"/>
      <c r="AVD501"/>
      <c r="AVE501"/>
      <c r="AVF501"/>
      <c r="AVG501"/>
      <c r="AVH501"/>
      <c r="AVI501"/>
      <c r="AVJ501"/>
      <c r="AVK501"/>
      <c r="AVL501"/>
      <c r="AVM501"/>
      <c r="AVN501"/>
      <c r="AVO501"/>
      <c r="AVP501"/>
      <c r="AVQ501"/>
      <c r="AVR501"/>
      <c r="AVS501"/>
      <c r="AVT501"/>
      <c r="AVU501"/>
      <c r="AVV501"/>
      <c r="AVW501"/>
      <c r="AVX501"/>
      <c r="AVY501"/>
      <c r="AVZ501"/>
      <c r="AWA501"/>
      <c r="AWB501"/>
      <c r="AWC501"/>
      <c r="AWD501"/>
      <c r="AWE501"/>
      <c r="AWF501"/>
      <c r="AWG501"/>
      <c r="AWH501"/>
      <c r="AWI501"/>
      <c r="AWJ501"/>
      <c r="AWK501"/>
      <c r="AWL501"/>
      <c r="AWM501"/>
      <c r="AWN501"/>
      <c r="AWO501"/>
      <c r="AWP501"/>
      <c r="AWQ501"/>
      <c r="AWR501"/>
      <c r="AWS501"/>
      <c r="AWT501"/>
      <c r="AWU501"/>
      <c r="AWV501"/>
      <c r="AWW501"/>
      <c r="AWX501"/>
      <c r="AWY501"/>
      <c r="AWZ501"/>
      <c r="AXA501"/>
      <c r="AXB501"/>
      <c r="AXC501"/>
      <c r="AXD501"/>
      <c r="AXE501"/>
      <c r="AXF501"/>
      <c r="AXG501"/>
      <c r="AXH501"/>
      <c r="AXI501"/>
      <c r="AXJ501"/>
      <c r="AXK501"/>
      <c r="AXL501"/>
      <c r="AXM501"/>
      <c r="AXN501"/>
      <c r="AXO501"/>
      <c r="AXP501"/>
      <c r="AXQ501"/>
      <c r="AXR501"/>
      <c r="AXS501"/>
      <c r="AXT501"/>
      <c r="AXU501"/>
      <c r="AXV501"/>
      <c r="AXW501"/>
      <c r="AXX501"/>
      <c r="AXY501"/>
      <c r="AXZ501"/>
      <c r="AYA501"/>
      <c r="AYB501"/>
      <c r="AYC501"/>
      <c r="AYD501"/>
      <c r="AYE501"/>
      <c r="AYF501"/>
      <c r="AYG501"/>
      <c r="AYH501"/>
      <c r="AYI501"/>
      <c r="AYJ501"/>
      <c r="AYK501"/>
      <c r="AYL501"/>
      <c r="AYM501"/>
    </row>
    <row r="502" spans="1:1339" x14ac:dyDescent="0.3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  <c r="ZW502"/>
      <c r="ZX502"/>
      <c r="ZY502"/>
      <c r="ZZ502"/>
      <c r="AAA502"/>
      <c r="AAB502"/>
      <c r="AAC502"/>
      <c r="AAD502"/>
      <c r="AAE502"/>
      <c r="AAF502"/>
      <c r="AAG502"/>
      <c r="AAH502"/>
      <c r="AAI502"/>
      <c r="AAJ502"/>
      <c r="AAK502"/>
      <c r="AAL502"/>
      <c r="AAM502"/>
      <c r="AAN502"/>
      <c r="AAO502"/>
      <c r="AAP502"/>
      <c r="AAQ502"/>
      <c r="AAR502"/>
      <c r="AAS502"/>
      <c r="AAT502"/>
      <c r="AAU502"/>
      <c r="AAV502"/>
      <c r="AAW502"/>
      <c r="AAX502"/>
      <c r="AAY502"/>
      <c r="AAZ502"/>
      <c r="ABA502"/>
      <c r="ABB502"/>
      <c r="ABC502"/>
      <c r="ABD502"/>
      <c r="ABE502"/>
      <c r="ABF502"/>
      <c r="ABG502"/>
      <c r="ABH502"/>
      <c r="ABI502"/>
      <c r="ABJ502"/>
      <c r="ABK502"/>
      <c r="ABL502"/>
      <c r="ABM502"/>
      <c r="ABN502"/>
      <c r="ABO502"/>
      <c r="ABP502"/>
      <c r="ABQ502"/>
      <c r="ABR502"/>
      <c r="ABS502"/>
      <c r="ABT502"/>
      <c r="ABU502"/>
      <c r="ABV502"/>
      <c r="ABW502"/>
      <c r="ABX502"/>
      <c r="ABY502"/>
      <c r="ABZ502"/>
      <c r="ACA502"/>
      <c r="ACB502"/>
      <c r="ACC502"/>
      <c r="ACD502"/>
      <c r="ACE502"/>
      <c r="ACF502"/>
      <c r="ACG502"/>
      <c r="ACH502"/>
      <c r="ACI502"/>
      <c r="ACJ502"/>
      <c r="ACK502"/>
      <c r="ACL502"/>
      <c r="ACM502"/>
      <c r="ACN502"/>
      <c r="ACO502"/>
      <c r="ACP502"/>
      <c r="ACQ502"/>
      <c r="ACR502"/>
      <c r="ACS502"/>
      <c r="ACT502"/>
      <c r="ACU502"/>
      <c r="ACV502"/>
      <c r="ACW502"/>
      <c r="ACX502"/>
      <c r="ACY502"/>
      <c r="ACZ502"/>
      <c r="ADA502"/>
      <c r="ADB502"/>
      <c r="ADC502"/>
      <c r="ADD502"/>
      <c r="ADE502"/>
      <c r="ADF502"/>
      <c r="ADG502"/>
      <c r="ADH502"/>
      <c r="ADI502"/>
      <c r="ADJ502"/>
      <c r="ADK502"/>
      <c r="ADL502"/>
      <c r="ADM502"/>
      <c r="ADN502"/>
      <c r="ADO502"/>
      <c r="ADP502"/>
      <c r="ADQ502"/>
      <c r="ADR502"/>
      <c r="ADS502"/>
      <c r="ADT502"/>
      <c r="ADU502"/>
      <c r="ADV502"/>
      <c r="ADW502"/>
      <c r="ADX502"/>
      <c r="ADY502"/>
      <c r="ADZ502"/>
      <c r="AEA502"/>
      <c r="AEB502"/>
      <c r="AEC502"/>
      <c r="AED502"/>
      <c r="AEE502"/>
      <c r="AEF502"/>
      <c r="AEG502"/>
      <c r="AEH502"/>
      <c r="AEI502"/>
      <c r="AEJ502"/>
      <c r="AEK502"/>
      <c r="AEL502"/>
      <c r="AEM502"/>
      <c r="AEN502"/>
      <c r="AEO502"/>
      <c r="AEP502"/>
      <c r="AEQ502"/>
      <c r="AER502"/>
      <c r="AES502"/>
      <c r="AET502"/>
      <c r="AEU502"/>
      <c r="AEV502"/>
      <c r="AEW502"/>
      <c r="AEX502"/>
      <c r="AEY502"/>
      <c r="AEZ502"/>
      <c r="AFA502"/>
      <c r="AFB502"/>
      <c r="AFC502"/>
      <c r="AFD502"/>
      <c r="AFE502"/>
      <c r="AFF502"/>
      <c r="AFG502"/>
      <c r="AFH502"/>
      <c r="AFI502"/>
      <c r="AFJ502"/>
      <c r="AFK502"/>
      <c r="AFL502"/>
      <c r="AFM502"/>
      <c r="AFN502"/>
      <c r="AFO502"/>
      <c r="AFP502"/>
      <c r="AFQ502"/>
      <c r="AFR502"/>
      <c r="AFS502"/>
      <c r="AFT502"/>
      <c r="AFU502"/>
      <c r="AFV502"/>
      <c r="AFW502"/>
      <c r="AFX502"/>
      <c r="AFY502"/>
      <c r="AFZ502"/>
      <c r="AGA502"/>
      <c r="AGB502"/>
      <c r="AGC502"/>
      <c r="AGD502"/>
      <c r="AGE502"/>
      <c r="AGF502"/>
      <c r="AGG502"/>
      <c r="AGH502"/>
      <c r="AGI502"/>
      <c r="AGJ502"/>
      <c r="AGK502"/>
      <c r="AGL502"/>
      <c r="AGM502"/>
      <c r="AGN502"/>
      <c r="AGO502"/>
      <c r="AGP502"/>
      <c r="AGQ502"/>
      <c r="AGR502"/>
      <c r="AGS502"/>
      <c r="AGT502"/>
      <c r="AGU502"/>
      <c r="AGV502"/>
      <c r="AGW502"/>
      <c r="AGX502"/>
      <c r="AGY502"/>
      <c r="AGZ502"/>
      <c r="AHA502"/>
      <c r="AHB502"/>
      <c r="AHC502"/>
      <c r="AHD502"/>
      <c r="AHE502"/>
      <c r="AHF502"/>
      <c r="AHG502"/>
      <c r="AHH502"/>
      <c r="AHI502"/>
      <c r="AHJ502"/>
      <c r="AHK502"/>
      <c r="AHL502"/>
      <c r="AHM502"/>
      <c r="AHN502"/>
      <c r="AHO502"/>
      <c r="AHP502"/>
      <c r="AHQ502"/>
      <c r="AHR502"/>
      <c r="AHS502"/>
      <c r="AHT502"/>
      <c r="AHU502"/>
      <c r="AHV502"/>
      <c r="AHW502"/>
      <c r="AHX502"/>
      <c r="AHY502"/>
      <c r="AHZ502"/>
      <c r="AIA502"/>
      <c r="AIB502"/>
      <c r="AIC502"/>
      <c r="AID502"/>
      <c r="AIE502"/>
      <c r="AIF502"/>
      <c r="AIG502"/>
      <c r="AIH502"/>
      <c r="AII502"/>
      <c r="AIJ502"/>
      <c r="AIK502"/>
      <c r="AIL502"/>
      <c r="AIM502"/>
      <c r="AIN502"/>
      <c r="AIO502"/>
      <c r="AIP502"/>
      <c r="AIQ502"/>
      <c r="AIR502"/>
      <c r="AIS502"/>
      <c r="AIT502"/>
      <c r="AIU502"/>
      <c r="AIV502"/>
      <c r="AIW502"/>
      <c r="AIX502"/>
      <c r="AIY502"/>
      <c r="AIZ502"/>
      <c r="AJA502"/>
      <c r="AJB502"/>
      <c r="AJC502"/>
      <c r="AJD502"/>
      <c r="AJE502"/>
      <c r="AJF502"/>
      <c r="AJG502"/>
      <c r="AJH502"/>
      <c r="AJI502"/>
      <c r="AJJ502"/>
      <c r="AJK502"/>
      <c r="AJL502"/>
      <c r="AJM502"/>
      <c r="AJN502"/>
      <c r="AJO502"/>
      <c r="AJP502"/>
      <c r="AJQ502"/>
      <c r="AJR502"/>
      <c r="AJS502"/>
      <c r="AJT502"/>
      <c r="AJU502"/>
      <c r="AJV502"/>
      <c r="AJW502"/>
      <c r="AJX502"/>
      <c r="AJY502"/>
      <c r="AJZ502"/>
      <c r="AKA502"/>
      <c r="AKB502"/>
      <c r="AKC502"/>
      <c r="AKD502"/>
      <c r="AKE502"/>
      <c r="AKF502"/>
      <c r="AKG502"/>
      <c r="AKH502"/>
      <c r="AKI502"/>
      <c r="AKJ502"/>
      <c r="AKK502"/>
      <c r="AKL502"/>
      <c r="AKM502"/>
      <c r="AKN502"/>
      <c r="AKO502"/>
      <c r="AKP502"/>
      <c r="AKQ502"/>
      <c r="AKR502"/>
      <c r="AKS502"/>
      <c r="AKT502"/>
      <c r="AKU502"/>
      <c r="AKV502"/>
      <c r="AKW502"/>
      <c r="AKX502"/>
      <c r="AKY502"/>
      <c r="AKZ502"/>
      <c r="ALA502"/>
      <c r="ALB502"/>
      <c r="ALC502"/>
      <c r="ALD502"/>
      <c r="ALE502"/>
      <c r="ALF502"/>
      <c r="ALG502"/>
      <c r="ALH502"/>
      <c r="ALI502"/>
      <c r="ALJ502"/>
      <c r="ALK502"/>
      <c r="ALL502"/>
      <c r="ALM502"/>
      <c r="ALN502"/>
      <c r="ALO502"/>
      <c r="ALP502"/>
      <c r="ALQ502"/>
      <c r="ALR502"/>
      <c r="ALS502"/>
      <c r="ALT502"/>
      <c r="ALU502"/>
      <c r="ALV502"/>
      <c r="ALW502"/>
      <c r="ALX502"/>
      <c r="ALY502"/>
      <c r="ALZ502"/>
      <c r="AMA502"/>
      <c r="AMB502"/>
      <c r="AMC502"/>
      <c r="AMD502"/>
      <c r="AME502"/>
      <c r="AMF502"/>
      <c r="AMG502"/>
      <c r="AMH502"/>
      <c r="AMI502"/>
      <c r="AMJ502"/>
      <c r="AMK502"/>
      <c r="AML502"/>
      <c r="AMM502"/>
      <c r="AMN502"/>
      <c r="AMO502"/>
      <c r="AMP502"/>
      <c r="AMQ502"/>
      <c r="AMR502"/>
      <c r="AMS502"/>
      <c r="AMT502"/>
      <c r="AMU502"/>
      <c r="AMV502"/>
      <c r="AMW502"/>
      <c r="AMX502"/>
      <c r="AMY502"/>
      <c r="AMZ502"/>
      <c r="ANA502"/>
      <c r="ANB502"/>
      <c r="ANC502"/>
      <c r="AND502"/>
      <c r="ANE502"/>
      <c r="ANF502"/>
      <c r="ANG502"/>
      <c r="ANH502"/>
      <c r="ANI502"/>
      <c r="ANJ502"/>
      <c r="ANK502"/>
      <c r="ANL502"/>
      <c r="ANM502"/>
      <c r="ANN502"/>
      <c r="ANO502"/>
      <c r="ANP502"/>
      <c r="ANQ502"/>
      <c r="ANR502"/>
      <c r="ANS502"/>
      <c r="ANT502"/>
      <c r="ANU502"/>
      <c r="ANV502"/>
      <c r="ANW502"/>
      <c r="ANX502"/>
      <c r="ANY502"/>
      <c r="ANZ502"/>
      <c r="AOA502"/>
      <c r="AOB502"/>
      <c r="AOC502"/>
      <c r="AOD502"/>
      <c r="AOE502"/>
      <c r="AOF502"/>
      <c r="AOG502"/>
      <c r="AOH502"/>
      <c r="AOI502"/>
      <c r="AOJ502"/>
      <c r="AOK502"/>
      <c r="AOL502"/>
      <c r="AOM502"/>
      <c r="AON502"/>
      <c r="AOO502"/>
      <c r="AOP502"/>
      <c r="AOQ502"/>
      <c r="AOR502"/>
      <c r="AOS502"/>
      <c r="AOT502"/>
      <c r="AOU502"/>
      <c r="AOV502"/>
      <c r="AOW502"/>
      <c r="AOX502"/>
      <c r="AOY502"/>
      <c r="AOZ502"/>
      <c r="APA502"/>
      <c r="APB502"/>
      <c r="APC502"/>
      <c r="APD502"/>
      <c r="APE502"/>
      <c r="APF502"/>
      <c r="APG502"/>
      <c r="APH502"/>
      <c r="API502"/>
      <c r="APJ502"/>
      <c r="APK502"/>
      <c r="APL502"/>
      <c r="APM502"/>
      <c r="APN502"/>
      <c r="APO502"/>
      <c r="APP502"/>
      <c r="APQ502"/>
      <c r="APR502"/>
      <c r="APS502"/>
      <c r="APT502"/>
      <c r="APU502"/>
      <c r="APV502"/>
      <c r="APW502"/>
      <c r="APX502"/>
      <c r="APY502"/>
      <c r="APZ502"/>
      <c r="AQA502"/>
      <c r="AQB502"/>
      <c r="AQC502"/>
      <c r="AQD502"/>
      <c r="AQE502"/>
      <c r="AQF502"/>
      <c r="AQG502"/>
      <c r="AQH502"/>
      <c r="AQI502"/>
      <c r="AQJ502"/>
      <c r="AQK502"/>
      <c r="AQL502"/>
      <c r="AQM502"/>
      <c r="AQN502"/>
      <c r="AQO502"/>
      <c r="AQP502"/>
      <c r="AQQ502"/>
      <c r="AQR502"/>
      <c r="AQS502"/>
      <c r="AQT502"/>
      <c r="AQU502"/>
      <c r="AQV502"/>
      <c r="AQW502"/>
      <c r="AQX502"/>
      <c r="AQY502"/>
      <c r="AQZ502"/>
      <c r="ARA502"/>
      <c r="ARB502"/>
      <c r="ARC502"/>
      <c r="ARD502"/>
      <c r="ARE502"/>
      <c r="ARF502"/>
      <c r="ARG502"/>
      <c r="ARH502"/>
      <c r="ARI502"/>
      <c r="ARJ502"/>
      <c r="ARK502"/>
      <c r="ARL502"/>
      <c r="ARM502"/>
      <c r="ARN502"/>
      <c r="ARO502"/>
      <c r="ARP502"/>
      <c r="ARQ502"/>
      <c r="ARR502"/>
      <c r="ARS502"/>
      <c r="ART502"/>
      <c r="ARU502"/>
      <c r="ARV502"/>
      <c r="ARW502"/>
      <c r="ARX502"/>
      <c r="ARY502"/>
      <c r="ARZ502"/>
      <c r="ASA502"/>
      <c r="ASB502"/>
      <c r="ASC502"/>
      <c r="ASD502"/>
      <c r="ASE502"/>
      <c r="ASF502"/>
      <c r="ASG502"/>
      <c r="ASH502"/>
      <c r="ASI502"/>
      <c r="ASJ502"/>
      <c r="ASK502"/>
      <c r="ASL502"/>
      <c r="ASM502"/>
      <c r="ASN502"/>
      <c r="ASO502"/>
      <c r="ASP502"/>
      <c r="ASQ502"/>
      <c r="ASR502"/>
      <c r="ASS502"/>
      <c r="AST502"/>
      <c r="ASU502"/>
      <c r="ASV502"/>
      <c r="ASW502"/>
      <c r="ASX502"/>
      <c r="ASY502"/>
      <c r="ASZ502"/>
      <c r="ATA502"/>
      <c r="ATB502"/>
      <c r="ATC502"/>
      <c r="ATD502"/>
      <c r="ATE502"/>
      <c r="ATF502"/>
      <c r="ATG502"/>
      <c r="ATH502"/>
      <c r="ATI502"/>
      <c r="ATJ502"/>
      <c r="ATK502"/>
      <c r="ATL502"/>
      <c r="ATM502"/>
      <c r="ATN502"/>
      <c r="ATO502"/>
      <c r="ATP502"/>
      <c r="ATQ502"/>
      <c r="ATR502"/>
      <c r="ATS502"/>
      <c r="ATT502"/>
      <c r="ATU502"/>
      <c r="ATV502"/>
      <c r="ATW502"/>
      <c r="ATX502"/>
      <c r="ATY502"/>
      <c r="ATZ502"/>
      <c r="AUA502"/>
      <c r="AUB502"/>
      <c r="AUC502"/>
      <c r="AUD502"/>
      <c r="AUE502"/>
      <c r="AUF502"/>
      <c r="AUG502"/>
      <c r="AUH502"/>
      <c r="AUI502"/>
      <c r="AUJ502"/>
      <c r="AUK502"/>
      <c r="AUL502"/>
      <c r="AUM502"/>
      <c r="AUN502"/>
      <c r="AUO502"/>
      <c r="AUP502"/>
      <c r="AUQ502"/>
      <c r="AUR502"/>
      <c r="AUS502"/>
      <c r="AUT502"/>
      <c r="AUU502"/>
      <c r="AUV502"/>
      <c r="AUW502"/>
      <c r="AUX502"/>
      <c r="AUY502"/>
      <c r="AUZ502"/>
      <c r="AVA502"/>
      <c r="AVB502"/>
      <c r="AVC502"/>
      <c r="AVD502"/>
      <c r="AVE502"/>
      <c r="AVF502"/>
      <c r="AVG502"/>
      <c r="AVH502"/>
      <c r="AVI502"/>
      <c r="AVJ502"/>
      <c r="AVK502"/>
      <c r="AVL502"/>
      <c r="AVM502"/>
      <c r="AVN502"/>
      <c r="AVO502"/>
      <c r="AVP502"/>
      <c r="AVQ502"/>
      <c r="AVR502"/>
      <c r="AVS502"/>
      <c r="AVT502"/>
      <c r="AVU502"/>
      <c r="AVV502"/>
      <c r="AVW502"/>
      <c r="AVX502"/>
      <c r="AVY502"/>
      <c r="AVZ502"/>
      <c r="AWA502"/>
      <c r="AWB502"/>
      <c r="AWC502"/>
      <c r="AWD502"/>
      <c r="AWE502"/>
      <c r="AWF502"/>
      <c r="AWG502"/>
      <c r="AWH502"/>
      <c r="AWI502"/>
      <c r="AWJ502"/>
      <c r="AWK502"/>
      <c r="AWL502"/>
      <c r="AWM502"/>
      <c r="AWN502"/>
      <c r="AWO502"/>
      <c r="AWP502"/>
      <c r="AWQ502"/>
      <c r="AWR502"/>
      <c r="AWS502"/>
      <c r="AWT502"/>
      <c r="AWU502"/>
      <c r="AWV502"/>
      <c r="AWW502"/>
      <c r="AWX502"/>
      <c r="AWY502"/>
      <c r="AWZ502"/>
      <c r="AXA502"/>
      <c r="AXB502"/>
      <c r="AXC502"/>
      <c r="AXD502"/>
      <c r="AXE502"/>
      <c r="AXF502"/>
      <c r="AXG502"/>
      <c r="AXH502"/>
      <c r="AXI502"/>
      <c r="AXJ502"/>
      <c r="AXK502"/>
      <c r="AXL502"/>
      <c r="AXM502"/>
      <c r="AXN502"/>
      <c r="AXO502"/>
      <c r="AXP502"/>
      <c r="AXQ502"/>
      <c r="AXR502"/>
      <c r="AXS502"/>
      <c r="AXT502"/>
      <c r="AXU502"/>
      <c r="AXV502"/>
      <c r="AXW502"/>
      <c r="AXX502"/>
      <c r="AXY502"/>
      <c r="AXZ502"/>
      <c r="AYA502"/>
      <c r="AYB502"/>
      <c r="AYC502"/>
      <c r="AYD502"/>
      <c r="AYE502"/>
      <c r="AYF502"/>
      <c r="AYG502"/>
      <c r="AYH502"/>
      <c r="AYI502"/>
      <c r="AYJ502"/>
      <c r="AYK502"/>
      <c r="AYL502"/>
      <c r="AYM502"/>
    </row>
    <row r="503" spans="1:1339" x14ac:dyDescent="0.3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  <c r="ZW503"/>
      <c r="ZX503"/>
      <c r="ZY503"/>
      <c r="ZZ503"/>
      <c r="AAA503"/>
      <c r="AAB503"/>
      <c r="AAC503"/>
      <c r="AAD503"/>
      <c r="AAE503"/>
      <c r="AAF503"/>
      <c r="AAG503"/>
      <c r="AAH503"/>
      <c r="AAI503"/>
      <c r="AAJ503"/>
      <c r="AAK503"/>
      <c r="AAL503"/>
      <c r="AAM503"/>
      <c r="AAN503"/>
      <c r="AAO503"/>
      <c r="AAP503"/>
      <c r="AAQ503"/>
      <c r="AAR503"/>
      <c r="AAS503"/>
      <c r="AAT503"/>
      <c r="AAU503"/>
      <c r="AAV503"/>
      <c r="AAW503"/>
      <c r="AAX503"/>
      <c r="AAY503"/>
      <c r="AAZ503"/>
      <c r="ABA503"/>
      <c r="ABB503"/>
      <c r="ABC503"/>
      <c r="ABD503"/>
      <c r="ABE503"/>
      <c r="ABF503"/>
      <c r="ABG503"/>
      <c r="ABH503"/>
      <c r="ABI503"/>
      <c r="ABJ503"/>
      <c r="ABK503"/>
      <c r="ABL503"/>
      <c r="ABM503"/>
      <c r="ABN503"/>
      <c r="ABO503"/>
      <c r="ABP503"/>
      <c r="ABQ503"/>
      <c r="ABR503"/>
      <c r="ABS503"/>
      <c r="ABT503"/>
      <c r="ABU503"/>
      <c r="ABV503"/>
      <c r="ABW503"/>
      <c r="ABX503"/>
      <c r="ABY503"/>
      <c r="ABZ503"/>
      <c r="ACA503"/>
      <c r="ACB503"/>
      <c r="ACC503"/>
      <c r="ACD503"/>
      <c r="ACE503"/>
      <c r="ACF503"/>
      <c r="ACG503"/>
      <c r="ACH503"/>
      <c r="ACI503"/>
      <c r="ACJ503"/>
      <c r="ACK503"/>
      <c r="ACL503"/>
      <c r="ACM503"/>
      <c r="ACN503"/>
      <c r="ACO503"/>
      <c r="ACP503"/>
      <c r="ACQ503"/>
      <c r="ACR503"/>
      <c r="ACS503"/>
      <c r="ACT503"/>
      <c r="ACU503"/>
      <c r="ACV503"/>
      <c r="ACW503"/>
      <c r="ACX503"/>
      <c r="ACY503"/>
      <c r="ACZ503"/>
      <c r="ADA503"/>
      <c r="ADB503"/>
      <c r="ADC503"/>
      <c r="ADD503"/>
      <c r="ADE503"/>
      <c r="ADF503"/>
      <c r="ADG503"/>
      <c r="ADH503"/>
      <c r="ADI503"/>
      <c r="ADJ503"/>
      <c r="ADK503"/>
      <c r="ADL503"/>
      <c r="ADM503"/>
      <c r="ADN503"/>
      <c r="ADO503"/>
      <c r="ADP503"/>
      <c r="ADQ503"/>
      <c r="ADR503"/>
      <c r="ADS503"/>
      <c r="ADT503"/>
      <c r="ADU503"/>
      <c r="ADV503"/>
      <c r="ADW503"/>
      <c r="ADX503"/>
      <c r="ADY503"/>
      <c r="ADZ503"/>
      <c r="AEA503"/>
      <c r="AEB503"/>
      <c r="AEC503"/>
      <c r="AED503"/>
      <c r="AEE503"/>
      <c r="AEF503"/>
      <c r="AEG503"/>
      <c r="AEH503"/>
      <c r="AEI503"/>
      <c r="AEJ503"/>
      <c r="AEK503"/>
      <c r="AEL503"/>
      <c r="AEM503"/>
      <c r="AEN503"/>
      <c r="AEO503"/>
      <c r="AEP503"/>
      <c r="AEQ503"/>
      <c r="AER503"/>
      <c r="AES503"/>
      <c r="AET503"/>
      <c r="AEU503"/>
      <c r="AEV503"/>
      <c r="AEW503"/>
      <c r="AEX503"/>
      <c r="AEY503"/>
      <c r="AEZ503"/>
      <c r="AFA503"/>
      <c r="AFB503"/>
      <c r="AFC503"/>
      <c r="AFD503"/>
      <c r="AFE503"/>
      <c r="AFF503"/>
      <c r="AFG503"/>
      <c r="AFH503"/>
      <c r="AFI503"/>
      <c r="AFJ503"/>
      <c r="AFK503"/>
      <c r="AFL503"/>
      <c r="AFM503"/>
      <c r="AFN503"/>
      <c r="AFO503"/>
      <c r="AFP503"/>
      <c r="AFQ503"/>
      <c r="AFR503"/>
      <c r="AFS503"/>
      <c r="AFT503"/>
      <c r="AFU503"/>
      <c r="AFV503"/>
      <c r="AFW503"/>
      <c r="AFX503"/>
      <c r="AFY503"/>
      <c r="AFZ503"/>
      <c r="AGA503"/>
      <c r="AGB503"/>
      <c r="AGC503"/>
      <c r="AGD503"/>
      <c r="AGE503"/>
      <c r="AGF503"/>
      <c r="AGG503"/>
      <c r="AGH503"/>
      <c r="AGI503"/>
      <c r="AGJ503"/>
      <c r="AGK503"/>
      <c r="AGL503"/>
      <c r="AGM503"/>
      <c r="AGN503"/>
      <c r="AGO503"/>
      <c r="AGP503"/>
      <c r="AGQ503"/>
      <c r="AGR503"/>
      <c r="AGS503"/>
      <c r="AGT503"/>
      <c r="AGU503"/>
      <c r="AGV503"/>
      <c r="AGW503"/>
      <c r="AGX503"/>
      <c r="AGY503"/>
      <c r="AGZ503"/>
      <c r="AHA503"/>
      <c r="AHB503"/>
      <c r="AHC503"/>
      <c r="AHD503"/>
      <c r="AHE503"/>
      <c r="AHF503"/>
      <c r="AHG503"/>
      <c r="AHH503"/>
      <c r="AHI503"/>
      <c r="AHJ503"/>
      <c r="AHK503"/>
      <c r="AHL503"/>
      <c r="AHM503"/>
      <c r="AHN503"/>
      <c r="AHO503"/>
      <c r="AHP503"/>
      <c r="AHQ503"/>
      <c r="AHR503"/>
      <c r="AHS503"/>
      <c r="AHT503"/>
      <c r="AHU503"/>
      <c r="AHV503"/>
      <c r="AHW503"/>
      <c r="AHX503"/>
      <c r="AHY503"/>
      <c r="AHZ503"/>
      <c r="AIA503"/>
      <c r="AIB503"/>
      <c r="AIC503"/>
      <c r="AID503"/>
      <c r="AIE503"/>
      <c r="AIF503"/>
      <c r="AIG503"/>
      <c r="AIH503"/>
      <c r="AII503"/>
      <c r="AIJ503"/>
      <c r="AIK503"/>
      <c r="AIL503"/>
      <c r="AIM503"/>
      <c r="AIN503"/>
      <c r="AIO503"/>
      <c r="AIP503"/>
      <c r="AIQ503"/>
      <c r="AIR503"/>
      <c r="AIS503"/>
      <c r="AIT503"/>
      <c r="AIU503"/>
      <c r="AIV503"/>
      <c r="AIW503"/>
      <c r="AIX503"/>
      <c r="AIY503"/>
      <c r="AIZ503"/>
      <c r="AJA503"/>
      <c r="AJB503"/>
      <c r="AJC503"/>
      <c r="AJD503"/>
      <c r="AJE503"/>
      <c r="AJF503"/>
      <c r="AJG503"/>
      <c r="AJH503"/>
      <c r="AJI503"/>
      <c r="AJJ503"/>
      <c r="AJK503"/>
      <c r="AJL503"/>
      <c r="AJM503"/>
      <c r="AJN503"/>
      <c r="AJO503"/>
      <c r="AJP503"/>
      <c r="AJQ503"/>
      <c r="AJR503"/>
      <c r="AJS503"/>
      <c r="AJT503"/>
      <c r="AJU503"/>
      <c r="AJV503"/>
      <c r="AJW503"/>
      <c r="AJX503"/>
      <c r="AJY503"/>
      <c r="AJZ503"/>
      <c r="AKA503"/>
      <c r="AKB503"/>
      <c r="AKC503"/>
      <c r="AKD503"/>
      <c r="AKE503"/>
      <c r="AKF503"/>
      <c r="AKG503"/>
      <c r="AKH503"/>
      <c r="AKI503"/>
      <c r="AKJ503"/>
      <c r="AKK503"/>
      <c r="AKL503"/>
      <c r="AKM503"/>
      <c r="AKN503"/>
      <c r="AKO503"/>
      <c r="AKP503"/>
      <c r="AKQ503"/>
      <c r="AKR503"/>
      <c r="AKS503"/>
      <c r="AKT503"/>
      <c r="AKU503"/>
      <c r="AKV503"/>
      <c r="AKW503"/>
      <c r="AKX503"/>
      <c r="AKY503"/>
      <c r="AKZ503"/>
      <c r="ALA503"/>
      <c r="ALB503"/>
      <c r="ALC503"/>
      <c r="ALD503"/>
      <c r="ALE503"/>
      <c r="ALF503"/>
      <c r="ALG503"/>
      <c r="ALH503"/>
      <c r="ALI503"/>
      <c r="ALJ503"/>
      <c r="ALK503"/>
      <c r="ALL503"/>
      <c r="ALM503"/>
      <c r="ALN503"/>
      <c r="ALO503"/>
      <c r="ALP503"/>
      <c r="ALQ503"/>
      <c r="ALR503"/>
      <c r="ALS503"/>
      <c r="ALT503"/>
      <c r="ALU503"/>
      <c r="ALV503"/>
      <c r="ALW503"/>
      <c r="ALX503"/>
      <c r="ALY503"/>
      <c r="ALZ503"/>
      <c r="AMA503"/>
      <c r="AMB503"/>
      <c r="AMC503"/>
      <c r="AMD503"/>
      <c r="AME503"/>
      <c r="AMF503"/>
      <c r="AMG503"/>
      <c r="AMH503"/>
      <c r="AMI503"/>
      <c r="AMJ503"/>
      <c r="AMK503"/>
      <c r="AML503"/>
      <c r="AMM503"/>
      <c r="AMN503"/>
      <c r="AMO503"/>
      <c r="AMP503"/>
      <c r="AMQ503"/>
      <c r="AMR503"/>
      <c r="AMS503"/>
      <c r="AMT503"/>
      <c r="AMU503"/>
      <c r="AMV503"/>
      <c r="AMW503"/>
      <c r="AMX503"/>
      <c r="AMY503"/>
      <c r="AMZ503"/>
      <c r="ANA503"/>
      <c r="ANB503"/>
      <c r="ANC503"/>
      <c r="AND503"/>
      <c r="ANE503"/>
      <c r="ANF503"/>
      <c r="ANG503"/>
      <c r="ANH503"/>
      <c r="ANI503"/>
      <c r="ANJ503"/>
      <c r="ANK503"/>
      <c r="ANL503"/>
      <c r="ANM503"/>
      <c r="ANN503"/>
      <c r="ANO503"/>
      <c r="ANP503"/>
      <c r="ANQ503"/>
      <c r="ANR503"/>
      <c r="ANS503"/>
      <c r="ANT503"/>
      <c r="ANU503"/>
      <c r="ANV503"/>
      <c r="ANW503"/>
      <c r="ANX503"/>
      <c r="ANY503"/>
      <c r="ANZ503"/>
      <c r="AOA503"/>
      <c r="AOB503"/>
      <c r="AOC503"/>
      <c r="AOD503"/>
      <c r="AOE503"/>
      <c r="AOF503"/>
      <c r="AOG503"/>
      <c r="AOH503"/>
      <c r="AOI503"/>
      <c r="AOJ503"/>
      <c r="AOK503"/>
      <c r="AOL503"/>
      <c r="AOM503"/>
      <c r="AON503"/>
      <c r="AOO503"/>
      <c r="AOP503"/>
      <c r="AOQ503"/>
      <c r="AOR503"/>
      <c r="AOS503"/>
      <c r="AOT503"/>
      <c r="AOU503"/>
      <c r="AOV503"/>
      <c r="AOW503"/>
      <c r="AOX503"/>
      <c r="AOY503"/>
      <c r="AOZ503"/>
      <c r="APA503"/>
      <c r="APB503"/>
      <c r="APC503"/>
      <c r="APD503"/>
      <c r="APE503"/>
      <c r="APF503"/>
      <c r="APG503"/>
      <c r="APH503"/>
      <c r="API503"/>
      <c r="APJ503"/>
      <c r="APK503"/>
      <c r="APL503"/>
      <c r="APM503"/>
      <c r="APN503"/>
      <c r="APO503"/>
      <c r="APP503"/>
      <c r="APQ503"/>
      <c r="APR503"/>
      <c r="APS503"/>
      <c r="APT503"/>
      <c r="APU503"/>
      <c r="APV503"/>
      <c r="APW503"/>
      <c r="APX503"/>
      <c r="APY503"/>
      <c r="APZ503"/>
      <c r="AQA503"/>
      <c r="AQB503"/>
      <c r="AQC503"/>
      <c r="AQD503"/>
      <c r="AQE503"/>
      <c r="AQF503"/>
      <c r="AQG503"/>
      <c r="AQH503"/>
      <c r="AQI503"/>
      <c r="AQJ503"/>
      <c r="AQK503"/>
      <c r="AQL503"/>
      <c r="AQM503"/>
      <c r="AQN503"/>
      <c r="AQO503"/>
      <c r="AQP503"/>
      <c r="AQQ503"/>
      <c r="AQR503"/>
      <c r="AQS503"/>
      <c r="AQT503"/>
      <c r="AQU503"/>
      <c r="AQV503"/>
      <c r="AQW503"/>
      <c r="AQX503"/>
      <c r="AQY503"/>
      <c r="AQZ503"/>
      <c r="ARA503"/>
      <c r="ARB503"/>
      <c r="ARC503"/>
      <c r="ARD503"/>
      <c r="ARE503"/>
      <c r="ARF503"/>
      <c r="ARG503"/>
      <c r="ARH503"/>
      <c r="ARI503"/>
      <c r="ARJ503"/>
      <c r="ARK503"/>
      <c r="ARL503"/>
      <c r="ARM503"/>
      <c r="ARN503"/>
      <c r="ARO503"/>
      <c r="ARP503"/>
      <c r="ARQ503"/>
      <c r="ARR503"/>
      <c r="ARS503"/>
      <c r="ART503"/>
      <c r="ARU503"/>
      <c r="ARV503"/>
      <c r="ARW503"/>
      <c r="ARX503"/>
      <c r="ARY503"/>
      <c r="ARZ503"/>
      <c r="ASA503"/>
      <c r="ASB503"/>
      <c r="ASC503"/>
      <c r="ASD503"/>
      <c r="ASE503"/>
      <c r="ASF503"/>
      <c r="ASG503"/>
      <c r="ASH503"/>
      <c r="ASI503"/>
      <c r="ASJ503"/>
      <c r="ASK503"/>
      <c r="ASL503"/>
      <c r="ASM503"/>
      <c r="ASN503"/>
      <c r="ASO503"/>
      <c r="ASP503"/>
      <c r="ASQ503"/>
      <c r="ASR503"/>
      <c r="ASS503"/>
      <c r="AST503"/>
      <c r="ASU503"/>
      <c r="ASV503"/>
      <c r="ASW503"/>
      <c r="ASX503"/>
      <c r="ASY503"/>
      <c r="ASZ503"/>
      <c r="ATA503"/>
      <c r="ATB503"/>
      <c r="ATC503"/>
      <c r="ATD503"/>
      <c r="ATE503"/>
      <c r="ATF503"/>
      <c r="ATG503"/>
      <c r="ATH503"/>
      <c r="ATI503"/>
      <c r="ATJ503"/>
      <c r="ATK503"/>
      <c r="ATL503"/>
      <c r="ATM503"/>
      <c r="ATN503"/>
      <c r="ATO503"/>
      <c r="ATP503"/>
      <c r="ATQ503"/>
      <c r="ATR503"/>
      <c r="ATS503"/>
      <c r="ATT503"/>
      <c r="ATU503"/>
      <c r="ATV503"/>
      <c r="ATW503"/>
      <c r="ATX503"/>
      <c r="ATY503"/>
      <c r="ATZ503"/>
      <c r="AUA503"/>
      <c r="AUB503"/>
      <c r="AUC503"/>
      <c r="AUD503"/>
      <c r="AUE503"/>
      <c r="AUF503"/>
      <c r="AUG503"/>
      <c r="AUH503"/>
      <c r="AUI503"/>
      <c r="AUJ503"/>
      <c r="AUK503"/>
      <c r="AUL503"/>
      <c r="AUM503"/>
      <c r="AUN503"/>
      <c r="AUO503"/>
      <c r="AUP503"/>
      <c r="AUQ503"/>
      <c r="AUR503"/>
      <c r="AUS503"/>
      <c r="AUT503"/>
      <c r="AUU503"/>
      <c r="AUV503"/>
      <c r="AUW503"/>
      <c r="AUX503"/>
      <c r="AUY503"/>
      <c r="AUZ503"/>
      <c r="AVA503"/>
      <c r="AVB503"/>
      <c r="AVC503"/>
      <c r="AVD503"/>
      <c r="AVE503"/>
      <c r="AVF503"/>
      <c r="AVG503"/>
      <c r="AVH503"/>
      <c r="AVI503"/>
      <c r="AVJ503"/>
      <c r="AVK503"/>
      <c r="AVL503"/>
      <c r="AVM503"/>
      <c r="AVN503"/>
      <c r="AVO503"/>
      <c r="AVP503"/>
      <c r="AVQ503"/>
      <c r="AVR503"/>
      <c r="AVS503"/>
      <c r="AVT503"/>
      <c r="AVU503"/>
      <c r="AVV503"/>
      <c r="AVW503"/>
      <c r="AVX503"/>
      <c r="AVY503"/>
      <c r="AVZ503"/>
      <c r="AWA503"/>
      <c r="AWB503"/>
      <c r="AWC503"/>
      <c r="AWD503"/>
      <c r="AWE503"/>
      <c r="AWF503"/>
      <c r="AWG503"/>
      <c r="AWH503"/>
      <c r="AWI503"/>
      <c r="AWJ503"/>
      <c r="AWK503"/>
      <c r="AWL503"/>
      <c r="AWM503"/>
      <c r="AWN503"/>
      <c r="AWO503"/>
      <c r="AWP503"/>
      <c r="AWQ503"/>
      <c r="AWR503"/>
      <c r="AWS503"/>
      <c r="AWT503"/>
      <c r="AWU503"/>
      <c r="AWV503"/>
      <c r="AWW503"/>
      <c r="AWX503"/>
      <c r="AWY503"/>
      <c r="AWZ503"/>
      <c r="AXA503"/>
      <c r="AXB503"/>
      <c r="AXC503"/>
      <c r="AXD503"/>
      <c r="AXE503"/>
      <c r="AXF503"/>
      <c r="AXG503"/>
      <c r="AXH503"/>
      <c r="AXI503"/>
      <c r="AXJ503"/>
      <c r="AXK503"/>
      <c r="AXL503"/>
      <c r="AXM503"/>
      <c r="AXN503"/>
      <c r="AXO503"/>
      <c r="AXP503"/>
      <c r="AXQ503"/>
      <c r="AXR503"/>
      <c r="AXS503"/>
      <c r="AXT503"/>
      <c r="AXU503"/>
      <c r="AXV503"/>
      <c r="AXW503"/>
      <c r="AXX503"/>
      <c r="AXY503"/>
      <c r="AXZ503"/>
      <c r="AYA503"/>
      <c r="AYB503"/>
      <c r="AYC503"/>
      <c r="AYD503"/>
      <c r="AYE503"/>
      <c r="AYF503"/>
      <c r="AYG503"/>
      <c r="AYH503"/>
      <c r="AYI503"/>
      <c r="AYJ503"/>
      <c r="AYK503"/>
      <c r="AYL503"/>
      <c r="AYM503"/>
    </row>
    <row r="504" spans="1:1339" x14ac:dyDescent="0.3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  <c r="ZW504"/>
      <c r="ZX504"/>
      <c r="ZY504"/>
      <c r="ZZ504"/>
      <c r="AAA504"/>
      <c r="AAB504"/>
      <c r="AAC504"/>
      <c r="AAD504"/>
      <c r="AAE504"/>
      <c r="AAF504"/>
      <c r="AAG504"/>
      <c r="AAH504"/>
      <c r="AAI504"/>
      <c r="AAJ504"/>
      <c r="AAK504"/>
      <c r="AAL504"/>
      <c r="AAM504"/>
      <c r="AAN504"/>
      <c r="AAO504"/>
      <c r="AAP504"/>
      <c r="AAQ504"/>
      <c r="AAR504"/>
      <c r="AAS504"/>
      <c r="AAT504"/>
      <c r="AAU504"/>
      <c r="AAV504"/>
      <c r="AAW504"/>
      <c r="AAX504"/>
      <c r="AAY504"/>
      <c r="AAZ504"/>
      <c r="ABA504"/>
      <c r="ABB504"/>
      <c r="ABC504"/>
      <c r="ABD504"/>
      <c r="ABE504"/>
      <c r="ABF504"/>
      <c r="ABG504"/>
      <c r="ABH504"/>
      <c r="ABI504"/>
      <c r="ABJ504"/>
      <c r="ABK504"/>
      <c r="ABL504"/>
      <c r="ABM504"/>
      <c r="ABN504"/>
      <c r="ABO504"/>
      <c r="ABP504"/>
      <c r="ABQ504"/>
      <c r="ABR504"/>
      <c r="ABS504"/>
      <c r="ABT504"/>
      <c r="ABU504"/>
      <c r="ABV504"/>
      <c r="ABW504"/>
      <c r="ABX504"/>
      <c r="ABY504"/>
      <c r="ABZ504"/>
      <c r="ACA504"/>
      <c r="ACB504"/>
      <c r="ACC504"/>
      <c r="ACD504"/>
      <c r="ACE504"/>
      <c r="ACF504"/>
      <c r="ACG504"/>
      <c r="ACH504"/>
      <c r="ACI504"/>
      <c r="ACJ504"/>
      <c r="ACK504"/>
      <c r="ACL504"/>
      <c r="ACM504"/>
      <c r="ACN504"/>
      <c r="ACO504"/>
      <c r="ACP504"/>
      <c r="ACQ504"/>
      <c r="ACR504"/>
      <c r="ACS504"/>
      <c r="ACT504"/>
      <c r="ACU504"/>
      <c r="ACV504"/>
      <c r="ACW504"/>
      <c r="ACX504"/>
      <c r="ACY504"/>
      <c r="ACZ504"/>
      <c r="ADA504"/>
      <c r="ADB504"/>
      <c r="ADC504"/>
      <c r="ADD504"/>
      <c r="ADE504"/>
      <c r="ADF504"/>
      <c r="ADG504"/>
      <c r="ADH504"/>
      <c r="ADI504"/>
      <c r="ADJ504"/>
      <c r="ADK504"/>
      <c r="ADL504"/>
      <c r="ADM504"/>
      <c r="ADN504"/>
      <c r="ADO504"/>
      <c r="ADP504"/>
      <c r="ADQ504"/>
      <c r="ADR504"/>
      <c r="ADS504"/>
      <c r="ADT504"/>
      <c r="ADU504"/>
      <c r="ADV504"/>
      <c r="ADW504"/>
      <c r="ADX504"/>
      <c r="ADY504"/>
      <c r="ADZ504"/>
      <c r="AEA504"/>
      <c r="AEB504"/>
      <c r="AEC504"/>
      <c r="AED504"/>
      <c r="AEE504"/>
      <c r="AEF504"/>
      <c r="AEG504"/>
      <c r="AEH504"/>
      <c r="AEI504"/>
      <c r="AEJ504"/>
      <c r="AEK504"/>
      <c r="AEL504"/>
      <c r="AEM504"/>
      <c r="AEN504"/>
      <c r="AEO504"/>
      <c r="AEP504"/>
      <c r="AEQ504"/>
      <c r="AER504"/>
      <c r="AES504"/>
      <c r="AET504"/>
      <c r="AEU504"/>
      <c r="AEV504"/>
      <c r="AEW504"/>
      <c r="AEX504"/>
      <c r="AEY504"/>
      <c r="AEZ504"/>
      <c r="AFA504"/>
      <c r="AFB504"/>
      <c r="AFC504"/>
      <c r="AFD504"/>
      <c r="AFE504"/>
      <c r="AFF504"/>
      <c r="AFG504"/>
      <c r="AFH504"/>
      <c r="AFI504"/>
      <c r="AFJ504"/>
      <c r="AFK504"/>
      <c r="AFL504"/>
      <c r="AFM504"/>
      <c r="AFN504"/>
      <c r="AFO504"/>
      <c r="AFP504"/>
      <c r="AFQ504"/>
      <c r="AFR504"/>
      <c r="AFS504"/>
      <c r="AFT504"/>
      <c r="AFU504"/>
      <c r="AFV504"/>
      <c r="AFW504"/>
      <c r="AFX504"/>
      <c r="AFY504"/>
      <c r="AFZ504"/>
      <c r="AGA504"/>
      <c r="AGB504"/>
      <c r="AGC504"/>
      <c r="AGD504"/>
      <c r="AGE504"/>
      <c r="AGF504"/>
      <c r="AGG504"/>
      <c r="AGH504"/>
      <c r="AGI504"/>
      <c r="AGJ504"/>
      <c r="AGK504"/>
      <c r="AGL504"/>
      <c r="AGM504"/>
      <c r="AGN504"/>
      <c r="AGO504"/>
      <c r="AGP504"/>
      <c r="AGQ504"/>
      <c r="AGR504"/>
      <c r="AGS504"/>
      <c r="AGT504"/>
      <c r="AGU504"/>
      <c r="AGV504"/>
      <c r="AGW504"/>
      <c r="AGX504"/>
      <c r="AGY504"/>
      <c r="AGZ504"/>
      <c r="AHA504"/>
      <c r="AHB504"/>
      <c r="AHC504"/>
      <c r="AHD504"/>
      <c r="AHE504"/>
      <c r="AHF504"/>
      <c r="AHG504"/>
      <c r="AHH504"/>
      <c r="AHI504"/>
      <c r="AHJ504"/>
      <c r="AHK504"/>
      <c r="AHL504"/>
      <c r="AHM504"/>
      <c r="AHN504"/>
      <c r="AHO504"/>
      <c r="AHP504"/>
      <c r="AHQ504"/>
      <c r="AHR504"/>
      <c r="AHS504"/>
      <c r="AHT504"/>
      <c r="AHU504"/>
      <c r="AHV504"/>
      <c r="AHW504"/>
      <c r="AHX504"/>
      <c r="AHY504"/>
      <c r="AHZ504"/>
      <c r="AIA504"/>
      <c r="AIB504"/>
      <c r="AIC504"/>
      <c r="AID504"/>
      <c r="AIE504"/>
      <c r="AIF504"/>
      <c r="AIG504"/>
      <c r="AIH504"/>
      <c r="AII504"/>
      <c r="AIJ504"/>
      <c r="AIK504"/>
      <c r="AIL504"/>
      <c r="AIM504"/>
      <c r="AIN504"/>
      <c r="AIO504"/>
      <c r="AIP504"/>
      <c r="AIQ504"/>
      <c r="AIR504"/>
      <c r="AIS504"/>
      <c r="AIT504"/>
      <c r="AIU504"/>
      <c r="AIV504"/>
      <c r="AIW504"/>
      <c r="AIX504"/>
      <c r="AIY504"/>
      <c r="AIZ504"/>
      <c r="AJA504"/>
      <c r="AJB504"/>
      <c r="AJC504"/>
      <c r="AJD504"/>
      <c r="AJE504"/>
      <c r="AJF504"/>
      <c r="AJG504"/>
      <c r="AJH504"/>
      <c r="AJI504"/>
      <c r="AJJ504"/>
      <c r="AJK504"/>
      <c r="AJL504"/>
      <c r="AJM504"/>
      <c r="AJN504"/>
      <c r="AJO504"/>
      <c r="AJP504"/>
      <c r="AJQ504"/>
      <c r="AJR504"/>
      <c r="AJS504"/>
      <c r="AJT504"/>
      <c r="AJU504"/>
      <c r="AJV504"/>
      <c r="AJW504"/>
      <c r="AJX504"/>
      <c r="AJY504"/>
      <c r="AJZ504"/>
      <c r="AKA504"/>
      <c r="AKB504"/>
      <c r="AKC504"/>
      <c r="AKD504"/>
      <c r="AKE504"/>
      <c r="AKF504"/>
      <c r="AKG504"/>
      <c r="AKH504"/>
      <c r="AKI504"/>
      <c r="AKJ504"/>
      <c r="AKK504"/>
      <c r="AKL504"/>
      <c r="AKM504"/>
      <c r="AKN504"/>
      <c r="AKO504"/>
      <c r="AKP504"/>
      <c r="AKQ504"/>
      <c r="AKR504"/>
      <c r="AKS504"/>
      <c r="AKT504"/>
      <c r="AKU504"/>
      <c r="AKV504"/>
      <c r="AKW504"/>
      <c r="AKX504"/>
      <c r="AKY504"/>
      <c r="AKZ504"/>
      <c r="ALA504"/>
      <c r="ALB504"/>
      <c r="ALC504"/>
      <c r="ALD504"/>
      <c r="ALE504"/>
      <c r="ALF504"/>
      <c r="ALG504"/>
      <c r="ALH504"/>
      <c r="ALI504"/>
      <c r="ALJ504"/>
      <c r="ALK504"/>
      <c r="ALL504"/>
      <c r="ALM504"/>
      <c r="ALN504"/>
      <c r="ALO504"/>
      <c r="ALP504"/>
      <c r="ALQ504"/>
      <c r="ALR504"/>
      <c r="ALS504"/>
      <c r="ALT504"/>
      <c r="ALU504"/>
      <c r="ALV504"/>
      <c r="ALW504"/>
      <c r="ALX504"/>
      <c r="ALY504"/>
      <c r="ALZ504"/>
      <c r="AMA504"/>
      <c r="AMB504"/>
      <c r="AMC504"/>
      <c r="AMD504"/>
      <c r="AME504"/>
      <c r="AMF504"/>
      <c r="AMG504"/>
      <c r="AMH504"/>
      <c r="AMI504"/>
      <c r="AMJ504"/>
      <c r="AMK504"/>
      <c r="AML504"/>
      <c r="AMM504"/>
      <c r="AMN504"/>
      <c r="AMO504"/>
      <c r="AMP504"/>
      <c r="AMQ504"/>
      <c r="AMR504"/>
      <c r="AMS504"/>
      <c r="AMT504"/>
      <c r="AMU504"/>
      <c r="AMV504"/>
      <c r="AMW504"/>
      <c r="AMX504"/>
      <c r="AMY504"/>
      <c r="AMZ504"/>
      <c r="ANA504"/>
      <c r="ANB504"/>
      <c r="ANC504"/>
      <c r="AND504"/>
      <c r="ANE504"/>
      <c r="ANF504"/>
      <c r="ANG504"/>
      <c r="ANH504"/>
      <c r="ANI504"/>
      <c r="ANJ504"/>
      <c r="ANK504"/>
      <c r="ANL504"/>
      <c r="ANM504"/>
      <c r="ANN504"/>
      <c r="ANO504"/>
      <c r="ANP504"/>
      <c r="ANQ504"/>
      <c r="ANR504"/>
      <c r="ANS504"/>
      <c r="ANT504"/>
      <c r="ANU504"/>
      <c r="ANV504"/>
      <c r="ANW504"/>
      <c r="ANX504"/>
      <c r="ANY504"/>
      <c r="ANZ504"/>
      <c r="AOA504"/>
      <c r="AOB504"/>
      <c r="AOC504"/>
      <c r="AOD504"/>
      <c r="AOE504"/>
      <c r="AOF504"/>
      <c r="AOG504"/>
      <c r="AOH504"/>
      <c r="AOI504"/>
      <c r="AOJ504"/>
      <c r="AOK504"/>
      <c r="AOL504"/>
      <c r="AOM504"/>
      <c r="AON504"/>
      <c r="AOO504"/>
      <c r="AOP504"/>
      <c r="AOQ504"/>
      <c r="AOR504"/>
      <c r="AOS504"/>
      <c r="AOT504"/>
      <c r="AOU504"/>
      <c r="AOV504"/>
      <c r="AOW504"/>
      <c r="AOX504"/>
      <c r="AOY504"/>
      <c r="AOZ504"/>
      <c r="APA504"/>
      <c r="APB504"/>
      <c r="APC504"/>
      <c r="APD504"/>
      <c r="APE504"/>
      <c r="APF504"/>
      <c r="APG504"/>
      <c r="APH504"/>
      <c r="API504"/>
      <c r="APJ504"/>
      <c r="APK504"/>
      <c r="APL504"/>
      <c r="APM504"/>
      <c r="APN504"/>
      <c r="APO504"/>
      <c r="APP504"/>
      <c r="APQ504"/>
      <c r="APR504"/>
      <c r="APS504"/>
      <c r="APT504"/>
      <c r="APU504"/>
      <c r="APV504"/>
      <c r="APW504"/>
      <c r="APX504"/>
      <c r="APY504"/>
      <c r="APZ504"/>
      <c r="AQA504"/>
      <c r="AQB504"/>
      <c r="AQC504"/>
      <c r="AQD504"/>
      <c r="AQE504"/>
      <c r="AQF504"/>
      <c r="AQG504"/>
      <c r="AQH504"/>
      <c r="AQI504"/>
      <c r="AQJ504"/>
      <c r="AQK504"/>
      <c r="AQL504"/>
      <c r="AQM504"/>
      <c r="AQN504"/>
      <c r="AQO504"/>
      <c r="AQP504"/>
      <c r="AQQ504"/>
      <c r="AQR504"/>
      <c r="AQS504"/>
      <c r="AQT504"/>
      <c r="AQU504"/>
      <c r="AQV504"/>
      <c r="AQW504"/>
      <c r="AQX504"/>
      <c r="AQY504"/>
      <c r="AQZ504"/>
      <c r="ARA504"/>
      <c r="ARB504"/>
      <c r="ARC504"/>
      <c r="ARD504"/>
      <c r="ARE504"/>
      <c r="ARF504"/>
      <c r="ARG504"/>
      <c r="ARH504"/>
      <c r="ARI504"/>
      <c r="ARJ504"/>
      <c r="ARK504"/>
      <c r="ARL504"/>
      <c r="ARM504"/>
      <c r="ARN504"/>
      <c r="ARO504"/>
      <c r="ARP504"/>
      <c r="ARQ504"/>
      <c r="ARR504"/>
      <c r="ARS504"/>
      <c r="ART504"/>
      <c r="ARU504"/>
      <c r="ARV504"/>
      <c r="ARW504"/>
      <c r="ARX504"/>
      <c r="ARY504"/>
      <c r="ARZ504"/>
      <c r="ASA504"/>
      <c r="ASB504"/>
      <c r="ASC504"/>
      <c r="ASD504"/>
      <c r="ASE504"/>
      <c r="ASF504"/>
      <c r="ASG504"/>
      <c r="ASH504"/>
      <c r="ASI504"/>
      <c r="ASJ504"/>
      <c r="ASK504"/>
      <c r="ASL504"/>
      <c r="ASM504"/>
      <c r="ASN504"/>
      <c r="ASO504"/>
      <c r="ASP504"/>
      <c r="ASQ504"/>
      <c r="ASR504"/>
      <c r="ASS504"/>
      <c r="AST504"/>
      <c r="ASU504"/>
      <c r="ASV504"/>
      <c r="ASW504"/>
      <c r="ASX504"/>
      <c r="ASY504"/>
      <c r="ASZ504"/>
      <c r="ATA504"/>
      <c r="ATB504"/>
      <c r="ATC504"/>
      <c r="ATD504"/>
      <c r="ATE504"/>
      <c r="ATF504"/>
      <c r="ATG504"/>
      <c r="ATH504"/>
      <c r="ATI504"/>
      <c r="ATJ504"/>
      <c r="ATK504"/>
      <c r="ATL504"/>
      <c r="ATM504"/>
      <c r="ATN504"/>
      <c r="ATO504"/>
      <c r="ATP504"/>
      <c r="ATQ504"/>
      <c r="ATR504"/>
      <c r="ATS504"/>
      <c r="ATT504"/>
      <c r="ATU504"/>
      <c r="ATV504"/>
      <c r="ATW504"/>
      <c r="ATX504"/>
      <c r="ATY504"/>
      <c r="ATZ504"/>
      <c r="AUA504"/>
      <c r="AUB504"/>
      <c r="AUC504"/>
      <c r="AUD504"/>
      <c r="AUE504"/>
      <c r="AUF504"/>
      <c r="AUG504"/>
      <c r="AUH504"/>
      <c r="AUI504"/>
      <c r="AUJ504"/>
      <c r="AUK504"/>
      <c r="AUL504"/>
      <c r="AUM504"/>
      <c r="AUN504"/>
      <c r="AUO504"/>
      <c r="AUP504"/>
      <c r="AUQ504"/>
      <c r="AUR504"/>
      <c r="AUS504"/>
      <c r="AUT504"/>
      <c r="AUU504"/>
      <c r="AUV504"/>
      <c r="AUW504"/>
      <c r="AUX504"/>
      <c r="AUY504"/>
      <c r="AUZ504"/>
      <c r="AVA504"/>
      <c r="AVB504"/>
      <c r="AVC504"/>
      <c r="AVD504"/>
      <c r="AVE504"/>
      <c r="AVF504"/>
      <c r="AVG504"/>
      <c r="AVH504"/>
      <c r="AVI504"/>
      <c r="AVJ504"/>
      <c r="AVK504"/>
      <c r="AVL504"/>
      <c r="AVM504"/>
      <c r="AVN504"/>
      <c r="AVO504"/>
      <c r="AVP504"/>
      <c r="AVQ504"/>
      <c r="AVR504"/>
      <c r="AVS504"/>
      <c r="AVT504"/>
      <c r="AVU504"/>
      <c r="AVV504"/>
      <c r="AVW504"/>
      <c r="AVX504"/>
      <c r="AVY504"/>
      <c r="AVZ504"/>
      <c r="AWA504"/>
      <c r="AWB504"/>
      <c r="AWC504"/>
      <c r="AWD504"/>
      <c r="AWE504"/>
      <c r="AWF504"/>
      <c r="AWG504"/>
      <c r="AWH504"/>
      <c r="AWI504"/>
      <c r="AWJ504"/>
      <c r="AWK504"/>
      <c r="AWL504"/>
      <c r="AWM504"/>
      <c r="AWN504"/>
      <c r="AWO504"/>
      <c r="AWP504"/>
      <c r="AWQ504"/>
      <c r="AWR504"/>
      <c r="AWS504"/>
      <c r="AWT504"/>
      <c r="AWU504"/>
      <c r="AWV504"/>
      <c r="AWW504"/>
      <c r="AWX504"/>
      <c r="AWY504"/>
      <c r="AWZ504"/>
      <c r="AXA504"/>
      <c r="AXB504"/>
      <c r="AXC504"/>
      <c r="AXD504"/>
      <c r="AXE504"/>
      <c r="AXF504"/>
      <c r="AXG504"/>
      <c r="AXH504"/>
      <c r="AXI504"/>
      <c r="AXJ504"/>
      <c r="AXK504"/>
      <c r="AXL504"/>
      <c r="AXM504"/>
      <c r="AXN504"/>
      <c r="AXO504"/>
      <c r="AXP504"/>
      <c r="AXQ504"/>
      <c r="AXR504"/>
      <c r="AXS504"/>
      <c r="AXT504"/>
      <c r="AXU504"/>
      <c r="AXV504"/>
      <c r="AXW504"/>
      <c r="AXX504"/>
      <c r="AXY504"/>
      <c r="AXZ504"/>
      <c r="AYA504"/>
      <c r="AYB504"/>
      <c r="AYC504"/>
      <c r="AYD504"/>
      <c r="AYE504"/>
      <c r="AYF504"/>
      <c r="AYG504"/>
      <c r="AYH504"/>
      <c r="AYI504"/>
      <c r="AYJ504"/>
      <c r="AYK504"/>
      <c r="AYL504"/>
      <c r="AYM504"/>
    </row>
    <row r="505" spans="1:1339" x14ac:dyDescent="0.3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  <c r="ZW505"/>
      <c r="ZX505"/>
      <c r="ZY505"/>
      <c r="ZZ505"/>
      <c r="AAA505"/>
      <c r="AAB505"/>
      <c r="AAC505"/>
      <c r="AAD505"/>
      <c r="AAE505"/>
      <c r="AAF505"/>
      <c r="AAG505"/>
      <c r="AAH505"/>
      <c r="AAI505"/>
      <c r="AAJ505"/>
      <c r="AAK505"/>
      <c r="AAL505"/>
      <c r="AAM505"/>
      <c r="AAN505"/>
      <c r="AAO505"/>
      <c r="AAP505"/>
      <c r="AAQ505"/>
      <c r="AAR505"/>
      <c r="AAS505"/>
      <c r="AAT505"/>
      <c r="AAU505"/>
      <c r="AAV505"/>
      <c r="AAW505"/>
      <c r="AAX505"/>
      <c r="AAY505"/>
      <c r="AAZ505"/>
      <c r="ABA505"/>
      <c r="ABB505"/>
      <c r="ABC505"/>
      <c r="ABD505"/>
      <c r="ABE505"/>
      <c r="ABF505"/>
      <c r="ABG505"/>
      <c r="ABH505"/>
      <c r="ABI505"/>
      <c r="ABJ505"/>
      <c r="ABK505"/>
      <c r="ABL505"/>
      <c r="ABM505"/>
      <c r="ABN505"/>
      <c r="ABO505"/>
      <c r="ABP505"/>
      <c r="ABQ505"/>
      <c r="ABR505"/>
      <c r="ABS505"/>
      <c r="ABT505"/>
      <c r="ABU505"/>
      <c r="ABV505"/>
      <c r="ABW505"/>
      <c r="ABX505"/>
      <c r="ABY505"/>
      <c r="ABZ505"/>
      <c r="ACA505"/>
      <c r="ACB505"/>
      <c r="ACC505"/>
      <c r="ACD505"/>
      <c r="ACE505"/>
      <c r="ACF505"/>
      <c r="ACG505"/>
      <c r="ACH505"/>
      <c r="ACI505"/>
      <c r="ACJ505"/>
      <c r="ACK505"/>
      <c r="ACL505"/>
      <c r="ACM505"/>
      <c r="ACN505"/>
      <c r="ACO505"/>
      <c r="ACP505"/>
      <c r="ACQ505"/>
      <c r="ACR505"/>
      <c r="ACS505"/>
      <c r="ACT505"/>
      <c r="ACU505"/>
      <c r="ACV505"/>
      <c r="ACW505"/>
      <c r="ACX505"/>
      <c r="ACY505"/>
      <c r="ACZ505"/>
      <c r="ADA505"/>
      <c r="ADB505"/>
      <c r="ADC505"/>
      <c r="ADD505"/>
      <c r="ADE505"/>
      <c r="ADF505"/>
      <c r="ADG505"/>
      <c r="ADH505"/>
      <c r="ADI505"/>
      <c r="ADJ505"/>
      <c r="ADK505"/>
      <c r="ADL505"/>
      <c r="ADM505"/>
      <c r="ADN505"/>
      <c r="ADO505"/>
      <c r="ADP505"/>
      <c r="ADQ505"/>
      <c r="ADR505"/>
      <c r="ADS505"/>
      <c r="ADT505"/>
      <c r="ADU505"/>
      <c r="ADV505"/>
      <c r="ADW505"/>
      <c r="ADX505"/>
      <c r="ADY505"/>
      <c r="ADZ505"/>
      <c r="AEA505"/>
      <c r="AEB505"/>
      <c r="AEC505"/>
      <c r="AED505"/>
      <c r="AEE505"/>
      <c r="AEF505"/>
      <c r="AEG505"/>
      <c r="AEH505"/>
      <c r="AEI505"/>
      <c r="AEJ505"/>
      <c r="AEK505"/>
      <c r="AEL505"/>
      <c r="AEM505"/>
      <c r="AEN505"/>
      <c r="AEO505"/>
      <c r="AEP505"/>
      <c r="AEQ505"/>
      <c r="AER505"/>
      <c r="AES505"/>
      <c r="AET505"/>
      <c r="AEU505"/>
      <c r="AEV505"/>
      <c r="AEW505"/>
      <c r="AEX505"/>
      <c r="AEY505"/>
      <c r="AEZ505"/>
      <c r="AFA505"/>
      <c r="AFB505"/>
      <c r="AFC505"/>
      <c r="AFD505"/>
      <c r="AFE505"/>
      <c r="AFF505"/>
      <c r="AFG505"/>
      <c r="AFH505"/>
      <c r="AFI505"/>
      <c r="AFJ505"/>
      <c r="AFK505"/>
      <c r="AFL505"/>
      <c r="AFM505"/>
      <c r="AFN505"/>
      <c r="AFO505"/>
      <c r="AFP505"/>
      <c r="AFQ505"/>
      <c r="AFR505"/>
      <c r="AFS505"/>
      <c r="AFT505"/>
      <c r="AFU505"/>
      <c r="AFV505"/>
      <c r="AFW505"/>
      <c r="AFX505"/>
      <c r="AFY505"/>
      <c r="AFZ505"/>
      <c r="AGA505"/>
      <c r="AGB505"/>
      <c r="AGC505"/>
      <c r="AGD505"/>
      <c r="AGE505"/>
      <c r="AGF505"/>
      <c r="AGG505"/>
      <c r="AGH505"/>
      <c r="AGI505"/>
      <c r="AGJ505"/>
      <c r="AGK505"/>
      <c r="AGL505"/>
      <c r="AGM505"/>
      <c r="AGN505"/>
      <c r="AGO505"/>
      <c r="AGP505"/>
      <c r="AGQ505"/>
      <c r="AGR505"/>
      <c r="AGS505"/>
      <c r="AGT505"/>
      <c r="AGU505"/>
      <c r="AGV505"/>
      <c r="AGW505"/>
      <c r="AGX505"/>
      <c r="AGY505"/>
      <c r="AGZ505"/>
      <c r="AHA505"/>
      <c r="AHB505"/>
      <c r="AHC505"/>
      <c r="AHD505"/>
      <c r="AHE505"/>
      <c r="AHF505"/>
      <c r="AHG505"/>
      <c r="AHH505"/>
      <c r="AHI505"/>
      <c r="AHJ505"/>
      <c r="AHK505"/>
      <c r="AHL505"/>
      <c r="AHM505"/>
      <c r="AHN505"/>
      <c r="AHO505"/>
      <c r="AHP505"/>
      <c r="AHQ505"/>
      <c r="AHR505"/>
      <c r="AHS505"/>
      <c r="AHT505"/>
      <c r="AHU505"/>
      <c r="AHV505"/>
      <c r="AHW505"/>
      <c r="AHX505"/>
      <c r="AHY505"/>
      <c r="AHZ505"/>
      <c r="AIA505"/>
      <c r="AIB505"/>
      <c r="AIC505"/>
      <c r="AID505"/>
      <c r="AIE505"/>
      <c r="AIF505"/>
      <c r="AIG505"/>
      <c r="AIH505"/>
      <c r="AII505"/>
      <c r="AIJ505"/>
      <c r="AIK505"/>
      <c r="AIL505"/>
      <c r="AIM505"/>
      <c r="AIN505"/>
      <c r="AIO505"/>
      <c r="AIP505"/>
      <c r="AIQ505"/>
      <c r="AIR505"/>
      <c r="AIS505"/>
      <c r="AIT505"/>
      <c r="AIU505"/>
      <c r="AIV505"/>
      <c r="AIW505"/>
      <c r="AIX505"/>
      <c r="AIY505"/>
      <c r="AIZ505"/>
      <c r="AJA505"/>
      <c r="AJB505"/>
      <c r="AJC505"/>
      <c r="AJD505"/>
      <c r="AJE505"/>
      <c r="AJF505"/>
      <c r="AJG505"/>
      <c r="AJH505"/>
      <c r="AJI505"/>
      <c r="AJJ505"/>
      <c r="AJK505"/>
      <c r="AJL505"/>
      <c r="AJM505"/>
      <c r="AJN505"/>
      <c r="AJO505"/>
      <c r="AJP505"/>
      <c r="AJQ505"/>
      <c r="AJR505"/>
      <c r="AJS505"/>
      <c r="AJT505"/>
      <c r="AJU505"/>
      <c r="AJV505"/>
      <c r="AJW505"/>
      <c r="AJX505"/>
      <c r="AJY505"/>
      <c r="AJZ505"/>
      <c r="AKA505"/>
      <c r="AKB505"/>
      <c r="AKC505"/>
      <c r="AKD505"/>
      <c r="AKE505"/>
      <c r="AKF505"/>
      <c r="AKG505"/>
      <c r="AKH505"/>
      <c r="AKI505"/>
      <c r="AKJ505"/>
      <c r="AKK505"/>
      <c r="AKL505"/>
      <c r="AKM505"/>
      <c r="AKN505"/>
      <c r="AKO505"/>
      <c r="AKP505"/>
      <c r="AKQ505"/>
      <c r="AKR505"/>
      <c r="AKS505"/>
      <c r="AKT505"/>
      <c r="AKU505"/>
      <c r="AKV505"/>
      <c r="AKW505"/>
      <c r="AKX505"/>
      <c r="AKY505"/>
      <c r="AKZ505"/>
      <c r="ALA505"/>
      <c r="ALB505"/>
      <c r="ALC505"/>
      <c r="ALD505"/>
      <c r="ALE505"/>
      <c r="ALF505"/>
      <c r="ALG505"/>
      <c r="ALH505"/>
      <c r="ALI505"/>
      <c r="ALJ505"/>
      <c r="ALK505"/>
      <c r="ALL505"/>
      <c r="ALM505"/>
      <c r="ALN505"/>
      <c r="ALO505"/>
      <c r="ALP505"/>
      <c r="ALQ505"/>
      <c r="ALR505"/>
      <c r="ALS505"/>
      <c r="ALT505"/>
      <c r="ALU505"/>
      <c r="ALV505"/>
      <c r="ALW505"/>
      <c r="ALX505"/>
      <c r="ALY505"/>
      <c r="ALZ505"/>
      <c r="AMA505"/>
      <c r="AMB505"/>
      <c r="AMC505"/>
      <c r="AMD505"/>
      <c r="AME505"/>
      <c r="AMF505"/>
      <c r="AMG505"/>
      <c r="AMH505"/>
      <c r="AMI505"/>
      <c r="AMJ505"/>
      <c r="AMK505"/>
      <c r="AML505"/>
      <c r="AMM505"/>
      <c r="AMN505"/>
      <c r="AMO505"/>
      <c r="AMP505"/>
      <c r="AMQ505"/>
      <c r="AMR505"/>
      <c r="AMS505"/>
      <c r="AMT505"/>
      <c r="AMU505"/>
      <c r="AMV505"/>
      <c r="AMW505"/>
      <c r="AMX505"/>
      <c r="AMY505"/>
      <c r="AMZ505"/>
      <c r="ANA505"/>
      <c r="ANB505"/>
      <c r="ANC505"/>
      <c r="AND505"/>
      <c r="ANE505"/>
      <c r="ANF505"/>
      <c r="ANG505"/>
      <c r="ANH505"/>
      <c r="ANI505"/>
      <c r="ANJ505"/>
      <c r="ANK505"/>
      <c r="ANL505"/>
      <c r="ANM505"/>
      <c r="ANN505"/>
      <c r="ANO505"/>
      <c r="ANP505"/>
      <c r="ANQ505"/>
      <c r="ANR505"/>
      <c r="ANS505"/>
      <c r="ANT505"/>
      <c r="ANU505"/>
      <c r="ANV505"/>
      <c r="ANW505"/>
      <c r="ANX505"/>
      <c r="ANY505"/>
      <c r="ANZ505"/>
      <c r="AOA505"/>
      <c r="AOB505"/>
      <c r="AOC505"/>
      <c r="AOD505"/>
      <c r="AOE505"/>
      <c r="AOF505"/>
      <c r="AOG505"/>
      <c r="AOH505"/>
      <c r="AOI505"/>
      <c r="AOJ505"/>
      <c r="AOK505"/>
      <c r="AOL505"/>
      <c r="AOM505"/>
      <c r="AON505"/>
      <c r="AOO505"/>
      <c r="AOP505"/>
      <c r="AOQ505"/>
      <c r="AOR505"/>
      <c r="AOS505"/>
      <c r="AOT505"/>
      <c r="AOU505"/>
      <c r="AOV505"/>
      <c r="AOW505"/>
      <c r="AOX505"/>
      <c r="AOY505"/>
      <c r="AOZ505"/>
      <c r="APA505"/>
      <c r="APB505"/>
      <c r="APC505"/>
      <c r="APD505"/>
      <c r="APE505"/>
      <c r="APF505"/>
      <c r="APG505"/>
      <c r="APH505"/>
      <c r="API505"/>
      <c r="APJ505"/>
      <c r="APK505"/>
      <c r="APL505"/>
      <c r="APM505"/>
      <c r="APN505"/>
      <c r="APO505"/>
      <c r="APP505"/>
      <c r="APQ505"/>
      <c r="APR505"/>
      <c r="APS505"/>
      <c r="APT505"/>
      <c r="APU505"/>
      <c r="APV505"/>
      <c r="APW505"/>
      <c r="APX505"/>
      <c r="APY505"/>
      <c r="APZ505"/>
      <c r="AQA505"/>
      <c r="AQB505"/>
      <c r="AQC505"/>
      <c r="AQD505"/>
      <c r="AQE505"/>
      <c r="AQF505"/>
      <c r="AQG505"/>
      <c r="AQH505"/>
      <c r="AQI505"/>
      <c r="AQJ505"/>
      <c r="AQK505"/>
      <c r="AQL505"/>
      <c r="AQM505"/>
      <c r="AQN505"/>
      <c r="AQO505"/>
      <c r="AQP505"/>
      <c r="AQQ505"/>
      <c r="AQR505"/>
      <c r="AQS505"/>
      <c r="AQT505"/>
      <c r="AQU505"/>
      <c r="AQV505"/>
      <c r="AQW505"/>
      <c r="AQX505"/>
      <c r="AQY505"/>
      <c r="AQZ505"/>
      <c r="ARA505"/>
      <c r="ARB505"/>
      <c r="ARC505"/>
      <c r="ARD505"/>
      <c r="ARE505"/>
      <c r="ARF505"/>
      <c r="ARG505"/>
      <c r="ARH505"/>
      <c r="ARI505"/>
      <c r="ARJ505"/>
      <c r="ARK505"/>
      <c r="ARL505"/>
      <c r="ARM505"/>
      <c r="ARN505"/>
      <c r="ARO505"/>
      <c r="ARP505"/>
      <c r="ARQ505"/>
      <c r="ARR505"/>
      <c r="ARS505"/>
      <c r="ART505"/>
      <c r="ARU505"/>
      <c r="ARV505"/>
      <c r="ARW505"/>
      <c r="ARX505"/>
      <c r="ARY505"/>
      <c r="ARZ505"/>
      <c r="ASA505"/>
      <c r="ASB505"/>
      <c r="ASC505"/>
      <c r="ASD505"/>
      <c r="ASE505"/>
      <c r="ASF505"/>
      <c r="ASG505"/>
      <c r="ASH505"/>
      <c r="ASI505"/>
      <c r="ASJ505"/>
      <c r="ASK505"/>
      <c r="ASL505"/>
      <c r="ASM505"/>
      <c r="ASN505"/>
      <c r="ASO505"/>
      <c r="ASP505"/>
      <c r="ASQ505"/>
      <c r="ASR505"/>
      <c r="ASS505"/>
      <c r="AST505"/>
      <c r="ASU505"/>
      <c r="ASV505"/>
      <c r="ASW505"/>
      <c r="ASX505"/>
      <c r="ASY505"/>
      <c r="ASZ505"/>
      <c r="ATA505"/>
      <c r="ATB505"/>
      <c r="ATC505"/>
      <c r="ATD505"/>
      <c r="ATE505"/>
      <c r="ATF505"/>
      <c r="ATG505"/>
      <c r="ATH505"/>
      <c r="ATI505"/>
      <c r="ATJ505"/>
      <c r="ATK505"/>
      <c r="ATL505"/>
      <c r="ATM505"/>
      <c r="ATN505"/>
      <c r="ATO505"/>
      <c r="ATP505"/>
      <c r="ATQ505"/>
      <c r="ATR505"/>
      <c r="ATS505"/>
      <c r="ATT505"/>
      <c r="ATU505"/>
      <c r="ATV505"/>
      <c r="ATW505"/>
      <c r="ATX505"/>
      <c r="ATY505"/>
      <c r="ATZ505"/>
      <c r="AUA505"/>
      <c r="AUB505"/>
      <c r="AUC505"/>
      <c r="AUD505"/>
      <c r="AUE505"/>
      <c r="AUF505"/>
      <c r="AUG505"/>
      <c r="AUH505"/>
      <c r="AUI505"/>
      <c r="AUJ505"/>
      <c r="AUK505"/>
      <c r="AUL505"/>
      <c r="AUM505"/>
      <c r="AUN505"/>
      <c r="AUO505"/>
      <c r="AUP505"/>
      <c r="AUQ505"/>
      <c r="AUR505"/>
      <c r="AUS505"/>
      <c r="AUT505"/>
      <c r="AUU505"/>
      <c r="AUV505"/>
      <c r="AUW505"/>
      <c r="AUX505"/>
      <c r="AUY505"/>
      <c r="AUZ505"/>
      <c r="AVA505"/>
      <c r="AVB505"/>
      <c r="AVC505"/>
      <c r="AVD505"/>
      <c r="AVE505"/>
      <c r="AVF505"/>
      <c r="AVG505"/>
      <c r="AVH505"/>
      <c r="AVI505"/>
      <c r="AVJ505"/>
      <c r="AVK505"/>
      <c r="AVL505"/>
      <c r="AVM505"/>
      <c r="AVN505"/>
      <c r="AVO505"/>
      <c r="AVP505"/>
      <c r="AVQ505"/>
      <c r="AVR505"/>
      <c r="AVS505"/>
      <c r="AVT505"/>
      <c r="AVU505"/>
      <c r="AVV505"/>
      <c r="AVW505"/>
      <c r="AVX505"/>
      <c r="AVY505"/>
      <c r="AVZ505"/>
      <c r="AWA505"/>
      <c r="AWB505"/>
      <c r="AWC505"/>
      <c r="AWD505"/>
      <c r="AWE505"/>
      <c r="AWF505"/>
      <c r="AWG505"/>
      <c r="AWH505"/>
      <c r="AWI505"/>
      <c r="AWJ505"/>
      <c r="AWK505"/>
      <c r="AWL505"/>
      <c r="AWM505"/>
      <c r="AWN505"/>
      <c r="AWO505"/>
      <c r="AWP505"/>
      <c r="AWQ505"/>
      <c r="AWR505"/>
      <c r="AWS505"/>
      <c r="AWT505"/>
      <c r="AWU505"/>
      <c r="AWV505"/>
      <c r="AWW505"/>
      <c r="AWX505"/>
      <c r="AWY505"/>
      <c r="AWZ505"/>
      <c r="AXA505"/>
      <c r="AXB505"/>
      <c r="AXC505"/>
      <c r="AXD505"/>
      <c r="AXE505"/>
      <c r="AXF505"/>
      <c r="AXG505"/>
      <c r="AXH505"/>
      <c r="AXI505"/>
      <c r="AXJ505"/>
      <c r="AXK505"/>
      <c r="AXL505"/>
      <c r="AXM505"/>
      <c r="AXN505"/>
      <c r="AXO505"/>
      <c r="AXP505"/>
      <c r="AXQ505"/>
      <c r="AXR505"/>
      <c r="AXS505"/>
      <c r="AXT505"/>
      <c r="AXU505"/>
      <c r="AXV505"/>
      <c r="AXW505"/>
      <c r="AXX505"/>
      <c r="AXY505"/>
      <c r="AXZ505"/>
      <c r="AYA505"/>
      <c r="AYB505"/>
      <c r="AYC505"/>
      <c r="AYD505"/>
      <c r="AYE505"/>
      <c r="AYF505"/>
      <c r="AYG505"/>
      <c r="AYH505"/>
      <c r="AYI505"/>
      <c r="AYJ505"/>
      <c r="AYK505"/>
      <c r="AYL505"/>
      <c r="AYM505"/>
    </row>
    <row r="506" spans="1:1339" x14ac:dyDescent="0.3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  <c r="ZW506"/>
      <c r="ZX506"/>
      <c r="ZY506"/>
      <c r="ZZ506"/>
      <c r="AAA506"/>
      <c r="AAB506"/>
      <c r="AAC506"/>
      <c r="AAD506"/>
      <c r="AAE506"/>
      <c r="AAF506"/>
      <c r="AAG506"/>
      <c r="AAH506"/>
      <c r="AAI506"/>
      <c r="AAJ506"/>
      <c r="AAK506"/>
      <c r="AAL506"/>
      <c r="AAM506"/>
      <c r="AAN506"/>
      <c r="AAO506"/>
      <c r="AAP506"/>
      <c r="AAQ506"/>
      <c r="AAR506"/>
      <c r="AAS506"/>
      <c r="AAT506"/>
      <c r="AAU506"/>
      <c r="AAV506"/>
      <c r="AAW506"/>
      <c r="AAX506"/>
      <c r="AAY506"/>
      <c r="AAZ506"/>
      <c r="ABA506"/>
      <c r="ABB506"/>
      <c r="ABC506"/>
      <c r="ABD506"/>
      <c r="ABE506"/>
      <c r="ABF506"/>
      <c r="ABG506"/>
      <c r="ABH506"/>
      <c r="ABI506"/>
      <c r="ABJ506"/>
      <c r="ABK506"/>
      <c r="ABL506"/>
      <c r="ABM506"/>
      <c r="ABN506"/>
      <c r="ABO506"/>
      <c r="ABP506"/>
      <c r="ABQ506"/>
      <c r="ABR506"/>
      <c r="ABS506"/>
      <c r="ABT506"/>
      <c r="ABU506"/>
      <c r="ABV506"/>
      <c r="ABW506"/>
      <c r="ABX506"/>
      <c r="ABY506"/>
      <c r="ABZ506"/>
      <c r="ACA506"/>
      <c r="ACB506"/>
      <c r="ACC506"/>
      <c r="ACD506"/>
      <c r="ACE506"/>
      <c r="ACF506"/>
      <c r="ACG506"/>
      <c r="ACH506"/>
      <c r="ACI506"/>
      <c r="ACJ506"/>
      <c r="ACK506"/>
      <c r="ACL506"/>
      <c r="ACM506"/>
      <c r="ACN506"/>
      <c r="ACO506"/>
      <c r="ACP506"/>
      <c r="ACQ506"/>
      <c r="ACR506"/>
      <c r="ACS506"/>
      <c r="ACT506"/>
      <c r="ACU506"/>
      <c r="ACV506"/>
      <c r="ACW506"/>
      <c r="ACX506"/>
      <c r="ACY506"/>
      <c r="ACZ506"/>
      <c r="ADA506"/>
      <c r="ADB506"/>
      <c r="ADC506"/>
      <c r="ADD506"/>
      <c r="ADE506"/>
      <c r="ADF506"/>
      <c r="ADG506"/>
      <c r="ADH506"/>
      <c r="ADI506"/>
      <c r="ADJ506"/>
      <c r="ADK506"/>
      <c r="ADL506"/>
      <c r="ADM506"/>
      <c r="ADN506"/>
      <c r="ADO506"/>
      <c r="ADP506"/>
      <c r="ADQ506"/>
      <c r="ADR506"/>
      <c r="ADS506"/>
      <c r="ADT506"/>
      <c r="ADU506"/>
      <c r="ADV506"/>
      <c r="ADW506"/>
      <c r="ADX506"/>
      <c r="ADY506"/>
      <c r="ADZ506"/>
      <c r="AEA506"/>
      <c r="AEB506"/>
      <c r="AEC506"/>
      <c r="AED506"/>
      <c r="AEE506"/>
      <c r="AEF506"/>
      <c r="AEG506"/>
      <c r="AEH506"/>
      <c r="AEI506"/>
      <c r="AEJ506"/>
      <c r="AEK506"/>
      <c r="AEL506"/>
      <c r="AEM506"/>
      <c r="AEN506"/>
      <c r="AEO506"/>
      <c r="AEP506"/>
      <c r="AEQ506"/>
      <c r="AER506"/>
      <c r="AES506"/>
      <c r="AET506"/>
      <c r="AEU506"/>
      <c r="AEV506"/>
      <c r="AEW506"/>
      <c r="AEX506"/>
      <c r="AEY506"/>
      <c r="AEZ506"/>
      <c r="AFA506"/>
      <c r="AFB506"/>
      <c r="AFC506"/>
      <c r="AFD506"/>
      <c r="AFE506"/>
      <c r="AFF506"/>
      <c r="AFG506"/>
      <c r="AFH506"/>
      <c r="AFI506"/>
      <c r="AFJ506"/>
      <c r="AFK506"/>
      <c r="AFL506"/>
      <c r="AFM506"/>
      <c r="AFN506"/>
      <c r="AFO506"/>
      <c r="AFP506"/>
      <c r="AFQ506"/>
      <c r="AFR506"/>
      <c r="AFS506"/>
      <c r="AFT506"/>
      <c r="AFU506"/>
      <c r="AFV506"/>
      <c r="AFW506"/>
      <c r="AFX506"/>
      <c r="AFY506"/>
      <c r="AFZ506"/>
      <c r="AGA506"/>
      <c r="AGB506"/>
      <c r="AGC506"/>
      <c r="AGD506"/>
      <c r="AGE506"/>
      <c r="AGF506"/>
      <c r="AGG506"/>
      <c r="AGH506"/>
      <c r="AGI506"/>
      <c r="AGJ506"/>
      <c r="AGK506"/>
      <c r="AGL506"/>
      <c r="AGM506"/>
      <c r="AGN506"/>
      <c r="AGO506"/>
      <c r="AGP506"/>
      <c r="AGQ506"/>
      <c r="AGR506"/>
      <c r="AGS506"/>
      <c r="AGT506"/>
      <c r="AGU506"/>
      <c r="AGV506"/>
      <c r="AGW506"/>
      <c r="AGX506"/>
      <c r="AGY506"/>
      <c r="AGZ506"/>
      <c r="AHA506"/>
      <c r="AHB506"/>
      <c r="AHC506"/>
      <c r="AHD506"/>
      <c r="AHE506"/>
      <c r="AHF506"/>
      <c r="AHG506"/>
      <c r="AHH506"/>
      <c r="AHI506"/>
      <c r="AHJ506"/>
      <c r="AHK506"/>
      <c r="AHL506"/>
      <c r="AHM506"/>
      <c r="AHN506"/>
      <c r="AHO506"/>
      <c r="AHP506"/>
      <c r="AHQ506"/>
      <c r="AHR506"/>
      <c r="AHS506"/>
      <c r="AHT506"/>
      <c r="AHU506"/>
      <c r="AHV506"/>
      <c r="AHW506"/>
      <c r="AHX506"/>
      <c r="AHY506"/>
      <c r="AHZ506"/>
      <c r="AIA506"/>
      <c r="AIB506"/>
      <c r="AIC506"/>
      <c r="AID506"/>
      <c r="AIE506"/>
      <c r="AIF506"/>
      <c r="AIG506"/>
      <c r="AIH506"/>
      <c r="AII506"/>
      <c r="AIJ506"/>
      <c r="AIK506"/>
      <c r="AIL506"/>
      <c r="AIM506"/>
      <c r="AIN506"/>
      <c r="AIO506"/>
      <c r="AIP506"/>
      <c r="AIQ506"/>
      <c r="AIR506"/>
      <c r="AIS506"/>
      <c r="AIT506"/>
      <c r="AIU506"/>
      <c r="AIV506"/>
      <c r="AIW506"/>
      <c r="AIX506"/>
      <c r="AIY506"/>
      <c r="AIZ506"/>
      <c r="AJA506"/>
      <c r="AJB506"/>
      <c r="AJC506"/>
      <c r="AJD506"/>
      <c r="AJE506"/>
      <c r="AJF506"/>
      <c r="AJG506"/>
      <c r="AJH506"/>
      <c r="AJI506"/>
      <c r="AJJ506"/>
      <c r="AJK506"/>
      <c r="AJL506"/>
      <c r="AJM506"/>
      <c r="AJN506"/>
      <c r="AJO506"/>
      <c r="AJP506"/>
      <c r="AJQ506"/>
      <c r="AJR506"/>
      <c r="AJS506"/>
      <c r="AJT506"/>
      <c r="AJU506"/>
      <c r="AJV506"/>
      <c r="AJW506"/>
      <c r="AJX506"/>
      <c r="AJY506"/>
      <c r="AJZ506"/>
      <c r="AKA506"/>
      <c r="AKB506"/>
      <c r="AKC506"/>
      <c r="AKD506"/>
      <c r="AKE506"/>
      <c r="AKF506"/>
      <c r="AKG506"/>
      <c r="AKH506"/>
      <c r="AKI506"/>
      <c r="AKJ506"/>
      <c r="AKK506"/>
      <c r="AKL506"/>
      <c r="AKM506"/>
      <c r="AKN506"/>
      <c r="AKO506"/>
      <c r="AKP506"/>
      <c r="AKQ506"/>
      <c r="AKR506"/>
      <c r="AKS506"/>
      <c r="AKT506"/>
      <c r="AKU506"/>
      <c r="AKV506"/>
      <c r="AKW506"/>
      <c r="AKX506"/>
      <c r="AKY506"/>
      <c r="AKZ506"/>
      <c r="ALA506"/>
      <c r="ALB506"/>
      <c r="ALC506"/>
      <c r="ALD506"/>
      <c r="ALE506"/>
      <c r="ALF506"/>
      <c r="ALG506"/>
      <c r="ALH506"/>
      <c r="ALI506"/>
      <c r="ALJ506"/>
      <c r="ALK506"/>
      <c r="ALL506"/>
      <c r="ALM506"/>
      <c r="ALN506"/>
      <c r="ALO506"/>
      <c r="ALP506"/>
      <c r="ALQ506"/>
      <c r="ALR506"/>
      <c r="ALS506"/>
      <c r="ALT506"/>
      <c r="ALU506"/>
      <c r="ALV506"/>
      <c r="ALW506"/>
      <c r="ALX506"/>
      <c r="ALY506"/>
      <c r="ALZ506"/>
      <c r="AMA506"/>
      <c r="AMB506"/>
      <c r="AMC506"/>
      <c r="AMD506"/>
      <c r="AME506"/>
      <c r="AMF506"/>
      <c r="AMG506"/>
      <c r="AMH506"/>
      <c r="AMI506"/>
      <c r="AMJ506"/>
      <c r="AMK506"/>
      <c r="AML506"/>
      <c r="AMM506"/>
      <c r="AMN506"/>
      <c r="AMO506"/>
      <c r="AMP506"/>
      <c r="AMQ506"/>
      <c r="AMR506"/>
      <c r="AMS506"/>
      <c r="AMT506"/>
      <c r="AMU506"/>
      <c r="AMV506"/>
      <c r="AMW506"/>
      <c r="AMX506"/>
      <c r="AMY506"/>
      <c r="AMZ506"/>
      <c r="ANA506"/>
      <c r="ANB506"/>
      <c r="ANC506"/>
      <c r="AND506"/>
      <c r="ANE506"/>
      <c r="ANF506"/>
      <c r="ANG506"/>
      <c r="ANH506"/>
      <c r="ANI506"/>
      <c r="ANJ506"/>
      <c r="ANK506"/>
      <c r="ANL506"/>
      <c r="ANM506"/>
      <c r="ANN506"/>
      <c r="ANO506"/>
      <c r="ANP506"/>
      <c r="ANQ506"/>
      <c r="ANR506"/>
      <c r="ANS506"/>
      <c r="ANT506"/>
      <c r="ANU506"/>
      <c r="ANV506"/>
      <c r="ANW506"/>
      <c r="ANX506"/>
      <c r="ANY506"/>
      <c r="ANZ506"/>
      <c r="AOA506"/>
      <c r="AOB506"/>
      <c r="AOC506"/>
      <c r="AOD506"/>
      <c r="AOE506"/>
      <c r="AOF506"/>
      <c r="AOG506"/>
      <c r="AOH506"/>
      <c r="AOI506"/>
      <c r="AOJ506"/>
      <c r="AOK506"/>
      <c r="AOL506"/>
      <c r="AOM506"/>
      <c r="AON506"/>
      <c r="AOO506"/>
      <c r="AOP506"/>
      <c r="AOQ506"/>
      <c r="AOR506"/>
      <c r="AOS506"/>
      <c r="AOT506"/>
      <c r="AOU506"/>
      <c r="AOV506"/>
      <c r="AOW506"/>
      <c r="AOX506"/>
      <c r="AOY506"/>
      <c r="AOZ506"/>
      <c r="APA506"/>
      <c r="APB506"/>
      <c r="APC506"/>
      <c r="APD506"/>
      <c r="APE506"/>
      <c r="APF506"/>
      <c r="APG506"/>
      <c r="APH506"/>
      <c r="API506"/>
      <c r="APJ506"/>
      <c r="APK506"/>
      <c r="APL506"/>
      <c r="APM506"/>
      <c r="APN506"/>
      <c r="APO506"/>
      <c r="APP506"/>
      <c r="APQ506"/>
      <c r="APR506"/>
      <c r="APS506"/>
      <c r="APT506"/>
      <c r="APU506"/>
      <c r="APV506"/>
      <c r="APW506"/>
      <c r="APX506"/>
      <c r="APY506"/>
      <c r="APZ506"/>
      <c r="AQA506"/>
      <c r="AQB506"/>
      <c r="AQC506"/>
      <c r="AQD506"/>
      <c r="AQE506"/>
      <c r="AQF506"/>
      <c r="AQG506"/>
      <c r="AQH506"/>
      <c r="AQI506"/>
      <c r="AQJ506"/>
      <c r="AQK506"/>
      <c r="AQL506"/>
      <c r="AQM506"/>
      <c r="AQN506"/>
      <c r="AQO506"/>
      <c r="AQP506"/>
      <c r="AQQ506"/>
      <c r="AQR506"/>
      <c r="AQS506"/>
      <c r="AQT506"/>
      <c r="AQU506"/>
      <c r="AQV506"/>
      <c r="AQW506"/>
      <c r="AQX506"/>
      <c r="AQY506"/>
      <c r="AQZ506"/>
      <c r="ARA506"/>
      <c r="ARB506"/>
      <c r="ARC506"/>
      <c r="ARD506"/>
      <c r="ARE506"/>
      <c r="ARF506"/>
      <c r="ARG506"/>
      <c r="ARH506"/>
      <c r="ARI506"/>
      <c r="ARJ506"/>
      <c r="ARK506"/>
      <c r="ARL506"/>
      <c r="ARM506"/>
      <c r="ARN506"/>
      <c r="ARO506"/>
      <c r="ARP506"/>
      <c r="ARQ506"/>
      <c r="ARR506"/>
      <c r="ARS506"/>
      <c r="ART506"/>
      <c r="ARU506"/>
      <c r="ARV506"/>
      <c r="ARW506"/>
      <c r="ARX506"/>
      <c r="ARY506"/>
      <c r="ARZ506"/>
      <c r="ASA506"/>
      <c r="ASB506"/>
      <c r="ASC506"/>
      <c r="ASD506"/>
      <c r="ASE506"/>
      <c r="ASF506"/>
      <c r="ASG506"/>
      <c r="ASH506"/>
      <c r="ASI506"/>
      <c r="ASJ506"/>
      <c r="ASK506"/>
      <c r="ASL506"/>
      <c r="ASM506"/>
      <c r="ASN506"/>
      <c r="ASO506"/>
      <c r="ASP506"/>
      <c r="ASQ506"/>
      <c r="ASR506"/>
      <c r="ASS506"/>
      <c r="AST506"/>
      <c r="ASU506"/>
      <c r="ASV506"/>
      <c r="ASW506"/>
      <c r="ASX506"/>
      <c r="ASY506"/>
      <c r="ASZ506"/>
      <c r="ATA506"/>
      <c r="ATB506"/>
      <c r="ATC506"/>
      <c r="ATD506"/>
      <c r="ATE506"/>
      <c r="ATF506"/>
      <c r="ATG506"/>
      <c r="ATH506"/>
      <c r="ATI506"/>
      <c r="ATJ506"/>
      <c r="ATK506"/>
      <c r="ATL506"/>
      <c r="ATM506"/>
      <c r="ATN506"/>
      <c r="ATO506"/>
      <c r="ATP506"/>
      <c r="ATQ506"/>
      <c r="ATR506"/>
      <c r="ATS506"/>
      <c r="ATT506"/>
      <c r="ATU506"/>
      <c r="ATV506"/>
      <c r="ATW506"/>
      <c r="ATX506"/>
      <c r="ATY506"/>
      <c r="ATZ506"/>
      <c r="AUA506"/>
      <c r="AUB506"/>
      <c r="AUC506"/>
      <c r="AUD506"/>
      <c r="AUE506"/>
      <c r="AUF506"/>
      <c r="AUG506"/>
      <c r="AUH506"/>
      <c r="AUI506"/>
      <c r="AUJ506"/>
      <c r="AUK506"/>
      <c r="AUL506"/>
      <c r="AUM506"/>
      <c r="AUN506"/>
      <c r="AUO506"/>
      <c r="AUP506"/>
      <c r="AUQ506"/>
      <c r="AUR506"/>
      <c r="AUS506"/>
      <c r="AUT506"/>
      <c r="AUU506"/>
      <c r="AUV506"/>
      <c r="AUW506"/>
      <c r="AUX506"/>
      <c r="AUY506"/>
      <c r="AUZ506"/>
      <c r="AVA506"/>
      <c r="AVB506"/>
      <c r="AVC506"/>
      <c r="AVD506"/>
      <c r="AVE506"/>
      <c r="AVF506"/>
      <c r="AVG506"/>
      <c r="AVH506"/>
      <c r="AVI506"/>
      <c r="AVJ506"/>
      <c r="AVK506"/>
      <c r="AVL506"/>
      <c r="AVM506"/>
      <c r="AVN506"/>
      <c r="AVO506"/>
      <c r="AVP506"/>
      <c r="AVQ506"/>
      <c r="AVR506"/>
      <c r="AVS506"/>
      <c r="AVT506"/>
      <c r="AVU506"/>
      <c r="AVV506"/>
      <c r="AVW506"/>
      <c r="AVX506"/>
      <c r="AVY506"/>
      <c r="AVZ506"/>
      <c r="AWA506"/>
      <c r="AWB506"/>
      <c r="AWC506"/>
      <c r="AWD506"/>
      <c r="AWE506"/>
      <c r="AWF506"/>
      <c r="AWG506"/>
      <c r="AWH506"/>
      <c r="AWI506"/>
      <c r="AWJ506"/>
      <c r="AWK506"/>
      <c r="AWL506"/>
      <c r="AWM506"/>
      <c r="AWN506"/>
      <c r="AWO506"/>
      <c r="AWP506"/>
      <c r="AWQ506"/>
      <c r="AWR506"/>
      <c r="AWS506"/>
      <c r="AWT506"/>
      <c r="AWU506"/>
      <c r="AWV506"/>
      <c r="AWW506"/>
      <c r="AWX506"/>
      <c r="AWY506"/>
      <c r="AWZ506"/>
      <c r="AXA506"/>
      <c r="AXB506"/>
      <c r="AXC506"/>
      <c r="AXD506"/>
      <c r="AXE506"/>
      <c r="AXF506"/>
      <c r="AXG506"/>
      <c r="AXH506"/>
      <c r="AXI506"/>
      <c r="AXJ506"/>
      <c r="AXK506"/>
      <c r="AXL506"/>
      <c r="AXM506"/>
      <c r="AXN506"/>
      <c r="AXO506"/>
      <c r="AXP506"/>
      <c r="AXQ506"/>
      <c r="AXR506"/>
      <c r="AXS506"/>
      <c r="AXT506"/>
      <c r="AXU506"/>
      <c r="AXV506"/>
      <c r="AXW506"/>
      <c r="AXX506"/>
      <c r="AXY506"/>
      <c r="AXZ506"/>
      <c r="AYA506"/>
      <c r="AYB506"/>
      <c r="AYC506"/>
      <c r="AYD506"/>
      <c r="AYE506"/>
      <c r="AYF506"/>
      <c r="AYG506"/>
      <c r="AYH506"/>
      <c r="AYI506"/>
      <c r="AYJ506"/>
      <c r="AYK506"/>
      <c r="AYL506"/>
      <c r="AYM506"/>
    </row>
    <row r="507" spans="1:1339" x14ac:dyDescent="0.3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  <c r="ZW507"/>
      <c r="ZX507"/>
      <c r="ZY507"/>
      <c r="ZZ507"/>
      <c r="AAA507"/>
      <c r="AAB507"/>
      <c r="AAC507"/>
      <c r="AAD507"/>
      <c r="AAE507"/>
      <c r="AAF507"/>
      <c r="AAG507"/>
      <c r="AAH507"/>
      <c r="AAI507"/>
      <c r="AAJ507"/>
      <c r="AAK507"/>
      <c r="AAL507"/>
      <c r="AAM507"/>
      <c r="AAN507"/>
      <c r="AAO507"/>
      <c r="AAP507"/>
      <c r="AAQ507"/>
      <c r="AAR507"/>
      <c r="AAS507"/>
      <c r="AAT507"/>
      <c r="AAU507"/>
      <c r="AAV507"/>
      <c r="AAW507"/>
      <c r="AAX507"/>
      <c r="AAY507"/>
      <c r="AAZ507"/>
      <c r="ABA507"/>
      <c r="ABB507"/>
      <c r="ABC507"/>
      <c r="ABD507"/>
      <c r="ABE507"/>
      <c r="ABF507"/>
      <c r="ABG507"/>
      <c r="ABH507"/>
      <c r="ABI507"/>
      <c r="ABJ507"/>
      <c r="ABK507"/>
      <c r="ABL507"/>
      <c r="ABM507"/>
      <c r="ABN507"/>
      <c r="ABO507"/>
      <c r="ABP507"/>
      <c r="ABQ507"/>
      <c r="ABR507"/>
      <c r="ABS507"/>
      <c r="ABT507"/>
      <c r="ABU507"/>
      <c r="ABV507"/>
      <c r="ABW507"/>
      <c r="ABX507"/>
      <c r="ABY507"/>
      <c r="ABZ507"/>
      <c r="ACA507"/>
      <c r="ACB507"/>
      <c r="ACC507"/>
      <c r="ACD507"/>
      <c r="ACE507"/>
      <c r="ACF507"/>
      <c r="ACG507"/>
      <c r="ACH507"/>
      <c r="ACI507"/>
      <c r="ACJ507"/>
      <c r="ACK507"/>
      <c r="ACL507"/>
      <c r="ACM507"/>
      <c r="ACN507"/>
      <c r="ACO507"/>
      <c r="ACP507"/>
      <c r="ACQ507"/>
      <c r="ACR507"/>
      <c r="ACS507"/>
      <c r="ACT507"/>
      <c r="ACU507"/>
      <c r="ACV507"/>
      <c r="ACW507"/>
      <c r="ACX507"/>
      <c r="ACY507"/>
      <c r="ACZ507"/>
      <c r="ADA507"/>
      <c r="ADB507"/>
      <c r="ADC507"/>
      <c r="ADD507"/>
      <c r="ADE507"/>
      <c r="ADF507"/>
      <c r="ADG507"/>
      <c r="ADH507"/>
      <c r="ADI507"/>
      <c r="ADJ507"/>
      <c r="ADK507"/>
      <c r="ADL507"/>
      <c r="ADM507"/>
      <c r="ADN507"/>
      <c r="ADO507"/>
      <c r="ADP507"/>
      <c r="ADQ507"/>
      <c r="ADR507"/>
      <c r="ADS507"/>
      <c r="ADT507"/>
      <c r="ADU507"/>
      <c r="ADV507"/>
      <c r="ADW507"/>
      <c r="ADX507"/>
      <c r="ADY507"/>
      <c r="ADZ507"/>
      <c r="AEA507"/>
      <c r="AEB507"/>
      <c r="AEC507"/>
      <c r="AED507"/>
      <c r="AEE507"/>
      <c r="AEF507"/>
      <c r="AEG507"/>
      <c r="AEH507"/>
      <c r="AEI507"/>
      <c r="AEJ507"/>
      <c r="AEK507"/>
      <c r="AEL507"/>
      <c r="AEM507"/>
      <c r="AEN507"/>
      <c r="AEO507"/>
      <c r="AEP507"/>
      <c r="AEQ507"/>
      <c r="AER507"/>
      <c r="AES507"/>
      <c r="AET507"/>
      <c r="AEU507"/>
      <c r="AEV507"/>
      <c r="AEW507"/>
      <c r="AEX507"/>
      <c r="AEY507"/>
      <c r="AEZ507"/>
      <c r="AFA507"/>
      <c r="AFB507"/>
      <c r="AFC507"/>
      <c r="AFD507"/>
      <c r="AFE507"/>
      <c r="AFF507"/>
      <c r="AFG507"/>
      <c r="AFH507"/>
      <c r="AFI507"/>
      <c r="AFJ507"/>
      <c r="AFK507"/>
      <c r="AFL507"/>
      <c r="AFM507"/>
      <c r="AFN507"/>
      <c r="AFO507"/>
      <c r="AFP507"/>
      <c r="AFQ507"/>
      <c r="AFR507"/>
      <c r="AFS507"/>
      <c r="AFT507"/>
      <c r="AFU507"/>
      <c r="AFV507"/>
      <c r="AFW507"/>
      <c r="AFX507"/>
      <c r="AFY507"/>
      <c r="AFZ507"/>
      <c r="AGA507"/>
      <c r="AGB507"/>
      <c r="AGC507"/>
      <c r="AGD507"/>
      <c r="AGE507"/>
      <c r="AGF507"/>
      <c r="AGG507"/>
      <c r="AGH507"/>
      <c r="AGI507"/>
      <c r="AGJ507"/>
      <c r="AGK507"/>
      <c r="AGL507"/>
      <c r="AGM507"/>
      <c r="AGN507"/>
      <c r="AGO507"/>
      <c r="AGP507"/>
      <c r="AGQ507"/>
      <c r="AGR507"/>
      <c r="AGS507"/>
      <c r="AGT507"/>
      <c r="AGU507"/>
      <c r="AGV507"/>
      <c r="AGW507"/>
      <c r="AGX507"/>
      <c r="AGY507"/>
      <c r="AGZ507"/>
      <c r="AHA507"/>
      <c r="AHB507"/>
      <c r="AHC507"/>
      <c r="AHD507"/>
      <c r="AHE507"/>
      <c r="AHF507"/>
      <c r="AHG507"/>
      <c r="AHH507"/>
      <c r="AHI507"/>
      <c r="AHJ507"/>
      <c r="AHK507"/>
      <c r="AHL507"/>
      <c r="AHM507"/>
      <c r="AHN507"/>
      <c r="AHO507"/>
      <c r="AHP507"/>
      <c r="AHQ507"/>
      <c r="AHR507"/>
      <c r="AHS507"/>
      <c r="AHT507"/>
      <c r="AHU507"/>
      <c r="AHV507"/>
      <c r="AHW507"/>
      <c r="AHX507"/>
      <c r="AHY507"/>
      <c r="AHZ507"/>
      <c r="AIA507"/>
      <c r="AIB507"/>
      <c r="AIC507"/>
      <c r="AID507"/>
      <c r="AIE507"/>
      <c r="AIF507"/>
      <c r="AIG507"/>
      <c r="AIH507"/>
      <c r="AII507"/>
      <c r="AIJ507"/>
      <c r="AIK507"/>
      <c r="AIL507"/>
      <c r="AIM507"/>
      <c r="AIN507"/>
      <c r="AIO507"/>
      <c r="AIP507"/>
      <c r="AIQ507"/>
      <c r="AIR507"/>
      <c r="AIS507"/>
      <c r="AIT507"/>
      <c r="AIU507"/>
      <c r="AIV507"/>
      <c r="AIW507"/>
      <c r="AIX507"/>
      <c r="AIY507"/>
      <c r="AIZ507"/>
      <c r="AJA507"/>
      <c r="AJB507"/>
      <c r="AJC507"/>
      <c r="AJD507"/>
      <c r="AJE507"/>
      <c r="AJF507"/>
      <c r="AJG507"/>
      <c r="AJH507"/>
      <c r="AJI507"/>
      <c r="AJJ507"/>
      <c r="AJK507"/>
      <c r="AJL507"/>
      <c r="AJM507"/>
      <c r="AJN507"/>
      <c r="AJO507"/>
      <c r="AJP507"/>
      <c r="AJQ507"/>
      <c r="AJR507"/>
      <c r="AJS507"/>
      <c r="AJT507"/>
      <c r="AJU507"/>
      <c r="AJV507"/>
      <c r="AJW507"/>
      <c r="AJX507"/>
      <c r="AJY507"/>
      <c r="AJZ507"/>
      <c r="AKA507"/>
      <c r="AKB507"/>
      <c r="AKC507"/>
      <c r="AKD507"/>
      <c r="AKE507"/>
      <c r="AKF507"/>
      <c r="AKG507"/>
      <c r="AKH507"/>
      <c r="AKI507"/>
      <c r="AKJ507"/>
      <c r="AKK507"/>
      <c r="AKL507"/>
      <c r="AKM507"/>
      <c r="AKN507"/>
      <c r="AKO507"/>
      <c r="AKP507"/>
      <c r="AKQ507"/>
      <c r="AKR507"/>
      <c r="AKS507"/>
      <c r="AKT507"/>
      <c r="AKU507"/>
      <c r="AKV507"/>
      <c r="AKW507"/>
      <c r="AKX507"/>
      <c r="AKY507"/>
      <c r="AKZ507"/>
      <c r="ALA507"/>
      <c r="ALB507"/>
      <c r="ALC507"/>
      <c r="ALD507"/>
      <c r="ALE507"/>
      <c r="ALF507"/>
      <c r="ALG507"/>
      <c r="ALH507"/>
      <c r="ALI507"/>
      <c r="ALJ507"/>
      <c r="ALK507"/>
      <c r="ALL507"/>
      <c r="ALM507"/>
      <c r="ALN507"/>
      <c r="ALO507"/>
      <c r="ALP507"/>
      <c r="ALQ507"/>
      <c r="ALR507"/>
      <c r="ALS507"/>
      <c r="ALT507"/>
      <c r="ALU507"/>
      <c r="ALV507"/>
      <c r="ALW507"/>
      <c r="ALX507"/>
      <c r="ALY507"/>
      <c r="ALZ507"/>
      <c r="AMA507"/>
      <c r="AMB507"/>
      <c r="AMC507"/>
      <c r="AMD507"/>
      <c r="AME507"/>
      <c r="AMF507"/>
      <c r="AMG507"/>
      <c r="AMH507"/>
      <c r="AMI507"/>
      <c r="AMJ507"/>
      <c r="AMK507"/>
      <c r="AML507"/>
      <c r="AMM507"/>
      <c r="AMN507"/>
      <c r="AMO507"/>
      <c r="AMP507"/>
      <c r="AMQ507"/>
      <c r="AMR507"/>
      <c r="AMS507"/>
      <c r="AMT507"/>
      <c r="AMU507"/>
      <c r="AMV507"/>
      <c r="AMW507"/>
      <c r="AMX507"/>
      <c r="AMY507"/>
      <c r="AMZ507"/>
      <c r="ANA507"/>
      <c r="ANB507"/>
      <c r="ANC507"/>
      <c r="AND507"/>
      <c r="ANE507"/>
      <c r="ANF507"/>
      <c r="ANG507"/>
      <c r="ANH507"/>
      <c r="ANI507"/>
      <c r="ANJ507"/>
      <c r="ANK507"/>
      <c r="ANL507"/>
      <c r="ANM507"/>
      <c r="ANN507"/>
      <c r="ANO507"/>
      <c r="ANP507"/>
      <c r="ANQ507"/>
      <c r="ANR507"/>
      <c r="ANS507"/>
      <c r="ANT507"/>
      <c r="ANU507"/>
      <c r="ANV507"/>
      <c r="ANW507"/>
      <c r="ANX507"/>
      <c r="ANY507"/>
      <c r="ANZ507"/>
      <c r="AOA507"/>
      <c r="AOB507"/>
      <c r="AOC507"/>
      <c r="AOD507"/>
      <c r="AOE507"/>
      <c r="AOF507"/>
      <c r="AOG507"/>
      <c r="AOH507"/>
      <c r="AOI507"/>
      <c r="AOJ507"/>
      <c r="AOK507"/>
      <c r="AOL507"/>
      <c r="AOM507"/>
      <c r="AON507"/>
      <c r="AOO507"/>
      <c r="AOP507"/>
      <c r="AOQ507"/>
      <c r="AOR507"/>
      <c r="AOS507"/>
      <c r="AOT507"/>
      <c r="AOU507"/>
      <c r="AOV507"/>
      <c r="AOW507"/>
      <c r="AOX507"/>
      <c r="AOY507"/>
      <c r="AOZ507"/>
      <c r="APA507"/>
      <c r="APB507"/>
      <c r="APC507"/>
      <c r="APD507"/>
      <c r="APE507"/>
      <c r="APF507"/>
      <c r="APG507"/>
      <c r="APH507"/>
      <c r="API507"/>
      <c r="APJ507"/>
      <c r="APK507"/>
      <c r="APL507"/>
      <c r="APM507"/>
      <c r="APN507"/>
      <c r="APO507"/>
      <c r="APP507"/>
      <c r="APQ507"/>
      <c r="APR507"/>
      <c r="APS507"/>
      <c r="APT507"/>
      <c r="APU507"/>
      <c r="APV507"/>
      <c r="APW507"/>
      <c r="APX507"/>
      <c r="APY507"/>
      <c r="APZ507"/>
      <c r="AQA507"/>
      <c r="AQB507"/>
      <c r="AQC507"/>
      <c r="AQD507"/>
      <c r="AQE507"/>
      <c r="AQF507"/>
      <c r="AQG507"/>
      <c r="AQH507"/>
      <c r="AQI507"/>
      <c r="AQJ507"/>
      <c r="AQK507"/>
      <c r="AQL507"/>
      <c r="AQM507"/>
      <c r="AQN507"/>
      <c r="AQO507"/>
      <c r="AQP507"/>
      <c r="AQQ507"/>
      <c r="AQR507"/>
      <c r="AQS507"/>
      <c r="AQT507"/>
      <c r="AQU507"/>
      <c r="AQV507"/>
      <c r="AQW507"/>
      <c r="AQX507"/>
      <c r="AQY507"/>
      <c r="AQZ507"/>
      <c r="ARA507"/>
      <c r="ARB507"/>
      <c r="ARC507"/>
      <c r="ARD507"/>
      <c r="ARE507"/>
      <c r="ARF507"/>
      <c r="ARG507"/>
      <c r="ARH507"/>
      <c r="ARI507"/>
      <c r="ARJ507"/>
      <c r="ARK507"/>
      <c r="ARL507"/>
      <c r="ARM507"/>
      <c r="ARN507"/>
      <c r="ARO507"/>
      <c r="ARP507"/>
      <c r="ARQ507"/>
      <c r="ARR507"/>
      <c r="ARS507"/>
      <c r="ART507"/>
      <c r="ARU507"/>
      <c r="ARV507"/>
      <c r="ARW507"/>
      <c r="ARX507"/>
      <c r="ARY507"/>
      <c r="ARZ507"/>
      <c r="ASA507"/>
      <c r="ASB507"/>
      <c r="ASC507"/>
      <c r="ASD507"/>
      <c r="ASE507"/>
      <c r="ASF507"/>
      <c r="ASG507"/>
      <c r="ASH507"/>
      <c r="ASI507"/>
      <c r="ASJ507"/>
      <c r="ASK507"/>
      <c r="ASL507"/>
      <c r="ASM507"/>
      <c r="ASN507"/>
      <c r="ASO507"/>
      <c r="ASP507"/>
      <c r="ASQ507"/>
      <c r="ASR507"/>
      <c r="ASS507"/>
      <c r="AST507"/>
      <c r="ASU507"/>
      <c r="ASV507"/>
      <c r="ASW507"/>
      <c r="ASX507"/>
      <c r="ASY507"/>
      <c r="ASZ507"/>
      <c r="ATA507"/>
      <c r="ATB507"/>
      <c r="ATC507"/>
      <c r="ATD507"/>
      <c r="ATE507"/>
      <c r="ATF507"/>
      <c r="ATG507"/>
      <c r="ATH507"/>
      <c r="ATI507"/>
      <c r="ATJ507"/>
      <c r="ATK507"/>
      <c r="ATL507"/>
      <c r="ATM507"/>
      <c r="ATN507"/>
      <c r="ATO507"/>
      <c r="ATP507"/>
      <c r="ATQ507"/>
      <c r="ATR507"/>
      <c r="ATS507"/>
      <c r="ATT507"/>
      <c r="ATU507"/>
      <c r="ATV507"/>
      <c r="ATW507"/>
      <c r="ATX507"/>
      <c r="ATY507"/>
      <c r="ATZ507"/>
      <c r="AUA507"/>
      <c r="AUB507"/>
      <c r="AUC507"/>
      <c r="AUD507"/>
      <c r="AUE507"/>
      <c r="AUF507"/>
      <c r="AUG507"/>
      <c r="AUH507"/>
      <c r="AUI507"/>
      <c r="AUJ507"/>
      <c r="AUK507"/>
      <c r="AUL507"/>
      <c r="AUM507"/>
      <c r="AUN507"/>
      <c r="AUO507"/>
      <c r="AUP507"/>
      <c r="AUQ507"/>
      <c r="AUR507"/>
      <c r="AUS507"/>
      <c r="AUT507"/>
      <c r="AUU507"/>
      <c r="AUV507"/>
      <c r="AUW507"/>
      <c r="AUX507"/>
      <c r="AUY507"/>
      <c r="AUZ507"/>
      <c r="AVA507"/>
      <c r="AVB507"/>
      <c r="AVC507"/>
      <c r="AVD507"/>
      <c r="AVE507"/>
      <c r="AVF507"/>
      <c r="AVG507"/>
      <c r="AVH507"/>
      <c r="AVI507"/>
      <c r="AVJ507"/>
      <c r="AVK507"/>
      <c r="AVL507"/>
      <c r="AVM507"/>
      <c r="AVN507"/>
      <c r="AVO507"/>
      <c r="AVP507"/>
      <c r="AVQ507"/>
      <c r="AVR507"/>
      <c r="AVS507"/>
      <c r="AVT507"/>
      <c r="AVU507"/>
      <c r="AVV507"/>
      <c r="AVW507"/>
      <c r="AVX507"/>
      <c r="AVY507"/>
      <c r="AVZ507"/>
      <c r="AWA507"/>
      <c r="AWB507"/>
      <c r="AWC507"/>
      <c r="AWD507"/>
      <c r="AWE507"/>
      <c r="AWF507"/>
      <c r="AWG507"/>
      <c r="AWH507"/>
      <c r="AWI507"/>
      <c r="AWJ507"/>
      <c r="AWK507"/>
      <c r="AWL507"/>
      <c r="AWM507"/>
      <c r="AWN507"/>
      <c r="AWO507"/>
      <c r="AWP507"/>
      <c r="AWQ507"/>
      <c r="AWR507"/>
      <c r="AWS507"/>
      <c r="AWT507"/>
      <c r="AWU507"/>
      <c r="AWV507"/>
      <c r="AWW507"/>
      <c r="AWX507"/>
      <c r="AWY507"/>
      <c r="AWZ507"/>
      <c r="AXA507"/>
      <c r="AXB507"/>
      <c r="AXC507"/>
      <c r="AXD507"/>
      <c r="AXE507"/>
      <c r="AXF507"/>
      <c r="AXG507"/>
      <c r="AXH507"/>
      <c r="AXI507"/>
      <c r="AXJ507"/>
      <c r="AXK507"/>
      <c r="AXL507"/>
      <c r="AXM507"/>
      <c r="AXN507"/>
      <c r="AXO507"/>
      <c r="AXP507"/>
      <c r="AXQ507"/>
      <c r="AXR507"/>
      <c r="AXS507"/>
      <c r="AXT507"/>
      <c r="AXU507"/>
      <c r="AXV507"/>
      <c r="AXW507"/>
      <c r="AXX507"/>
      <c r="AXY507"/>
      <c r="AXZ507"/>
      <c r="AYA507"/>
      <c r="AYB507"/>
      <c r="AYC507"/>
      <c r="AYD507"/>
      <c r="AYE507"/>
      <c r="AYF507"/>
      <c r="AYG507"/>
      <c r="AYH507"/>
      <c r="AYI507"/>
      <c r="AYJ507"/>
      <c r="AYK507"/>
      <c r="AYL507"/>
      <c r="AYM507"/>
    </row>
    <row r="508" spans="1:1339" x14ac:dyDescent="0.3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  <c r="ZW508"/>
      <c r="ZX508"/>
      <c r="ZY508"/>
      <c r="ZZ508"/>
      <c r="AAA508"/>
      <c r="AAB508"/>
      <c r="AAC508"/>
      <c r="AAD508"/>
      <c r="AAE508"/>
      <c r="AAF508"/>
      <c r="AAG508"/>
      <c r="AAH508"/>
      <c r="AAI508"/>
      <c r="AAJ508"/>
      <c r="AAK508"/>
      <c r="AAL508"/>
      <c r="AAM508"/>
      <c r="AAN508"/>
      <c r="AAO508"/>
      <c r="AAP508"/>
      <c r="AAQ508"/>
      <c r="AAR508"/>
      <c r="AAS508"/>
      <c r="AAT508"/>
      <c r="AAU508"/>
      <c r="AAV508"/>
      <c r="AAW508"/>
      <c r="AAX508"/>
      <c r="AAY508"/>
      <c r="AAZ508"/>
      <c r="ABA508"/>
      <c r="ABB508"/>
      <c r="ABC508"/>
      <c r="ABD508"/>
      <c r="ABE508"/>
      <c r="ABF508"/>
      <c r="ABG508"/>
      <c r="ABH508"/>
      <c r="ABI508"/>
      <c r="ABJ508"/>
      <c r="ABK508"/>
      <c r="ABL508"/>
      <c r="ABM508"/>
      <c r="ABN508"/>
      <c r="ABO508"/>
      <c r="ABP508"/>
      <c r="ABQ508"/>
      <c r="ABR508"/>
      <c r="ABS508"/>
      <c r="ABT508"/>
      <c r="ABU508"/>
      <c r="ABV508"/>
      <c r="ABW508"/>
      <c r="ABX508"/>
      <c r="ABY508"/>
      <c r="ABZ508"/>
      <c r="ACA508"/>
      <c r="ACB508"/>
      <c r="ACC508"/>
      <c r="ACD508"/>
      <c r="ACE508"/>
      <c r="ACF508"/>
      <c r="ACG508"/>
      <c r="ACH508"/>
      <c r="ACI508"/>
      <c r="ACJ508"/>
      <c r="ACK508"/>
      <c r="ACL508"/>
      <c r="ACM508"/>
      <c r="ACN508"/>
      <c r="ACO508"/>
      <c r="ACP508"/>
      <c r="ACQ508"/>
      <c r="ACR508"/>
      <c r="ACS508"/>
      <c r="ACT508"/>
      <c r="ACU508"/>
      <c r="ACV508"/>
      <c r="ACW508"/>
      <c r="ACX508"/>
      <c r="ACY508"/>
      <c r="ACZ508"/>
      <c r="ADA508"/>
      <c r="ADB508"/>
      <c r="ADC508"/>
      <c r="ADD508"/>
      <c r="ADE508"/>
      <c r="ADF508"/>
      <c r="ADG508"/>
      <c r="ADH508"/>
      <c r="ADI508"/>
      <c r="ADJ508"/>
      <c r="ADK508"/>
      <c r="ADL508"/>
      <c r="ADM508"/>
      <c r="ADN508"/>
      <c r="ADO508"/>
      <c r="ADP508"/>
      <c r="ADQ508"/>
      <c r="ADR508"/>
      <c r="ADS508"/>
      <c r="ADT508"/>
      <c r="ADU508"/>
      <c r="ADV508"/>
      <c r="ADW508"/>
      <c r="ADX508"/>
      <c r="ADY508"/>
      <c r="ADZ508"/>
      <c r="AEA508"/>
      <c r="AEB508"/>
      <c r="AEC508"/>
      <c r="AED508"/>
      <c r="AEE508"/>
      <c r="AEF508"/>
      <c r="AEG508"/>
      <c r="AEH508"/>
      <c r="AEI508"/>
      <c r="AEJ508"/>
      <c r="AEK508"/>
      <c r="AEL508"/>
      <c r="AEM508"/>
      <c r="AEN508"/>
      <c r="AEO508"/>
      <c r="AEP508"/>
      <c r="AEQ508"/>
      <c r="AER508"/>
      <c r="AES508"/>
      <c r="AET508"/>
      <c r="AEU508"/>
      <c r="AEV508"/>
      <c r="AEW508"/>
      <c r="AEX508"/>
      <c r="AEY508"/>
      <c r="AEZ508"/>
      <c r="AFA508"/>
      <c r="AFB508"/>
      <c r="AFC508"/>
      <c r="AFD508"/>
      <c r="AFE508"/>
      <c r="AFF508"/>
      <c r="AFG508"/>
      <c r="AFH508"/>
      <c r="AFI508"/>
      <c r="AFJ508"/>
      <c r="AFK508"/>
      <c r="AFL508"/>
      <c r="AFM508"/>
      <c r="AFN508"/>
      <c r="AFO508"/>
      <c r="AFP508"/>
      <c r="AFQ508"/>
      <c r="AFR508"/>
      <c r="AFS508"/>
      <c r="AFT508"/>
      <c r="AFU508"/>
      <c r="AFV508"/>
      <c r="AFW508"/>
      <c r="AFX508"/>
      <c r="AFY508"/>
      <c r="AFZ508"/>
      <c r="AGA508"/>
      <c r="AGB508"/>
      <c r="AGC508"/>
      <c r="AGD508"/>
      <c r="AGE508"/>
      <c r="AGF508"/>
      <c r="AGG508"/>
      <c r="AGH508"/>
      <c r="AGI508"/>
      <c r="AGJ508"/>
      <c r="AGK508"/>
      <c r="AGL508"/>
      <c r="AGM508"/>
      <c r="AGN508"/>
      <c r="AGO508"/>
      <c r="AGP508"/>
      <c r="AGQ508"/>
      <c r="AGR508"/>
      <c r="AGS508"/>
      <c r="AGT508"/>
      <c r="AGU508"/>
      <c r="AGV508"/>
      <c r="AGW508"/>
      <c r="AGX508"/>
      <c r="AGY508"/>
      <c r="AGZ508"/>
      <c r="AHA508"/>
      <c r="AHB508"/>
      <c r="AHC508"/>
      <c r="AHD508"/>
      <c r="AHE508"/>
      <c r="AHF508"/>
      <c r="AHG508"/>
      <c r="AHH508"/>
      <c r="AHI508"/>
      <c r="AHJ508"/>
      <c r="AHK508"/>
      <c r="AHL508"/>
      <c r="AHM508"/>
      <c r="AHN508"/>
      <c r="AHO508"/>
      <c r="AHP508"/>
      <c r="AHQ508"/>
      <c r="AHR508"/>
      <c r="AHS508"/>
      <c r="AHT508"/>
      <c r="AHU508"/>
      <c r="AHV508"/>
      <c r="AHW508"/>
      <c r="AHX508"/>
      <c r="AHY508"/>
      <c r="AHZ508"/>
      <c r="AIA508"/>
      <c r="AIB508"/>
      <c r="AIC508"/>
      <c r="AID508"/>
      <c r="AIE508"/>
      <c r="AIF508"/>
      <c r="AIG508"/>
      <c r="AIH508"/>
      <c r="AII508"/>
      <c r="AIJ508"/>
      <c r="AIK508"/>
      <c r="AIL508"/>
      <c r="AIM508"/>
      <c r="AIN508"/>
      <c r="AIO508"/>
      <c r="AIP508"/>
      <c r="AIQ508"/>
      <c r="AIR508"/>
      <c r="AIS508"/>
      <c r="AIT508"/>
      <c r="AIU508"/>
      <c r="AIV508"/>
      <c r="AIW508"/>
      <c r="AIX508"/>
      <c r="AIY508"/>
      <c r="AIZ508"/>
      <c r="AJA508"/>
      <c r="AJB508"/>
      <c r="AJC508"/>
      <c r="AJD508"/>
      <c r="AJE508"/>
      <c r="AJF508"/>
      <c r="AJG508"/>
      <c r="AJH508"/>
      <c r="AJI508"/>
      <c r="AJJ508"/>
      <c r="AJK508"/>
      <c r="AJL508"/>
      <c r="AJM508"/>
      <c r="AJN508"/>
      <c r="AJO508"/>
      <c r="AJP508"/>
      <c r="AJQ508"/>
      <c r="AJR508"/>
      <c r="AJS508"/>
      <c r="AJT508"/>
      <c r="AJU508"/>
      <c r="AJV508"/>
      <c r="AJW508"/>
      <c r="AJX508"/>
      <c r="AJY508"/>
      <c r="AJZ508"/>
      <c r="AKA508"/>
      <c r="AKB508"/>
      <c r="AKC508"/>
      <c r="AKD508"/>
      <c r="AKE508"/>
      <c r="AKF508"/>
      <c r="AKG508"/>
      <c r="AKH508"/>
      <c r="AKI508"/>
      <c r="AKJ508"/>
      <c r="AKK508"/>
      <c r="AKL508"/>
      <c r="AKM508"/>
      <c r="AKN508"/>
      <c r="AKO508"/>
      <c r="AKP508"/>
      <c r="AKQ508"/>
      <c r="AKR508"/>
      <c r="AKS508"/>
      <c r="AKT508"/>
      <c r="AKU508"/>
      <c r="AKV508"/>
      <c r="AKW508"/>
      <c r="AKX508"/>
      <c r="AKY508"/>
      <c r="AKZ508"/>
      <c r="ALA508"/>
      <c r="ALB508"/>
      <c r="ALC508"/>
      <c r="ALD508"/>
      <c r="ALE508"/>
      <c r="ALF508"/>
      <c r="ALG508"/>
      <c r="ALH508"/>
      <c r="ALI508"/>
      <c r="ALJ508"/>
      <c r="ALK508"/>
      <c r="ALL508"/>
      <c r="ALM508"/>
      <c r="ALN508"/>
      <c r="ALO508"/>
      <c r="ALP508"/>
      <c r="ALQ508"/>
      <c r="ALR508"/>
      <c r="ALS508"/>
      <c r="ALT508"/>
      <c r="ALU508"/>
      <c r="ALV508"/>
      <c r="ALW508"/>
      <c r="ALX508"/>
      <c r="ALY508"/>
      <c r="ALZ508"/>
      <c r="AMA508"/>
      <c r="AMB508"/>
      <c r="AMC508"/>
      <c r="AMD508"/>
      <c r="AME508"/>
      <c r="AMF508"/>
      <c r="AMG508"/>
      <c r="AMH508"/>
      <c r="AMI508"/>
      <c r="AMJ508"/>
      <c r="AMK508"/>
      <c r="AML508"/>
      <c r="AMM508"/>
      <c r="AMN508"/>
      <c r="AMO508"/>
      <c r="AMP508"/>
      <c r="AMQ508"/>
      <c r="AMR508"/>
      <c r="AMS508"/>
      <c r="AMT508"/>
      <c r="AMU508"/>
      <c r="AMV508"/>
      <c r="AMW508"/>
      <c r="AMX508"/>
      <c r="AMY508"/>
      <c r="AMZ508"/>
      <c r="ANA508"/>
      <c r="ANB508"/>
      <c r="ANC508"/>
      <c r="AND508"/>
      <c r="ANE508"/>
      <c r="ANF508"/>
      <c r="ANG508"/>
      <c r="ANH508"/>
      <c r="ANI508"/>
      <c r="ANJ508"/>
      <c r="ANK508"/>
      <c r="ANL508"/>
      <c r="ANM508"/>
      <c r="ANN508"/>
      <c r="ANO508"/>
      <c r="ANP508"/>
      <c r="ANQ508"/>
      <c r="ANR508"/>
      <c r="ANS508"/>
      <c r="ANT508"/>
      <c r="ANU508"/>
      <c r="ANV508"/>
      <c r="ANW508"/>
      <c r="ANX508"/>
      <c r="ANY508"/>
      <c r="ANZ508"/>
      <c r="AOA508"/>
      <c r="AOB508"/>
      <c r="AOC508"/>
      <c r="AOD508"/>
      <c r="AOE508"/>
      <c r="AOF508"/>
      <c r="AOG508"/>
      <c r="AOH508"/>
      <c r="AOI508"/>
      <c r="AOJ508"/>
      <c r="AOK508"/>
      <c r="AOL508"/>
      <c r="AOM508"/>
      <c r="AON508"/>
      <c r="AOO508"/>
      <c r="AOP508"/>
      <c r="AOQ508"/>
      <c r="AOR508"/>
      <c r="AOS508"/>
      <c r="AOT508"/>
      <c r="AOU508"/>
      <c r="AOV508"/>
      <c r="AOW508"/>
      <c r="AOX508"/>
      <c r="AOY508"/>
      <c r="AOZ508"/>
      <c r="APA508"/>
      <c r="APB508"/>
      <c r="APC508"/>
      <c r="APD508"/>
      <c r="APE508"/>
      <c r="APF508"/>
      <c r="APG508"/>
      <c r="APH508"/>
      <c r="API508"/>
      <c r="APJ508"/>
      <c r="APK508"/>
      <c r="APL508"/>
      <c r="APM508"/>
      <c r="APN508"/>
      <c r="APO508"/>
      <c r="APP508"/>
      <c r="APQ508"/>
      <c r="APR508"/>
      <c r="APS508"/>
      <c r="APT508"/>
      <c r="APU508"/>
      <c r="APV508"/>
      <c r="APW508"/>
      <c r="APX508"/>
      <c r="APY508"/>
      <c r="APZ508"/>
      <c r="AQA508"/>
      <c r="AQB508"/>
      <c r="AQC508"/>
      <c r="AQD508"/>
      <c r="AQE508"/>
      <c r="AQF508"/>
      <c r="AQG508"/>
      <c r="AQH508"/>
      <c r="AQI508"/>
      <c r="AQJ508"/>
      <c r="AQK508"/>
      <c r="AQL508"/>
      <c r="AQM508"/>
      <c r="AQN508"/>
      <c r="AQO508"/>
      <c r="AQP508"/>
      <c r="AQQ508"/>
      <c r="AQR508"/>
      <c r="AQS508"/>
      <c r="AQT508"/>
      <c r="AQU508"/>
      <c r="AQV508"/>
      <c r="AQW508"/>
      <c r="AQX508"/>
      <c r="AQY508"/>
      <c r="AQZ508"/>
      <c r="ARA508"/>
      <c r="ARB508"/>
      <c r="ARC508"/>
      <c r="ARD508"/>
      <c r="ARE508"/>
      <c r="ARF508"/>
      <c r="ARG508"/>
      <c r="ARH508"/>
      <c r="ARI508"/>
      <c r="ARJ508"/>
      <c r="ARK508"/>
      <c r="ARL508"/>
      <c r="ARM508"/>
      <c r="ARN508"/>
      <c r="ARO508"/>
      <c r="ARP508"/>
      <c r="ARQ508"/>
      <c r="ARR508"/>
      <c r="ARS508"/>
      <c r="ART508"/>
      <c r="ARU508"/>
      <c r="ARV508"/>
      <c r="ARW508"/>
      <c r="ARX508"/>
      <c r="ARY508"/>
      <c r="ARZ508"/>
      <c r="ASA508"/>
      <c r="ASB508"/>
      <c r="ASC508"/>
      <c r="ASD508"/>
      <c r="ASE508"/>
      <c r="ASF508"/>
      <c r="ASG508"/>
      <c r="ASH508"/>
      <c r="ASI508"/>
      <c r="ASJ508"/>
      <c r="ASK508"/>
      <c r="ASL508"/>
      <c r="ASM508"/>
      <c r="ASN508"/>
      <c r="ASO508"/>
      <c r="ASP508"/>
      <c r="ASQ508"/>
      <c r="ASR508"/>
      <c r="ASS508"/>
      <c r="AST508"/>
      <c r="ASU508"/>
      <c r="ASV508"/>
      <c r="ASW508"/>
      <c r="ASX508"/>
      <c r="ASY508"/>
      <c r="ASZ508"/>
      <c r="ATA508"/>
      <c r="ATB508"/>
      <c r="ATC508"/>
      <c r="ATD508"/>
      <c r="ATE508"/>
      <c r="ATF508"/>
      <c r="ATG508"/>
      <c r="ATH508"/>
      <c r="ATI508"/>
      <c r="ATJ508"/>
      <c r="ATK508"/>
      <c r="ATL508"/>
      <c r="ATM508"/>
      <c r="ATN508"/>
      <c r="ATO508"/>
      <c r="ATP508"/>
      <c r="ATQ508"/>
      <c r="ATR508"/>
      <c r="ATS508"/>
      <c r="ATT508"/>
      <c r="ATU508"/>
      <c r="ATV508"/>
      <c r="ATW508"/>
      <c r="ATX508"/>
      <c r="ATY508"/>
      <c r="ATZ508"/>
      <c r="AUA508"/>
      <c r="AUB508"/>
      <c r="AUC508"/>
      <c r="AUD508"/>
      <c r="AUE508"/>
      <c r="AUF508"/>
      <c r="AUG508"/>
      <c r="AUH508"/>
      <c r="AUI508"/>
      <c r="AUJ508"/>
      <c r="AUK508"/>
      <c r="AUL508"/>
      <c r="AUM508"/>
      <c r="AUN508"/>
      <c r="AUO508"/>
      <c r="AUP508"/>
      <c r="AUQ508"/>
      <c r="AUR508"/>
      <c r="AUS508"/>
      <c r="AUT508"/>
      <c r="AUU508"/>
      <c r="AUV508"/>
      <c r="AUW508"/>
      <c r="AUX508"/>
      <c r="AUY508"/>
      <c r="AUZ508"/>
      <c r="AVA508"/>
      <c r="AVB508"/>
      <c r="AVC508"/>
      <c r="AVD508"/>
      <c r="AVE508"/>
      <c r="AVF508"/>
      <c r="AVG508"/>
      <c r="AVH508"/>
      <c r="AVI508"/>
      <c r="AVJ508"/>
      <c r="AVK508"/>
      <c r="AVL508"/>
      <c r="AVM508"/>
      <c r="AVN508"/>
      <c r="AVO508"/>
      <c r="AVP508"/>
      <c r="AVQ508"/>
      <c r="AVR508"/>
      <c r="AVS508"/>
      <c r="AVT508"/>
      <c r="AVU508"/>
      <c r="AVV508"/>
      <c r="AVW508"/>
      <c r="AVX508"/>
      <c r="AVY508"/>
      <c r="AVZ508"/>
      <c r="AWA508"/>
      <c r="AWB508"/>
      <c r="AWC508"/>
      <c r="AWD508"/>
      <c r="AWE508"/>
      <c r="AWF508"/>
      <c r="AWG508"/>
      <c r="AWH508"/>
      <c r="AWI508"/>
      <c r="AWJ508"/>
      <c r="AWK508"/>
      <c r="AWL508"/>
      <c r="AWM508"/>
      <c r="AWN508"/>
      <c r="AWO508"/>
      <c r="AWP508"/>
      <c r="AWQ508"/>
      <c r="AWR508"/>
      <c r="AWS508"/>
      <c r="AWT508"/>
      <c r="AWU508"/>
      <c r="AWV508"/>
      <c r="AWW508"/>
      <c r="AWX508"/>
      <c r="AWY508"/>
      <c r="AWZ508"/>
      <c r="AXA508"/>
      <c r="AXB508"/>
      <c r="AXC508"/>
      <c r="AXD508"/>
      <c r="AXE508"/>
      <c r="AXF508"/>
      <c r="AXG508"/>
      <c r="AXH508"/>
      <c r="AXI508"/>
      <c r="AXJ508"/>
      <c r="AXK508"/>
      <c r="AXL508"/>
      <c r="AXM508"/>
      <c r="AXN508"/>
      <c r="AXO508"/>
      <c r="AXP508"/>
      <c r="AXQ508"/>
      <c r="AXR508"/>
      <c r="AXS508"/>
      <c r="AXT508"/>
      <c r="AXU508"/>
      <c r="AXV508"/>
      <c r="AXW508"/>
      <c r="AXX508"/>
      <c r="AXY508"/>
      <c r="AXZ508"/>
      <c r="AYA508"/>
      <c r="AYB508"/>
      <c r="AYC508"/>
      <c r="AYD508"/>
      <c r="AYE508"/>
      <c r="AYF508"/>
      <c r="AYG508"/>
      <c r="AYH508"/>
      <c r="AYI508"/>
      <c r="AYJ508"/>
      <c r="AYK508"/>
      <c r="AYL508"/>
      <c r="AYM508"/>
    </row>
    <row r="509" spans="1:1339" x14ac:dyDescent="0.3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  <c r="ZW509"/>
      <c r="ZX509"/>
      <c r="ZY509"/>
      <c r="ZZ509"/>
      <c r="AAA509"/>
      <c r="AAB509"/>
      <c r="AAC509"/>
      <c r="AAD509"/>
      <c r="AAE509"/>
      <c r="AAF509"/>
      <c r="AAG509"/>
      <c r="AAH509"/>
      <c r="AAI509"/>
      <c r="AAJ509"/>
      <c r="AAK509"/>
      <c r="AAL509"/>
      <c r="AAM509"/>
      <c r="AAN509"/>
      <c r="AAO509"/>
      <c r="AAP509"/>
      <c r="AAQ509"/>
      <c r="AAR509"/>
      <c r="AAS509"/>
      <c r="AAT509"/>
      <c r="AAU509"/>
      <c r="AAV509"/>
      <c r="AAW509"/>
      <c r="AAX509"/>
      <c r="AAY509"/>
      <c r="AAZ509"/>
      <c r="ABA509"/>
      <c r="ABB509"/>
      <c r="ABC509"/>
      <c r="ABD509"/>
      <c r="ABE509"/>
      <c r="ABF509"/>
      <c r="ABG509"/>
      <c r="ABH509"/>
      <c r="ABI509"/>
      <c r="ABJ509"/>
      <c r="ABK509"/>
      <c r="ABL509"/>
      <c r="ABM509"/>
      <c r="ABN509"/>
      <c r="ABO509"/>
      <c r="ABP509"/>
      <c r="ABQ509"/>
      <c r="ABR509"/>
      <c r="ABS509"/>
      <c r="ABT509"/>
      <c r="ABU509"/>
      <c r="ABV509"/>
      <c r="ABW509"/>
      <c r="ABX509"/>
      <c r="ABY509"/>
      <c r="ABZ509"/>
      <c r="ACA509"/>
      <c r="ACB509"/>
      <c r="ACC509"/>
      <c r="ACD509"/>
      <c r="ACE509"/>
      <c r="ACF509"/>
      <c r="ACG509"/>
      <c r="ACH509"/>
      <c r="ACI509"/>
      <c r="ACJ509"/>
      <c r="ACK509"/>
      <c r="ACL509"/>
      <c r="ACM509"/>
      <c r="ACN509"/>
      <c r="ACO509"/>
      <c r="ACP509"/>
      <c r="ACQ509"/>
      <c r="ACR509"/>
      <c r="ACS509"/>
      <c r="ACT509"/>
      <c r="ACU509"/>
      <c r="ACV509"/>
      <c r="ACW509"/>
      <c r="ACX509"/>
      <c r="ACY509"/>
      <c r="ACZ509"/>
      <c r="ADA509"/>
      <c r="ADB509"/>
      <c r="ADC509"/>
      <c r="ADD509"/>
      <c r="ADE509"/>
      <c r="ADF509"/>
      <c r="ADG509"/>
      <c r="ADH509"/>
      <c r="ADI509"/>
      <c r="ADJ509"/>
      <c r="ADK509"/>
      <c r="ADL509"/>
      <c r="ADM509"/>
      <c r="ADN509"/>
      <c r="ADO509"/>
      <c r="ADP509"/>
      <c r="ADQ509"/>
      <c r="ADR509"/>
      <c r="ADS509"/>
      <c r="ADT509"/>
      <c r="ADU509"/>
      <c r="ADV509"/>
      <c r="ADW509"/>
      <c r="ADX509"/>
      <c r="ADY509"/>
      <c r="ADZ509"/>
      <c r="AEA509"/>
      <c r="AEB509"/>
      <c r="AEC509"/>
      <c r="AED509"/>
      <c r="AEE509"/>
      <c r="AEF509"/>
      <c r="AEG509"/>
      <c r="AEH509"/>
      <c r="AEI509"/>
      <c r="AEJ509"/>
      <c r="AEK509"/>
      <c r="AEL509"/>
      <c r="AEM509"/>
      <c r="AEN509"/>
      <c r="AEO509"/>
      <c r="AEP509"/>
      <c r="AEQ509"/>
      <c r="AER509"/>
      <c r="AES509"/>
      <c r="AET509"/>
      <c r="AEU509"/>
      <c r="AEV509"/>
      <c r="AEW509"/>
      <c r="AEX509"/>
      <c r="AEY509"/>
      <c r="AEZ509"/>
      <c r="AFA509"/>
      <c r="AFB509"/>
      <c r="AFC509"/>
      <c r="AFD509"/>
      <c r="AFE509"/>
      <c r="AFF509"/>
      <c r="AFG509"/>
      <c r="AFH509"/>
      <c r="AFI509"/>
      <c r="AFJ509"/>
      <c r="AFK509"/>
      <c r="AFL509"/>
      <c r="AFM509"/>
      <c r="AFN509"/>
      <c r="AFO509"/>
      <c r="AFP509"/>
      <c r="AFQ509"/>
      <c r="AFR509"/>
      <c r="AFS509"/>
      <c r="AFT509"/>
      <c r="AFU509"/>
      <c r="AFV509"/>
      <c r="AFW509"/>
      <c r="AFX509"/>
      <c r="AFY509"/>
      <c r="AFZ509"/>
      <c r="AGA509"/>
      <c r="AGB509"/>
      <c r="AGC509"/>
      <c r="AGD509"/>
      <c r="AGE509"/>
      <c r="AGF509"/>
      <c r="AGG509"/>
      <c r="AGH509"/>
      <c r="AGI509"/>
      <c r="AGJ509"/>
      <c r="AGK509"/>
      <c r="AGL509"/>
      <c r="AGM509"/>
      <c r="AGN509"/>
      <c r="AGO509"/>
      <c r="AGP509"/>
      <c r="AGQ509"/>
      <c r="AGR509"/>
      <c r="AGS509"/>
      <c r="AGT509"/>
      <c r="AGU509"/>
      <c r="AGV509"/>
      <c r="AGW509"/>
      <c r="AGX509"/>
      <c r="AGY509"/>
      <c r="AGZ509"/>
      <c r="AHA509"/>
      <c r="AHB509"/>
      <c r="AHC509"/>
      <c r="AHD509"/>
      <c r="AHE509"/>
      <c r="AHF509"/>
      <c r="AHG509"/>
      <c r="AHH509"/>
      <c r="AHI509"/>
      <c r="AHJ509"/>
      <c r="AHK509"/>
      <c r="AHL509"/>
      <c r="AHM509"/>
      <c r="AHN509"/>
      <c r="AHO509"/>
      <c r="AHP509"/>
      <c r="AHQ509"/>
      <c r="AHR509"/>
      <c r="AHS509"/>
      <c r="AHT509"/>
      <c r="AHU509"/>
      <c r="AHV509"/>
      <c r="AHW509"/>
      <c r="AHX509"/>
      <c r="AHY509"/>
      <c r="AHZ509"/>
      <c r="AIA509"/>
      <c r="AIB509"/>
      <c r="AIC509"/>
      <c r="AID509"/>
      <c r="AIE509"/>
      <c r="AIF509"/>
      <c r="AIG509"/>
      <c r="AIH509"/>
      <c r="AII509"/>
      <c r="AIJ509"/>
      <c r="AIK509"/>
      <c r="AIL509"/>
      <c r="AIM509"/>
      <c r="AIN509"/>
      <c r="AIO509"/>
      <c r="AIP509"/>
      <c r="AIQ509"/>
      <c r="AIR509"/>
      <c r="AIS509"/>
      <c r="AIT509"/>
      <c r="AIU509"/>
      <c r="AIV509"/>
      <c r="AIW509"/>
      <c r="AIX509"/>
      <c r="AIY509"/>
      <c r="AIZ509"/>
      <c r="AJA509"/>
      <c r="AJB509"/>
      <c r="AJC509"/>
      <c r="AJD509"/>
      <c r="AJE509"/>
      <c r="AJF509"/>
      <c r="AJG509"/>
      <c r="AJH509"/>
      <c r="AJI509"/>
      <c r="AJJ509"/>
      <c r="AJK509"/>
      <c r="AJL509"/>
      <c r="AJM509"/>
      <c r="AJN509"/>
      <c r="AJO509"/>
      <c r="AJP509"/>
      <c r="AJQ509"/>
      <c r="AJR509"/>
      <c r="AJS509"/>
      <c r="AJT509"/>
      <c r="AJU509"/>
      <c r="AJV509"/>
      <c r="AJW509"/>
      <c r="AJX509"/>
      <c r="AJY509"/>
      <c r="AJZ509"/>
      <c r="AKA509"/>
      <c r="AKB509"/>
      <c r="AKC509"/>
      <c r="AKD509"/>
      <c r="AKE509"/>
      <c r="AKF509"/>
      <c r="AKG509"/>
      <c r="AKH509"/>
      <c r="AKI509"/>
      <c r="AKJ509"/>
      <c r="AKK509"/>
      <c r="AKL509"/>
      <c r="AKM509"/>
      <c r="AKN509"/>
      <c r="AKO509"/>
      <c r="AKP509"/>
      <c r="AKQ509"/>
      <c r="AKR509"/>
      <c r="AKS509"/>
      <c r="AKT509"/>
      <c r="AKU509"/>
      <c r="AKV509"/>
      <c r="AKW509"/>
      <c r="AKX509"/>
      <c r="AKY509"/>
      <c r="AKZ509"/>
      <c r="ALA509"/>
      <c r="ALB509"/>
      <c r="ALC509"/>
      <c r="ALD509"/>
      <c r="ALE509"/>
      <c r="ALF509"/>
      <c r="ALG509"/>
      <c r="ALH509"/>
      <c r="ALI509"/>
      <c r="ALJ509"/>
      <c r="ALK509"/>
      <c r="ALL509"/>
      <c r="ALM509"/>
      <c r="ALN509"/>
      <c r="ALO509"/>
      <c r="ALP509"/>
      <c r="ALQ509"/>
      <c r="ALR509"/>
      <c r="ALS509"/>
      <c r="ALT509"/>
      <c r="ALU509"/>
      <c r="ALV509"/>
      <c r="ALW509"/>
      <c r="ALX509"/>
      <c r="ALY509"/>
      <c r="ALZ509"/>
      <c r="AMA509"/>
      <c r="AMB509"/>
      <c r="AMC509"/>
      <c r="AMD509"/>
      <c r="AME509"/>
      <c r="AMF509"/>
      <c r="AMG509"/>
      <c r="AMH509"/>
      <c r="AMI509"/>
      <c r="AMJ509"/>
      <c r="AMK509"/>
      <c r="AML509"/>
      <c r="AMM509"/>
      <c r="AMN509"/>
      <c r="AMO509"/>
      <c r="AMP509"/>
      <c r="AMQ509"/>
      <c r="AMR509"/>
      <c r="AMS509"/>
      <c r="AMT509"/>
      <c r="AMU509"/>
      <c r="AMV509"/>
      <c r="AMW509"/>
      <c r="AMX509"/>
      <c r="AMY509"/>
      <c r="AMZ509"/>
      <c r="ANA509"/>
      <c r="ANB509"/>
      <c r="ANC509"/>
      <c r="AND509"/>
      <c r="ANE509"/>
      <c r="ANF509"/>
      <c r="ANG509"/>
      <c r="ANH509"/>
      <c r="ANI509"/>
      <c r="ANJ509"/>
      <c r="ANK509"/>
      <c r="ANL509"/>
      <c r="ANM509"/>
      <c r="ANN509"/>
      <c r="ANO509"/>
      <c r="ANP509"/>
      <c r="ANQ509"/>
      <c r="ANR509"/>
      <c r="ANS509"/>
      <c r="ANT509"/>
      <c r="ANU509"/>
      <c r="ANV509"/>
      <c r="ANW509"/>
      <c r="ANX509"/>
      <c r="ANY509"/>
      <c r="ANZ509"/>
      <c r="AOA509"/>
      <c r="AOB509"/>
      <c r="AOC509"/>
      <c r="AOD509"/>
      <c r="AOE509"/>
      <c r="AOF509"/>
      <c r="AOG509"/>
      <c r="AOH509"/>
      <c r="AOI509"/>
      <c r="AOJ509"/>
      <c r="AOK509"/>
      <c r="AOL509"/>
      <c r="AOM509"/>
      <c r="AON509"/>
      <c r="AOO509"/>
      <c r="AOP509"/>
      <c r="AOQ509"/>
      <c r="AOR509"/>
      <c r="AOS509"/>
      <c r="AOT509"/>
      <c r="AOU509"/>
      <c r="AOV509"/>
      <c r="AOW509"/>
      <c r="AOX509"/>
      <c r="AOY509"/>
      <c r="AOZ509"/>
      <c r="APA509"/>
      <c r="APB509"/>
      <c r="APC509"/>
      <c r="APD509"/>
      <c r="APE509"/>
      <c r="APF509"/>
      <c r="APG509"/>
      <c r="APH509"/>
      <c r="API509"/>
      <c r="APJ509"/>
      <c r="APK509"/>
      <c r="APL509"/>
      <c r="APM509"/>
      <c r="APN509"/>
      <c r="APO509"/>
      <c r="APP509"/>
      <c r="APQ509"/>
      <c r="APR509"/>
      <c r="APS509"/>
      <c r="APT509"/>
      <c r="APU509"/>
      <c r="APV509"/>
      <c r="APW509"/>
      <c r="APX509"/>
      <c r="APY509"/>
      <c r="APZ509"/>
      <c r="AQA509"/>
      <c r="AQB509"/>
      <c r="AQC509"/>
      <c r="AQD509"/>
      <c r="AQE509"/>
      <c r="AQF509"/>
      <c r="AQG509"/>
      <c r="AQH509"/>
      <c r="AQI509"/>
      <c r="AQJ509"/>
      <c r="AQK509"/>
      <c r="AQL509"/>
      <c r="AQM509"/>
      <c r="AQN509"/>
      <c r="AQO509"/>
      <c r="AQP509"/>
      <c r="AQQ509"/>
      <c r="AQR509"/>
      <c r="AQS509"/>
      <c r="AQT509"/>
      <c r="AQU509"/>
      <c r="AQV509"/>
      <c r="AQW509"/>
      <c r="AQX509"/>
      <c r="AQY509"/>
      <c r="AQZ509"/>
      <c r="ARA509"/>
      <c r="ARB509"/>
      <c r="ARC509"/>
      <c r="ARD509"/>
      <c r="ARE509"/>
      <c r="ARF509"/>
      <c r="ARG509"/>
      <c r="ARH509"/>
      <c r="ARI509"/>
      <c r="ARJ509"/>
      <c r="ARK509"/>
      <c r="ARL509"/>
      <c r="ARM509"/>
      <c r="ARN509"/>
      <c r="ARO509"/>
      <c r="ARP509"/>
      <c r="ARQ509"/>
      <c r="ARR509"/>
      <c r="ARS509"/>
      <c r="ART509"/>
      <c r="ARU509"/>
      <c r="ARV509"/>
      <c r="ARW509"/>
      <c r="ARX509"/>
      <c r="ARY509"/>
      <c r="ARZ509"/>
      <c r="ASA509"/>
      <c r="ASB509"/>
      <c r="ASC509"/>
      <c r="ASD509"/>
      <c r="ASE509"/>
      <c r="ASF509"/>
      <c r="ASG509"/>
      <c r="ASH509"/>
      <c r="ASI509"/>
      <c r="ASJ509"/>
      <c r="ASK509"/>
      <c r="ASL509"/>
      <c r="ASM509"/>
      <c r="ASN509"/>
      <c r="ASO509"/>
      <c r="ASP509"/>
      <c r="ASQ509"/>
      <c r="ASR509"/>
      <c r="ASS509"/>
      <c r="AST509"/>
      <c r="ASU509"/>
      <c r="ASV509"/>
      <c r="ASW509"/>
      <c r="ASX509"/>
      <c r="ASY509"/>
      <c r="ASZ509"/>
      <c r="ATA509"/>
      <c r="ATB509"/>
      <c r="ATC509"/>
      <c r="ATD509"/>
      <c r="ATE509"/>
      <c r="ATF509"/>
      <c r="ATG509"/>
      <c r="ATH509"/>
      <c r="ATI509"/>
      <c r="ATJ509"/>
      <c r="ATK509"/>
      <c r="ATL509"/>
      <c r="ATM509"/>
      <c r="ATN509"/>
      <c r="ATO509"/>
      <c r="ATP509"/>
      <c r="ATQ509"/>
      <c r="ATR509"/>
      <c r="ATS509"/>
      <c r="ATT509"/>
      <c r="ATU509"/>
      <c r="ATV509"/>
      <c r="ATW509"/>
      <c r="ATX509"/>
      <c r="ATY509"/>
      <c r="ATZ509"/>
      <c r="AUA509"/>
      <c r="AUB509"/>
      <c r="AUC509"/>
      <c r="AUD509"/>
      <c r="AUE509"/>
      <c r="AUF509"/>
      <c r="AUG509"/>
      <c r="AUH509"/>
      <c r="AUI509"/>
      <c r="AUJ509"/>
      <c r="AUK509"/>
      <c r="AUL509"/>
      <c r="AUM509"/>
      <c r="AUN509"/>
      <c r="AUO509"/>
      <c r="AUP509"/>
      <c r="AUQ509"/>
      <c r="AUR509"/>
      <c r="AUS509"/>
      <c r="AUT509"/>
      <c r="AUU509"/>
      <c r="AUV509"/>
      <c r="AUW509"/>
      <c r="AUX509"/>
      <c r="AUY509"/>
      <c r="AUZ509"/>
      <c r="AVA509"/>
      <c r="AVB509"/>
      <c r="AVC509"/>
      <c r="AVD509"/>
      <c r="AVE509"/>
      <c r="AVF509"/>
      <c r="AVG509"/>
      <c r="AVH509"/>
      <c r="AVI509"/>
      <c r="AVJ509"/>
      <c r="AVK509"/>
      <c r="AVL509"/>
      <c r="AVM509"/>
      <c r="AVN509"/>
      <c r="AVO509"/>
      <c r="AVP509"/>
      <c r="AVQ509"/>
      <c r="AVR509"/>
      <c r="AVS509"/>
      <c r="AVT509"/>
      <c r="AVU509"/>
      <c r="AVV509"/>
      <c r="AVW509"/>
      <c r="AVX509"/>
      <c r="AVY509"/>
      <c r="AVZ509"/>
      <c r="AWA509"/>
      <c r="AWB509"/>
      <c r="AWC509"/>
      <c r="AWD509"/>
      <c r="AWE509"/>
      <c r="AWF509"/>
      <c r="AWG509"/>
      <c r="AWH509"/>
      <c r="AWI509"/>
      <c r="AWJ509"/>
      <c r="AWK509"/>
      <c r="AWL509"/>
      <c r="AWM509"/>
      <c r="AWN509"/>
      <c r="AWO509"/>
      <c r="AWP509"/>
      <c r="AWQ509"/>
      <c r="AWR509"/>
      <c r="AWS509"/>
      <c r="AWT509"/>
      <c r="AWU509"/>
      <c r="AWV509"/>
      <c r="AWW509"/>
      <c r="AWX509"/>
      <c r="AWY509"/>
      <c r="AWZ509"/>
      <c r="AXA509"/>
      <c r="AXB509"/>
      <c r="AXC509"/>
      <c r="AXD509"/>
      <c r="AXE509"/>
      <c r="AXF509"/>
      <c r="AXG509"/>
      <c r="AXH509"/>
      <c r="AXI509"/>
      <c r="AXJ509"/>
      <c r="AXK509"/>
      <c r="AXL509"/>
      <c r="AXM509"/>
      <c r="AXN509"/>
      <c r="AXO509"/>
      <c r="AXP509"/>
      <c r="AXQ509"/>
      <c r="AXR509"/>
      <c r="AXS509"/>
      <c r="AXT509"/>
      <c r="AXU509"/>
      <c r="AXV509"/>
      <c r="AXW509"/>
      <c r="AXX509"/>
      <c r="AXY509"/>
      <c r="AXZ509"/>
      <c r="AYA509"/>
      <c r="AYB509"/>
      <c r="AYC509"/>
      <c r="AYD509"/>
      <c r="AYE509"/>
      <c r="AYF509"/>
      <c r="AYG509"/>
      <c r="AYH509"/>
      <c r="AYI509"/>
      <c r="AYJ509"/>
      <c r="AYK509"/>
      <c r="AYL509"/>
      <c r="AYM509"/>
    </row>
    <row r="510" spans="1:1339" x14ac:dyDescent="0.3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  <c r="ZW510"/>
      <c r="ZX510"/>
      <c r="ZY510"/>
      <c r="ZZ510"/>
      <c r="AAA510"/>
      <c r="AAB510"/>
      <c r="AAC510"/>
      <c r="AAD510"/>
      <c r="AAE510"/>
      <c r="AAF510"/>
      <c r="AAG510"/>
      <c r="AAH510"/>
      <c r="AAI510"/>
      <c r="AAJ510"/>
      <c r="AAK510"/>
      <c r="AAL510"/>
      <c r="AAM510"/>
      <c r="AAN510"/>
      <c r="AAO510"/>
      <c r="AAP510"/>
      <c r="AAQ510"/>
      <c r="AAR510"/>
      <c r="AAS510"/>
      <c r="AAT510"/>
      <c r="AAU510"/>
      <c r="AAV510"/>
      <c r="AAW510"/>
      <c r="AAX510"/>
      <c r="AAY510"/>
      <c r="AAZ510"/>
      <c r="ABA510"/>
      <c r="ABB510"/>
      <c r="ABC510"/>
      <c r="ABD510"/>
      <c r="ABE510"/>
      <c r="ABF510"/>
      <c r="ABG510"/>
      <c r="ABH510"/>
      <c r="ABI510"/>
      <c r="ABJ510"/>
      <c r="ABK510"/>
      <c r="ABL510"/>
      <c r="ABM510"/>
      <c r="ABN510"/>
      <c r="ABO510"/>
      <c r="ABP510"/>
      <c r="ABQ510"/>
      <c r="ABR510"/>
      <c r="ABS510"/>
      <c r="ABT510"/>
      <c r="ABU510"/>
      <c r="ABV510"/>
      <c r="ABW510"/>
      <c r="ABX510"/>
      <c r="ABY510"/>
      <c r="ABZ510"/>
      <c r="ACA510"/>
      <c r="ACB510"/>
      <c r="ACC510"/>
      <c r="ACD510"/>
      <c r="ACE510"/>
      <c r="ACF510"/>
      <c r="ACG510"/>
      <c r="ACH510"/>
      <c r="ACI510"/>
      <c r="ACJ510"/>
      <c r="ACK510"/>
      <c r="ACL510"/>
      <c r="ACM510"/>
      <c r="ACN510"/>
      <c r="ACO510"/>
      <c r="ACP510"/>
      <c r="ACQ510"/>
      <c r="ACR510"/>
      <c r="ACS510"/>
      <c r="ACT510"/>
      <c r="ACU510"/>
      <c r="ACV510"/>
      <c r="ACW510"/>
      <c r="ACX510"/>
      <c r="ACY510"/>
      <c r="ACZ510"/>
      <c r="ADA510"/>
      <c r="ADB510"/>
      <c r="ADC510"/>
      <c r="ADD510"/>
      <c r="ADE510"/>
      <c r="ADF510"/>
      <c r="ADG510"/>
      <c r="ADH510"/>
      <c r="ADI510"/>
      <c r="ADJ510"/>
      <c r="ADK510"/>
      <c r="ADL510"/>
      <c r="ADM510"/>
      <c r="ADN510"/>
      <c r="ADO510"/>
      <c r="ADP510"/>
      <c r="ADQ510"/>
      <c r="ADR510"/>
      <c r="ADS510"/>
      <c r="ADT510"/>
      <c r="ADU510"/>
      <c r="ADV510"/>
      <c r="ADW510"/>
      <c r="ADX510"/>
      <c r="ADY510"/>
      <c r="ADZ510"/>
      <c r="AEA510"/>
      <c r="AEB510"/>
      <c r="AEC510"/>
      <c r="AED510"/>
      <c r="AEE510"/>
      <c r="AEF510"/>
      <c r="AEG510"/>
      <c r="AEH510"/>
      <c r="AEI510"/>
      <c r="AEJ510"/>
      <c r="AEK510"/>
      <c r="AEL510"/>
      <c r="AEM510"/>
      <c r="AEN510"/>
      <c r="AEO510"/>
      <c r="AEP510"/>
      <c r="AEQ510"/>
      <c r="AER510"/>
      <c r="AES510"/>
      <c r="AET510"/>
      <c r="AEU510"/>
      <c r="AEV510"/>
      <c r="AEW510"/>
      <c r="AEX510"/>
      <c r="AEY510"/>
      <c r="AEZ510"/>
      <c r="AFA510"/>
      <c r="AFB510"/>
      <c r="AFC510"/>
      <c r="AFD510"/>
      <c r="AFE510"/>
      <c r="AFF510"/>
      <c r="AFG510"/>
      <c r="AFH510"/>
      <c r="AFI510"/>
      <c r="AFJ510"/>
      <c r="AFK510"/>
      <c r="AFL510"/>
      <c r="AFM510"/>
      <c r="AFN510"/>
      <c r="AFO510"/>
      <c r="AFP510"/>
      <c r="AFQ510"/>
      <c r="AFR510"/>
      <c r="AFS510"/>
      <c r="AFT510"/>
      <c r="AFU510"/>
      <c r="AFV510"/>
      <c r="AFW510"/>
      <c r="AFX510"/>
      <c r="AFY510"/>
      <c r="AFZ510"/>
      <c r="AGA510"/>
      <c r="AGB510"/>
      <c r="AGC510"/>
      <c r="AGD510"/>
      <c r="AGE510"/>
      <c r="AGF510"/>
      <c r="AGG510"/>
      <c r="AGH510"/>
      <c r="AGI510"/>
      <c r="AGJ510"/>
      <c r="AGK510"/>
      <c r="AGL510"/>
      <c r="AGM510"/>
      <c r="AGN510"/>
      <c r="AGO510"/>
      <c r="AGP510"/>
      <c r="AGQ510"/>
      <c r="AGR510"/>
      <c r="AGS510"/>
      <c r="AGT510"/>
      <c r="AGU510"/>
      <c r="AGV510"/>
      <c r="AGW510"/>
      <c r="AGX510"/>
      <c r="AGY510"/>
      <c r="AGZ510"/>
      <c r="AHA510"/>
      <c r="AHB510"/>
      <c r="AHC510"/>
      <c r="AHD510"/>
      <c r="AHE510"/>
      <c r="AHF510"/>
      <c r="AHG510"/>
      <c r="AHH510"/>
      <c r="AHI510"/>
      <c r="AHJ510"/>
      <c r="AHK510"/>
      <c r="AHL510"/>
      <c r="AHM510"/>
      <c r="AHN510"/>
      <c r="AHO510"/>
      <c r="AHP510"/>
      <c r="AHQ510"/>
      <c r="AHR510"/>
      <c r="AHS510"/>
      <c r="AHT510"/>
      <c r="AHU510"/>
      <c r="AHV510"/>
      <c r="AHW510"/>
      <c r="AHX510"/>
      <c r="AHY510"/>
      <c r="AHZ510"/>
      <c r="AIA510"/>
      <c r="AIB510"/>
      <c r="AIC510"/>
      <c r="AID510"/>
      <c r="AIE510"/>
      <c r="AIF510"/>
      <c r="AIG510"/>
      <c r="AIH510"/>
      <c r="AII510"/>
      <c r="AIJ510"/>
      <c r="AIK510"/>
      <c r="AIL510"/>
      <c r="AIM510"/>
      <c r="AIN510"/>
      <c r="AIO510"/>
      <c r="AIP510"/>
      <c r="AIQ510"/>
      <c r="AIR510"/>
      <c r="AIS510"/>
      <c r="AIT510"/>
      <c r="AIU510"/>
      <c r="AIV510"/>
      <c r="AIW510"/>
      <c r="AIX510"/>
      <c r="AIY510"/>
      <c r="AIZ510"/>
      <c r="AJA510"/>
      <c r="AJB510"/>
      <c r="AJC510"/>
      <c r="AJD510"/>
      <c r="AJE510"/>
      <c r="AJF510"/>
      <c r="AJG510"/>
      <c r="AJH510"/>
      <c r="AJI510"/>
      <c r="AJJ510"/>
      <c r="AJK510"/>
      <c r="AJL510"/>
      <c r="AJM510"/>
      <c r="AJN510"/>
      <c r="AJO510"/>
      <c r="AJP510"/>
      <c r="AJQ510"/>
      <c r="AJR510"/>
      <c r="AJS510"/>
      <c r="AJT510"/>
      <c r="AJU510"/>
      <c r="AJV510"/>
      <c r="AJW510"/>
      <c r="AJX510"/>
      <c r="AJY510"/>
      <c r="AJZ510"/>
      <c r="AKA510"/>
      <c r="AKB510"/>
      <c r="AKC510"/>
      <c r="AKD510"/>
      <c r="AKE510"/>
      <c r="AKF510"/>
      <c r="AKG510"/>
      <c r="AKH510"/>
      <c r="AKI510"/>
      <c r="AKJ510"/>
      <c r="AKK510"/>
      <c r="AKL510"/>
      <c r="AKM510"/>
      <c r="AKN510"/>
      <c r="AKO510"/>
      <c r="AKP510"/>
      <c r="AKQ510"/>
      <c r="AKR510"/>
      <c r="AKS510"/>
      <c r="AKT510"/>
      <c r="AKU510"/>
      <c r="AKV510"/>
      <c r="AKW510"/>
      <c r="AKX510"/>
      <c r="AKY510"/>
      <c r="AKZ510"/>
      <c r="ALA510"/>
      <c r="ALB510"/>
      <c r="ALC510"/>
      <c r="ALD510"/>
      <c r="ALE510"/>
      <c r="ALF510"/>
      <c r="ALG510"/>
      <c r="ALH510"/>
      <c r="ALI510"/>
      <c r="ALJ510"/>
      <c r="ALK510"/>
      <c r="ALL510"/>
      <c r="ALM510"/>
      <c r="ALN510"/>
      <c r="ALO510"/>
      <c r="ALP510"/>
      <c r="ALQ510"/>
      <c r="ALR510"/>
      <c r="ALS510"/>
      <c r="ALT510"/>
      <c r="ALU510"/>
      <c r="ALV510"/>
      <c r="ALW510"/>
      <c r="ALX510"/>
      <c r="ALY510"/>
      <c r="ALZ510"/>
      <c r="AMA510"/>
      <c r="AMB510"/>
      <c r="AMC510"/>
      <c r="AMD510"/>
      <c r="AME510"/>
      <c r="AMF510"/>
      <c r="AMG510"/>
      <c r="AMH510"/>
      <c r="AMI510"/>
      <c r="AMJ510"/>
      <c r="AMK510"/>
      <c r="AML510"/>
      <c r="AMM510"/>
      <c r="AMN510"/>
      <c r="AMO510"/>
      <c r="AMP510"/>
      <c r="AMQ510"/>
      <c r="AMR510"/>
      <c r="AMS510"/>
      <c r="AMT510"/>
      <c r="AMU510"/>
      <c r="AMV510"/>
      <c r="AMW510"/>
      <c r="AMX510"/>
      <c r="AMY510"/>
      <c r="AMZ510"/>
      <c r="ANA510"/>
      <c r="ANB510"/>
      <c r="ANC510"/>
      <c r="AND510"/>
      <c r="ANE510"/>
      <c r="ANF510"/>
      <c r="ANG510"/>
      <c r="ANH510"/>
      <c r="ANI510"/>
      <c r="ANJ510"/>
      <c r="ANK510"/>
      <c r="ANL510"/>
      <c r="ANM510"/>
      <c r="ANN510"/>
      <c r="ANO510"/>
      <c r="ANP510"/>
      <c r="ANQ510"/>
      <c r="ANR510"/>
      <c r="ANS510"/>
      <c r="ANT510"/>
      <c r="ANU510"/>
      <c r="ANV510"/>
      <c r="ANW510"/>
      <c r="ANX510"/>
      <c r="ANY510"/>
      <c r="ANZ510"/>
      <c r="AOA510"/>
      <c r="AOB510"/>
      <c r="AOC510"/>
      <c r="AOD510"/>
      <c r="AOE510"/>
      <c r="AOF510"/>
      <c r="AOG510"/>
      <c r="AOH510"/>
      <c r="AOI510"/>
      <c r="AOJ510"/>
      <c r="AOK510"/>
      <c r="AOL510"/>
      <c r="AOM510"/>
      <c r="AON510"/>
      <c r="AOO510"/>
      <c r="AOP510"/>
      <c r="AOQ510"/>
      <c r="AOR510"/>
      <c r="AOS510"/>
      <c r="AOT510"/>
      <c r="AOU510"/>
      <c r="AOV510"/>
      <c r="AOW510"/>
      <c r="AOX510"/>
      <c r="AOY510"/>
      <c r="AOZ510"/>
      <c r="APA510"/>
      <c r="APB510"/>
      <c r="APC510"/>
      <c r="APD510"/>
      <c r="APE510"/>
      <c r="APF510"/>
      <c r="APG510"/>
      <c r="APH510"/>
      <c r="API510"/>
      <c r="APJ510"/>
      <c r="APK510"/>
      <c r="APL510"/>
      <c r="APM510"/>
      <c r="APN510"/>
      <c r="APO510"/>
      <c r="APP510"/>
      <c r="APQ510"/>
      <c r="APR510"/>
      <c r="APS510"/>
      <c r="APT510"/>
      <c r="APU510"/>
      <c r="APV510"/>
      <c r="APW510"/>
      <c r="APX510"/>
      <c r="APY510"/>
      <c r="APZ510"/>
      <c r="AQA510"/>
      <c r="AQB510"/>
      <c r="AQC510"/>
      <c r="AQD510"/>
      <c r="AQE510"/>
      <c r="AQF510"/>
      <c r="AQG510"/>
      <c r="AQH510"/>
      <c r="AQI510"/>
      <c r="AQJ510"/>
      <c r="AQK510"/>
      <c r="AQL510"/>
      <c r="AQM510"/>
      <c r="AQN510"/>
      <c r="AQO510"/>
      <c r="AQP510"/>
      <c r="AQQ510"/>
      <c r="AQR510"/>
      <c r="AQS510"/>
      <c r="AQT510"/>
      <c r="AQU510"/>
      <c r="AQV510"/>
      <c r="AQW510"/>
      <c r="AQX510"/>
      <c r="AQY510"/>
      <c r="AQZ510"/>
      <c r="ARA510"/>
      <c r="ARB510"/>
      <c r="ARC510"/>
      <c r="ARD510"/>
      <c r="ARE510"/>
      <c r="ARF510"/>
      <c r="ARG510"/>
      <c r="ARH510"/>
      <c r="ARI510"/>
      <c r="ARJ510"/>
      <c r="ARK510"/>
      <c r="ARL510"/>
      <c r="ARM510"/>
      <c r="ARN510"/>
      <c r="ARO510"/>
      <c r="ARP510"/>
      <c r="ARQ510"/>
      <c r="ARR510"/>
      <c r="ARS510"/>
      <c r="ART510"/>
      <c r="ARU510"/>
      <c r="ARV510"/>
      <c r="ARW510"/>
      <c r="ARX510"/>
      <c r="ARY510"/>
      <c r="ARZ510"/>
      <c r="ASA510"/>
      <c r="ASB510"/>
      <c r="ASC510"/>
      <c r="ASD510"/>
      <c r="ASE510"/>
      <c r="ASF510"/>
      <c r="ASG510"/>
      <c r="ASH510"/>
      <c r="ASI510"/>
      <c r="ASJ510"/>
      <c r="ASK510"/>
      <c r="ASL510"/>
      <c r="ASM510"/>
      <c r="ASN510"/>
      <c r="ASO510"/>
      <c r="ASP510"/>
      <c r="ASQ510"/>
      <c r="ASR510"/>
      <c r="ASS510"/>
      <c r="AST510"/>
      <c r="ASU510"/>
      <c r="ASV510"/>
      <c r="ASW510"/>
      <c r="ASX510"/>
      <c r="ASY510"/>
      <c r="ASZ510"/>
      <c r="ATA510"/>
      <c r="ATB510"/>
      <c r="ATC510"/>
      <c r="ATD510"/>
      <c r="ATE510"/>
      <c r="ATF510"/>
      <c r="ATG510"/>
      <c r="ATH510"/>
      <c r="ATI510"/>
      <c r="ATJ510"/>
      <c r="ATK510"/>
      <c r="ATL510"/>
      <c r="ATM510"/>
      <c r="ATN510"/>
      <c r="ATO510"/>
      <c r="ATP510"/>
      <c r="ATQ510"/>
      <c r="ATR510"/>
      <c r="ATS510"/>
      <c r="ATT510"/>
      <c r="ATU510"/>
      <c r="ATV510"/>
      <c r="ATW510"/>
      <c r="ATX510"/>
      <c r="ATY510"/>
      <c r="ATZ510"/>
      <c r="AUA510"/>
      <c r="AUB510"/>
      <c r="AUC510"/>
      <c r="AUD510"/>
      <c r="AUE510"/>
      <c r="AUF510"/>
      <c r="AUG510"/>
      <c r="AUH510"/>
      <c r="AUI510"/>
      <c r="AUJ510"/>
      <c r="AUK510"/>
      <c r="AUL510"/>
      <c r="AUM510"/>
      <c r="AUN510"/>
      <c r="AUO510"/>
      <c r="AUP510"/>
      <c r="AUQ510"/>
      <c r="AUR510"/>
      <c r="AUS510"/>
      <c r="AUT510"/>
      <c r="AUU510"/>
      <c r="AUV510"/>
      <c r="AUW510"/>
      <c r="AUX510"/>
      <c r="AUY510"/>
      <c r="AUZ510"/>
      <c r="AVA510"/>
      <c r="AVB510"/>
      <c r="AVC510"/>
      <c r="AVD510"/>
      <c r="AVE510"/>
      <c r="AVF510"/>
      <c r="AVG510"/>
      <c r="AVH510"/>
      <c r="AVI510"/>
      <c r="AVJ510"/>
      <c r="AVK510"/>
      <c r="AVL510"/>
      <c r="AVM510"/>
      <c r="AVN510"/>
      <c r="AVO510"/>
      <c r="AVP510"/>
      <c r="AVQ510"/>
      <c r="AVR510"/>
      <c r="AVS510"/>
      <c r="AVT510"/>
      <c r="AVU510"/>
      <c r="AVV510"/>
      <c r="AVW510"/>
      <c r="AVX510"/>
      <c r="AVY510"/>
      <c r="AVZ510"/>
      <c r="AWA510"/>
      <c r="AWB510"/>
      <c r="AWC510"/>
      <c r="AWD510"/>
      <c r="AWE510"/>
      <c r="AWF510"/>
      <c r="AWG510"/>
      <c r="AWH510"/>
      <c r="AWI510"/>
      <c r="AWJ510"/>
      <c r="AWK510"/>
      <c r="AWL510"/>
      <c r="AWM510"/>
      <c r="AWN510"/>
      <c r="AWO510"/>
      <c r="AWP510"/>
      <c r="AWQ510"/>
      <c r="AWR510"/>
      <c r="AWS510"/>
      <c r="AWT510"/>
      <c r="AWU510"/>
      <c r="AWV510"/>
      <c r="AWW510"/>
      <c r="AWX510"/>
      <c r="AWY510"/>
      <c r="AWZ510"/>
      <c r="AXA510"/>
      <c r="AXB510"/>
      <c r="AXC510"/>
      <c r="AXD510"/>
      <c r="AXE510"/>
      <c r="AXF510"/>
      <c r="AXG510"/>
      <c r="AXH510"/>
      <c r="AXI510"/>
      <c r="AXJ510"/>
      <c r="AXK510"/>
      <c r="AXL510"/>
      <c r="AXM510"/>
      <c r="AXN510"/>
      <c r="AXO510"/>
      <c r="AXP510"/>
      <c r="AXQ510"/>
      <c r="AXR510"/>
      <c r="AXS510"/>
      <c r="AXT510"/>
      <c r="AXU510"/>
      <c r="AXV510"/>
      <c r="AXW510"/>
      <c r="AXX510"/>
      <c r="AXY510"/>
      <c r="AXZ510"/>
      <c r="AYA510"/>
      <c r="AYB510"/>
      <c r="AYC510"/>
      <c r="AYD510"/>
      <c r="AYE510"/>
      <c r="AYF510"/>
      <c r="AYG510"/>
      <c r="AYH510"/>
      <c r="AYI510"/>
      <c r="AYJ510"/>
      <c r="AYK510"/>
      <c r="AYL510"/>
      <c r="AYM510"/>
    </row>
    <row r="511" spans="1:1339" x14ac:dyDescent="0.3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  <c r="ZW511"/>
      <c r="ZX511"/>
      <c r="ZY511"/>
      <c r="ZZ511"/>
      <c r="AAA511"/>
      <c r="AAB511"/>
      <c r="AAC511"/>
      <c r="AAD511"/>
      <c r="AAE511"/>
      <c r="AAF511"/>
      <c r="AAG511"/>
      <c r="AAH511"/>
      <c r="AAI511"/>
      <c r="AAJ511"/>
      <c r="AAK511"/>
      <c r="AAL511"/>
      <c r="AAM511"/>
      <c r="AAN511"/>
      <c r="AAO511"/>
      <c r="AAP511"/>
      <c r="AAQ511"/>
      <c r="AAR511"/>
      <c r="AAS511"/>
      <c r="AAT511"/>
      <c r="AAU511"/>
      <c r="AAV511"/>
      <c r="AAW511"/>
      <c r="AAX511"/>
      <c r="AAY511"/>
      <c r="AAZ511"/>
      <c r="ABA511"/>
      <c r="ABB511"/>
      <c r="ABC511"/>
      <c r="ABD511"/>
      <c r="ABE511"/>
      <c r="ABF511"/>
      <c r="ABG511"/>
      <c r="ABH511"/>
      <c r="ABI511"/>
      <c r="ABJ511"/>
      <c r="ABK511"/>
      <c r="ABL511"/>
      <c r="ABM511"/>
      <c r="ABN511"/>
      <c r="ABO511"/>
      <c r="ABP511"/>
      <c r="ABQ511"/>
      <c r="ABR511"/>
      <c r="ABS511"/>
      <c r="ABT511"/>
      <c r="ABU511"/>
      <c r="ABV511"/>
      <c r="ABW511"/>
      <c r="ABX511"/>
      <c r="ABY511"/>
      <c r="ABZ511"/>
      <c r="ACA511"/>
      <c r="ACB511"/>
      <c r="ACC511"/>
      <c r="ACD511"/>
      <c r="ACE511"/>
      <c r="ACF511"/>
      <c r="ACG511"/>
      <c r="ACH511"/>
      <c r="ACI511"/>
      <c r="ACJ511"/>
      <c r="ACK511"/>
      <c r="ACL511"/>
      <c r="ACM511"/>
      <c r="ACN511"/>
      <c r="ACO511"/>
      <c r="ACP511"/>
      <c r="ACQ511"/>
      <c r="ACR511"/>
      <c r="ACS511"/>
      <c r="ACT511"/>
      <c r="ACU511"/>
      <c r="ACV511"/>
      <c r="ACW511"/>
      <c r="ACX511"/>
      <c r="ACY511"/>
      <c r="ACZ511"/>
      <c r="ADA511"/>
      <c r="ADB511"/>
      <c r="ADC511"/>
      <c r="ADD511"/>
      <c r="ADE511"/>
      <c r="ADF511"/>
      <c r="ADG511"/>
      <c r="ADH511"/>
      <c r="ADI511"/>
      <c r="ADJ511"/>
      <c r="ADK511"/>
      <c r="ADL511"/>
      <c r="ADM511"/>
      <c r="ADN511"/>
      <c r="ADO511"/>
      <c r="ADP511"/>
      <c r="ADQ511"/>
      <c r="ADR511"/>
      <c r="ADS511"/>
      <c r="ADT511"/>
      <c r="ADU511"/>
      <c r="ADV511"/>
      <c r="ADW511"/>
      <c r="ADX511"/>
      <c r="ADY511"/>
      <c r="ADZ511"/>
      <c r="AEA511"/>
      <c r="AEB511"/>
      <c r="AEC511"/>
      <c r="AED511"/>
      <c r="AEE511"/>
      <c r="AEF511"/>
      <c r="AEG511"/>
      <c r="AEH511"/>
      <c r="AEI511"/>
      <c r="AEJ511"/>
      <c r="AEK511"/>
      <c r="AEL511"/>
      <c r="AEM511"/>
      <c r="AEN511"/>
      <c r="AEO511"/>
      <c r="AEP511"/>
      <c r="AEQ511"/>
      <c r="AER511"/>
      <c r="AES511"/>
      <c r="AET511"/>
      <c r="AEU511"/>
      <c r="AEV511"/>
      <c r="AEW511"/>
      <c r="AEX511"/>
      <c r="AEY511"/>
      <c r="AEZ511"/>
      <c r="AFA511"/>
      <c r="AFB511"/>
      <c r="AFC511"/>
      <c r="AFD511"/>
      <c r="AFE511"/>
      <c r="AFF511"/>
      <c r="AFG511"/>
      <c r="AFH511"/>
      <c r="AFI511"/>
      <c r="AFJ511"/>
      <c r="AFK511"/>
      <c r="AFL511"/>
      <c r="AFM511"/>
      <c r="AFN511"/>
      <c r="AFO511"/>
      <c r="AFP511"/>
      <c r="AFQ511"/>
      <c r="AFR511"/>
      <c r="AFS511"/>
      <c r="AFT511"/>
      <c r="AFU511"/>
      <c r="AFV511"/>
      <c r="AFW511"/>
      <c r="AFX511"/>
      <c r="AFY511"/>
      <c r="AFZ511"/>
      <c r="AGA511"/>
      <c r="AGB511"/>
      <c r="AGC511"/>
      <c r="AGD511"/>
      <c r="AGE511"/>
      <c r="AGF511"/>
      <c r="AGG511"/>
      <c r="AGH511"/>
      <c r="AGI511"/>
      <c r="AGJ511"/>
      <c r="AGK511"/>
      <c r="AGL511"/>
      <c r="AGM511"/>
      <c r="AGN511"/>
      <c r="AGO511"/>
      <c r="AGP511"/>
      <c r="AGQ511"/>
      <c r="AGR511"/>
      <c r="AGS511"/>
      <c r="AGT511"/>
      <c r="AGU511"/>
      <c r="AGV511"/>
      <c r="AGW511"/>
      <c r="AGX511"/>
      <c r="AGY511"/>
      <c r="AGZ511"/>
      <c r="AHA511"/>
      <c r="AHB511"/>
      <c r="AHC511"/>
      <c r="AHD511"/>
      <c r="AHE511"/>
      <c r="AHF511"/>
      <c r="AHG511"/>
      <c r="AHH511"/>
      <c r="AHI511"/>
      <c r="AHJ511"/>
      <c r="AHK511"/>
      <c r="AHL511"/>
      <c r="AHM511"/>
      <c r="AHN511"/>
      <c r="AHO511"/>
      <c r="AHP511"/>
      <c r="AHQ511"/>
      <c r="AHR511"/>
      <c r="AHS511"/>
      <c r="AHT511"/>
      <c r="AHU511"/>
      <c r="AHV511"/>
      <c r="AHW511"/>
      <c r="AHX511"/>
      <c r="AHY511"/>
      <c r="AHZ511"/>
      <c r="AIA511"/>
      <c r="AIB511"/>
      <c r="AIC511"/>
      <c r="AID511"/>
      <c r="AIE511"/>
      <c r="AIF511"/>
      <c r="AIG511"/>
      <c r="AIH511"/>
      <c r="AII511"/>
      <c r="AIJ511"/>
      <c r="AIK511"/>
      <c r="AIL511"/>
      <c r="AIM511"/>
      <c r="AIN511"/>
      <c r="AIO511"/>
      <c r="AIP511"/>
      <c r="AIQ511"/>
      <c r="AIR511"/>
      <c r="AIS511"/>
      <c r="AIT511"/>
      <c r="AIU511"/>
      <c r="AIV511"/>
      <c r="AIW511"/>
      <c r="AIX511"/>
      <c r="AIY511"/>
      <c r="AIZ511"/>
      <c r="AJA511"/>
      <c r="AJB511"/>
      <c r="AJC511"/>
      <c r="AJD511"/>
      <c r="AJE511"/>
      <c r="AJF511"/>
      <c r="AJG511"/>
      <c r="AJH511"/>
      <c r="AJI511"/>
      <c r="AJJ511"/>
      <c r="AJK511"/>
      <c r="AJL511"/>
      <c r="AJM511"/>
      <c r="AJN511"/>
      <c r="AJO511"/>
      <c r="AJP511"/>
      <c r="AJQ511"/>
      <c r="AJR511"/>
      <c r="AJS511"/>
      <c r="AJT511"/>
      <c r="AJU511"/>
      <c r="AJV511"/>
      <c r="AJW511"/>
      <c r="AJX511"/>
      <c r="AJY511"/>
      <c r="AJZ511"/>
      <c r="AKA511"/>
      <c r="AKB511"/>
      <c r="AKC511"/>
      <c r="AKD511"/>
      <c r="AKE511"/>
      <c r="AKF511"/>
      <c r="AKG511"/>
      <c r="AKH511"/>
      <c r="AKI511"/>
      <c r="AKJ511"/>
      <c r="AKK511"/>
      <c r="AKL511"/>
      <c r="AKM511"/>
      <c r="AKN511"/>
      <c r="AKO511"/>
      <c r="AKP511"/>
      <c r="AKQ511"/>
      <c r="AKR511"/>
      <c r="AKS511"/>
      <c r="AKT511"/>
      <c r="AKU511"/>
      <c r="AKV511"/>
      <c r="AKW511"/>
      <c r="AKX511"/>
      <c r="AKY511"/>
      <c r="AKZ511"/>
      <c r="ALA511"/>
      <c r="ALB511"/>
      <c r="ALC511"/>
      <c r="ALD511"/>
      <c r="ALE511"/>
      <c r="ALF511"/>
      <c r="ALG511"/>
      <c r="ALH511"/>
      <c r="ALI511"/>
      <c r="ALJ511"/>
      <c r="ALK511"/>
      <c r="ALL511"/>
      <c r="ALM511"/>
      <c r="ALN511"/>
      <c r="ALO511"/>
      <c r="ALP511"/>
      <c r="ALQ511"/>
      <c r="ALR511"/>
      <c r="ALS511"/>
      <c r="ALT511"/>
      <c r="ALU511"/>
      <c r="ALV511"/>
      <c r="ALW511"/>
      <c r="ALX511"/>
      <c r="ALY511"/>
      <c r="ALZ511"/>
      <c r="AMA511"/>
      <c r="AMB511"/>
      <c r="AMC511"/>
      <c r="AMD511"/>
      <c r="AME511"/>
      <c r="AMF511"/>
      <c r="AMG511"/>
      <c r="AMH511"/>
      <c r="AMI511"/>
      <c r="AMJ511"/>
      <c r="AMK511"/>
      <c r="AML511"/>
      <c r="AMM511"/>
      <c r="AMN511"/>
      <c r="AMO511"/>
      <c r="AMP511"/>
      <c r="AMQ511"/>
      <c r="AMR511"/>
      <c r="AMS511"/>
      <c r="AMT511"/>
      <c r="AMU511"/>
      <c r="AMV511"/>
      <c r="AMW511"/>
      <c r="AMX511"/>
      <c r="AMY511"/>
      <c r="AMZ511"/>
      <c r="ANA511"/>
      <c r="ANB511"/>
      <c r="ANC511"/>
      <c r="AND511"/>
      <c r="ANE511"/>
      <c r="ANF511"/>
      <c r="ANG511"/>
      <c r="ANH511"/>
      <c r="ANI511"/>
      <c r="ANJ511"/>
      <c r="ANK511"/>
      <c r="ANL511"/>
      <c r="ANM511"/>
      <c r="ANN511"/>
      <c r="ANO511"/>
      <c r="ANP511"/>
      <c r="ANQ511"/>
      <c r="ANR511"/>
      <c r="ANS511"/>
      <c r="ANT511"/>
      <c r="ANU511"/>
      <c r="ANV511"/>
      <c r="ANW511"/>
      <c r="ANX511"/>
      <c r="ANY511"/>
      <c r="ANZ511"/>
      <c r="AOA511"/>
      <c r="AOB511"/>
      <c r="AOC511"/>
      <c r="AOD511"/>
      <c r="AOE511"/>
      <c r="AOF511"/>
      <c r="AOG511"/>
      <c r="AOH511"/>
      <c r="AOI511"/>
      <c r="AOJ511"/>
      <c r="AOK511"/>
      <c r="AOL511"/>
      <c r="AOM511"/>
      <c r="AON511"/>
      <c r="AOO511"/>
      <c r="AOP511"/>
      <c r="AOQ511"/>
      <c r="AOR511"/>
      <c r="AOS511"/>
      <c r="AOT511"/>
      <c r="AOU511"/>
      <c r="AOV511"/>
      <c r="AOW511"/>
      <c r="AOX511"/>
      <c r="AOY511"/>
      <c r="AOZ511"/>
      <c r="APA511"/>
      <c r="APB511"/>
      <c r="APC511"/>
      <c r="APD511"/>
      <c r="APE511"/>
      <c r="APF511"/>
      <c r="APG511"/>
      <c r="APH511"/>
      <c r="API511"/>
      <c r="APJ511"/>
      <c r="APK511"/>
      <c r="APL511"/>
      <c r="APM511"/>
      <c r="APN511"/>
      <c r="APO511"/>
      <c r="APP511"/>
      <c r="APQ511"/>
      <c r="APR511"/>
      <c r="APS511"/>
      <c r="APT511"/>
      <c r="APU511"/>
      <c r="APV511"/>
      <c r="APW511"/>
      <c r="APX511"/>
      <c r="APY511"/>
      <c r="APZ511"/>
      <c r="AQA511"/>
      <c r="AQB511"/>
      <c r="AQC511"/>
      <c r="AQD511"/>
      <c r="AQE511"/>
      <c r="AQF511"/>
      <c r="AQG511"/>
      <c r="AQH511"/>
      <c r="AQI511"/>
      <c r="AQJ511"/>
      <c r="AQK511"/>
      <c r="AQL511"/>
      <c r="AQM511"/>
      <c r="AQN511"/>
      <c r="AQO511"/>
      <c r="AQP511"/>
      <c r="AQQ511"/>
      <c r="AQR511"/>
      <c r="AQS511"/>
      <c r="AQT511"/>
      <c r="AQU511"/>
      <c r="AQV511"/>
      <c r="AQW511"/>
      <c r="AQX511"/>
      <c r="AQY511"/>
      <c r="AQZ511"/>
      <c r="ARA511"/>
      <c r="ARB511"/>
      <c r="ARC511"/>
      <c r="ARD511"/>
      <c r="ARE511"/>
      <c r="ARF511"/>
      <c r="ARG511"/>
      <c r="ARH511"/>
      <c r="ARI511"/>
      <c r="ARJ511"/>
      <c r="ARK511"/>
      <c r="ARL511"/>
      <c r="ARM511"/>
      <c r="ARN511"/>
      <c r="ARO511"/>
      <c r="ARP511"/>
      <c r="ARQ511"/>
      <c r="ARR511"/>
      <c r="ARS511"/>
      <c r="ART511"/>
      <c r="ARU511"/>
      <c r="ARV511"/>
      <c r="ARW511"/>
      <c r="ARX511"/>
      <c r="ARY511"/>
      <c r="ARZ511"/>
      <c r="ASA511"/>
      <c r="ASB511"/>
      <c r="ASC511"/>
      <c r="ASD511"/>
      <c r="ASE511"/>
      <c r="ASF511"/>
      <c r="ASG511"/>
      <c r="ASH511"/>
      <c r="ASI511"/>
      <c r="ASJ511"/>
      <c r="ASK511"/>
      <c r="ASL511"/>
      <c r="ASM511"/>
      <c r="ASN511"/>
      <c r="ASO511"/>
      <c r="ASP511"/>
      <c r="ASQ511"/>
      <c r="ASR511"/>
      <c r="ASS511"/>
      <c r="AST511"/>
      <c r="ASU511"/>
      <c r="ASV511"/>
      <c r="ASW511"/>
      <c r="ASX511"/>
      <c r="ASY511"/>
      <c r="ASZ511"/>
      <c r="ATA511"/>
      <c r="ATB511"/>
      <c r="ATC511"/>
      <c r="ATD511"/>
      <c r="ATE511"/>
      <c r="ATF511"/>
      <c r="ATG511"/>
      <c r="ATH511"/>
      <c r="ATI511"/>
      <c r="ATJ511"/>
      <c r="ATK511"/>
      <c r="ATL511"/>
      <c r="ATM511"/>
      <c r="ATN511"/>
      <c r="ATO511"/>
      <c r="ATP511"/>
      <c r="ATQ511"/>
      <c r="ATR511"/>
      <c r="ATS511"/>
      <c r="ATT511"/>
      <c r="ATU511"/>
      <c r="ATV511"/>
      <c r="ATW511"/>
      <c r="ATX511"/>
      <c r="ATY511"/>
      <c r="ATZ511"/>
      <c r="AUA511"/>
      <c r="AUB511"/>
      <c r="AUC511"/>
      <c r="AUD511"/>
      <c r="AUE511"/>
      <c r="AUF511"/>
      <c r="AUG511"/>
      <c r="AUH511"/>
      <c r="AUI511"/>
      <c r="AUJ511"/>
      <c r="AUK511"/>
      <c r="AUL511"/>
      <c r="AUM511"/>
      <c r="AUN511"/>
      <c r="AUO511"/>
      <c r="AUP511"/>
      <c r="AUQ511"/>
      <c r="AUR511"/>
      <c r="AUS511"/>
      <c r="AUT511"/>
      <c r="AUU511"/>
      <c r="AUV511"/>
      <c r="AUW511"/>
      <c r="AUX511"/>
      <c r="AUY511"/>
      <c r="AUZ511"/>
      <c r="AVA511"/>
      <c r="AVB511"/>
      <c r="AVC511"/>
      <c r="AVD511"/>
      <c r="AVE511"/>
      <c r="AVF511"/>
      <c r="AVG511"/>
      <c r="AVH511"/>
      <c r="AVI511"/>
      <c r="AVJ511"/>
      <c r="AVK511"/>
      <c r="AVL511"/>
      <c r="AVM511"/>
      <c r="AVN511"/>
      <c r="AVO511"/>
      <c r="AVP511"/>
      <c r="AVQ511"/>
      <c r="AVR511"/>
      <c r="AVS511"/>
      <c r="AVT511"/>
      <c r="AVU511"/>
      <c r="AVV511"/>
      <c r="AVW511"/>
      <c r="AVX511"/>
      <c r="AVY511"/>
      <c r="AVZ511"/>
      <c r="AWA511"/>
      <c r="AWB511"/>
      <c r="AWC511"/>
      <c r="AWD511"/>
      <c r="AWE511"/>
      <c r="AWF511"/>
      <c r="AWG511"/>
      <c r="AWH511"/>
      <c r="AWI511"/>
      <c r="AWJ511"/>
      <c r="AWK511"/>
      <c r="AWL511"/>
      <c r="AWM511"/>
      <c r="AWN511"/>
      <c r="AWO511"/>
      <c r="AWP511"/>
      <c r="AWQ511"/>
      <c r="AWR511"/>
      <c r="AWS511"/>
      <c r="AWT511"/>
      <c r="AWU511"/>
      <c r="AWV511"/>
      <c r="AWW511"/>
      <c r="AWX511"/>
      <c r="AWY511"/>
      <c r="AWZ511"/>
      <c r="AXA511"/>
      <c r="AXB511"/>
      <c r="AXC511"/>
      <c r="AXD511"/>
      <c r="AXE511"/>
      <c r="AXF511"/>
      <c r="AXG511"/>
      <c r="AXH511"/>
      <c r="AXI511"/>
      <c r="AXJ511"/>
      <c r="AXK511"/>
      <c r="AXL511"/>
      <c r="AXM511"/>
      <c r="AXN511"/>
      <c r="AXO511"/>
      <c r="AXP511"/>
      <c r="AXQ511"/>
      <c r="AXR511"/>
      <c r="AXS511"/>
      <c r="AXT511"/>
      <c r="AXU511"/>
      <c r="AXV511"/>
      <c r="AXW511"/>
      <c r="AXX511"/>
      <c r="AXY511"/>
      <c r="AXZ511"/>
      <c r="AYA511"/>
      <c r="AYB511"/>
      <c r="AYC511"/>
      <c r="AYD511"/>
      <c r="AYE511"/>
      <c r="AYF511"/>
      <c r="AYG511"/>
      <c r="AYH511"/>
      <c r="AYI511"/>
      <c r="AYJ511"/>
      <c r="AYK511"/>
      <c r="AYL511"/>
      <c r="AYM511"/>
    </row>
    <row r="512" spans="1:1339" x14ac:dyDescent="0.3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  <c r="ZW512"/>
      <c r="ZX512"/>
      <c r="ZY512"/>
      <c r="ZZ512"/>
      <c r="AAA512"/>
      <c r="AAB512"/>
      <c r="AAC512"/>
      <c r="AAD512"/>
      <c r="AAE512"/>
      <c r="AAF512"/>
      <c r="AAG512"/>
      <c r="AAH512"/>
      <c r="AAI512"/>
      <c r="AAJ512"/>
      <c r="AAK512"/>
      <c r="AAL512"/>
      <c r="AAM512"/>
      <c r="AAN512"/>
      <c r="AAO512"/>
      <c r="AAP512"/>
      <c r="AAQ512"/>
      <c r="AAR512"/>
      <c r="AAS512"/>
      <c r="AAT512"/>
      <c r="AAU512"/>
      <c r="AAV512"/>
      <c r="AAW512"/>
      <c r="AAX512"/>
      <c r="AAY512"/>
      <c r="AAZ512"/>
      <c r="ABA512"/>
      <c r="ABB512"/>
      <c r="ABC512"/>
      <c r="ABD512"/>
      <c r="ABE512"/>
      <c r="ABF512"/>
      <c r="ABG512"/>
      <c r="ABH512"/>
      <c r="ABI512"/>
      <c r="ABJ512"/>
      <c r="ABK512"/>
      <c r="ABL512"/>
      <c r="ABM512"/>
      <c r="ABN512"/>
      <c r="ABO512"/>
      <c r="ABP512"/>
      <c r="ABQ512"/>
      <c r="ABR512"/>
      <c r="ABS512"/>
      <c r="ABT512"/>
      <c r="ABU512"/>
      <c r="ABV512"/>
      <c r="ABW512"/>
      <c r="ABX512"/>
      <c r="ABY512"/>
      <c r="ABZ512"/>
      <c r="ACA512"/>
      <c r="ACB512"/>
      <c r="ACC512"/>
      <c r="ACD512"/>
      <c r="ACE512"/>
      <c r="ACF512"/>
      <c r="ACG512"/>
      <c r="ACH512"/>
      <c r="ACI512"/>
      <c r="ACJ512"/>
      <c r="ACK512"/>
      <c r="ACL512"/>
      <c r="ACM512"/>
      <c r="ACN512"/>
      <c r="ACO512"/>
      <c r="ACP512"/>
      <c r="ACQ512"/>
      <c r="ACR512"/>
      <c r="ACS512"/>
      <c r="ACT512"/>
      <c r="ACU512"/>
      <c r="ACV512"/>
      <c r="ACW512"/>
      <c r="ACX512"/>
      <c r="ACY512"/>
      <c r="ACZ512"/>
      <c r="ADA512"/>
      <c r="ADB512"/>
      <c r="ADC512"/>
      <c r="ADD512"/>
      <c r="ADE512"/>
      <c r="ADF512"/>
      <c r="ADG512"/>
      <c r="ADH512"/>
      <c r="ADI512"/>
      <c r="ADJ512"/>
      <c r="ADK512"/>
      <c r="ADL512"/>
      <c r="ADM512"/>
      <c r="ADN512"/>
      <c r="ADO512"/>
      <c r="ADP512"/>
      <c r="ADQ512"/>
      <c r="ADR512"/>
      <c r="ADS512"/>
      <c r="ADT512"/>
      <c r="ADU512"/>
      <c r="ADV512"/>
      <c r="ADW512"/>
      <c r="ADX512"/>
      <c r="ADY512"/>
      <c r="ADZ512"/>
      <c r="AEA512"/>
      <c r="AEB512"/>
      <c r="AEC512"/>
      <c r="AED512"/>
      <c r="AEE512"/>
      <c r="AEF512"/>
      <c r="AEG512"/>
      <c r="AEH512"/>
      <c r="AEI512"/>
      <c r="AEJ512"/>
      <c r="AEK512"/>
      <c r="AEL512"/>
      <c r="AEM512"/>
      <c r="AEN512"/>
      <c r="AEO512"/>
      <c r="AEP512"/>
      <c r="AEQ512"/>
      <c r="AER512"/>
      <c r="AES512"/>
      <c r="AET512"/>
      <c r="AEU512"/>
      <c r="AEV512"/>
      <c r="AEW512"/>
      <c r="AEX512"/>
      <c r="AEY512"/>
      <c r="AEZ512"/>
      <c r="AFA512"/>
      <c r="AFB512"/>
      <c r="AFC512"/>
      <c r="AFD512"/>
      <c r="AFE512"/>
      <c r="AFF512"/>
      <c r="AFG512"/>
      <c r="AFH512"/>
      <c r="AFI512"/>
      <c r="AFJ512"/>
      <c r="AFK512"/>
      <c r="AFL512"/>
      <c r="AFM512"/>
      <c r="AFN512"/>
      <c r="AFO512"/>
      <c r="AFP512"/>
      <c r="AFQ512"/>
      <c r="AFR512"/>
      <c r="AFS512"/>
      <c r="AFT512"/>
      <c r="AFU512"/>
      <c r="AFV512"/>
      <c r="AFW512"/>
      <c r="AFX512"/>
      <c r="AFY512"/>
      <c r="AFZ512"/>
      <c r="AGA512"/>
      <c r="AGB512"/>
      <c r="AGC512"/>
      <c r="AGD512"/>
      <c r="AGE512"/>
      <c r="AGF512"/>
      <c r="AGG512"/>
      <c r="AGH512"/>
      <c r="AGI512"/>
      <c r="AGJ512"/>
      <c r="AGK512"/>
      <c r="AGL512"/>
      <c r="AGM512"/>
      <c r="AGN512"/>
      <c r="AGO512"/>
      <c r="AGP512"/>
      <c r="AGQ512"/>
      <c r="AGR512"/>
      <c r="AGS512"/>
      <c r="AGT512"/>
      <c r="AGU512"/>
      <c r="AGV512"/>
      <c r="AGW512"/>
      <c r="AGX512"/>
      <c r="AGY512"/>
      <c r="AGZ512"/>
      <c r="AHA512"/>
      <c r="AHB512"/>
      <c r="AHC512"/>
      <c r="AHD512"/>
      <c r="AHE512"/>
      <c r="AHF512"/>
      <c r="AHG512"/>
      <c r="AHH512"/>
      <c r="AHI512"/>
      <c r="AHJ512"/>
      <c r="AHK512"/>
      <c r="AHL512"/>
      <c r="AHM512"/>
      <c r="AHN512"/>
      <c r="AHO512"/>
      <c r="AHP512"/>
      <c r="AHQ512"/>
      <c r="AHR512"/>
      <c r="AHS512"/>
      <c r="AHT512"/>
      <c r="AHU512"/>
      <c r="AHV512"/>
      <c r="AHW512"/>
      <c r="AHX512"/>
      <c r="AHY512"/>
      <c r="AHZ512"/>
      <c r="AIA512"/>
      <c r="AIB512"/>
      <c r="AIC512"/>
      <c r="AID512"/>
      <c r="AIE512"/>
      <c r="AIF512"/>
      <c r="AIG512"/>
      <c r="AIH512"/>
      <c r="AII512"/>
      <c r="AIJ512"/>
      <c r="AIK512"/>
      <c r="AIL512"/>
      <c r="AIM512"/>
      <c r="AIN512"/>
      <c r="AIO512"/>
      <c r="AIP512"/>
      <c r="AIQ512"/>
      <c r="AIR512"/>
      <c r="AIS512"/>
      <c r="AIT512"/>
      <c r="AIU512"/>
      <c r="AIV512"/>
      <c r="AIW512"/>
      <c r="AIX512"/>
      <c r="AIY512"/>
      <c r="AIZ512"/>
      <c r="AJA512"/>
      <c r="AJB512"/>
      <c r="AJC512"/>
      <c r="AJD512"/>
      <c r="AJE512"/>
      <c r="AJF512"/>
      <c r="AJG512"/>
      <c r="AJH512"/>
      <c r="AJI512"/>
      <c r="AJJ512"/>
      <c r="AJK512"/>
      <c r="AJL512"/>
      <c r="AJM512"/>
      <c r="AJN512"/>
      <c r="AJO512"/>
      <c r="AJP512"/>
      <c r="AJQ512"/>
      <c r="AJR512"/>
      <c r="AJS512"/>
      <c r="AJT512"/>
      <c r="AJU512"/>
      <c r="AJV512"/>
      <c r="AJW512"/>
      <c r="AJX512"/>
      <c r="AJY512"/>
      <c r="AJZ512"/>
      <c r="AKA512"/>
      <c r="AKB512"/>
      <c r="AKC512"/>
      <c r="AKD512"/>
      <c r="AKE512"/>
      <c r="AKF512"/>
      <c r="AKG512"/>
      <c r="AKH512"/>
      <c r="AKI512"/>
      <c r="AKJ512"/>
      <c r="AKK512"/>
      <c r="AKL512"/>
      <c r="AKM512"/>
      <c r="AKN512"/>
      <c r="AKO512"/>
      <c r="AKP512"/>
      <c r="AKQ512"/>
      <c r="AKR512"/>
      <c r="AKS512"/>
      <c r="AKT512"/>
      <c r="AKU512"/>
      <c r="AKV512"/>
      <c r="AKW512"/>
      <c r="AKX512"/>
      <c r="AKY512"/>
      <c r="AKZ512"/>
      <c r="ALA512"/>
      <c r="ALB512"/>
      <c r="ALC512"/>
      <c r="ALD512"/>
      <c r="ALE512"/>
      <c r="ALF512"/>
      <c r="ALG512"/>
      <c r="ALH512"/>
      <c r="ALI512"/>
      <c r="ALJ512"/>
      <c r="ALK512"/>
      <c r="ALL512"/>
      <c r="ALM512"/>
      <c r="ALN512"/>
      <c r="ALO512"/>
      <c r="ALP512"/>
      <c r="ALQ512"/>
      <c r="ALR512"/>
      <c r="ALS512"/>
      <c r="ALT512"/>
      <c r="ALU512"/>
      <c r="ALV512"/>
      <c r="ALW512"/>
      <c r="ALX512"/>
      <c r="ALY512"/>
      <c r="ALZ512"/>
      <c r="AMA512"/>
      <c r="AMB512"/>
      <c r="AMC512"/>
      <c r="AMD512"/>
      <c r="AME512"/>
      <c r="AMF512"/>
      <c r="AMG512"/>
      <c r="AMH512"/>
      <c r="AMI512"/>
      <c r="AMJ512"/>
      <c r="AMK512"/>
      <c r="AML512"/>
      <c r="AMM512"/>
      <c r="AMN512"/>
      <c r="AMO512"/>
      <c r="AMP512"/>
      <c r="AMQ512"/>
      <c r="AMR512"/>
      <c r="AMS512"/>
      <c r="AMT512"/>
      <c r="AMU512"/>
      <c r="AMV512"/>
      <c r="AMW512"/>
      <c r="AMX512"/>
      <c r="AMY512"/>
      <c r="AMZ512"/>
      <c r="ANA512"/>
      <c r="ANB512"/>
      <c r="ANC512"/>
      <c r="AND512"/>
      <c r="ANE512"/>
      <c r="ANF512"/>
      <c r="ANG512"/>
      <c r="ANH512"/>
      <c r="ANI512"/>
      <c r="ANJ512"/>
      <c r="ANK512"/>
      <c r="ANL512"/>
      <c r="ANM512"/>
      <c r="ANN512"/>
      <c r="ANO512"/>
      <c r="ANP512"/>
      <c r="ANQ512"/>
      <c r="ANR512"/>
      <c r="ANS512"/>
      <c r="ANT512"/>
      <c r="ANU512"/>
      <c r="ANV512"/>
      <c r="ANW512"/>
      <c r="ANX512"/>
      <c r="ANY512"/>
      <c r="ANZ512"/>
      <c r="AOA512"/>
      <c r="AOB512"/>
      <c r="AOC512"/>
      <c r="AOD512"/>
      <c r="AOE512"/>
      <c r="AOF512"/>
      <c r="AOG512"/>
      <c r="AOH512"/>
      <c r="AOI512"/>
      <c r="AOJ512"/>
      <c r="AOK512"/>
      <c r="AOL512"/>
      <c r="AOM512"/>
      <c r="AON512"/>
      <c r="AOO512"/>
      <c r="AOP512"/>
      <c r="AOQ512"/>
      <c r="AOR512"/>
      <c r="AOS512"/>
      <c r="AOT512"/>
      <c r="AOU512"/>
      <c r="AOV512"/>
      <c r="AOW512"/>
      <c r="AOX512"/>
      <c r="AOY512"/>
      <c r="AOZ512"/>
      <c r="APA512"/>
      <c r="APB512"/>
      <c r="APC512"/>
      <c r="APD512"/>
      <c r="APE512"/>
      <c r="APF512"/>
      <c r="APG512"/>
      <c r="APH512"/>
      <c r="API512"/>
      <c r="APJ512"/>
      <c r="APK512"/>
      <c r="APL512"/>
      <c r="APM512"/>
      <c r="APN512"/>
      <c r="APO512"/>
      <c r="APP512"/>
      <c r="APQ512"/>
      <c r="APR512"/>
      <c r="APS512"/>
      <c r="APT512"/>
      <c r="APU512"/>
      <c r="APV512"/>
      <c r="APW512"/>
      <c r="APX512"/>
      <c r="APY512"/>
      <c r="APZ512"/>
      <c r="AQA512"/>
      <c r="AQB512"/>
      <c r="AQC512"/>
      <c r="AQD512"/>
      <c r="AQE512"/>
      <c r="AQF512"/>
      <c r="AQG512"/>
      <c r="AQH512"/>
      <c r="AQI512"/>
      <c r="AQJ512"/>
      <c r="AQK512"/>
      <c r="AQL512"/>
      <c r="AQM512"/>
      <c r="AQN512"/>
      <c r="AQO512"/>
      <c r="AQP512"/>
      <c r="AQQ512"/>
      <c r="AQR512"/>
      <c r="AQS512"/>
      <c r="AQT512"/>
      <c r="AQU512"/>
      <c r="AQV512"/>
      <c r="AQW512"/>
      <c r="AQX512"/>
      <c r="AQY512"/>
      <c r="AQZ512"/>
      <c r="ARA512"/>
      <c r="ARB512"/>
      <c r="ARC512"/>
      <c r="ARD512"/>
      <c r="ARE512"/>
      <c r="ARF512"/>
      <c r="ARG512"/>
      <c r="ARH512"/>
      <c r="ARI512"/>
      <c r="ARJ512"/>
      <c r="ARK512"/>
      <c r="ARL512"/>
      <c r="ARM512"/>
      <c r="ARN512"/>
      <c r="ARO512"/>
      <c r="ARP512"/>
      <c r="ARQ512"/>
      <c r="ARR512"/>
      <c r="ARS512"/>
      <c r="ART512"/>
      <c r="ARU512"/>
      <c r="ARV512"/>
      <c r="ARW512"/>
      <c r="ARX512"/>
      <c r="ARY512"/>
      <c r="ARZ512"/>
      <c r="ASA512"/>
      <c r="ASB512"/>
      <c r="ASC512"/>
      <c r="ASD512"/>
      <c r="ASE512"/>
      <c r="ASF512"/>
      <c r="ASG512"/>
      <c r="ASH512"/>
      <c r="ASI512"/>
      <c r="ASJ512"/>
      <c r="ASK512"/>
      <c r="ASL512"/>
      <c r="ASM512"/>
      <c r="ASN512"/>
      <c r="ASO512"/>
      <c r="ASP512"/>
      <c r="ASQ512"/>
      <c r="ASR512"/>
      <c r="ASS512"/>
      <c r="AST512"/>
      <c r="ASU512"/>
      <c r="ASV512"/>
      <c r="ASW512"/>
      <c r="ASX512"/>
      <c r="ASY512"/>
      <c r="ASZ512"/>
      <c r="ATA512"/>
      <c r="ATB512"/>
      <c r="ATC512"/>
      <c r="ATD512"/>
      <c r="ATE512"/>
      <c r="ATF512"/>
      <c r="ATG512"/>
      <c r="ATH512"/>
      <c r="ATI512"/>
      <c r="ATJ512"/>
      <c r="ATK512"/>
      <c r="ATL512"/>
      <c r="ATM512"/>
      <c r="ATN512"/>
      <c r="ATO512"/>
      <c r="ATP512"/>
      <c r="ATQ512"/>
      <c r="ATR512"/>
      <c r="ATS512"/>
      <c r="ATT512"/>
      <c r="ATU512"/>
      <c r="ATV512"/>
      <c r="ATW512"/>
      <c r="ATX512"/>
      <c r="ATY512"/>
      <c r="ATZ512"/>
      <c r="AUA512"/>
      <c r="AUB512"/>
      <c r="AUC512"/>
      <c r="AUD512"/>
      <c r="AUE512"/>
      <c r="AUF512"/>
      <c r="AUG512"/>
      <c r="AUH512"/>
      <c r="AUI512"/>
      <c r="AUJ512"/>
      <c r="AUK512"/>
      <c r="AUL512"/>
      <c r="AUM512"/>
      <c r="AUN512"/>
      <c r="AUO512"/>
      <c r="AUP512"/>
      <c r="AUQ512"/>
      <c r="AUR512"/>
      <c r="AUS512"/>
      <c r="AUT512"/>
      <c r="AUU512"/>
      <c r="AUV512"/>
      <c r="AUW512"/>
      <c r="AUX512"/>
      <c r="AUY512"/>
      <c r="AUZ512"/>
      <c r="AVA512"/>
      <c r="AVB512"/>
      <c r="AVC512"/>
      <c r="AVD512"/>
      <c r="AVE512"/>
      <c r="AVF512"/>
      <c r="AVG512"/>
      <c r="AVH512"/>
      <c r="AVI512"/>
      <c r="AVJ512"/>
      <c r="AVK512"/>
      <c r="AVL512"/>
      <c r="AVM512"/>
      <c r="AVN512"/>
      <c r="AVO512"/>
      <c r="AVP512"/>
      <c r="AVQ512"/>
      <c r="AVR512"/>
      <c r="AVS512"/>
      <c r="AVT512"/>
      <c r="AVU512"/>
      <c r="AVV512"/>
      <c r="AVW512"/>
      <c r="AVX512"/>
      <c r="AVY512"/>
      <c r="AVZ512"/>
      <c r="AWA512"/>
      <c r="AWB512"/>
      <c r="AWC512"/>
      <c r="AWD512"/>
      <c r="AWE512"/>
      <c r="AWF512"/>
      <c r="AWG512"/>
      <c r="AWH512"/>
      <c r="AWI512"/>
      <c r="AWJ512"/>
      <c r="AWK512"/>
      <c r="AWL512"/>
      <c r="AWM512"/>
      <c r="AWN512"/>
      <c r="AWO512"/>
      <c r="AWP512"/>
      <c r="AWQ512"/>
      <c r="AWR512"/>
      <c r="AWS512"/>
      <c r="AWT512"/>
      <c r="AWU512"/>
      <c r="AWV512"/>
      <c r="AWW512"/>
      <c r="AWX512"/>
      <c r="AWY512"/>
      <c r="AWZ512"/>
      <c r="AXA512"/>
      <c r="AXB512"/>
      <c r="AXC512"/>
      <c r="AXD512"/>
      <c r="AXE512"/>
      <c r="AXF512"/>
      <c r="AXG512"/>
      <c r="AXH512"/>
      <c r="AXI512"/>
      <c r="AXJ512"/>
      <c r="AXK512"/>
      <c r="AXL512"/>
      <c r="AXM512"/>
      <c r="AXN512"/>
      <c r="AXO512"/>
      <c r="AXP512"/>
      <c r="AXQ512"/>
      <c r="AXR512"/>
      <c r="AXS512"/>
      <c r="AXT512"/>
      <c r="AXU512"/>
      <c r="AXV512"/>
      <c r="AXW512"/>
      <c r="AXX512"/>
      <c r="AXY512"/>
      <c r="AXZ512"/>
      <c r="AYA512"/>
      <c r="AYB512"/>
      <c r="AYC512"/>
      <c r="AYD512"/>
      <c r="AYE512"/>
      <c r="AYF512"/>
      <c r="AYG512"/>
      <c r="AYH512"/>
      <c r="AYI512"/>
      <c r="AYJ512"/>
      <c r="AYK512"/>
      <c r="AYL512"/>
      <c r="AYM512"/>
    </row>
    <row r="513" spans="1:1339" x14ac:dyDescent="0.3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  <c r="ZW513"/>
      <c r="ZX513"/>
      <c r="ZY513"/>
      <c r="ZZ513"/>
      <c r="AAA513"/>
      <c r="AAB513"/>
      <c r="AAC513"/>
      <c r="AAD513"/>
      <c r="AAE513"/>
      <c r="AAF513"/>
      <c r="AAG513"/>
      <c r="AAH513"/>
      <c r="AAI513"/>
      <c r="AAJ513"/>
      <c r="AAK513"/>
      <c r="AAL513"/>
      <c r="AAM513"/>
      <c r="AAN513"/>
      <c r="AAO513"/>
      <c r="AAP513"/>
      <c r="AAQ513"/>
      <c r="AAR513"/>
      <c r="AAS513"/>
      <c r="AAT513"/>
      <c r="AAU513"/>
      <c r="AAV513"/>
      <c r="AAW513"/>
      <c r="AAX513"/>
      <c r="AAY513"/>
      <c r="AAZ513"/>
      <c r="ABA513"/>
      <c r="ABB513"/>
      <c r="ABC513"/>
      <c r="ABD513"/>
      <c r="ABE513"/>
      <c r="ABF513"/>
      <c r="ABG513"/>
      <c r="ABH513"/>
      <c r="ABI513"/>
      <c r="ABJ513"/>
      <c r="ABK513"/>
      <c r="ABL513"/>
      <c r="ABM513"/>
      <c r="ABN513"/>
      <c r="ABO513"/>
      <c r="ABP513"/>
      <c r="ABQ513"/>
      <c r="ABR513"/>
      <c r="ABS513"/>
      <c r="ABT513"/>
      <c r="ABU513"/>
      <c r="ABV513"/>
      <c r="ABW513"/>
      <c r="ABX513"/>
      <c r="ABY513"/>
      <c r="ABZ513"/>
      <c r="ACA513"/>
      <c r="ACB513"/>
      <c r="ACC513"/>
      <c r="ACD513"/>
      <c r="ACE513"/>
      <c r="ACF513"/>
      <c r="ACG513"/>
      <c r="ACH513"/>
      <c r="ACI513"/>
      <c r="ACJ513"/>
      <c r="ACK513"/>
      <c r="ACL513"/>
      <c r="ACM513"/>
      <c r="ACN513"/>
      <c r="ACO513"/>
      <c r="ACP513"/>
      <c r="ACQ513"/>
      <c r="ACR513"/>
      <c r="ACS513"/>
      <c r="ACT513"/>
      <c r="ACU513"/>
      <c r="ACV513"/>
      <c r="ACW513"/>
      <c r="ACX513"/>
      <c r="ACY513"/>
      <c r="ACZ513"/>
      <c r="ADA513"/>
      <c r="ADB513"/>
      <c r="ADC513"/>
      <c r="ADD513"/>
      <c r="ADE513"/>
      <c r="ADF513"/>
      <c r="ADG513"/>
      <c r="ADH513"/>
      <c r="ADI513"/>
      <c r="ADJ513"/>
      <c r="ADK513"/>
      <c r="ADL513"/>
      <c r="ADM513"/>
      <c r="ADN513"/>
      <c r="ADO513"/>
      <c r="ADP513"/>
      <c r="ADQ513"/>
      <c r="ADR513"/>
      <c r="ADS513"/>
      <c r="ADT513"/>
      <c r="ADU513"/>
      <c r="ADV513"/>
      <c r="ADW513"/>
      <c r="ADX513"/>
      <c r="ADY513"/>
      <c r="ADZ513"/>
      <c r="AEA513"/>
      <c r="AEB513"/>
      <c r="AEC513"/>
      <c r="AED513"/>
      <c r="AEE513"/>
      <c r="AEF513"/>
      <c r="AEG513"/>
      <c r="AEH513"/>
      <c r="AEI513"/>
      <c r="AEJ513"/>
      <c r="AEK513"/>
      <c r="AEL513"/>
      <c r="AEM513"/>
      <c r="AEN513"/>
      <c r="AEO513"/>
      <c r="AEP513"/>
      <c r="AEQ513"/>
      <c r="AER513"/>
      <c r="AES513"/>
      <c r="AET513"/>
      <c r="AEU513"/>
      <c r="AEV513"/>
      <c r="AEW513"/>
      <c r="AEX513"/>
      <c r="AEY513"/>
      <c r="AEZ513"/>
      <c r="AFA513"/>
      <c r="AFB513"/>
      <c r="AFC513"/>
      <c r="AFD513"/>
      <c r="AFE513"/>
      <c r="AFF513"/>
      <c r="AFG513"/>
      <c r="AFH513"/>
      <c r="AFI513"/>
      <c r="AFJ513"/>
      <c r="AFK513"/>
      <c r="AFL513"/>
      <c r="AFM513"/>
      <c r="AFN513"/>
      <c r="AFO513"/>
      <c r="AFP513"/>
      <c r="AFQ513"/>
      <c r="AFR513"/>
      <c r="AFS513"/>
      <c r="AFT513"/>
      <c r="AFU513"/>
      <c r="AFV513"/>
      <c r="AFW513"/>
      <c r="AFX513"/>
      <c r="AFY513"/>
      <c r="AFZ513"/>
      <c r="AGA513"/>
      <c r="AGB513"/>
      <c r="AGC513"/>
      <c r="AGD513"/>
      <c r="AGE513"/>
      <c r="AGF513"/>
      <c r="AGG513"/>
      <c r="AGH513"/>
      <c r="AGI513"/>
      <c r="AGJ513"/>
      <c r="AGK513"/>
      <c r="AGL513"/>
      <c r="AGM513"/>
      <c r="AGN513"/>
      <c r="AGO513"/>
      <c r="AGP513"/>
      <c r="AGQ513"/>
      <c r="AGR513"/>
      <c r="AGS513"/>
      <c r="AGT513"/>
      <c r="AGU513"/>
      <c r="AGV513"/>
      <c r="AGW513"/>
      <c r="AGX513"/>
      <c r="AGY513"/>
      <c r="AGZ513"/>
      <c r="AHA513"/>
      <c r="AHB513"/>
      <c r="AHC513"/>
      <c r="AHD513"/>
      <c r="AHE513"/>
      <c r="AHF513"/>
      <c r="AHG513"/>
      <c r="AHH513"/>
      <c r="AHI513"/>
      <c r="AHJ513"/>
      <c r="AHK513"/>
      <c r="AHL513"/>
      <c r="AHM513"/>
      <c r="AHN513"/>
      <c r="AHO513"/>
      <c r="AHP513"/>
      <c r="AHQ513"/>
      <c r="AHR513"/>
      <c r="AHS513"/>
      <c r="AHT513"/>
      <c r="AHU513"/>
      <c r="AHV513"/>
      <c r="AHW513"/>
      <c r="AHX513"/>
      <c r="AHY513"/>
      <c r="AHZ513"/>
      <c r="AIA513"/>
      <c r="AIB513"/>
      <c r="AIC513"/>
      <c r="AID513"/>
      <c r="AIE513"/>
      <c r="AIF513"/>
      <c r="AIG513"/>
      <c r="AIH513"/>
      <c r="AII513"/>
      <c r="AIJ513"/>
      <c r="AIK513"/>
      <c r="AIL513"/>
      <c r="AIM513"/>
      <c r="AIN513"/>
      <c r="AIO513"/>
      <c r="AIP513"/>
      <c r="AIQ513"/>
      <c r="AIR513"/>
      <c r="AIS513"/>
      <c r="AIT513"/>
      <c r="AIU513"/>
      <c r="AIV513"/>
      <c r="AIW513"/>
      <c r="AIX513"/>
      <c r="AIY513"/>
      <c r="AIZ513"/>
      <c r="AJA513"/>
      <c r="AJB513"/>
      <c r="AJC513"/>
      <c r="AJD513"/>
      <c r="AJE513"/>
      <c r="AJF513"/>
      <c r="AJG513"/>
      <c r="AJH513"/>
      <c r="AJI513"/>
      <c r="AJJ513"/>
      <c r="AJK513"/>
      <c r="AJL513"/>
      <c r="AJM513"/>
      <c r="AJN513"/>
      <c r="AJO513"/>
      <c r="AJP513"/>
      <c r="AJQ513"/>
      <c r="AJR513"/>
      <c r="AJS513"/>
      <c r="AJT513"/>
      <c r="AJU513"/>
      <c r="AJV513"/>
      <c r="AJW513"/>
      <c r="AJX513"/>
      <c r="AJY513"/>
      <c r="AJZ513"/>
      <c r="AKA513"/>
      <c r="AKB513"/>
      <c r="AKC513"/>
      <c r="AKD513"/>
      <c r="AKE513"/>
      <c r="AKF513"/>
      <c r="AKG513"/>
      <c r="AKH513"/>
      <c r="AKI513"/>
      <c r="AKJ513"/>
      <c r="AKK513"/>
      <c r="AKL513"/>
      <c r="AKM513"/>
      <c r="AKN513"/>
      <c r="AKO513"/>
      <c r="AKP513"/>
      <c r="AKQ513"/>
      <c r="AKR513"/>
      <c r="AKS513"/>
      <c r="AKT513"/>
      <c r="AKU513"/>
      <c r="AKV513"/>
      <c r="AKW513"/>
      <c r="AKX513"/>
      <c r="AKY513"/>
      <c r="AKZ513"/>
      <c r="ALA513"/>
      <c r="ALB513"/>
      <c r="ALC513"/>
      <c r="ALD513"/>
      <c r="ALE513"/>
      <c r="ALF513"/>
      <c r="ALG513"/>
      <c r="ALH513"/>
      <c r="ALI513"/>
      <c r="ALJ513"/>
      <c r="ALK513"/>
      <c r="ALL513"/>
      <c r="ALM513"/>
      <c r="ALN513"/>
      <c r="ALO513"/>
      <c r="ALP513"/>
      <c r="ALQ513"/>
      <c r="ALR513"/>
      <c r="ALS513"/>
      <c r="ALT513"/>
      <c r="ALU513"/>
      <c r="ALV513"/>
      <c r="ALW513"/>
      <c r="ALX513"/>
      <c r="ALY513"/>
      <c r="ALZ513"/>
      <c r="AMA513"/>
      <c r="AMB513"/>
      <c r="AMC513"/>
      <c r="AMD513"/>
      <c r="AME513"/>
      <c r="AMF513"/>
      <c r="AMG513"/>
      <c r="AMH513"/>
      <c r="AMI513"/>
      <c r="AMJ513"/>
      <c r="AMK513"/>
      <c r="AML513"/>
      <c r="AMM513"/>
      <c r="AMN513"/>
      <c r="AMO513"/>
      <c r="AMP513"/>
      <c r="AMQ513"/>
      <c r="AMR513"/>
      <c r="AMS513"/>
      <c r="AMT513"/>
      <c r="AMU513"/>
      <c r="AMV513"/>
      <c r="AMW513"/>
      <c r="AMX513"/>
      <c r="AMY513"/>
      <c r="AMZ513"/>
      <c r="ANA513"/>
      <c r="ANB513"/>
      <c r="ANC513"/>
      <c r="AND513"/>
      <c r="ANE513"/>
      <c r="ANF513"/>
      <c r="ANG513"/>
      <c r="ANH513"/>
      <c r="ANI513"/>
      <c r="ANJ513"/>
      <c r="ANK513"/>
      <c r="ANL513"/>
      <c r="ANM513"/>
      <c r="ANN513"/>
      <c r="ANO513"/>
      <c r="ANP513"/>
      <c r="ANQ513"/>
      <c r="ANR513"/>
      <c r="ANS513"/>
      <c r="ANT513"/>
      <c r="ANU513"/>
      <c r="ANV513"/>
      <c r="ANW513"/>
      <c r="ANX513"/>
      <c r="ANY513"/>
      <c r="ANZ513"/>
      <c r="AOA513"/>
      <c r="AOB513"/>
      <c r="AOC513"/>
      <c r="AOD513"/>
      <c r="AOE513"/>
      <c r="AOF513"/>
      <c r="AOG513"/>
      <c r="AOH513"/>
      <c r="AOI513"/>
      <c r="AOJ513"/>
      <c r="AOK513"/>
      <c r="AOL513"/>
      <c r="AOM513"/>
      <c r="AON513"/>
      <c r="AOO513"/>
      <c r="AOP513"/>
      <c r="AOQ513"/>
      <c r="AOR513"/>
      <c r="AOS513"/>
      <c r="AOT513"/>
      <c r="AOU513"/>
      <c r="AOV513"/>
      <c r="AOW513"/>
      <c r="AOX513"/>
      <c r="AOY513"/>
      <c r="AOZ513"/>
      <c r="APA513"/>
      <c r="APB513"/>
      <c r="APC513"/>
      <c r="APD513"/>
      <c r="APE513"/>
      <c r="APF513"/>
      <c r="APG513"/>
      <c r="APH513"/>
      <c r="API513"/>
      <c r="APJ513"/>
      <c r="APK513"/>
      <c r="APL513"/>
      <c r="APM513"/>
      <c r="APN513"/>
      <c r="APO513"/>
      <c r="APP513"/>
      <c r="APQ513"/>
      <c r="APR513"/>
      <c r="APS513"/>
      <c r="APT513"/>
      <c r="APU513"/>
      <c r="APV513"/>
      <c r="APW513"/>
      <c r="APX513"/>
      <c r="APY513"/>
      <c r="APZ513"/>
      <c r="AQA513"/>
      <c r="AQB513"/>
      <c r="AQC513"/>
      <c r="AQD513"/>
      <c r="AQE513"/>
      <c r="AQF513"/>
      <c r="AQG513"/>
      <c r="AQH513"/>
      <c r="AQI513"/>
      <c r="AQJ513"/>
      <c r="AQK513"/>
      <c r="AQL513"/>
      <c r="AQM513"/>
      <c r="AQN513"/>
      <c r="AQO513"/>
      <c r="AQP513"/>
      <c r="AQQ513"/>
      <c r="AQR513"/>
      <c r="AQS513"/>
      <c r="AQT513"/>
      <c r="AQU513"/>
      <c r="AQV513"/>
      <c r="AQW513"/>
      <c r="AQX513"/>
      <c r="AQY513"/>
      <c r="AQZ513"/>
      <c r="ARA513"/>
      <c r="ARB513"/>
      <c r="ARC513"/>
      <c r="ARD513"/>
      <c r="ARE513"/>
      <c r="ARF513"/>
      <c r="ARG513"/>
      <c r="ARH513"/>
      <c r="ARI513"/>
      <c r="ARJ513"/>
      <c r="ARK513"/>
      <c r="ARL513"/>
      <c r="ARM513"/>
      <c r="ARN513"/>
      <c r="ARO513"/>
      <c r="ARP513"/>
      <c r="ARQ513"/>
      <c r="ARR513"/>
      <c r="ARS513"/>
      <c r="ART513"/>
      <c r="ARU513"/>
      <c r="ARV513"/>
      <c r="ARW513"/>
      <c r="ARX513"/>
      <c r="ARY513"/>
      <c r="ARZ513"/>
      <c r="ASA513"/>
      <c r="ASB513"/>
      <c r="ASC513"/>
      <c r="ASD513"/>
      <c r="ASE513"/>
      <c r="ASF513"/>
      <c r="ASG513"/>
      <c r="ASH513"/>
      <c r="ASI513"/>
      <c r="ASJ513"/>
      <c r="ASK513"/>
      <c r="ASL513"/>
      <c r="ASM513"/>
      <c r="ASN513"/>
      <c r="ASO513"/>
      <c r="ASP513"/>
      <c r="ASQ513"/>
      <c r="ASR513"/>
      <c r="ASS513"/>
      <c r="AST513"/>
      <c r="ASU513"/>
      <c r="ASV513"/>
      <c r="ASW513"/>
      <c r="ASX513"/>
      <c r="ASY513"/>
      <c r="ASZ513"/>
      <c r="ATA513"/>
      <c r="ATB513"/>
      <c r="ATC513"/>
      <c r="ATD513"/>
      <c r="ATE513"/>
      <c r="ATF513"/>
      <c r="ATG513"/>
      <c r="ATH513"/>
      <c r="ATI513"/>
      <c r="ATJ513"/>
      <c r="ATK513"/>
      <c r="ATL513"/>
      <c r="ATM513"/>
      <c r="ATN513"/>
      <c r="ATO513"/>
      <c r="ATP513"/>
      <c r="ATQ513"/>
      <c r="ATR513"/>
      <c r="ATS513"/>
      <c r="ATT513"/>
      <c r="ATU513"/>
      <c r="ATV513"/>
      <c r="ATW513"/>
      <c r="ATX513"/>
      <c r="ATY513"/>
      <c r="ATZ513"/>
      <c r="AUA513"/>
      <c r="AUB513"/>
      <c r="AUC513"/>
      <c r="AUD513"/>
      <c r="AUE513"/>
      <c r="AUF513"/>
      <c r="AUG513"/>
      <c r="AUH513"/>
      <c r="AUI513"/>
      <c r="AUJ513"/>
      <c r="AUK513"/>
      <c r="AUL513"/>
      <c r="AUM513"/>
      <c r="AUN513"/>
      <c r="AUO513"/>
      <c r="AUP513"/>
      <c r="AUQ513"/>
      <c r="AUR513"/>
      <c r="AUS513"/>
      <c r="AUT513"/>
      <c r="AUU513"/>
      <c r="AUV513"/>
      <c r="AUW513"/>
      <c r="AUX513"/>
      <c r="AUY513"/>
      <c r="AUZ513"/>
      <c r="AVA513"/>
      <c r="AVB513"/>
      <c r="AVC513"/>
      <c r="AVD513"/>
      <c r="AVE513"/>
      <c r="AVF513"/>
      <c r="AVG513"/>
      <c r="AVH513"/>
      <c r="AVI513"/>
      <c r="AVJ513"/>
      <c r="AVK513"/>
      <c r="AVL513"/>
      <c r="AVM513"/>
      <c r="AVN513"/>
      <c r="AVO513"/>
      <c r="AVP513"/>
      <c r="AVQ513"/>
      <c r="AVR513"/>
      <c r="AVS513"/>
      <c r="AVT513"/>
      <c r="AVU513"/>
      <c r="AVV513"/>
      <c r="AVW513"/>
      <c r="AVX513"/>
      <c r="AVY513"/>
      <c r="AVZ513"/>
      <c r="AWA513"/>
      <c r="AWB513"/>
      <c r="AWC513"/>
      <c r="AWD513"/>
      <c r="AWE513"/>
      <c r="AWF513"/>
      <c r="AWG513"/>
      <c r="AWH513"/>
      <c r="AWI513"/>
      <c r="AWJ513"/>
      <c r="AWK513"/>
      <c r="AWL513"/>
      <c r="AWM513"/>
      <c r="AWN513"/>
      <c r="AWO513"/>
      <c r="AWP513"/>
      <c r="AWQ513"/>
      <c r="AWR513"/>
      <c r="AWS513"/>
      <c r="AWT513"/>
      <c r="AWU513"/>
      <c r="AWV513"/>
      <c r="AWW513"/>
      <c r="AWX513"/>
      <c r="AWY513"/>
      <c r="AWZ513"/>
      <c r="AXA513"/>
      <c r="AXB513"/>
      <c r="AXC513"/>
      <c r="AXD513"/>
      <c r="AXE513"/>
      <c r="AXF513"/>
      <c r="AXG513"/>
      <c r="AXH513"/>
      <c r="AXI513"/>
      <c r="AXJ513"/>
      <c r="AXK513"/>
      <c r="AXL513"/>
      <c r="AXM513"/>
      <c r="AXN513"/>
      <c r="AXO513"/>
      <c r="AXP513"/>
      <c r="AXQ513"/>
      <c r="AXR513"/>
      <c r="AXS513"/>
      <c r="AXT513"/>
      <c r="AXU513"/>
      <c r="AXV513"/>
      <c r="AXW513"/>
      <c r="AXX513"/>
      <c r="AXY513"/>
      <c r="AXZ513"/>
      <c r="AYA513"/>
      <c r="AYB513"/>
      <c r="AYC513"/>
      <c r="AYD513"/>
      <c r="AYE513"/>
      <c r="AYF513"/>
      <c r="AYG513"/>
      <c r="AYH513"/>
      <c r="AYI513"/>
      <c r="AYJ513"/>
      <c r="AYK513"/>
      <c r="AYL513"/>
      <c r="AYM513"/>
    </row>
    <row r="514" spans="1:1339" x14ac:dyDescent="0.3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  <c r="ZW514"/>
      <c r="ZX514"/>
      <c r="ZY514"/>
      <c r="ZZ514"/>
      <c r="AAA514"/>
      <c r="AAB514"/>
      <c r="AAC514"/>
      <c r="AAD514"/>
      <c r="AAE514"/>
      <c r="AAF514"/>
      <c r="AAG514"/>
      <c r="AAH514"/>
      <c r="AAI514"/>
      <c r="AAJ514"/>
      <c r="AAK514"/>
      <c r="AAL514"/>
      <c r="AAM514"/>
      <c r="AAN514"/>
      <c r="AAO514"/>
      <c r="AAP514"/>
      <c r="AAQ514"/>
      <c r="AAR514"/>
      <c r="AAS514"/>
      <c r="AAT514"/>
      <c r="AAU514"/>
      <c r="AAV514"/>
      <c r="AAW514"/>
      <c r="AAX514"/>
      <c r="AAY514"/>
      <c r="AAZ514"/>
      <c r="ABA514"/>
      <c r="ABB514"/>
      <c r="ABC514"/>
      <c r="ABD514"/>
      <c r="ABE514"/>
      <c r="ABF514"/>
      <c r="ABG514"/>
      <c r="ABH514"/>
      <c r="ABI514"/>
      <c r="ABJ514"/>
      <c r="ABK514"/>
      <c r="ABL514"/>
      <c r="ABM514"/>
      <c r="ABN514"/>
      <c r="ABO514"/>
      <c r="ABP514"/>
      <c r="ABQ514"/>
      <c r="ABR514"/>
      <c r="ABS514"/>
      <c r="ABT514"/>
      <c r="ABU514"/>
      <c r="ABV514"/>
      <c r="ABW514"/>
      <c r="ABX514"/>
      <c r="ABY514"/>
      <c r="ABZ514"/>
      <c r="ACA514"/>
      <c r="ACB514"/>
      <c r="ACC514"/>
      <c r="ACD514"/>
      <c r="ACE514"/>
      <c r="ACF514"/>
      <c r="ACG514"/>
      <c r="ACH514"/>
      <c r="ACI514"/>
      <c r="ACJ514"/>
      <c r="ACK514"/>
      <c r="ACL514"/>
      <c r="ACM514"/>
      <c r="ACN514"/>
      <c r="ACO514"/>
      <c r="ACP514"/>
      <c r="ACQ514"/>
      <c r="ACR514"/>
      <c r="ACS514"/>
      <c r="ACT514"/>
      <c r="ACU514"/>
      <c r="ACV514"/>
      <c r="ACW514"/>
      <c r="ACX514"/>
      <c r="ACY514"/>
      <c r="ACZ514"/>
      <c r="ADA514"/>
      <c r="ADB514"/>
      <c r="ADC514"/>
      <c r="ADD514"/>
      <c r="ADE514"/>
      <c r="ADF514"/>
      <c r="ADG514"/>
      <c r="ADH514"/>
      <c r="ADI514"/>
      <c r="ADJ514"/>
      <c r="ADK514"/>
      <c r="ADL514"/>
      <c r="ADM514"/>
      <c r="ADN514"/>
      <c r="ADO514"/>
      <c r="ADP514"/>
      <c r="ADQ514"/>
      <c r="ADR514"/>
      <c r="ADS514"/>
      <c r="ADT514"/>
      <c r="ADU514"/>
      <c r="ADV514"/>
      <c r="ADW514"/>
      <c r="ADX514"/>
      <c r="ADY514"/>
      <c r="ADZ514"/>
      <c r="AEA514"/>
      <c r="AEB514"/>
      <c r="AEC514"/>
      <c r="AED514"/>
      <c r="AEE514"/>
      <c r="AEF514"/>
      <c r="AEG514"/>
      <c r="AEH514"/>
      <c r="AEI514"/>
      <c r="AEJ514"/>
      <c r="AEK514"/>
      <c r="AEL514"/>
      <c r="AEM514"/>
      <c r="AEN514"/>
      <c r="AEO514"/>
      <c r="AEP514"/>
      <c r="AEQ514"/>
      <c r="AER514"/>
      <c r="AES514"/>
      <c r="AET514"/>
      <c r="AEU514"/>
      <c r="AEV514"/>
      <c r="AEW514"/>
      <c r="AEX514"/>
      <c r="AEY514"/>
      <c r="AEZ514"/>
      <c r="AFA514"/>
      <c r="AFB514"/>
      <c r="AFC514"/>
      <c r="AFD514"/>
      <c r="AFE514"/>
      <c r="AFF514"/>
      <c r="AFG514"/>
      <c r="AFH514"/>
      <c r="AFI514"/>
      <c r="AFJ514"/>
      <c r="AFK514"/>
      <c r="AFL514"/>
      <c r="AFM514"/>
      <c r="AFN514"/>
      <c r="AFO514"/>
      <c r="AFP514"/>
      <c r="AFQ514"/>
      <c r="AFR514"/>
      <c r="AFS514"/>
      <c r="AFT514"/>
      <c r="AFU514"/>
      <c r="AFV514"/>
      <c r="AFW514"/>
      <c r="AFX514"/>
      <c r="AFY514"/>
      <c r="AFZ514"/>
      <c r="AGA514"/>
      <c r="AGB514"/>
      <c r="AGC514"/>
      <c r="AGD514"/>
      <c r="AGE514"/>
      <c r="AGF514"/>
      <c r="AGG514"/>
      <c r="AGH514"/>
      <c r="AGI514"/>
      <c r="AGJ514"/>
      <c r="AGK514"/>
      <c r="AGL514"/>
      <c r="AGM514"/>
      <c r="AGN514"/>
      <c r="AGO514"/>
      <c r="AGP514"/>
      <c r="AGQ514"/>
      <c r="AGR514"/>
      <c r="AGS514"/>
      <c r="AGT514"/>
      <c r="AGU514"/>
      <c r="AGV514"/>
      <c r="AGW514"/>
      <c r="AGX514"/>
      <c r="AGY514"/>
      <c r="AGZ514"/>
      <c r="AHA514"/>
      <c r="AHB514"/>
      <c r="AHC514"/>
      <c r="AHD514"/>
      <c r="AHE514"/>
      <c r="AHF514"/>
      <c r="AHG514"/>
      <c r="AHH514"/>
      <c r="AHI514"/>
      <c r="AHJ514"/>
      <c r="AHK514"/>
      <c r="AHL514"/>
      <c r="AHM514"/>
      <c r="AHN514"/>
      <c r="AHO514"/>
      <c r="AHP514"/>
      <c r="AHQ514"/>
      <c r="AHR514"/>
      <c r="AHS514"/>
      <c r="AHT514"/>
      <c r="AHU514"/>
      <c r="AHV514"/>
      <c r="AHW514"/>
      <c r="AHX514"/>
      <c r="AHY514"/>
      <c r="AHZ514"/>
      <c r="AIA514"/>
      <c r="AIB514"/>
      <c r="AIC514"/>
      <c r="AID514"/>
      <c r="AIE514"/>
      <c r="AIF514"/>
      <c r="AIG514"/>
      <c r="AIH514"/>
      <c r="AII514"/>
      <c r="AIJ514"/>
      <c r="AIK514"/>
      <c r="AIL514"/>
      <c r="AIM514"/>
      <c r="AIN514"/>
      <c r="AIO514"/>
      <c r="AIP514"/>
      <c r="AIQ514"/>
      <c r="AIR514"/>
      <c r="AIS514"/>
      <c r="AIT514"/>
      <c r="AIU514"/>
      <c r="AIV514"/>
      <c r="AIW514"/>
      <c r="AIX514"/>
      <c r="AIY514"/>
      <c r="AIZ514"/>
      <c r="AJA514"/>
      <c r="AJB514"/>
      <c r="AJC514"/>
      <c r="AJD514"/>
      <c r="AJE514"/>
      <c r="AJF514"/>
      <c r="AJG514"/>
      <c r="AJH514"/>
      <c r="AJI514"/>
      <c r="AJJ514"/>
      <c r="AJK514"/>
      <c r="AJL514"/>
      <c r="AJM514"/>
      <c r="AJN514"/>
      <c r="AJO514"/>
      <c r="AJP514"/>
      <c r="AJQ514"/>
      <c r="AJR514"/>
      <c r="AJS514"/>
      <c r="AJT514"/>
      <c r="AJU514"/>
      <c r="AJV514"/>
      <c r="AJW514"/>
      <c r="AJX514"/>
      <c r="AJY514"/>
      <c r="AJZ514"/>
      <c r="AKA514"/>
      <c r="AKB514"/>
      <c r="AKC514"/>
      <c r="AKD514"/>
      <c r="AKE514"/>
      <c r="AKF514"/>
      <c r="AKG514"/>
      <c r="AKH514"/>
      <c r="AKI514"/>
      <c r="AKJ514"/>
      <c r="AKK514"/>
      <c r="AKL514"/>
      <c r="AKM514"/>
      <c r="AKN514"/>
      <c r="AKO514"/>
      <c r="AKP514"/>
      <c r="AKQ514"/>
      <c r="AKR514"/>
      <c r="AKS514"/>
      <c r="AKT514"/>
      <c r="AKU514"/>
      <c r="AKV514"/>
      <c r="AKW514"/>
      <c r="AKX514"/>
      <c r="AKY514"/>
      <c r="AKZ514"/>
      <c r="ALA514"/>
      <c r="ALB514"/>
      <c r="ALC514"/>
      <c r="ALD514"/>
      <c r="ALE514"/>
      <c r="ALF514"/>
      <c r="ALG514"/>
      <c r="ALH514"/>
      <c r="ALI514"/>
      <c r="ALJ514"/>
      <c r="ALK514"/>
      <c r="ALL514"/>
      <c r="ALM514"/>
      <c r="ALN514"/>
      <c r="ALO514"/>
      <c r="ALP514"/>
      <c r="ALQ514"/>
      <c r="ALR514"/>
      <c r="ALS514"/>
      <c r="ALT514"/>
      <c r="ALU514"/>
      <c r="ALV514"/>
      <c r="ALW514"/>
      <c r="ALX514"/>
      <c r="ALY514"/>
      <c r="ALZ514"/>
      <c r="AMA514"/>
      <c r="AMB514"/>
      <c r="AMC514"/>
      <c r="AMD514"/>
      <c r="AME514"/>
      <c r="AMF514"/>
      <c r="AMG514"/>
      <c r="AMH514"/>
      <c r="AMI514"/>
      <c r="AMJ514"/>
      <c r="AMK514"/>
      <c r="AML514"/>
      <c r="AMM514"/>
      <c r="AMN514"/>
      <c r="AMO514"/>
      <c r="AMP514"/>
      <c r="AMQ514"/>
      <c r="AMR514"/>
      <c r="AMS514"/>
      <c r="AMT514"/>
      <c r="AMU514"/>
      <c r="AMV514"/>
      <c r="AMW514"/>
      <c r="AMX514"/>
      <c r="AMY514"/>
      <c r="AMZ514"/>
      <c r="ANA514"/>
      <c r="ANB514"/>
      <c r="ANC514"/>
      <c r="AND514"/>
      <c r="ANE514"/>
      <c r="ANF514"/>
      <c r="ANG514"/>
      <c r="ANH514"/>
      <c r="ANI514"/>
      <c r="ANJ514"/>
      <c r="ANK514"/>
      <c r="ANL514"/>
      <c r="ANM514"/>
      <c r="ANN514"/>
      <c r="ANO514"/>
      <c r="ANP514"/>
      <c r="ANQ514"/>
      <c r="ANR514"/>
      <c r="ANS514"/>
      <c r="ANT514"/>
      <c r="ANU514"/>
      <c r="ANV514"/>
      <c r="ANW514"/>
      <c r="ANX514"/>
      <c r="ANY514"/>
      <c r="ANZ514"/>
      <c r="AOA514"/>
      <c r="AOB514"/>
      <c r="AOC514"/>
      <c r="AOD514"/>
      <c r="AOE514"/>
      <c r="AOF514"/>
      <c r="AOG514"/>
      <c r="AOH514"/>
      <c r="AOI514"/>
      <c r="AOJ514"/>
      <c r="AOK514"/>
      <c r="AOL514"/>
      <c r="AOM514"/>
      <c r="AON514"/>
      <c r="AOO514"/>
      <c r="AOP514"/>
      <c r="AOQ514"/>
      <c r="AOR514"/>
      <c r="AOS514"/>
      <c r="AOT514"/>
      <c r="AOU514"/>
      <c r="AOV514"/>
      <c r="AOW514"/>
      <c r="AOX514"/>
      <c r="AOY514"/>
      <c r="AOZ514"/>
      <c r="APA514"/>
      <c r="APB514"/>
      <c r="APC514"/>
      <c r="APD514"/>
      <c r="APE514"/>
      <c r="APF514"/>
      <c r="APG514"/>
      <c r="APH514"/>
      <c r="API514"/>
      <c r="APJ514"/>
      <c r="APK514"/>
      <c r="APL514"/>
      <c r="APM514"/>
      <c r="APN514"/>
      <c r="APO514"/>
      <c r="APP514"/>
      <c r="APQ514"/>
      <c r="APR514"/>
      <c r="APS514"/>
      <c r="APT514"/>
      <c r="APU514"/>
      <c r="APV514"/>
      <c r="APW514"/>
      <c r="APX514"/>
      <c r="APY514"/>
      <c r="APZ514"/>
      <c r="AQA514"/>
      <c r="AQB514"/>
      <c r="AQC514"/>
      <c r="AQD514"/>
      <c r="AQE514"/>
      <c r="AQF514"/>
      <c r="AQG514"/>
      <c r="AQH514"/>
      <c r="AQI514"/>
      <c r="AQJ514"/>
      <c r="AQK514"/>
      <c r="AQL514"/>
      <c r="AQM514"/>
      <c r="AQN514"/>
      <c r="AQO514"/>
      <c r="AQP514"/>
      <c r="AQQ514"/>
      <c r="AQR514"/>
      <c r="AQS514"/>
      <c r="AQT514"/>
      <c r="AQU514"/>
      <c r="AQV514"/>
      <c r="AQW514"/>
      <c r="AQX514"/>
      <c r="AQY514"/>
      <c r="AQZ514"/>
      <c r="ARA514"/>
      <c r="ARB514"/>
      <c r="ARC514"/>
      <c r="ARD514"/>
      <c r="ARE514"/>
      <c r="ARF514"/>
      <c r="ARG514"/>
      <c r="ARH514"/>
      <c r="ARI514"/>
      <c r="ARJ514"/>
      <c r="ARK514"/>
      <c r="ARL514"/>
      <c r="ARM514"/>
      <c r="ARN514"/>
      <c r="ARO514"/>
      <c r="ARP514"/>
      <c r="ARQ514"/>
      <c r="ARR514"/>
      <c r="ARS514"/>
      <c r="ART514"/>
      <c r="ARU514"/>
      <c r="ARV514"/>
      <c r="ARW514"/>
      <c r="ARX514"/>
      <c r="ARY514"/>
      <c r="ARZ514"/>
      <c r="ASA514"/>
      <c r="ASB514"/>
      <c r="ASC514"/>
      <c r="ASD514"/>
      <c r="ASE514"/>
      <c r="ASF514"/>
      <c r="ASG514"/>
      <c r="ASH514"/>
      <c r="ASI514"/>
      <c r="ASJ514"/>
      <c r="ASK514"/>
      <c r="ASL514"/>
      <c r="ASM514"/>
      <c r="ASN514"/>
      <c r="ASO514"/>
      <c r="ASP514"/>
      <c r="ASQ514"/>
      <c r="ASR514"/>
      <c r="ASS514"/>
      <c r="AST514"/>
      <c r="ASU514"/>
      <c r="ASV514"/>
      <c r="ASW514"/>
      <c r="ASX514"/>
      <c r="ASY514"/>
      <c r="ASZ514"/>
      <c r="ATA514"/>
      <c r="ATB514"/>
      <c r="ATC514"/>
      <c r="ATD514"/>
      <c r="ATE514"/>
      <c r="ATF514"/>
      <c r="ATG514"/>
      <c r="ATH514"/>
      <c r="ATI514"/>
      <c r="ATJ514"/>
      <c r="ATK514"/>
      <c r="ATL514"/>
      <c r="ATM514"/>
      <c r="ATN514"/>
      <c r="ATO514"/>
      <c r="ATP514"/>
      <c r="ATQ514"/>
      <c r="ATR514"/>
      <c r="ATS514"/>
      <c r="ATT514"/>
      <c r="ATU514"/>
      <c r="ATV514"/>
      <c r="ATW514"/>
      <c r="ATX514"/>
      <c r="ATY514"/>
      <c r="ATZ514"/>
      <c r="AUA514"/>
      <c r="AUB514"/>
      <c r="AUC514"/>
      <c r="AUD514"/>
      <c r="AUE514"/>
      <c r="AUF514"/>
      <c r="AUG514"/>
      <c r="AUH514"/>
      <c r="AUI514"/>
      <c r="AUJ514"/>
      <c r="AUK514"/>
      <c r="AUL514"/>
      <c r="AUM514"/>
      <c r="AUN514"/>
      <c r="AUO514"/>
      <c r="AUP514"/>
      <c r="AUQ514"/>
      <c r="AUR514"/>
      <c r="AUS514"/>
      <c r="AUT514"/>
      <c r="AUU514"/>
      <c r="AUV514"/>
      <c r="AUW514"/>
      <c r="AUX514"/>
      <c r="AUY514"/>
      <c r="AUZ514"/>
      <c r="AVA514"/>
      <c r="AVB514"/>
      <c r="AVC514"/>
      <c r="AVD514"/>
      <c r="AVE514"/>
      <c r="AVF514"/>
      <c r="AVG514"/>
      <c r="AVH514"/>
      <c r="AVI514"/>
      <c r="AVJ514"/>
      <c r="AVK514"/>
      <c r="AVL514"/>
      <c r="AVM514"/>
      <c r="AVN514"/>
      <c r="AVO514"/>
      <c r="AVP514"/>
      <c r="AVQ514"/>
      <c r="AVR514"/>
      <c r="AVS514"/>
      <c r="AVT514"/>
      <c r="AVU514"/>
      <c r="AVV514"/>
      <c r="AVW514"/>
      <c r="AVX514"/>
      <c r="AVY514"/>
      <c r="AVZ514"/>
      <c r="AWA514"/>
      <c r="AWB514"/>
      <c r="AWC514"/>
      <c r="AWD514"/>
      <c r="AWE514"/>
      <c r="AWF514"/>
      <c r="AWG514"/>
      <c r="AWH514"/>
      <c r="AWI514"/>
      <c r="AWJ514"/>
      <c r="AWK514"/>
      <c r="AWL514"/>
      <c r="AWM514"/>
      <c r="AWN514"/>
      <c r="AWO514"/>
      <c r="AWP514"/>
      <c r="AWQ514"/>
      <c r="AWR514"/>
      <c r="AWS514"/>
      <c r="AWT514"/>
      <c r="AWU514"/>
      <c r="AWV514"/>
      <c r="AWW514"/>
      <c r="AWX514"/>
      <c r="AWY514"/>
      <c r="AWZ514"/>
      <c r="AXA514"/>
      <c r="AXB514"/>
      <c r="AXC514"/>
      <c r="AXD514"/>
      <c r="AXE514"/>
      <c r="AXF514"/>
      <c r="AXG514"/>
      <c r="AXH514"/>
      <c r="AXI514"/>
      <c r="AXJ514"/>
      <c r="AXK514"/>
      <c r="AXL514"/>
      <c r="AXM514"/>
      <c r="AXN514"/>
      <c r="AXO514"/>
      <c r="AXP514"/>
      <c r="AXQ514"/>
      <c r="AXR514"/>
      <c r="AXS514"/>
      <c r="AXT514"/>
      <c r="AXU514"/>
      <c r="AXV514"/>
      <c r="AXW514"/>
      <c r="AXX514"/>
      <c r="AXY514"/>
      <c r="AXZ514"/>
      <c r="AYA514"/>
      <c r="AYB514"/>
      <c r="AYC514"/>
      <c r="AYD514"/>
      <c r="AYE514"/>
      <c r="AYF514"/>
      <c r="AYG514"/>
      <c r="AYH514"/>
      <c r="AYI514"/>
      <c r="AYJ514"/>
      <c r="AYK514"/>
      <c r="AYL514"/>
      <c r="AYM514"/>
    </row>
    <row r="515" spans="1:1339" x14ac:dyDescent="0.3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  <c r="ZW515"/>
      <c r="ZX515"/>
      <c r="ZY515"/>
      <c r="ZZ515"/>
      <c r="AAA515"/>
      <c r="AAB515"/>
      <c r="AAC515"/>
      <c r="AAD515"/>
      <c r="AAE515"/>
      <c r="AAF515"/>
      <c r="AAG515"/>
      <c r="AAH515"/>
      <c r="AAI515"/>
      <c r="AAJ515"/>
      <c r="AAK515"/>
      <c r="AAL515"/>
      <c r="AAM515"/>
      <c r="AAN515"/>
      <c r="AAO515"/>
      <c r="AAP515"/>
      <c r="AAQ515"/>
      <c r="AAR515"/>
      <c r="AAS515"/>
      <c r="AAT515"/>
      <c r="AAU515"/>
      <c r="AAV515"/>
      <c r="AAW515"/>
      <c r="AAX515"/>
      <c r="AAY515"/>
      <c r="AAZ515"/>
      <c r="ABA515"/>
      <c r="ABB515"/>
      <c r="ABC515"/>
      <c r="ABD515"/>
      <c r="ABE515"/>
      <c r="ABF515"/>
      <c r="ABG515"/>
      <c r="ABH515"/>
      <c r="ABI515"/>
      <c r="ABJ515"/>
      <c r="ABK515"/>
      <c r="ABL515"/>
      <c r="ABM515"/>
      <c r="ABN515"/>
      <c r="ABO515"/>
      <c r="ABP515"/>
      <c r="ABQ515"/>
      <c r="ABR515"/>
      <c r="ABS515"/>
      <c r="ABT515"/>
      <c r="ABU515"/>
      <c r="ABV515"/>
      <c r="ABW515"/>
      <c r="ABX515"/>
      <c r="ABY515"/>
      <c r="ABZ515"/>
      <c r="ACA515"/>
      <c r="ACB515"/>
      <c r="ACC515"/>
      <c r="ACD515"/>
      <c r="ACE515"/>
      <c r="ACF515"/>
      <c r="ACG515"/>
      <c r="ACH515"/>
      <c r="ACI515"/>
      <c r="ACJ515"/>
      <c r="ACK515"/>
      <c r="ACL515"/>
      <c r="ACM515"/>
      <c r="ACN515"/>
      <c r="ACO515"/>
      <c r="ACP515"/>
      <c r="ACQ515"/>
      <c r="ACR515"/>
      <c r="ACS515"/>
      <c r="ACT515"/>
      <c r="ACU515"/>
      <c r="ACV515"/>
      <c r="ACW515"/>
      <c r="ACX515"/>
      <c r="ACY515"/>
      <c r="ACZ515"/>
      <c r="ADA515"/>
      <c r="ADB515"/>
      <c r="ADC515"/>
      <c r="ADD515"/>
      <c r="ADE515"/>
      <c r="ADF515"/>
      <c r="ADG515"/>
      <c r="ADH515"/>
      <c r="ADI515"/>
      <c r="ADJ515"/>
      <c r="ADK515"/>
      <c r="ADL515"/>
      <c r="ADM515"/>
      <c r="ADN515"/>
      <c r="ADO515"/>
      <c r="ADP515"/>
      <c r="ADQ515"/>
      <c r="ADR515"/>
      <c r="ADS515"/>
      <c r="ADT515"/>
      <c r="ADU515"/>
      <c r="ADV515"/>
      <c r="ADW515"/>
      <c r="ADX515"/>
      <c r="ADY515"/>
      <c r="ADZ515"/>
      <c r="AEA515"/>
      <c r="AEB515"/>
      <c r="AEC515"/>
      <c r="AED515"/>
      <c r="AEE515"/>
      <c r="AEF515"/>
      <c r="AEG515"/>
      <c r="AEH515"/>
      <c r="AEI515"/>
      <c r="AEJ515"/>
      <c r="AEK515"/>
      <c r="AEL515"/>
      <c r="AEM515"/>
      <c r="AEN515"/>
      <c r="AEO515"/>
      <c r="AEP515"/>
      <c r="AEQ515"/>
      <c r="AER515"/>
      <c r="AES515"/>
      <c r="AET515"/>
      <c r="AEU515"/>
      <c r="AEV515"/>
      <c r="AEW515"/>
      <c r="AEX515"/>
      <c r="AEY515"/>
      <c r="AEZ515"/>
      <c r="AFA515"/>
      <c r="AFB515"/>
      <c r="AFC515"/>
      <c r="AFD515"/>
      <c r="AFE515"/>
      <c r="AFF515"/>
      <c r="AFG515"/>
      <c r="AFH515"/>
      <c r="AFI515"/>
      <c r="AFJ515"/>
      <c r="AFK515"/>
      <c r="AFL515"/>
      <c r="AFM515"/>
      <c r="AFN515"/>
      <c r="AFO515"/>
      <c r="AFP515"/>
      <c r="AFQ515"/>
      <c r="AFR515"/>
      <c r="AFS515"/>
      <c r="AFT515"/>
      <c r="AFU515"/>
      <c r="AFV515"/>
      <c r="AFW515"/>
      <c r="AFX515"/>
      <c r="AFY515"/>
      <c r="AFZ515"/>
      <c r="AGA515"/>
      <c r="AGB515"/>
      <c r="AGC515"/>
      <c r="AGD515"/>
      <c r="AGE515"/>
      <c r="AGF515"/>
      <c r="AGG515"/>
      <c r="AGH515"/>
      <c r="AGI515"/>
      <c r="AGJ515"/>
      <c r="AGK515"/>
      <c r="AGL515"/>
      <c r="AGM515"/>
      <c r="AGN515"/>
      <c r="AGO515"/>
      <c r="AGP515"/>
      <c r="AGQ515"/>
      <c r="AGR515"/>
      <c r="AGS515"/>
      <c r="AGT515"/>
      <c r="AGU515"/>
      <c r="AGV515"/>
      <c r="AGW515"/>
      <c r="AGX515"/>
      <c r="AGY515"/>
      <c r="AGZ515"/>
      <c r="AHA515"/>
      <c r="AHB515"/>
      <c r="AHC515"/>
      <c r="AHD515"/>
      <c r="AHE515"/>
      <c r="AHF515"/>
      <c r="AHG515"/>
      <c r="AHH515"/>
      <c r="AHI515"/>
      <c r="AHJ515"/>
      <c r="AHK515"/>
      <c r="AHL515"/>
      <c r="AHM515"/>
      <c r="AHN515"/>
      <c r="AHO515"/>
      <c r="AHP515"/>
      <c r="AHQ515"/>
      <c r="AHR515"/>
      <c r="AHS515"/>
      <c r="AHT515"/>
      <c r="AHU515"/>
      <c r="AHV515"/>
      <c r="AHW515"/>
      <c r="AHX515"/>
      <c r="AHY515"/>
      <c r="AHZ515"/>
      <c r="AIA515"/>
      <c r="AIB515"/>
      <c r="AIC515"/>
      <c r="AID515"/>
      <c r="AIE515"/>
      <c r="AIF515"/>
      <c r="AIG515"/>
      <c r="AIH515"/>
      <c r="AII515"/>
      <c r="AIJ515"/>
      <c r="AIK515"/>
      <c r="AIL515"/>
      <c r="AIM515"/>
      <c r="AIN515"/>
      <c r="AIO515"/>
      <c r="AIP515"/>
      <c r="AIQ515"/>
      <c r="AIR515"/>
      <c r="AIS515"/>
      <c r="AIT515"/>
      <c r="AIU515"/>
      <c r="AIV515"/>
      <c r="AIW515"/>
      <c r="AIX515"/>
      <c r="AIY515"/>
      <c r="AIZ515"/>
      <c r="AJA515"/>
      <c r="AJB515"/>
      <c r="AJC515"/>
      <c r="AJD515"/>
      <c r="AJE515"/>
      <c r="AJF515"/>
      <c r="AJG515"/>
      <c r="AJH515"/>
      <c r="AJI515"/>
      <c r="AJJ515"/>
      <c r="AJK515"/>
      <c r="AJL515"/>
      <c r="AJM515"/>
      <c r="AJN515"/>
      <c r="AJO515"/>
      <c r="AJP515"/>
      <c r="AJQ515"/>
      <c r="AJR515"/>
      <c r="AJS515"/>
      <c r="AJT515"/>
      <c r="AJU515"/>
      <c r="AJV515"/>
      <c r="AJW515"/>
      <c r="AJX515"/>
      <c r="AJY515"/>
      <c r="AJZ515"/>
      <c r="AKA515"/>
      <c r="AKB515"/>
      <c r="AKC515"/>
      <c r="AKD515"/>
      <c r="AKE515"/>
      <c r="AKF515"/>
      <c r="AKG515"/>
      <c r="AKH515"/>
      <c r="AKI515"/>
      <c r="AKJ515"/>
      <c r="AKK515"/>
      <c r="AKL515"/>
      <c r="AKM515"/>
      <c r="AKN515"/>
      <c r="AKO515"/>
      <c r="AKP515"/>
      <c r="AKQ515"/>
      <c r="AKR515"/>
      <c r="AKS515"/>
      <c r="AKT515"/>
      <c r="AKU515"/>
      <c r="AKV515"/>
      <c r="AKW515"/>
      <c r="AKX515"/>
      <c r="AKY515"/>
      <c r="AKZ515"/>
      <c r="ALA515"/>
      <c r="ALB515"/>
      <c r="ALC515"/>
      <c r="ALD515"/>
      <c r="ALE515"/>
      <c r="ALF515"/>
      <c r="ALG515"/>
      <c r="ALH515"/>
      <c r="ALI515"/>
      <c r="ALJ515"/>
      <c r="ALK515"/>
      <c r="ALL515"/>
      <c r="ALM515"/>
      <c r="ALN515"/>
      <c r="ALO515"/>
      <c r="ALP515"/>
      <c r="ALQ515"/>
      <c r="ALR515"/>
      <c r="ALS515"/>
      <c r="ALT515"/>
      <c r="ALU515"/>
      <c r="ALV515"/>
      <c r="ALW515"/>
      <c r="ALX515"/>
      <c r="ALY515"/>
      <c r="ALZ515"/>
      <c r="AMA515"/>
      <c r="AMB515"/>
      <c r="AMC515"/>
      <c r="AMD515"/>
      <c r="AME515"/>
      <c r="AMF515"/>
      <c r="AMG515"/>
      <c r="AMH515"/>
      <c r="AMI515"/>
      <c r="AMJ515"/>
      <c r="AMK515"/>
      <c r="AML515"/>
      <c r="AMM515"/>
      <c r="AMN515"/>
      <c r="AMO515"/>
      <c r="AMP515"/>
      <c r="AMQ515"/>
      <c r="AMR515"/>
      <c r="AMS515"/>
      <c r="AMT515"/>
      <c r="AMU515"/>
      <c r="AMV515"/>
      <c r="AMW515"/>
      <c r="AMX515"/>
      <c r="AMY515"/>
      <c r="AMZ515"/>
      <c r="ANA515"/>
      <c r="ANB515"/>
      <c r="ANC515"/>
      <c r="AND515"/>
      <c r="ANE515"/>
      <c r="ANF515"/>
      <c r="ANG515"/>
      <c r="ANH515"/>
      <c r="ANI515"/>
      <c r="ANJ515"/>
      <c r="ANK515"/>
      <c r="ANL515"/>
      <c r="ANM515"/>
      <c r="ANN515"/>
      <c r="ANO515"/>
      <c r="ANP515"/>
      <c r="ANQ515"/>
      <c r="ANR515"/>
      <c r="ANS515"/>
      <c r="ANT515"/>
      <c r="ANU515"/>
      <c r="ANV515"/>
      <c r="ANW515"/>
      <c r="ANX515"/>
      <c r="ANY515"/>
      <c r="ANZ515"/>
      <c r="AOA515"/>
      <c r="AOB515"/>
      <c r="AOC515"/>
      <c r="AOD515"/>
      <c r="AOE515"/>
      <c r="AOF515"/>
      <c r="AOG515"/>
      <c r="AOH515"/>
      <c r="AOI515"/>
      <c r="AOJ515"/>
      <c r="AOK515"/>
      <c r="AOL515"/>
      <c r="AOM515"/>
      <c r="AON515"/>
      <c r="AOO515"/>
      <c r="AOP515"/>
      <c r="AOQ515"/>
      <c r="AOR515"/>
      <c r="AOS515"/>
      <c r="AOT515"/>
      <c r="AOU515"/>
      <c r="AOV515"/>
      <c r="AOW515"/>
      <c r="AOX515"/>
      <c r="AOY515"/>
      <c r="AOZ515"/>
      <c r="APA515"/>
      <c r="APB515"/>
      <c r="APC515"/>
      <c r="APD515"/>
      <c r="APE515"/>
      <c r="APF515"/>
      <c r="APG515"/>
      <c r="APH515"/>
      <c r="API515"/>
      <c r="APJ515"/>
      <c r="APK515"/>
      <c r="APL515"/>
      <c r="APM515"/>
      <c r="APN515"/>
      <c r="APO515"/>
      <c r="APP515"/>
      <c r="APQ515"/>
      <c r="APR515"/>
      <c r="APS515"/>
      <c r="APT515"/>
      <c r="APU515"/>
      <c r="APV515"/>
      <c r="APW515"/>
      <c r="APX515"/>
      <c r="APY515"/>
      <c r="APZ515"/>
      <c r="AQA515"/>
      <c r="AQB515"/>
      <c r="AQC515"/>
      <c r="AQD515"/>
      <c r="AQE515"/>
      <c r="AQF515"/>
      <c r="AQG515"/>
      <c r="AQH515"/>
      <c r="AQI515"/>
      <c r="AQJ515"/>
      <c r="AQK515"/>
      <c r="AQL515"/>
      <c r="AQM515"/>
      <c r="AQN515"/>
      <c r="AQO515"/>
      <c r="AQP515"/>
      <c r="AQQ515"/>
      <c r="AQR515"/>
      <c r="AQS515"/>
      <c r="AQT515"/>
      <c r="AQU515"/>
      <c r="AQV515"/>
      <c r="AQW515"/>
      <c r="AQX515"/>
      <c r="AQY515"/>
      <c r="AQZ515"/>
      <c r="ARA515"/>
      <c r="ARB515"/>
      <c r="ARC515"/>
      <c r="ARD515"/>
      <c r="ARE515"/>
      <c r="ARF515"/>
      <c r="ARG515"/>
      <c r="ARH515"/>
      <c r="ARI515"/>
      <c r="ARJ515"/>
      <c r="ARK515"/>
      <c r="ARL515"/>
      <c r="ARM515"/>
      <c r="ARN515"/>
      <c r="ARO515"/>
      <c r="ARP515"/>
      <c r="ARQ515"/>
      <c r="ARR515"/>
      <c r="ARS515"/>
      <c r="ART515"/>
      <c r="ARU515"/>
      <c r="ARV515"/>
      <c r="ARW515"/>
      <c r="ARX515"/>
      <c r="ARY515"/>
      <c r="ARZ515"/>
      <c r="ASA515"/>
      <c r="ASB515"/>
      <c r="ASC515"/>
      <c r="ASD515"/>
      <c r="ASE515"/>
      <c r="ASF515"/>
      <c r="ASG515"/>
      <c r="ASH515"/>
      <c r="ASI515"/>
      <c r="ASJ515"/>
      <c r="ASK515"/>
      <c r="ASL515"/>
      <c r="ASM515"/>
      <c r="ASN515"/>
      <c r="ASO515"/>
      <c r="ASP515"/>
      <c r="ASQ515"/>
      <c r="ASR515"/>
      <c r="ASS515"/>
      <c r="AST515"/>
      <c r="ASU515"/>
      <c r="ASV515"/>
      <c r="ASW515"/>
      <c r="ASX515"/>
      <c r="ASY515"/>
      <c r="ASZ515"/>
      <c r="ATA515"/>
      <c r="ATB515"/>
      <c r="ATC515"/>
      <c r="ATD515"/>
      <c r="ATE515"/>
      <c r="ATF515"/>
      <c r="ATG515"/>
      <c r="ATH515"/>
      <c r="ATI515"/>
      <c r="ATJ515"/>
      <c r="ATK515"/>
      <c r="ATL515"/>
      <c r="ATM515"/>
      <c r="ATN515"/>
      <c r="ATO515"/>
      <c r="ATP515"/>
      <c r="ATQ515"/>
      <c r="ATR515"/>
      <c r="ATS515"/>
      <c r="ATT515"/>
      <c r="ATU515"/>
      <c r="ATV515"/>
      <c r="ATW515"/>
      <c r="ATX515"/>
      <c r="ATY515"/>
      <c r="ATZ515"/>
      <c r="AUA515"/>
      <c r="AUB515"/>
      <c r="AUC515"/>
      <c r="AUD515"/>
      <c r="AUE515"/>
      <c r="AUF515"/>
      <c r="AUG515"/>
      <c r="AUH515"/>
      <c r="AUI515"/>
      <c r="AUJ515"/>
      <c r="AUK515"/>
      <c r="AUL515"/>
      <c r="AUM515"/>
      <c r="AUN515"/>
      <c r="AUO515"/>
      <c r="AUP515"/>
      <c r="AUQ515"/>
      <c r="AUR515"/>
      <c r="AUS515"/>
      <c r="AUT515"/>
      <c r="AUU515"/>
      <c r="AUV515"/>
      <c r="AUW515"/>
      <c r="AUX515"/>
      <c r="AUY515"/>
      <c r="AUZ515"/>
      <c r="AVA515"/>
      <c r="AVB515"/>
      <c r="AVC515"/>
      <c r="AVD515"/>
      <c r="AVE515"/>
      <c r="AVF515"/>
      <c r="AVG515"/>
      <c r="AVH515"/>
      <c r="AVI515"/>
      <c r="AVJ515"/>
      <c r="AVK515"/>
      <c r="AVL515"/>
      <c r="AVM515"/>
      <c r="AVN515"/>
      <c r="AVO515"/>
      <c r="AVP515"/>
      <c r="AVQ515"/>
      <c r="AVR515"/>
      <c r="AVS515"/>
      <c r="AVT515"/>
      <c r="AVU515"/>
      <c r="AVV515"/>
      <c r="AVW515"/>
      <c r="AVX515"/>
      <c r="AVY515"/>
      <c r="AVZ515"/>
      <c r="AWA515"/>
      <c r="AWB515"/>
      <c r="AWC515"/>
      <c r="AWD515"/>
      <c r="AWE515"/>
      <c r="AWF515"/>
      <c r="AWG515"/>
      <c r="AWH515"/>
      <c r="AWI515"/>
      <c r="AWJ515"/>
      <c r="AWK515"/>
      <c r="AWL515"/>
      <c r="AWM515"/>
      <c r="AWN515"/>
      <c r="AWO515"/>
      <c r="AWP515"/>
      <c r="AWQ515"/>
      <c r="AWR515"/>
      <c r="AWS515"/>
      <c r="AWT515"/>
      <c r="AWU515"/>
      <c r="AWV515"/>
      <c r="AWW515"/>
      <c r="AWX515"/>
      <c r="AWY515"/>
      <c r="AWZ515"/>
      <c r="AXA515"/>
      <c r="AXB515"/>
      <c r="AXC515"/>
      <c r="AXD515"/>
      <c r="AXE515"/>
      <c r="AXF515"/>
      <c r="AXG515"/>
      <c r="AXH515"/>
      <c r="AXI515"/>
      <c r="AXJ515"/>
      <c r="AXK515"/>
      <c r="AXL515"/>
      <c r="AXM515"/>
      <c r="AXN515"/>
      <c r="AXO515"/>
      <c r="AXP515"/>
      <c r="AXQ515"/>
      <c r="AXR515"/>
      <c r="AXS515"/>
      <c r="AXT515"/>
      <c r="AXU515"/>
      <c r="AXV515"/>
      <c r="AXW515"/>
      <c r="AXX515"/>
      <c r="AXY515"/>
      <c r="AXZ515"/>
      <c r="AYA515"/>
      <c r="AYB515"/>
      <c r="AYC515"/>
      <c r="AYD515"/>
      <c r="AYE515"/>
      <c r="AYF515"/>
      <c r="AYG515"/>
      <c r="AYH515"/>
      <c r="AYI515"/>
      <c r="AYJ515"/>
      <c r="AYK515"/>
      <c r="AYL515"/>
      <c r="AYM515"/>
    </row>
    <row r="516" spans="1:1339" x14ac:dyDescent="0.3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  <c r="ZW516"/>
      <c r="ZX516"/>
      <c r="ZY516"/>
      <c r="ZZ516"/>
      <c r="AAA516"/>
      <c r="AAB516"/>
      <c r="AAC516"/>
      <c r="AAD516"/>
      <c r="AAE516"/>
      <c r="AAF516"/>
      <c r="AAG516"/>
      <c r="AAH516"/>
      <c r="AAI516"/>
      <c r="AAJ516"/>
      <c r="AAK516"/>
      <c r="AAL516"/>
      <c r="AAM516"/>
      <c r="AAN516"/>
      <c r="AAO516"/>
      <c r="AAP516"/>
      <c r="AAQ516"/>
      <c r="AAR516"/>
      <c r="AAS516"/>
      <c r="AAT516"/>
      <c r="AAU516"/>
      <c r="AAV516"/>
      <c r="AAW516"/>
      <c r="AAX516"/>
      <c r="AAY516"/>
      <c r="AAZ516"/>
      <c r="ABA516"/>
      <c r="ABB516"/>
      <c r="ABC516"/>
      <c r="ABD516"/>
      <c r="ABE516"/>
      <c r="ABF516"/>
      <c r="ABG516"/>
      <c r="ABH516"/>
      <c r="ABI516"/>
      <c r="ABJ516"/>
      <c r="ABK516"/>
      <c r="ABL516"/>
      <c r="ABM516"/>
      <c r="ABN516"/>
      <c r="ABO516"/>
      <c r="ABP516"/>
      <c r="ABQ516"/>
      <c r="ABR516"/>
      <c r="ABS516"/>
      <c r="ABT516"/>
      <c r="ABU516"/>
      <c r="ABV516"/>
      <c r="ABW516"/>
      <c r="ABX516"/>
      <c r="ABY516"/>
      <c r="ABZ516"/>
      <c r="ACA516"/>
      <c r="ACB516"/>
      <c r="ACC516"/>
      <c r="ACD516"/>
      <c r="ACE516"/>
      <c r="ACF516"/>
      <c r="ACG516"/>
      <c r="ACH516"/>
      <c r="ACI516"/>
      <c r="ACJ516"/>
      <c r="ACK516"/>
      <c r="ACL516"/>
      <c r="ACM516"/>
      <c r="ACN516"/>
      <c r="ACO516"/>
      <c r="ACP516"/>
      <c r="ACQ516"/>
      <c r="ACR516"/>
      <c r="ACS516"/>
      <c r="ACT516"/>
      <c r="ACU516"/>
      <c r="ACV516"/>
      <c r="ACW516"/>
      <c r="ACX516"/>
      <c r="ACY516"/>
      <c r="ACZ516"/>
      <c r="ADA516"/>
      <c r="ADB516"/>
      <c r="ADC516"/>
      <c r="ADD516"/>
      <c r="ADE516"/>
      <c r="ADF516"/>
      <c r="ADG516"/>
      <c r="ADH516"/>
      <c r="ADI516"/>
      <c r="ADJ516"/>
      <c r="ADK516"/>
      <c r="ADL516"/>
      <c r="ADM516"/>
      <c r="ADN516"/>
      <c r="ADO516"/>
      <c r="ADP516"/>
      <c r="ADQ516"/>
      <c r="ADR516"/>
      <c r="ADS516"/>
      <c r="ADT516"/>
      <c r="ADU516"/>
      <c r="ADV516"/>
      <c r="ADW516"/>
      <c r="ADX516"/>
      <c r="ADY516"/>
      <c r="ADZ516"/>
      <c r="AEA516"/>
      <c r="AEB516"/>
      <c r="AEC516"/>
      <c r="AED516"/>
      <c r="AEE516"/>
      <c r="AEF516"/>
      <c r="AEG516"/>
      <c r="AEH516"/>
      <c r="AEI516"/>
      <c r="AEJ516"/>
      <c r="AEK516"/>
      <c r="AEL516"/>
      <c r="AEM516"/>
      <c r="AEN516"/>
      <c r="AEO516"/>
      <c r="AEP516"/>
      <c r="AEQ516"/>
      <c r="AER516"/>
      <c r="AES516"/>
      <c r="AET516"/>
      <c r="AEU516"/>
      <c r="AEV516"/>
      <c r="AEW516"/>
      <c r="AEX516"/>
      <c r="AEY516"/>
      <c r="AEZ516"/>
      <c r="AFA516"/>
      <c r="AFB516"/>
      <c r="AFC516"/>
      <c r="AFD516"/>
      <c r="AFE516"/>
      <c r="AFF516"/>
      <c r="AFG516"/>
      <c r="AFH516"/>
      <c r="AFI516"/>
      <c r="AFJ516"/>
      <c r="AFK516"/>
      <c r="AFL516"/>
      <c r="AFM516"/>
      <c r="AFN516"/>
      <c r="AFO516"/>
      <c r="AFP516"/>
      <c r="AFQ516"/>
      <c r="AFR516"/>
      <c r="AFS516"/>
      <c r="AFT516"/>
      <c r="AFU516"/>
      <c r="AFV516"/>
      <c r="AFW516"/>
      <c r="AFX516"/>
      <c r="AFY516"/>
      <c r="AFZ516"/>
      <c r="AGA516"/>
      <c r="AGB516"/>
      <c r="AGC516"/>
      <c r="AGD516"/>
      <c r="AGE516"/>
      <c r="AGF516"/>
      <c r="AGG516"/>
      <c r="AGH516"/>
      <c r="AGI516"/>
      <c r="AGJ516"/>
      <c r="AGK516"/>
      <c r="AGL516"/>
      <c r="AGM516"/>
      <c r="AGN516"/>
      <c r="AGO516"/>
      <c r="AGP516"/>
      <c r="AGQ516"/>
      <c r="AGR516"/>
      <c r="AGS516"/>
      <c r="AGT516"/>
      <c r="AGU516"/>
      <c r="AGV516"/>
      <c r="AGW516"/>
      <c r="AGX516"/>
      <c r="AGY516"/>
      <c r="AGZ516"/>
      <c r="AHA516"/>
      <c r="AHB516"/>
      <c r="AHC516"/>
      <c r="AHD516"/>
      <c r="AHE516"/>
      <c r="AHF516"/>
      <c r="AHG516"/>
      <c r="AHH516"/>
      <c r="AHI516"/>
      <c r="AHJ516"/>
      <c r="AHK516"/>
      <c r="AHL516"/>
      <c r="AHM516"/>
      <c r="AHN516"/>
      <c r="AHO516"/>
      <c r="AHP516"/>
      <c r="AHQ516"/>
      <c r="AHR516"/>
      <c r="AHS516"/>
      <c r="AHT516"/>
      <c r="AHU516"/>
      <c r="AHV516"/>
      <c r="AHW516"/>
      <c r="AHX516"/>
      <c r="AHY516"/>
      <c r="AHZ516"/>
      <c r="AIA516"/>
      <c r="AIB516"/>
      <c r="AIC516"/>
      <c r="AID516"/>
      <c r="AIE516"/>
      <c r="AIF516"/>
      <c r="AIG516"/>
      <c r="AIH516"/>
      <c r="AII516"/>
      <c r="AIJ516"/>
      <c r="AIK516"/>
      <c r="AIL516"/>
      <c r="AIM516"/>
      <c r="AIN516"/>
      <c r="AIO516"/>
      <c r="AIP516"/>
      <c r="AIQ516"/>
      <c r="AIR516"/>
      <c r="AIS516"/>
      <c r="AIT516"/>
      <c r="AIU516"/>
      <c r="AIV516"/>
      <c r="AIW516"/>
      <c r="AIX516"/>
      <c r="AIY516"/>
      <c r="AIZ516"/>
      <c r="AJA516"/>
      <c r="AJB516"/>
      <c r="AJC516"/>
      <c r="AJD516"/>
      <c r="AJE516"/>
      <c r="AJF516"/>
      <c r="AJG516"/>
      <c r="AJH516"/>
      <c r="AJI516"/>
      <c r="AJJ516"/>
      <c r="AJK516"/>
      <c r="AJL516"/>
      <c r="AJM516"/>
      <c r="AJN516"/>
      <c r="AJO516"/>
      <c r="AJP516"/>
      <c r="AJQ516"/>
      <c r="AJR516"/>
      <c r="AJS516"/>
      <c r="AJT516"/>
      <c r="AJU516"/>
      <c r="AJV516"/>
      <c r="AJW516"/>
      <c r="AJX516"/>
      <c r="AJY516"/>
      <c r="AJZ516"/>
      <c r="AKA516"/>
      <c r="AKB516"/>
      <c r="AKC516"/>
      <c r="AKD516"/>
      <c r="AKE516"/>
      <c r="AKF516"/>
      <c r="AKG516"/>
      <c r="AKH516"/>
      <c r="AKI516"/>
      <c r="AKJ516"/>
      <c r="AKK516"/>
      <c r="AKL516"/>
      <c r="AKM516"/>
      <c r="AKN516"/>
      <c r="AKO516"/>
      <c r="AKP516"/>
      <c r="AKQ516"/>
      <c r="AKR516"/>
      <c r="AKS516"/>
      <c r="AKT516"/>
      <c r="AKU516"/>
      <c r="AKV516"/>
      <c r="AKW516"/>
      <c r="AKX516"/>
      <c r="AKY516"/>
      <c r="AKZ516"/>
      <c r="ALA516"/>
      <c r="ALB516"/>
      <c r="ALC516"/>
      <c r="ALD516"/>
      <c r="ALE516"/>
      <c r="ALF516"/>
      <c r="ALG516"/>
      <c r="ALH516"/>
      <c r="ALI516"/>
      <c r="ALJ516"/>
      <c r="ALK516"/>
      <c r="ALL516"/>
      <c r="ALM516"/>
      <c r="ALN516"/>
      <c r="ALO516"/>
      <c r="ALP516"/>
      <c r="ALQ516"/>
      <c r="ALR516"/>
      <c r="ALS516"/>
      <c r="ALT516"/>
      <c r="ALU516"/>
      <c r="ALV516"/>
      <c r="ALW516"/>
      <c r="ALX516"/>
      <c r="ALY516"/>
      <c r="ALZ516"/>
      <c r="AMA516"/>
      <c r="AMB516"/>
      <c r="AMC516"/>
      <c r="AMD516"/>
      <c r="AME516"/>
      <c r="AMF516"/>
      <c r="AMG516"/>
      <c r="AMH516"/>
      <c r="AMI516"/>
      <c r="AMJ516"/>
      <c r="AMK516"/>
      <c r="AML516"/>
      <c r="AMM516"/>
      <c r="AMN516"/>
      <c r="AMO516"/>
      <c r="AMP516"/>
      <c r="AMQ516"/>
      <c r="AMR516"/>
      <c r="AMS516"/>
      <c r="AMT516"/>
      <c r="AMU516"/>
      <c r="AMV516"/>
      <c r="AMW516"/>
      <c r="AMX516"/>
      <c r="AMY516"/>
      <c r="AMZ516"/>
      <c r="ANA516"/>
      <c r="ANB516"/>
      <c r="ANC516"/>
      <c r="AND516"/>
      <c r="ANE516"/>
      <c r="ANF516"/>
      <c r="ANG516"/>
      <c r="ANH516"/>
      <c r="ANI516"/>
      <c r="ANJ516"/>
      <c r="ANK516"/>
      <c r="ANL516"/>
      <c r="ANM516"/>
      <c r="ANN516"/>
      <c r="ANO516"/>
      <c r="ANP516"/>
      <c r="ANQ516"/>
      <c r="ANR516"/>
      <c r="ANS516"/>
      <c r="ANT516"/>
      <c r="ANU516"/>
      <c r="ANV516"/>
      <c r="ANW516"/>
      <c r="ANX516"/>
      <c r="ANY516"/>
      <c r="ANZ516"/>
      <c r="AOA516"/>
      <c r="AOB516"/>
      <c r="AOC516"/>
      <c r="AOD516"/>
      <c r="AOE516"/>
      <c r="AOF516"/>
      <c r="AOG516"/>
      <c r="AOH516"/>
      <c r="AOI516"/>
      <c r="AOJ516"/>
      <c r="AOK516"/>
      <c r="AOL516"/>
      <c r="AOM516"/>
      <c r="AON516"/>
      <c r="AOO516"/>
      <c r="AOP516"/>
      <c r="AOQ516"/>
      <c r="AOR516"/>
      <c r="AOS516"/>
      <c r="AOT516"/>
      <c r="AOU516"/>
      <c r="AOV516"/>
      <c r="AOW516"/>
      <c r="AOX516"/>
      <c r="AOY516"/>
      <c r="AOZ516"/>
      <c r="APA516"/>
      <c r="APB516"/>
      <c r="APC516"/>
      <c r="APD516"/>
      <c r="APE516"/>
      <c r="APF516"/>
      <c r="APG516"/>
      <c r="APH516"/>
      <c r="API516"/>
      <c r="APJ516"/>
      <c r="APK516"/>
      <c r="APL516"/>
      <c r="APM516"/>
      <c r="APN516"/>
      <c r="APO516"/>
      <c r="APP516"/>
      <c r="APQ516"/>
      <c r="APR516"/>
      <c r="APS516"/>
      <c r="APT516"/>
      <c r="APU516"/>
      <c r="APV516"/>
      <c r="APW516"/>
      <c r="APX516"/>
      <c r="APY516"/>
      <c r="APZ516"/>
      <c r="AQA516"/>
      <c r="AQB516"/>
      <c r="AQC516"/>
      <c r="AQD516"/>
      <c r="AQE516"/>
      <c r="AQF516"/>
      <c r="AQG516"/>
      <c r="AQH516"/>
      <c r="AQI516"/>
      <c r="AQJ516"/>
      <c r="AQK516"/>
      <c r="AQL516"/>
      <c r="AQM516"/>
      <c r="AQN516"/>
      <c r="AQO516"/>
      <c r="AQP516"/>
      <c r="AQQ516"/>
      <c r="AQR516"/>
      <c r="AQS516"/>
      <c r="AQT516"/>
      <c r="AQU516"/>
      <c r="AQV516"/>
      <c r="AQW516"/>
      <c r="AQX516"/>
      <c r="AQY516"/>
      <c r="AQZ516"/>
      <c r="ARA516"/>
      <c r="ARB516"/>
      <c r="ARC516"/>
      <c r="ARD516"/>
      <c r="ARE516"/>
      <c r="ARF516"/>
      <c r="ARG516"/>
      <c r="ARH516"/>
      <c r="ARI516"/>
      <c r="ARJ516"/>
      <c r="ARK516"/>
      <c r="ARL516"/>
      <c r="ARM516"/>
      <c r="ARN516"/>
      <c r="ARO516"/>
      <c r="ARP516"/>
      <c r="ARQ516"/>
      <c r="ARR516"/>
      <c r="ARS516"/>
      <c r="ART516"/>
      <c r="ARU516"/>
      <c r="ARV516"/>
      <c r="ARW516"/>
      <c r="ARX516"/>
      <c r="ARY516"/>
      <c r="ARZ516"/>
      <c r="ASA516"/>
      <c r="ASB516"/>
      <c r="ASC516"/>
      <c r="ASD516"/>
      <c r="ASE516"/>
      <c r="ASF516"/>
      <c r="ASG516"/>
      <c r="ASH516"/>
      <c r="ASI516"/>
      <c r="ASJ516"/>
      <c r="ASK516"/>
      <c r="ASL516"/>
      <c r="ASM516"/>
      <c r="ASN516"/>
      <c r="ASO516"/>
      <c r="ASP516"/>
      <c r="ASQ516"/>
      <c r="ASR516"/>
      <c r="ASS516"/>
      <c r="AST516"/>
      <c r="ASU516"/>
      <c r="ASV516"/>
      <c r="ASW516"/>
      <c r="ASX516"/>
      <c r="ASY516"/>
      <c r="ASZ516"/>
      <c r="ATA516"/>
      <c r="ATB516"/>
      <c r="ATC516"/>
      <c r="ATD516"/>
      <c r="ATE516"/>
      <c r="ATF516"/>
      <c r="ATG516"/>
      <c r="ATH516"/>
      <c r="ATI516"/>
      <c r="ATJ516"/>
      <c r="ATK516"/>
      <c r="ATL516"/>
      <c r="ATM516"/>
      <c r="ATN516"/>
      <c r="ATO516"/>
      <c r="ATP516"/>
      <c r="ATQ516"/>
      <c r="ATR516"/>
      <c r="ATS516"/>
      <c r="ATT516"/>
      <c r="ATU516"/>
      <c r="ATV516"/>
      <c r="ATW516"/>
      <c r="ATX516"/>
      <c r="ATY516"/>
      <c r="ATZ516"/>
      <c r="AUA516"/>
      <c r="AUB516"/>
      <c r="AUC516"/>
      <c r="AUD516"/>
      <c r="AUE516"/>
      <c r="AUF516"/>
      <c r="AUG516"/>
      <c r="AUH516"/>
      <c r="AUI516"/>
      <c r="AUJ516"/>
      <c r="AUK516"/>
      <c r="AUL516"/>
      <c r="AUM516"/>
      <c r="AUN516"/>
      <c r="AUO516"/>
      <c r="AUP516"/>
      <c r="AUQ516"/>
      <c r="AUR516"/>
      <c r="AUS516"/>
      <c r="AUT516"/>
      <c r="AUU516"/>
      <c r="AUV516"/>
      <c r="AUW516"/>
      <c r="AUX516"/>
      <c r="AUY516"/>
      <c r="AUZ516"/>
      <c r="AVA516"/>
      <c r="AVB516"/>
      <c r="AVC516"/>
      <c r="AVD516"/>
      <c r="AVE516"/>
      <c r="AVF516"/>
      <c r="AVG516"/>
      <c r="AVH516"/>
      <c r="AVI516"/>
      <c r="AVJ516"/>
      <c r="AVK516"/>
      <c r="AVL516"/>
      <c r="AVM516"/>
      <c r="AVN516"/>
      <c r="AVO516"/>
      <c r="AVP516"/>
      <c r="AVQ516"/>
      <c r="AVR516"/>
      <c r="AVS516"/>
      <c r="AVT516"/>
      <c r="AVU516"/>
      <c r="AVV516"/>
      <c r="AVW516"/>
      <c r="AVX516"/>
      <c r="AVY516"/>
      <c r="AVZ516"/>
      <c r="AWA516"/>
      <c r="AWB516"/>
      <c r="AWC516"/>
      <c r="AWD516"/>
      <c r="AWE516"/>
      <c r="AWF516"/>
      <c r="AWG516"/>
      <c r="AWH516"/>
      <c r="AWI516"/>
      <c r="AWJ516"/>
      <c r="AWK516"/>
      <c r="AWL516"/>
      <c r="AWM516"/>
      <c r="AWN516"/>
      <c r="AWO516"/>
      <c r="AWP516"/>
      <c r="AWQ516"/>
      <c r="AWR516"/>
      <c r="AWS516"/>
      <c r="AWT516"/>
      <c r="AWU516"/>
      <c r="AWV516"/>
      <c r="AWW516"/>
      <c r="AWX516"/>
      <c r="AWY516"/>
      <c r="AWZ516"/>
      <c r="AXA516"/>
      <c r="AXB516"/>
      <c r="AXC516"/>
      <c r="AXD516"/>
      <c r="AXE516"/>
      <c r="AXF516"/>
      <c r="AXG516"/>
      <c r="AXH516"/>
      <c r="AXI516"/>
      <c r="AXJ516"/>
      <c r="AXK516"/>
      <c r="AXL516"/>
      <c r="AXM516"/>
      <c r="AXN516"/>
      <c r="AXO516"/>
      <c r="AXP516"/>
      <c r="AXQ516"/>
      <c r="AXR516"/>
      <c r="AXS516"/>
      <c r="AXT516"/>
      <c r="AXU516"/>
      <c r="AXV516"/>
      <c r="AXW516"/>
      <c r="AXX516"/>
      <c r="AXY516"/>
      <c r="AXZ516"/>
      <c r="AYA516"/>
      <c r="AYB516"/>
      <c r="AYC516"/>
      <c r="AYD516"/>
      <c r="AYE516"/>
      <c r="AYF516"/>
      <c r="AYG516"/>
      <c r="AYH516"/>
      <c r="AYI516"/>
      <c r="AYJ516"/>
      <c r="AYK516"/>
      <c r="AYL516"/>
      <c r="AYM516"/>
    </row>
    <row r="517" spans="1:1339" x14ac:dyDescent="0.3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  <c r="ZW517"/>
      <c r="ZX517"/>
      <c r="ZY517"/>
      <c r="ZZ517"/>
      <c r="AAA517"/>
      <c r="AAB517"/>
      <c r="AAC517"/>
      <c r="AAD517"/>
      <c r="AAE517"/>
      <c r="AAF517"/>
      <c r="AAG517"/>
      <c r="AAH517"/>
      <c r="AAI517"/>
      <c r="AAJ517"/>
      <c r="AAK517"/>
      <c r="AAL517"/>
      <c r="AAM517"/>
      <c r="AAN517"/>
      <c r="AAO517"/>
      <c r="AAP517"/>
      <c r="AAQ517"/>
      <c r="AAR517"/>
      <c r="AAS517"/>
      <c r="AAT517"/>
      <c r="AAU517"/>
      <c r="AAV517"/>
      <c r="AAW517"/>
      <c r="AAX517"/>
      <c r="AAY517"/>
      <c r="AAZ517"/>
      <c r="ABA517"/>
      <c r="ABB517"/>
      <c r="ABC517"/>
      <c r="ABD517"/>
      <c r="ABE517"/>
      <c r="ABF517"/>
      <c r="ABG517"/>
      <c r="ABH517"/>
      <c r="ABI517"/>
      <c r="ABJ517"/>
      <c r="ABK517"/>
      <c r="ABL517"/>
      <c r="ABM517"/>
      <c r="ABN517"/>
      <c r="ABO517"/>
      <c r="ABP517"/>
      <c r="ABQ517"/>
      <c r="ABR517"/>
      <c r="ABS517"/>
      <c r="ABT517"/>
      <c r="ABU517"/>
      <c r="ABV517"/>
      <c r="ABW517"/>
      <c r="ABX517"/>
      <c r="ABY517"/>
      <c r="ABZ517"/>
      <c r="ACA517"/>
      <c r="ACB517"/>
      <c r="ACC517"/>
      <c r="ACD517"/>
      <c r="ACE517"/>
      <c r="ACF517"/>
      <c r="ACG517"/>
      <c r="ACH517"/>
      <c r="ACI517"/>
      <c r="ACJ517"/>
      <c r="ACK517"/>
      <c r="ACL517"/>
      <c r="ACM517"/>
      <c r="ACN517"/>
      <c r="ACO517"/>
      <c r="ACP517"/>
      <c r="ACQ517"/>
      <c r="ACR517"/>
      <c r="ACS517"/>
      <c r="ACT517"/>
      <c r="ACU517"/>
      <c r="ACV517"/>
      <c r="ACW517"/>
      <c r="ACX517"/>
      <c r="ACY517"/>
      <c r="ACZ517"/>
      <c r="ADA517"/>
      <c r="ADB517"/>
      <c r="ADC517"/>
      <c r="ADD517"/>
      <c r="ADE517"/>
      <c r="ADF517"/>
      <c r="ADG517"/>
      <c r="ADH517"/>
      <c r="ADI517"/>
      <c r="ADJ517"/>
      <c r="ADK517"/>
      <c r="ADL517"/>
      <c r="ADM517"/>
      <c r="ADN517"/>
      <c r="ADO517"/>
      <c r="ADP517"/>
      <c r="ADQ517"/>
      <c r="ADR517"/>
      <c r="ADS517"/>
      <c r="ADT517"/>
      <c r="ADU517"/>
      <c r="ADV517"/>
      <c r="ADW517"/>
      <c r="ADX517"/>
      <c r="ADY517"/>
      <c r="ADZ517"/>
      <c r="AEA517"/>
      <c r="AEB517"/>
      <c r="AEC517"/>
      <c r="AED517"/>
      <c r="AEE517"/>
      <c r="AEF517"/>
      <c r="AEG517"/>
      <c r="AEH517"/>
      <c r="AEI517"/>
      <c r="AEJ517"/>
      <c r="AEK517"/>
      <c r="AEL517"/>
      <c r="AEM517"/>
      <c r="AEN517"/>
      <c r="AEO517"/>
      <c r="AEP517"/>
      <c r="AEQ517"/>
      <c r="AER517"/>
      <c r="AES517"/>
      <c r="AET517"/>
      <c r="AEU517"/>
      <c r="AEV517"/>
      <c r="AEW517"/>
      <c r="AEX517"/>
      <c r="AEY517"/>
      <c r="AEZ517"/>
      <c r="AFA517"/>
      <c r="AFB517"/>
      <c r="AFC517"/>
      <c r="AFD517"/>
      <c r="AFE517"/>
      <c r="AFF517"/>
      <c r="AFG517"/>
      <c r="AFH517"/>
      <c r="AFI517"/>
      <c r="AFJ517"/>
      <c r="AFK517"/>
      <c r="AFL517"/>
      <c r="AFM517"/>
      <c r="AFN517"/>
      <c r="AFO517"/>
      <c r="AFP517"/>
      <c r="AFQ517"/>
      <c r="AFR517"/>
      <c r="AFS517"/>
      <c r="AFT517"/>
      <c r="AFU517"/>
      <c r="AFV517"/>
      <c r="AFW517"/>
      <c r="AFX517"/>
      <c r="AFY517"/>
      <c r="AFZ517"/>
      <c r="AGA517"/>
      <c r="AGB517"/>
      <c r="AGC517"/>
      <c r="AGD517"/>
      <c r="AGE517"/>
      <c r="AGF517"/>
      <c r="AGG517"/>
      <c r="AGH517"/>
      <c r="AGI517"/>
      <c r="AGJ517"/>
      <c r="AGK517"/>
      <c r="AGL517"/>
      <c r="AGM517"/>
      <c r="AGN517"/>
      <c r="AGO517"/>
      <c r="AGP517"/>
      <c r="AGQ517"/>
      <c r="AGR517"/>
      <c r="AGS517"/>
      <c r="AGT517"/>
      <c r="AGU517"/>
      <c r="AGV517"/>
      <c r="AGW517"/>
      <c r="AGX517"/>
      <c r="AGY517"/>
      <c r="AGZ517"/>
      <c r="AHA517"/>
      <c r="AHB517"/>
      <c r="AHC517"/>
      <c r="AHD517"/>
      <c r="AHE517"/>
      <c r="AHF517"/>
      <c r="AHG517"/>
      <c r="AHH517"/>
      <c r="AHI517"/>
      <c r="AHJ517"/>
      <c r="AHK517"/>
      <c r="AHL517"/>
      <c r="AHM517"/>
      <c r="AHN517"/>
      <c r="AHO517"/>
      <c r="AHP517"/>
      <c r="AHQ517"/>
      <c r="AHR517"/>
      <c r="AHS517"/>
      <c r="AHT517"/>
      <c r="AHU517"/>
      <c r="AHV517"/>
      <c r="AHW517"/>
      <c r="AHX517"/>
      <c r="AHY517"/>
      <c r="AHZ517"/>
      <c r="AIA517"/>
      <c r="AIB517"/>
      <c r="AIC517"/>
      <c r="AID517"/>
      <c r="AIE517"/>
      <c r="AIF517"/>
      <c r="AIG517"/>
      <c r="AIH517"/>
      <c r="AII517"/>
      <c r="AIJ517"/>
      <c r="AIK517"/>
      <c r="AIL517"/>
      <c r="AIM517"/>
      <c r="AIN517"/>
      <c r="AIO517"/>
      <c r="AIP517"/>
      <c r="AIQ517"/>
      <c r="AIR517"/>
      <c r="AIS517"/>
      <c r="AIT517"/>
      <c r="AIU517"/>
      <c r="AIV517"/>
      <c r="AIW517"/>
      <c r="AIX517"/>
      <c r="AIY517"/>
      <c r="AIZ517"/>
      <c r="AJA517"/>
      <c r="AJB517"/>
      <c r="AJC517"/>
      <c r="AJD517"/>
      <c r="AJE517"/>
      <c r="AJF517"/>
      <c r="AJG517"/>
      <c r="AJH517"/>
      <c r="AJI517"/>
      <c r="AJJ517"/>
      <c r="AJK517"/>
      <c r="AJL517"/>
      <c r="AJM517"/>
      <c r="AJN517"/>
      <c r="AJO517"/>
      <c r="AJP517"/>
      <c r="AJQ517"/>
      <c r="AJR517"/>
      <c r="AJS517"/>
      <c r="AJT517"/>
      <c r="AJU517"/>
      <c r="AJV517"/>
      <c r="AJW517"/>
      <c r="AJX517"/>
      <c r="AJY517"/>
      <c r="AJZ517"/>
      <c r="AKA517"/>
      <c r="AKB517"/>
      <c r="AKC517"/>
      <c r="AKD517"/>
      <c r="AKE517"/>
      <c r="AKF517"/>
      <c r="AKG517"/>
      <c r="AKH517"/>
      <c r="AKI517"/>
      <c r="AKJ517"/>
      <c r="AKK517"/>
      <c r="AKL517"/>
      <c r="AKM517"/>
      <c r="AKN517"/>
      <c r="AKO517"/>
      <c r="AKP517"/>
      <c r="AKQ517"/>
      <c r="AKR517"/>
      <c r="AKS517"/>
      <c r="AKT517"/>
      <c r="AKU517"/>
      <c r="AKV517"/>
      <c r="AKW517"/>
      <c r="AKX517"/>
      <c r="AKY517"/>
      <c r="AKZ517"/>
      <c r="ALA517"/>
      <c r="ALB517"/>
      <c r="ALC517"/>
      <c r="ALD517"/>
      <c r="ALE517"/>
      <c r="ALF517"/>
      <c r="ALG517"/>
      <c r="ALH517"/>
      <c r="ALI517"/>
      <c r="ALJ517"/>
      <c r="ALK517"/>
      <c r="ALL517"/>
      <c r="ALM517"/>
      <c r="ALN517"/>
      <c r="ALO517"/>
      <c r="ALP517"/>
      <c r="ALQ517"/>
      <c r="ALR517"/>
      <c r="ALS517"/>
      <c r="ALT517"/>
      <c r="ALU517"/>
      <c r="ALV517"/>
      <c r="ALW517"/>
      <c r="ALX517"/>
      <c r="ALY517"/>
      <c r="ALZ517"/>
      <c r="AMA517"/>
      <c r="AMB517"/>
      <c r="AMC517"/>
      <c r="AMD517"/>
      <c r="AME517"/>
      <c r="AMF517"/>
      <c r="AMG517"/>
      <c r="AMH517"/>
      <c r="AMI517"/>
      <c r="AMJ517"/>
      <c r="AMK517"/>
      <c r="AML517"/>
      <c r="AMM517"/>
      <c r="AMN517"/>
      <c r="AMO517"/>
      <c r="AMP517"/>
      <c r="AMQ517"/>
      <c r="AMR517"/>
      <c r="AMS517"/>
      <c r="AMT517"/>
      <c r="AMU517"/>
      <c r="AMV517"/>
      <c r="AMW517"/>
      <c r="AMX517"/>
      <c r="AMY517"/>
      <c r="AMZ517"/>
      <c r="ANA517"/>
      <c r="ANB517"/>
      <c r="ANC517"/>
      <c r="AND517"/>
      <c r="ANE517"/>
      <c r="ANF517"/>
      <c r="ANG517"/>
      <c r="ANH517"/>
      <c r="ANI517"/>
      <c r="ANJ517"/>
      <c r="ANK517"/>
      <c r="ANL517"/>
      <c r="ANM517"/>
      <c r="ANN517"/>
      <c r="ANO517"/>
      <c r="ANP517"/>
      <c r="ANQ517"/>
      <c r="ANR517"/>
      <c r="ANS517"/>
      <c r="ANT517"/>
      <c r="ANU517"/>
      <c r="ANV517"/>
      <c r="ANW517"/>
      <c r="ANX517"/>
      <c r="ANY517"/>
      <c r="ANZ517"/>
      <c r="AOA517"/>
      <c r="AOB517"/>
      <c r="AOC517"/>
      <c r="AOD517"/>
      <c r="AOE517"/>
      <c r="AOF517"/>
      <c r="AOG517"/>
      <c r="AOH517"/>
      <c r="AOI517"/>
      <c r="AOJ517"/>
      <c r="AOK517"/>
      <c r="AOL517"/>
      <c r="AOM517"/>
      <c r="AON517"/>
      <c r="AOO517"/>
      <c r="AOP517"/>
      <c r="AOQ517"/>
      <c r="AOR517"/>
      <c r="AOS517"/>
      <c r="AOT517"/>
      <c r="AOU517"/>
      <c r="AOV517"/>
      <c r="AOW517"/>
      <c r="AOX517"/>
      <c r="AOY517"/>
      <c r="AOZ517"/>
      <c r="APA517"/>
      <c r="APB517"/>
      <c r="APC517"/>
      <c r="APD517"/>
      <c r="APE517"/>
      <c r="APF517"/>
      <c r="APG517"/>
      <c r="APH517"/>
      <c r="API517"/>
      <c r="APJ517"/>
      <c r="APK517"/>
      <c r="APL517"/>
      <c r="APM517"/>
      <c r="APN517"/>
      <c r="APO517"/>
      <c r="APP517"/>
      <c r="APQ517"/>
      <c r="APR517"/>
      <c r="APS517"/>
      <c r="APT517"/>
      <c r="APU517"/>
      <c r="APV517"/>
      <c r="APW517"/>
      <c r="APX517"/>
      <c r="APY517"/>
      <c r="APZ517"/>
      <c r="AQA517"/>
      <c r="AQB517"/>
      <c r="AQC517"/>
      <c r="AQD517"/>
      <c r="AQE517"/>
      <c r="AQF517"/>
      <c r="AQG517"/>
      <c r="AQH517"/>
      <c r="AQI517"/>
      <c r="AQJ517"/>
      <c r="AQK517"/>
      <c r="AQL517"/>
      <c r="AQM517"/>
      <c r="AQN517"/>
      <c r="AQO517"/>
      <c r="AQP517"/>
      <c r="AQQ517"/>
      <c r="AQR517"/>
      <c r="AQS517"/>
      <c r="AQT517"/>
      <c r="AQU517"/>
      <c r="AQV517"/>
      <c r="AQW517"/>
      <c r="AQX517"/>
      <c r="AQY517"/>
      <c r="AQZ517"/>
      <c r="ARA517"/>
      <c r="ARB517"/>
      <c r="ARC517"/>
      <c r="ARD517"/>
      <c r="ARE517"/>
      <c r="ARF517"/>
      <c r="ARG517"/>
      <c r="ARH517"/>
      <c r="ARI517"/>
      <c r="ARJ517"/>
      <c r="ARK517"/>
      <c r="ARL517"/>
      <c r="ARM517"/>
      <c r="ARN517"/>
      <c r="ARO517"/>
      <c r="ARP517"/>
      <c r="ARQ517"/>
      <c r="ARR517"/>
      <c r="ARS517"/>
      <c r="ART517"/>
      <c r="ARU517"/>
      <c r="ARV517"/>
      <c r="ARW517"/>
      <c r="ARX517"/>
      <c r="ARY517"/>
      <c r="ARZ517"/>
      <c r="ASA517"/>
      <c r="ASB517"/>
      <c r="ASC517"/>
      <c r="ASD517"/>
      <c r="ASE517"/>
      <c r="ASF517"/>
      <c r="ASG517"/>
      <c r="ASH517"/>
      <c r="ASI517"/>
      <c r="ASJ517"/>
      <c r="ASK517"/>
      <c r="ASL517"/>
      <c r="ASM517"/>
      <c r="ASN517"/>
      <c r="ASO517"/>
      <c r="ASP517"/>
      <c r="ASQ517"/>
      <c r="ASR517"/>
      <c r="ASS517"/>
      <c r="AST517"/>
      <c r="ASU517"/>
      <c r="ASV517"/>
      <c r="ASW517"/>
      <c r="ASX517"/>
      <c r="ASY517"/>
      <c r="ASZ517"/>
      <c r="ATA517"/>
      <c r="ATB517"/>
      <c r="ATC517"/>
      <c r="ATD517"/>
      <c r="ATE517"/>
      <c r="ATF517"/>
      <c r="ATG517"/>
      <c r="ATH517"/>
      <c r="ATI517"/>
      <c r="ATJ517"/>
      <c r="ATK517"/>
      <c r="ATL517"/>
      <c r="ATM517"/>
      <c r="ATN517"/>
      <c r="ATO517"/>
      <c r="ATP517"/>
      <c r="ATQ517"/>
      <c r="ATR517"/>
      <c r="ATS517"/>
      <c r="ATT517"/>
      <c r="ATU517"/>
      <c r="ATV517"/>
      <c r="ATW517"/>
      <c r="ATX517"/>
      <c r="ATY517"/>
      <c r="ATZ517"/>
      <c r="AUA517"/>
      <c r="AUB517"/>
      <c r="AUC517"/>
      <c r="AUD517"/>
      <c r="AUE517"/>
      <c r="AUF517"/>
      <c r="AUG517"/>
      <c r="AUH517"/>
      <c r="AUI517"/>
      <c r="AUJ517"/>
      <c r="AUK517"/>
      <c r="AUL517"/>
      <c r="AUM517"/>
      <c r="AUN517"/>
      <c r="AUO517"/>
      <c r="AUP517"/>
      <c r="AUQ517"/>
      <c r="AUR517"/>
      <c r="AUS517"/>
      <c r="AUT517"/>
      <c r="AUU517"/>
      <c r="AUV517"/>
      <c r="AUW517"/>
      <c r="AUX517"/>
      <c r="AUY517"/>
      <c r="AUZ517"/>
      <c r="AVA517"/>
      <c r="AVB517"/>
      <c r="AVC517"/>
      <c r="AVD517"/>
      <c r="AVE517"/>
      <c r="AVF517"/>
      <c r="AVG517"/>
      <c r="AVH517"/>
      <c r="AVI517"/>
      <c r="AVJ517"/>
      <c r="AVK517"/>
      <c r="AVL517"/>
      <c r="AVM517"/>
      <c r="AVN517"/>
      <c r="AVO517"/>
      <c r="AVP517"/>
      <c r="AVQ517"/>
      <c r="AVR517"/>
      <c r="AVS517"/>
      <c r="AVT517"/>
      <c r="AVU517"/>
      <c r="AVV517"/>
      <c r="AVW517"/>
      <c r="AVX517"/>
      <c r="AVY517"/>
      <c r="AVZ517"/>
      <c r="AWA517"/>
      <c r="AWB517"/>
      <c r="AWC517"/>
      <c r="AWD517"/>
      <c r="AWE517"/>
      <c r="AWF517"/>
      <c r="AWG517"/>
      <c r="AWH517"/>
      <c r="AWI517"/>
      <c r="AWJ517"/>
      <c r="AWK517"/>
      <c r="AWL517"/>
      <c r="AWM517"/>
      <c r="AWN517"/>
      <c r="AWO517"/>
      <c r="AWP517"/>
      <c r="AWQ517"/>
      <c r="AWR517"/>
      <c r="AWS517"/>
      <c r="AWT517"/>
      <c r="AWU517"/>
      <c r="AWV517"/>
      <c r="AWW517"/>
      <c r="AWX517"/>
      <c r="AWY517"/>
      <c r="AWZ517"/>
      <c r="AXA517"/>
      <c r="AXB517"/>
      <c r="AXC517"/>
      <c r="AXD517"/>
      <c r="AXE517"/>
      <c r="AXF517"/>
      <c r="AXG517"/>
      <c r="AXH517"/>
      <c r="AXI517"/>
      <c r="AXJ517"/>
      <c r="AXK517"/>
      <c r="AXL517"/>
      <c r="AXM517"/>
      <c r="AXN517"/>
      <c r="AXO517"/>
      <c r="AXP517"/>
      <c r="AXQ517"/>
      <c r="AXR517"/>
      <c r="AXS517"/>
      <c r="AXT517"/>
      <c r="AXU517"/>
      <c r="AXV517"/>
      <c r="AXW517"/>
      <c r="AXX517"/>
      <c r="AXY517"/>
      <c r="AXZ517"/>
      <c r="AYA517"/>
      <c r="AYB517"/>
      <c r="AYC517"/>
      <c r="AYD517"/>
      <c r="AYE517"/>
      <c r="AYF517"/>
      <c r="AYG517"/>
      <c r="AYH517"/>
      <c r="AYI517"/>
      <c r="AYJ517"/>
      <c r="AYK517"/>
      <c r="AYL517"/>
      <c r="AYM517"/>
    </row>
    <row r="518" spans="1:1339" x14ac:dyDescent="0.3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  <c r="ZW518"/>
      <c r="ZX518"/>
      <c r="ZY518"/>
      <c r="ZZ518"/>
      <c r="AAA518"/>
      <c r="AAB518"/>
      <c r="AAC518"/>
      <c r="AAD518"/>
      <c r="AAE518"/>
      <c r="AAF518"/>
      <c r="AAG518"/>
      <c r="AAH518"/>
      <c r="AAI518"/>
      <c r="AAJ518"/>
      <c r="AAK518"/>
      <c r="AAL518"/>
      <c r="AAM518"/>
      <c r="AAN518"/>
      <c r="AAO518"/>
      <c r="AAP518"/>
      <c r="AAQ518"/>
      <c r="AAR518"/>
      <c r="AAS518"/>
      <c r="AAT518"/>
      <c r="AAU518"/>
      <c r="AAV518"/>
      <c r="AAW518"/>
      <c r="AAX518"/>
      <c r="AAY518"/>
      <c r="AAZ518"/>
      <c r="ABA518"/>
      <c r="ABB518"/>
      <c r="ABC518"/>
      <c r="ABD518"/>
      <c r="ABE518"/>
      <c r="ABF518"/>
      <c r="ABG518"/>
      <c r="ABH518"/>
      <c r="ABI518"/>
      <c r="ABJ518"/>
      <c r="ABK518"/>
      <c r="ABL518"/>
      <c r="ABM518"/>
      <c r="ABN518"/>
      <c r="ABO518"/>
      <c r="ABP518"/>
      <c r="ABQ518"/>
      <c r="ABR518"/>
      <c r="ABS518"/>
      <c r="ABT518"/>
      <c r="ABU518"/>
      <c r="ABV518"/>
      <c r="ABW518"/>
      <c r="ABX518"/>
      <c r="ABY518"/>
      <c r="ABZ518"/>
      <c r="ACA518"/>
      <c r="ACB518"/>
      <c r="ACC518"/>
      <c r="ACD518"/>
      <c r="ACE518"/>
      <c r="ACF518"/>
      <c r="ACG518"/>
      <c r="ACH518"/>
      <c r="ACI518"/>
      <c r="ACJ518"/>
      <c r="ACK518"/>
      <c r="ACL518"/>
      <c r="ACM518"/>
      <c r="ACN518"/>
      <c r="ACO518"/>
      <c r="ACP518"/>
      <c r="ACQ518"/>
      <c r="ACR518"/>
      <c r="ACS518"/>
      <c r="ACT518"/>
      <c r="ACU518"/>
      <c r="ACV518"/>
      <c r="ACW518"/>
      <c r="ACX518"/>
      <c r="ACY518"/>
      <c r="ACZ518"/>
      <c r="ADA518"/>
      <c r="ADB518"/>
      <c r="ADC518"/>
      <c r="ADD518"/>
      <c r="ADE518"/>
      <c r="ADF518"/>
      <c r="ADG518"/>
      <c r="ADH518"/>
      <c r="ADI518"/>
      <c r="ADJ518"/>
      <c r="ADK518"/>
      <c r="ADL518"/>
      <c r="ADM518"/>
      <c r="ADN518"/>
      <c r="ADO518"/>
      <c r="ADP518"/>
      <c r="ADQ518"/>
      <c r="ADR518"/>
      <c r="ADS518"/>
      <c r="ADT518"/>
      <c r="ADU518"/>
      <c r="ADV518"/>
      <c r="ADW518"/>
      <c r="ADX518"/>
      <c r="ADY518"/>
      <c r="ADZ518"/>
      <c r="AEA518"/>
      <c r="AEB518"/>
      <c r="AEC518"/>
      <c r="AED518"/>
      <c r="AEE518"/>
      <c r="AEF518"/>
      <c r="AEG518"/>
      <c r="AEH518"/>
      <c r="AEI518"/>
      <c r="AEJ518"/>
      <c r="AEK518"/>
      <c r="AEL518"/>
      <c r="AEM518"/>
      <c r="AEN518"/>
      <c r="AEO518"/>
      <c r="AEP518"/>
      <c r="AEQ518"/>
      <c r="AER518"/>
      <c r="AES518"/>
      <c r="AET518"/>
      <c r="AEU518"/>
      <c r="AEV518"/>
      <c r="AEW518"/>
      <c r="AEX518"/>
      <c r="AEY518"/>
      <c r="AEZ518"/>
      <c r="AFA518"/>
      <c r="AFB518"/>
      <c r="AFC518"/>
      <c r="AFD518"/>
      <c r="AFE518"/>
      <c r="AFF518"/>
      <c r="AFG518"/>
      <c r="AFH518"/>
      <c r="AFI518"/>
      <c r="AFJ518"/>
      <c r="AFK518"/>
      <c r="AFL518"/>
      <c r="AFM518"/>
      <c r="AFN518"/>
      <c r="AFO518"/>
      <c r="AFP518"/>
      <c r="AFQ518"/>
      <c r="AFR518"/>
      <c r="AFS518"/>
      <c r="AFT518"/>
      <c r="AFU518"/>
      <c r="AFV518"/>
      <c r="AFW518"/>
      <c r="AFX518"/>
      <c r="AFY518"/>
      <c r="AFZ518"/>
      <c r="AGA518"/>
      <c r="AGB518"/>
      <c r="AGC518"/>
      <c r="AGD518"/>
      <c r="AGE518"/>
      <c r="AGF518"/>
      <c r="AGG518"/>
      <c r="AGH518"/>
      <c r="AGI518"/>
      <c r="AGJ518"/>
      <c r="AGK518"/>
      <c r="AGL518"/>
      <c r="AGM518"/>
      <c r="AGN518"/>
      <c r="AGO518"/>
      <c r="AGP518"/>
      <c r="AGQ518"/>
      <c r="AGR518"/>
      <c r="AGS518"/>
      <c r="AGT518"/>
      <c r="AGU518"/>
      <c r="AGV518"/>
      <c r="AGW518"/>
      <c r="AGX518"/>
      <c r="AGY518"/>
      <c r="AGZ518"/>
      <c r="AHA518"/>
      <c r="AHB518"/>
      <c r="AHC518"/>
      <c r="AHD518"/>
      <c r="AHE518"/>
      <c r="AHF518"/>
      <c r="AHG518"/>
      <c r="AHH518"/>
      <c r="AHI518"/>
      <c r="AHJ518"/>
      <c r="AHK518"/>
      <c r="AHL518"/>
      <c r="AHM518"/>
      <c r="AHN518"/>
      <c r="AHO518"/>
      <c r="AHP518"/>
      <c r="AHQ518"/>
      <c r="AHR518"/>
      <c r="AHS518"/>
      <c r="AHT518"/>
      <c r="AHU518"/>
      <c r="AHV518"/>
      <c r="AHW518"/>
      <c r="AHX518"/>
      <c r="AHY518"/>
      <c r="AHZ518"/>
      <c r="AIA518"/>
      <c r="AIB518"/>
      <c r="AIC518"/>
      <c r="AID518"/>
      <c r="AIE518"/>
      <c r="AIF518"/>
      <c r="AIG518"/>
      <c r="AIH518"/>
      <c r="AII518"/>
      <c r="AIJ518"/>
      <c r="AIK518"/>
      <c r="AIL518"/>
      <c r="AIM518"/>
      <c r="AIN518"/>
      <c r="AIO518"/>
      <c r="AIP518"/>
      <c r="AIQ518"/>
      <c r="AIR518"/>
      <c r="AIS518"/>
      <c r="AIT518"/>
      <c r="AIU518"/>
      <c r="AIV518"/>
      <c r="AIW518"/>
      <c r="AIX518"/>
      <c r="AIY518"/>
      <c r="AIZ518"/>
      <c r="AJA518"/>
      <c r="AJB518"/>
      <c r="AJC518"/>
      <c r="AJD518"/>
      <c r="AJE518"/>
      <c r="AJF518"/>
      <c r="AJG518"/>
      <c r="AJH518"/>
      <c r="AJI518"/>
      <c r="AJJ518"/>
      <c r="AJK518"/>
      <c r="AJL518"/>
      <c r="AJM518"/>
      <c r="AJN518"/>
      <c r="AJO518"/>
      <c r="AJP518"/>
      <c r="AJQ518"/>
      <c r="AJR518"/>
      <c r="AJS518"/>
      <c r="AJT518"/>
      <c r="AJU518"/>
      <c r="AJV518"/>
      <c r="AJW518"/>
      <c r="AJX518"/>
      <c r="AJY518"/>
      <c r="AJZ518"/>
      <c r="AKA518"/>
      <c r="AKB518"/>
      <c r="AKC518"/>
      <c r="AKD518"/>
      <c r="AKE518"/>
      <c r="AKF518"/>
      <c r="AKG518"/>
      <c r="AKH518"/>
      <c r="AKI518"/>
      <c r="AKJ518"/>
      <c r="AKK518"/>
      <c r="AKL518"/>
      <c r="AKM518"/>
      <c r="AKN518"/>
      <c r="AKO518"/>
      <c r="AKP518"/>
      <c r="AKQ518"/>
      <c r="AKR518"/>
      <c r="AKS518"/>
      <c r="AKT518"/>
      <c r="AKU518"/>
      <c r="AKV518"/>
      <c r="AKW518"/>
      <c r="AKX518"/>
      <c r="AKY518"/>
      <c r="AKZ518"/>
      <c r="ALA518"/>
      <c r="ALB518"/>
      <c r="ALC518"/>
      <c r="ALD518"/>
      <c r="ALE518"/>
      <c r="ALF518"/>
      <c r="ALG518"/>
      <c r="ALH518"/>
      <c r="ALI518"/>
      <c r="ALJ518"/>
      <c r="ALK518"/>
      <c r="ALL518"/>
      <c r="ALM518"/>
      <c r="ALN518"/>
      <c r="ALO518"/>
      <c r="ALP518"/>
      <c r="ALQ518"/>
      <c r="ALR518"/>
      <c r="ALS518"/>
      <c r="ALT518"/>
      <c r="ALU518"/>
      <c r="ALV518"/>
      <c r="ALW518"/>
      <c r="ALX518"/>
      <c r="ALY518"/>
      <c r="ALZ518"/>
      <c r="AMA518"/>
      <c r="AMB518"/>
      <c r="AMC518"/>
      <c r="AMD518"/>
      <c r="AME518"/>
      <c r="AMF518"/>
      <c r="AMG518"/>
      <c r="AMH518"/>
      <c r="AMI518"/>
      <c r="AMJ518"/>
      <c r="AMK518"/>
      <c r="AML518"/>
      <c r="AMM518"/>
      <c r="AMN518"/>
      <c r="AMO518"/>
      <c r="AMP518"/>
      <c r="AMQ518"/>
      <c r="AMR518"/>
      <c r="AMS518"/>
      <c r="AMT518"/>
      <c r="AMU518"/>
      <c r="AMV518"/>
      <c r="AMW518"/>
      <c r="AMX518"/>
      <c r="AMY518"/>
      <c r="AMZ518"/>
      <c r="ANA518"/>
      <c r="ANB518"/>
      <c r="ANC518"/>
      <c r="AND518"/>
      <c r="ANE518"/>
      <c r="ANF518"/>
      <c r="ANG518"/>
      <c r="ANH518"/>
      <c r="ANI518"/>
      <c r="ANJ518"/>
      <c r="ANK518"/>
      <c r="ANL518"/>
      <c r="ANM518"/>
      <c r="ANN518"/>
      <c r="ANO518"/>
      <c r="ANP518"/>
      <c r="ANQ518"/>
      <c r="ANR518"/>
      <c r="ANS518"/>
      <c r="ANT518"/>
      <c r="ANU518"/>
      <c r="ANV518"/>
      <c r="ANW518"/>
      <c r="ANX518"/>
      <c r="ANY518"/>
      <c r="ANZ518"/>
      <c r="AOA518"/>
      <c r="AOB518"/>
      <c r="AOC518"/>
      <c r="AOD518"/>
      <c r="AOE518"/>
      <c r="AOF518"/>
      <c r="AOG518"/>
      <c r="AOH518"/>
      <c r="AOI518"/>
      <c r="AOJ518"/>
      <c r="AOK518"/>
      <c r="AOL518"/>
      <c r="AOM518"/>
      <c r="AON518"/>
      <c r="AOO518"/>
      <c r="AOP518"/>
      <c r="AOQ518"/>
      <c r="AOR518"/>
      <c r="AOS518"/>
      <c r="AOT518"/>
      <c r="AOU518"/>
      <c r="AOV518"/>
      <c r="AOW518"/>
      <c r="AOX518"/>
      <c r="AOY518"/>
      <c r="AOZ518"/>
      <c r="APA518"/>
      <c r="APB518"/>
      <c r="APC518"/>
      <c r="APD518"/>
      <c r="APE518"/>
      <c r="APF518"/>
      <c r="APG518"/>
      <c r="APH518"/>
      <c r="API518"/>
      <c r="APJ518"/>
      <c r="APK518"/>
      <c r="APL518"/>
      <c r="APM518"/>
      <c r="APN518"/>
      <c r="APO518"/>
      <c r="APP518"/>
      <c r="APQ518"/>
      <c r="APR518"/>
      <c r="APS518"/>
      <c r="APT518"/>
      <c r="APU518"/>
      <c r="APV518"/>
      <c r="APW518"/>
      <c r="APX518"/>
      <c r="APY518"/>
      <c r="APZ518"/>
      <c r="AQA518"/>
      <c r="AQB518"/>
      <c r="AQC518"/>
      <c r="AQD518"/>
      <c r="AQE518"/>
      <c r="AQF518"/>
      <c r="AQG518"/>
      <c r="AQH518"/>
      <c r="AQI518"/>
      <c r="AQJ518"/>
      <c r="AQK518"/>
      <c r="AQL518"/>
      <c r="AQM518"/>
      <c r="AQN518"/>
      <c r="AQO518"/>
      <c r="AQP518"/>
      <c r="AQQ518"/>
      <c r="AQR518"/>
      <c r="AQS518"/>
      <c r="AQT518"/>
      <c r="AQU518"/>
      <c r="AQV518"/>
      <c r="AQW518"/>
      <c r="AQX518"/>
      <c r="AQY518"/>
      <c r="AQZ518"/>
      <c r="ARA518"/>
      <c r="ARB518"/>
      <c r="ARC518"/>
      <c r="ARD518"/>
      <c r="ARE518"/>
      <c r="ARF518"/>
      <c r="ARG518"/>
      <c r="ARH518"/>
      <c r="ARI518"/>
      <c r="ARJ518"/>
      <c r="ARK518"/>
      <c r="ARL518"/>
      <c r="ARM518"/>
      <c r="ARN518"/>
      <c r="ARO518"/>
      <c r="ARP518"/>
      <c r="ARQ518"/>
      <c r="ARR518"/>
      <c r="ARS518"/>
      <c r="ART518"/>
      <c r="ARU518"/>
      <c r="ARV518"/>
      <c r="ARW518"/>
      <c r="ARX518"/>
      <c r="ARY518"/>
      <c r="ARZ518"/>
      <c r="ASA518"/>
      <c r="ASB518"/>
      <c r="ASC518"/>
      <c r="ASD518"/>
      <c r="ASE518"/>
      <c r="ASF518"/>
      <c r="ASG518"/>
      <c r="ASH518"/>
      <c r="ASI518"/>
      <c r="ASJ518"/>
      <c r="ASK518"/>
      <c r="ASL518"/>
      <c r="ASM518"/>
      <c r="ASN518"/>
      <c r="ASO518"/>
      <c r="ASP518"/>
      <c r="ASQ518"/>
      <c r="ASR518"/>
      <c r="ASS518"/>
      <c r="AST518"/>
      <c r="ASU518"/>
      <c r="ASV518"/>
      <c r="ASW518"/>
      <c r="ASX518"/>
      <c r="ASY518"/>
      <c r="ASZ518"/>
      <c r="ATA518"/>
      <c r="ATB518"/>
      <c r="ATC518"/>
      <c r="ATD518"/>
      <c r="ATE518"/>
      <c r="ATF518"/>
      <c r="ATG518"/>
      <c r="ATH518"/>
      <c r="ATI518"/>
      <c r="ATJ518"/>
      <c r="ATK518"/>
      <c r="ATL518"/>
      <c r="ATM518"/>
      <c r="ATN518"/>
      <c r="ATO518"/>
      <c r="ATP518"/>
      <c r="ATQ518"/>
      <c r="ATR518"/>
      <c r="ATS518"/>
      <c r="ATT518"/>
      <c r="ATU518"/>
      <c r="ATV518"/>
      <c r="ATW518"/>
      <c r="ATX518"/>
      <c r="ATY518"/>
      <c r="ATZ518"/>
      <c r="AUA518"/>
      <c r="AUB518"/>
      <c r="AUC518"/>
      <c r="AUD518"/>
      <c r="AUE518"/>
      <c r="AUF518"/>
      <c r="AUG518"/>
      <c r="AUH518"/>
      <c r="AUI518"/>
      <c r="AUJ518"/>
      <c r="AUK518"/>
      <c r="AUL518"/>
      <c r="AUM518"/>
      <c r="AUN518"/>
      <c r="AUO518"/>
      <c r="AUP518"/>
      <c r="AUQ518"/>
      <c r="AUR518"/>
      <c r="AUS518"/>
      <c r="AUT518"/>
      <c r="AUU518"/>
      <c r="AUV518"/>
      <c r="AUW518"/>
      <c r="AUX518"/>
      <c r="AUY518"/>
      <c r="AUZ518"/>
      <c r="AVA518"/>
      <c r="AVB518"/>
      <c r="AVC518"/>
      <c r="AVD518"/>
      <c r="AVE518"/>
      <c r="AVF518"/>
      <c r="AVG518"/>
      <c r="AVH518"/>
      <c r="AVI518"/>
      <c r="AVJ518"/>
      <c r="AVK518"/>
      <c r="AVL518"/>
      <c r="AVM518"/>
      <c r="AVN518"/>
      <c r="AVO518"/>
      <c r="AVP518"/>
      <c r="AVQ518"/>
      <c r="AVR518"/>
      <c r="AVS518"/>
      <c r="AVT518"/>
      <c r="AVU518"/>
      <c r="AVV518"/>
      <c r="AVW518"/>
      <c r="AVX518"/>
      <c r="AVY518"/>
      <c r="AVZ518"/>
      <c r="AWA518"/>
      <c r="AWB518"/>
      <c r="AWC518"/>
      <c r="AWD518"/>
      <c r="AWE518"/>
      <c r="AWF518"/>
      <c r="AWG518"/>
      <c r="AWH518"/>
      <c r="AWI518"/>
      <c r="AWJ518"/>
      <c r="AWK518"/>
      <c r="AWL518"/>
      <c r="AWM518"/>
      <c r="AWN518"/>
      <c r="AWO518"/>
      <c r="AWP518"/>
      <c r="AWQ518"/>
      <c r="AWR518"/>
      <c r="AWS518"/>
      <c r="AWT518"/>
      <c r="AWU518"/>
      <c r="AWV518"/>
      <c r="AWW518"/>
      <c r="AWX518"/>
      <c r="AWY518"/>
      <c r="AWZ518"/>
      <c r="AXA518"/>
      <c r="AXB518"/>
      <c r="AXC518"/>
      <c r="AXD518"/>
      <c r="AXE518"/>
      <c r="AXF518"/>
      <c r="AXG518"/>
      <c r="AXH518"/>
      <c r="AXI518"/>
      <c r="AXJ518"/>
      <c r="AXK518"/>
      <c r="AXL518"/>
      <c r="AXM518"/>
      <c r="AXN518"/>
      <c r="AXO518"/>
      <c r="AXP518"/>
      <c r="AXQ518"/>
      <c r="AXR518"/>
      <c r="AXS518"/>
      <c r="AXT518"/>
      <c r="AXU518"/>
      <c r="AXV518"/>
      <c r="AXW518"/>
      <c r="AXX518"/>
      <c r="AXY518"/>
      <c r="AXZ518"/>
      <c r="AYA518"/>
      <c r="AYB518"/>
      <c r="AYC518"/>
      <c r="AYD518"/>
      <c r="AYE518"/>
      <c r="AYF518"/>
      <c r="AYG518"/>
      <c r="AYH518"/>
      <c r="AYI518"/>
      <c r="AYJ518"/>
      <c r="AYK518"/>
      <c r="AYL518"/>
      <c r="AYM518"/>
    </row>
    <row r="519" spans="1:1339" x14ac:dyDescent="0.3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  <c r="ZW519"/>
      <c r="ZX519"/>
      <c r="ZY519"/>
      <c r="ZZ519"/>
      <c r="AAA519"/>
      <c r="AAB519"/>
      <c r="AAC519"/>
      <c r="AAD519"/>
      <c r="AAE519"/>
      <c r="AAF519"/>
      <c r="AAG519"/>
      <c r="AAH519"/>
      <c r="AAI519"/>
      <c r="AAJ519"/>
      <c r="AAK519"/>
      <c r="AAL519"/>
      <c r="AAM519"/>
      <c r="AAN519"/>
      <c r="AAO519"/>
      <c r="AAP519"/>
      <c r="AAQ519"/>
      <c r="AAR519"/>
      <c r="AAS519"/>
      <c r="AAT519"/>
      <c r="AAU519"/>
      <c r="AAV519"/>
      <c r="AAW519"/>
      <c r="AAX519"/>
      <c r="AAY519"/>
      <c r="AAZ519"/>
      <c r="ABA519"/>
      <c r="ABB519"/>
      <c r="ABC519"/>
      <c r="ABD519"/>
      <c r="ABE519"/>
      <c r="ABF519"/>
      <c r="ABG519"/>
      <c r="ABH519"/>
      <c r="ABI519"/>
      <c r="ABJ519"/>
      <c r="ABK519"/>
      <c r="ABL519"/>
      <c r="ABM519"/>
      <c r="ABN519"/>
      <c r="ABO519"/>
      <c r="ABP519"/>
      <c r="ABQ519"/>
      <c r="ABR519"/>
      <c r="ABS519"/>
      <c r="ABT519"/>
      <c r="ABU519"/>
      <c r="ABV519"/>
      <c r="ABW519"/>
      <c r="ABX519"/>
      <c r="ABY519"/>
      <c r="ABZ519"/>
      <c r="ACA519"/>
      <c r="ACB519"/>
      <c r="ACC519"/>
      <c r="ACD519"/>
      <c r="ACE519"/>
      <c r="ACF519"/>
      <c r="ACG519"/>
      <c r="ACH519"/>
      <c r="ACI519"/>
      <c r="ACJ519"/>
      <c r="ACK519"/>
      <c r="ACL519"/>
      <c r="ACM519"/>
      <c r="ACN519"/>
      <c r="ACO519"/>
      <c r="ACP519"/>
      <c r="ACQ519"/>
      <c r="ACR519"/>
      <c r="ACS519"/>
      <c r="ACT519"/>
      <c r="ACU519"/>
      <c r="ACV519"/>
      <c r="ACW519"/>
      <c r="ACX519"/>
      <c r="ACY519"/>
      <c r="ACZ519"/>
      <c r="ADA519"/>
      <c r="ADB519"/>
      <c r="ADC519"/>
      <c r="ADD519"/>
      <c r="ADE519"/>
      <c r="ADF519"/>
      <c r="ADG519"/>
      <c r="ADH519"/>
      <c r="ADI519"/>
      <c r="ADJ519"/>
      <c r="ADK519"/>
      <c r="ADL519"/>
      <c r="ADM519"/>
      <c r="ADN519"/>
      <c r="ADO519"/>
      <c r="ADP519"/>
      <c r="ADQ519"/>
      <c r="ADR519"/>
      <c r="ADS519"/>
      <c r="ADT519"/>
      <c r="ADU519"/>
      <c r="ADV519"/>
      <c r="ADW519"/>
      <c r="ADX519"/>
      <c r="ADY519"/>
      <c r="ADZ519"/>
      <c r="AEA519"/>
      <c r="AEB519"/>
      <c r="AEC519"/>
      <c r="AED519"/>
      <c r="AEE519"/>
      <c r="AEF519"/>
      <c r="AEG519"/>
      <c r="AEH519"/>
      <c r="AEI519"/>
      <c r="AEJ519"/>
      <c r="AEK519"/>
      <c r="AEL519"/>
      <c r="AEM519"/>
      <c r="AEN519"/>
      <c r="AEO519"/>
      <c r="AEP519"/>
      <c r="AEQ519"/>
      <c r="AER519"/>
      <c r="AES519"/>
      <c r="AET519"/>
      <c r="AEU519"/>
      <c r="AEV519"/>
      <c r="AEW519"/>
      <c r="AEX519"/>
      <c r="AEY519"/>
      <c r="AEZ519"/>
      <c r="AFA519"/>
      <c r="AFB519"/>
      <c r="AFC519"/>
      <c r="AFD519"/>
      <c r="AFE519"/>
      <c r="AFF519"/>
      <c r="AFG519"/>
      <c r="AFH519"/>
      <c r="AFI519"/>
      <c r="AFJ519"/>
      <c r="AFK519"/>
      <c r="AFL519"/>
      <c r="AFM519"/>
      <c r="AFN519"/>
      <c r="AFO519"/>
      <c r="AFP519"/>
      <c r="AFQ519"/>
      <c r="AFR519"/>
      <c r="AFS519"/>
      <c r="AFT519"/>
      <c r="AFU519"/>
      <c r="AFV519"/>
      <c r="AFW519"/>
      <c r="AFX519"/>
      <c r="AFY519"/>
      <c r="AFZ519"/>
      <c r="AGA519"/>
      <c r="AGB519"/>
      <c r="AGC519"/>
      <c r="AGD519"/>
      <c r="AGE519"/>
      <c r="AGF519"/>
      <c r="AGG519"/>
      <c r="AGH519"/>
      <c r="AGI519"/>
      <c r="AGJ519"/>
      <c r="AGK519"/>
      <c r="AGL519"/>
      <c r="AGM519"/>
      <c r="AGN519"/>
      <c r="AGO519"/>
      <c r="AGP519"/>
      <c r="AGQ519"/>
      <c r="AGR519"/>
      <c r="AGS519"/>
      <c r="AGT519"/>
      <c r="AGU519"/>
      <c r="AGV519"/>
      <c r="AGW519"/>
      <c r="AGX519"/>
      <c r="AGY519"/>
      <c r="AGZ519"/>
      <c r="AHA519"/>
      <c r="AHB519"/>
      <c r="AHC519"/>
      <c r="AHD519"/>
      <c r="AHE519"/>
      <c r="AHF519"/>
      <c r="AHG519"/>
      <c r="AHH519"/>
      <c r="AHI519"/>
      <c r="AHJ519"/>
      <c r="AHK519"/>
      <c r="AHL519"/>
      <c r="AHM519"/>
      <c r="AHN519"/>
      <c r="AHO519"/>
      <c r="AHP519"/>
      <c r="AHQ519"/>
      <c r="AHR519"/>
      <c r="AHS519"/>
      <c r="AHT519"/>
      <c r="AHU519"/>
      <c r="AHV519"/>
      <c r="AHW519"/>
      <c r="AHX519"/>
      <c r="AHY519"/>
      <c r="AHZ519"/>
      <c r="AIA519"/>
      <c r="AIB519"/>
      <c r="AIC519"/>
      <c r="AID519"/>
      <c r="AIE519"/>
      <c r="AIF519"/>
      <c r="AIG519"/>
      <c r="AIH519"/>
      <c r="AII519"/>
      <c r="AIJ519"/>
      <c r="AIK519"/>
      <c r="AIL519"/>
      <c r="AIM519"/>
      <c r="AIN519"/>
      <c r="AIO519"/>
      <c r="AIP519"/>
      <c r="AIQ519"/>
      <c r="AIR519"/>
      <c r="AIS519"/>
      <c r="AIT519"/>
      <c r="AIU519"/>
      <c r="AIV519"/>
      <c r="AIW519"/>
      <c r="AIX519"/>
      <c r="AIY519"/>
      <c r="AIZ519"/>
      <c r="AJA519"/>
      <c r="AJB519"/>
      <c r="AJC519"/>
      <c r="AJD519"/>
      <c r="AJE519"/>
      <c r="AJF519"/>
      <c r="AJG519"/>
      <c r="AJH519"/>
      <c r="AJI519"/>
      <c r="AJJ519"/>
      <c r="AJK519"/>
      <c r="AJL519"/>
      <c r="AJM519"/>
      <c r="AJN519"/>
      <c r="AJO519"/>
      <c r="AJP519"/>
      <c r="AJQ519"/>
      <c r="AJR519"/>
      <c r="AJS519"/>
      <c r="AJT519"/>
      <c r="AJU519"/>
      <c r="AJV519"/>
      <c r="AJW519"/>
      <c r="AJX519"/>
      <c r="AJY519"/>
      <c r="AJZ519"/>
      <c r="AKA519"/>
      <c r="AKB519"/>
      <c r="AKC519"/>
      <c r="AKD519"/>
      <c r="AKE519"/>
      <c r="AKF519"/>
      <c r="AKG519"/>
      <c r="AKH519"/>
      <c r="AKI519"/>
      <c r="AKJ519"/>
      <c r="AKK519"/>
      <c r="AKL519"/>
      <c r="AKM519"/>
      <c r="AKN519"/>
      <c r="AKO519"/>
      <c r="AKP519"/>
      <c r="AKQ519"/>
      <c r="AKR519"/>
      <c r="AKS519"/>
      <c r="AKT519"/>
      <c r="AKU519"/>
      <c r="AKV519"/>
      <c r="AKW519"/>
      <c r="AKX519"/>
      <c r="AKY519"/>
      <c r="AKZ519"/>
      <c r="ALA519"/>
      <c r="ALB519"/>
      <c r="ALC519"/>
      <c r="ALD519"/>
      <c r="ALE519"/>
      <c r="ALF519"/>
      <c r="ALG519"/>
      <c r="ALH519"/>
      <c r="ALI519"/>
      <c r="ALJ519"/>
      <c r="ALK519"/>
      <c r="ALL519"/>
      <c r="ALM519"/>
      <c r="ALN519"/>
      <c r="ALO519"/>
      <c r="ALP519"/>
      <c r="ALQ519"/>
      <c r="ALR519"/>
      <c r="ALS519"/>
      <c r="ALT519"/>
      <c r="ALU519"/>
      <c r="ALV519"/>
      <c r="ALW519"/>
      <c r="ALX519"/>
      <c r="ALY519"/>
      <c r="ALZ519"/>
      <c r="AMA519"/>
      <c r="AMB519"/>
      <c r="AMC519"/>
      <c r="AMD519"/>
      <c r="AME519"/>
      <c r="AMF519"/>
      <c r="AMG519"/>
      <c r="AMH519"/>
      <c r="AMI519"/>
      <c r="AMJ519"/>
      <c r="AMK519"/>
      <c r="AML519"/>
      <c r="AMM519"/>
      <c r="AMN519"/>
      <c r="AMO519"/>
      <c r="AMP519"/>
      <c r="AMQ519"/>
      <c r="AMR519"/>
      <c r="AMS519"/>
      <c r="AMT519"/>
      <c r="AMU519"/>
      <c r="AMV519"/>
      <c r="AMW519"/>
      <c r="AMX519"/>
      <c r="AMY519"/>
      <c r="AMZ519"/>
      <c r="ANA519"/>
      <c r="ANB519"/>
      <c r="ANC519"/>
      <c r="AND519"/>
      <c r="ANE519"/>
      <c r="ANF519"/>
      <c r="ANG519"/>
      <c r="ANH519"/>
      <c r="ANI519"/>
      <c r="ANJ519"/>
      <c r="ANK519"/>
      <c r="ANL519"/>
      <c r="ANM519"/>
      <c r="ANN519"/>
      <c r="ANO519"/>
      <c r="ANP519"/>
      <c r="ANQ519"/>
      <c r="ANR519"/>
      <c r="ANS519"/>
      <c r="ANT519"/>
      <c r="ANU519"/>
      <c r="ANV519"/>
      <c r="ANW519"/>
      <c r="ANX519"/>
      <c r="ANY519"/>
      <c r="ANZ519"/>
      <c r="AOA519"/>
      <c r="AOB519"/>
      <c r="AOC519"/>
      <c r="AOD519"/>
      <c r="AOE519"/>
      <c r="AOF519"/>
      <c r="AOG519"/>
      <c r="AOH519"/>
      <c r="AOI519"/>
      <c r="AOJ519"/>
      <c r="AOK519"/>
      <c r="AOL519"/>
      <c r="AOM519"/>
      <c r="AON519"/>
      <c r="AOO519"/>
      <c r="AOP519"/>
      <c r="AOQ519"/>
      <c r="AOR519"/>
      <c r="AOS519"/>
      <c r="AOT519"/>
      <c r="AOU519"/>
      <c r="AOV519"/>
      <c r="AOW519"/>
      <c r="AOX519"/>
      <c r="AOY519"/>
      <c r="AOZ519"/>
      <c r="APA519"/>
      <c r="APB519"/>
      <c r="APC519"/>
      <c r="APD519"/>
      <c r="APE519"/>
      <c r="APF519"/>
      <c r="APG519"/>
      <c r="APH519"/>
      <c r="API519"/>
      <c r="APJ519"/>
      <c r="APK519"/>
      <c r="APL519"/>
      <c r="APM519"/>
      <c r="APN519"/>
      <c r="APO519"/>
      <c r="APP519"/>
      <c r="APQ519"/>
      <c r="APR519"/>
      <c r="APS519"/>
      <c r="APT519"/>
      <c r="APU519"/>
      <c r="APV519"/>
      <c r="APW519"/>
      <c r="APX519"/>
      <c r="APY519"/>
      <c r="APZ519"/>
      <c r="AQA519"/>
      <c r="AQB519"/>
      <c r="AQC519"/>
      <c r="AQD519"/>
      <c r="AQE519"/>
      <c r="AQF519"/>
      <c r="AQG519"/>
      <c r="AQH519"/>
      <c r="AQI519"/>
      <c r="AQJ519"/>
      <c r="AQK519"/>
      <c r="AQL519"/>
      <c r="AQM519"/>
      <c r="AQN519"/>
      <c r="AQO519"/>
      <c r="AQP519"/>
      <c r="AQQ519"/>
      <c r="AQR519"/>
      <c r="AQS519"/>
      <c r="AQT519"/>
      <c r="AQU519"/>
      <c r="AQV519"/>
      <c r="AQW519"/>
      <c r="AQX519"/>
      <c r="AQY519"/>
      <c r="AQZ519"/>
      <c r="ARA519"/>
      <c r="ARB519"/>
      <c r="ARC519"/>
      <c r="ARD519"/>
      <c r="ARE519"/>
      <c r="ARF519"/>
      <c r="ARG519"/>
      <c r="ARH519"/>
      <c r="ARI519"/>
      <c r="ARJ519"/>
      <c r="ARK519"/>
      <c r="ARL519"/>
      <c r="ARM519"/>
      <c r="ARN519"/>
      <c r="ARO519"/>
      <c r="ARP519"/>
      <c r="ARQ519"/>
      <c r="ARR519"/>
      <c r="ARS519"/>
      <c r="ART519"/>
      <c r="ARU519"/>
      <c r="ARV519"/>
      <c r="ARW519"/>
      <c r="ARX519"/>
      <c r="ARY519"/>
      <c r="ARZ519"/>
      <c r="ASA519"/>
      <c r="ASB519"/>
      <c r="ASC519"/>
      <c r="ASD519"/>
      <c r="ASE519"/>
      <c r="ASF519"/>
      <c r="ASG519"/>
      <c r="ASH519"/>
      <c r="ASI519"/>
      <c r="ASJ519"/>
      <c r="ASK519"/>
      <c r="ASL519"/>
      <c r="ASM519"/>
      <c r="ASN519"/>
      <c r="ASO519"/>
      <c r="ASP519"/>
      <c r="ASQ519"/>
      <c r="ASR519"/>
      <c r="ASS519"/>
      <c r="AST519"/>
      <c r="ASU519"/>
      <c r="ASV519"/>
      <c r="ASW519"/>
      <c r="ASX519"/>
      <c r="ASY519"/>
      <c r="ASZ519"/>
      <c r="ATA519"/>
      <c r="ATB519"/>
      <c r="ATC519"/>
      <c r="ATD519"/>
      <c r="ATE519"/>
      <c r="ATF519"/>
      <c r="ATG519"/>
      <c r="ATH519"/>
      <c r="ATI519"/>
      <c r="ATJ519"/>
      <c r="ATK519"/>
      <c r="ATL519"/>
      <c r="ATM519"/>
      <c r="ATN519"/>
      <c r="ATO519"/>
      <c r="ATP519"/>
      <c r="ATQ519"/>
      <c r="ATR519"/>
      <c r="ATS519"/>
      <c r="ATT519"/>
      <c r="ATU519"/>
      <c r="ATV519"/>
      <c r="ATW519"/>
      <c r="ATX519"/>
      <c r="ATY519"/>
      <c r="ATZ519"/>
      <c r="AUA519"/>
      <c r="AUB519"/>
      <c r="AUC519"/>
      <c r="AUD519"/>
      <c r="AUE519"/>
      <c r="AUF519"/>
      <c r="AUG519"/>
      <c r="AUH519"/>
      <c r="AUI519"/>
      <c r="AUJ519"/>
      <c r="AUK519"/>
      <c r="AUL519"/>
      <c r="AUM519"/>
      <c r="AUN519"/>
      <c r="AUO519"/>
      <c r="AUP519"/>
      <c r="AUQ519"/>
      <c r="AUR519"/>
      <c r="AUS519"/>
      <c r="AUT519"/>
      <c r="AUU519"/>
      <c r="AUV519"/>
      <c r="AUW519"/>
      <c r="AUX519"/>
      <c r="AUY519"/>
      <c r="AUZ519"/>
      <c r="AVA519"/>
      <c r="AVB519"/>
      <c r="AVC519"/>
      <c r="AVD519"/>
      <c r="AVE519"/>
      <c r="AVF519"/>
      <c r="AVG519"/>
      <c r="AVH519"/>
      <c r="AVI519"/>
      <c r="AVJ519"/>
      <c r="AVK519"/>
      <c r="AVL519"/>
      <c r="AVM519"/>
      <c r="AVN519"/>
      <c r="AVO519"/>
      <c r="AVP519"/>
      <c r="AVQ519"/>
      <c r="AVR519"/>
      <c r="AVS519"/>
      <c r="AVT519"/>
      <c r="AVU519"/>
      <c r="AVV519"/>
      <c r="AVW519"/>
      <c r="AVX519"/>
      <c r="AVY519"/>
      <c r="AVZ519"/>
      <c r="AWA519"/>
      <c r="AWB519"/>
      <c r="AWC519"/>
      <c r="AWD519"/>
      <c r="AWE519"/>
      <c r="AWF519"/>
      <c r="AWG519"/>
      <c r="AWH519"/>
      <c r="AWI519"/>
      <c r="AWJ519"/>
      <c r="AWK519"/>
      <c r="AWL519"/>
      <c r="AWM519"/>
      <c r="AWN519"/>
      <c r="AWO519"/>
      <c r="AWP519"/>
      <c r="AWQ519"/>
      <c r="AWR519"/>
      <c r="AWS519"/>
      <c r="AWT519"/>
      <c r="AWU519"/>
      <c r="AWV519"/>
      <c r="AWW519"/>
      <c r="AWX519"/>
      <c r="AWY519"/>
      <c r="AWZ519"/>
      <c r="AXA519"/>
      <c r="AXB519"/>
      <c r="AXC519"/>
      <c r="AXD519"/>
      <c r="AXE519"/>
      <c r="AXF519"/>
      <c r="AXG519"/>
      <c r="AXH519"/>
      <c r="AXI519"/>
      <c r="AXJ519"/>
      <c r="AXK519"/>
      <c r="AXL519"/>
      <c r="AXM519"/>
      <c r="AXN519"/>
      <c r="AXO519"/>
      <c r="AXP519"/>
      <c r="AXQ519"/>
      <c r="AXR519"/>
      <c r="AXS519"/>
      <c r="AXT519"/>
      <c r="AXU519"/>
      <c r="AXV519"/>
      <c r="AXW519"/>
      <c r="AXX519"/>
      <c r="AXY519"/>
      <c r="AXZ519"/>
      <c r="AYA519"/>
      <c r="AYB519"/>
      <c r="AYC519"/>
      <c r="AYD519"/>
      <c r="AYE519"/>
      <c r="AYF519"/>
      <c r="AYG519"/>
      <c r="AYH519"/>
      <c r="AYI519"/>
      <c r="AYJ519"/>
      <c r="AYK519"/>
      <c r="AYL519"/>
      <c r="AYM519"/>
    </row>
    <row r="520" spans="1:1339" x14ac:dyDescent="0.3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  <c r="ZW520"/>
      <c r="ZX520"/>
      <c r="ZY520"/>
      <c r="ZZ520"/>
      <c r="AAA520"/>
      <c r="AAB520"/>
      <c r="AAC520"/>
      <c r="AAD520"/>
      <c r="AAE520"/>
      <c r="AAF520"/>
      <c r="AAG520"/>
      <c r="AAH520"/>
      <c r="AAI520"/>
      <c r="AAJ520"/>
      <c r="AAK520"/>
      <c r="AAL520"/>
      <c r="AAM520"/>
      <c r="AAN520"/>
      <c r="AAO520"/>
      <c r="AAP520"/>
      <c r="AAQ520"/>
      <c r="AAR520"/>
      <c r="AAS520"/>
      <c r="AAT520"/>
      <c r="AAU520"/>
      <c r="AAV520"/>
      <c r="AAW520"/>
      <c r="AAX520"/>
      <c r="AAY520"/>
      <c r="AAZ520"/>
      <c r="ABA520"/>
      <c r="ABB520"/>
      <c r="ABC520"/>
      <c r="ABD520"/>
      <c r="ABE520"/>
      <c r="ABF520"/>
      <c r="ABG520"/>
      <c r="ABH520"/>
      <c r="ABI520"/>
      <c r="ABJ520"/>
      <c r="ABK520"/>
      <c r="ABL520"/>
      <c r="ABM520"/>
      <c r="ABN520"/>
      <c r="ABO520"/>
      <c r="ABP520"/>
      <c r="ABQ520"/>
      <c r="ABR520"/>
      <c r="ABS520"/>
      <c r="ABT520"/>
      <c r="ABU520"/>
      <c r="ABV520"/>
      <c r="ABW520"/>
      <c r="ABX520"/>
      <c r="ABY520"/>
      <c r="ABZ520"/>
      <c r="ACA520"/>
      <c r="ACB520"/>
      <c r="ACC520"/>
      <c r="ACD520"/>
      <c r="ACE520"/>
      <c r="ACF520"/>
      <c r="ACG520"/>
      <c r="ACH520"/>
      <c r="ACI520"/>
      <c r="ACJ520"/>
      <c r="ACK520"/>
      <c r="ACL520"/>
      <c r="ACM520"/>
      <c r="ACN520"/>
      <c r="ACO520"/>
      <c r="ACP520"/>
      <c r="ACQ520"/>
      <c r="ACR520"/>
      <c r="ACS520"/>
      <c r="ACT520"/>
      <c r="ACU520"/>
      <c r="ACV520"/>
      <c r="ACW520"/>
      <c r="ACX520"/>
      <c r="ACY520"/>
      <c r="ACZ520"/>
      <c r="ADA520"/>
      <c r="ADB520"/>
      <c r="ADC520"/>
      <c r="ADD520"/>
      <c r="ADE520"/>
      <c r="ADF520"/>
      <c r="ADG520"/>
      <c r="ADH520"/>
      <c r="ADI520"/>
      <c r="ADJ520"/>
      <c r="ADK520"/>
      <c r="ADL520"/>
      <c r="ADM520"/>
      <c r="ADN520"/>
      <c r="ADO520"/>
      <c r="ADP520"/>
      <c r="ADQ520"/>
      <c r="ADR520"/>
      <c r="ADS520"/>
      <c r="ADT520"/>
      <c r="ADU520"/>
      <c r="ADV520"/>
      <c r="ADW520"/>
      <c r="ADX520"/>
      <c r="ADY520"/>
      <c r="ADZ520"/>
      <c r="AEA520"/>
      <c r="AEB520"/>
      <c r="AEC520"/>
      <c r="AED520"/>
      <c r="AEE520"/>
      <c r="AEF520"/>
      <c r="AEG520"/>
      <c r="AEH520"/>
      <c r="AEI520"/>
      <c r="AEJ520"/>
      <c r="AEK520"/>
      <c r="AEL520"/>
      <c r="AEM520"/>
      <c r="AEN520"/>
      <c r="AEO520"/>
      <c r="AEP520"/>
      <c r="AEQ520"/>
      <c r="AER520"/>
      <c r="AES520"/>
      <c r="AET520"/>
      <c r="AEU520"/>
      <c r="AEV520"/>
      <c r="AEW520"/>
      <c r="AEX520"/>
      <c r="AEY520"/>
      <c r="AEZ520"/>
      <c r="AFA520"/>
      <c r="AFB520"/>
      <c r="AFC520"/>
      <c r="AFD520"/>
      <c r="AFE520"/>
      <c r="AFF520"/>
      <c r="AFG520"/>
      <c r="AFH520"/>
      <c r="AFI520"/>
      <c r="AFJ520"/>
      <c r="AFK520"/>
      <c r="AFL520"/>
      <c r="AFM520"/>
      <c r="AFN520"/>
      <c r="AFO520"/>
      <c r="AFP520"/>
      <c r="AFQ520"/>
      <c r="AFR520"/>
      <c r="AFS520"/>
      <c r="AFT520"/>
      <c r="AFU520"/>
      <c r="AFV520"/>
      <c r="AFW520"/>
      <c r="AFX520"/>
      <c r="AFY520"/>
      <c r="AFZ520"/>
      <c r="AGA520"/>
      <c r="AGB520"/>
      <c r="AGC520"/>
      <c r="AGD520"/>
      <c r="AGE520"/>
      <c r="AGF520"/>
      <c r="AGG520"/>
      <c r="AGH520"/>
      <c r="AGI520"/>
      <c r="AGJ520"/>
      <c r="AGK520"/>
      <c r="AGL520"/>
      <c r="AGM520"/>
      <c r="AGN520"/>
      <c r="AGO520"/>
      <c r="AGP520"/>
      <c r="AGQ520"/>
      <c r="AGR520"/>
      <c r="AGS520"/>
      <c r="AGT520"/>
      <c r="AGU520"/>
      <c r="AGV520"/>
      <c r="AGW520"/>
      <c r="AGX520"/>
      <c r="AGY520"/>
      <c r="AGZ520"/>
      <c r="AHA520"/>
      <c r="AHB520"/>
      <c r="AHC520"/>
      <c r="AHD520"/>
      <c r="AHE520"/>
      <c r="AHF520"/>
      <c r="AHG520"/>
      <c r="AHH520"/>
      <c r="AHI520"/>
      <c r="AHJ520"/>
      <c r="AHK520"/>
      <c r="AHL520"/>
      <c r="AHM520"/>
      <c r="AHN520"/>
      <c r="AHO520"/>
      <c r="AHP520"/>
      <c r="AHQ520"/>
      <c r="AHR520"/>
      <c r="AHS520"/>
      <c r="AHT520"/>
      <c r="AHU520"/>
      <c r="AHV520"/>
      <c r="AHW520"/>
      <c r="AHX520"/>
      <c r="AHY520"/>
      <c r="AHZ520"/>
      <c r="AIA520"/>
      <c r="AIB520"/>
      <c r="AIC520"/>
      <c r="AID520"/>
      <c r="AIE520"/>
      <c r="AIF520"/>
      <c r="AIG520"/>
      <c r="AIH520"/>
      <c r="AII520"/>
      <c r="AIJ520"/>
      <c r="AIK520"/>
      <c r="AIL520"/>
      <c r="AIM520"/>
      <c r="AIN520"/>
      <c r="AIO520"/>
      <c r="AIP520"/>
      <c r="AIQ520"/>
      <c r="AIR520"/>
      <c r="AIS520"/>
      <c r="AIT520"/>
      <c r="AIU520"/>
      <c r="AIV520"/>
      <c r="AIW520"/>
      <c r="AIX520"/>
      <c r="AIY520"/>
      <c r="AIZ520"/>
      <c r="AJA520"/>
      <c r="AJB520"/>
      <c r="AJC520"/>
      <c r="AJD520"/>
      <c r="AJE520"/>
      <c r="AJF520"/>
      <c r="AJG520"/>
      <c r="AJH520"/>
      <c r="AJI520"/>
      <c r="AJJ520"/>
      <c r="AJK520"/>
      <c r="AJL520"/>
      <c r="AJM520"/>
      <c r="AJN520"/>
      <c r="AJO520"/>
      <c r="AJP520"/>
      <c r="AJQ520"/>
      <c r="AJR520"/>
      <c r="AJS520"/>
      <c r="AJT520"/>
      <c r="AJU520"/>
      <c r="AJV520"/>
      <c r="AJW520"/>
      <c r="AJX520"/>
      <c r="AJY520"/>
      <c r="AJZ520"/>
      <c r="AKA520"/>
      <c r="AKB520"/>
      <c r="AKC520"/>
      <c r="AKD520"/>
      <c r="AKE520"/>
      <c r="AKF520"/>
      <c r="AKG520"/>
      <c r="AKH520"/>
      <c r="AKI520"/>
      <c r="AKJ520"/>
      <c r="AKK520"/>
      <c r="AKL520"/>
      <c r="AKM520"/>
      <c r="AKN520"/>
      <c r="AKO520"/>
      <c r="AKP520"/>
      <c r="AKQ520"/>
      <c r="AKR520"/>
      <c r="AKS520"/>
      <c r="AKT520"/>
      <c r="AKU520"/>
      <c r="AKV520"/>
      <c r="AKW520"/>
      <c r="AKX520"/>
      <c r="AKY520"/>
      <c r="AKZ520"/>
      <c r="ALA520"/>
      <c r="ALB520"/>
      <c r="ALC520"/>
      <c r="ALD520"/>
      <c r="ALE520"/>
      <c r="ALF520"/>
      <c r="ALG520"/>
      <c r="ALH520"/>
      <c r="ALI520"/>
      <c r="ALJ520"/>
      <c r="ALK520"/>
      <c r="ALL520"/>
      <c r="ALM520"/>
      <c r="ALN520"/>
      <c r="ALO520"/>
      <c r="ALP520"/>
      <c r="ALQ520"/>
      <c r="ALR520"/>
      <c r="ALS520"/>
      <c r="ALT520"/>
      <c r="ALU520"/>
      <c r="ALV520"/>
      <c r="ALW520"/>
      <c r="ALX520"/>
      <c r="ALY520"/>
      <c r="ALZ520"/>
      <c r="AMA520"/>
      <c r="AMB520"/>
      <c r="AMC520"/>
      <c r="AMD520"/>
      <c r="AME520"/>
      <c r="AMF520"/>
      <c r="AMG520"/>
      <c r="AMH520"/>
      <c r="AMI520"/>
      <c r="AMJ520"/>
      <c r="AMK520"/>
      <c r="AML520"/>
      <c r="AMM520"/>
      <c r="AMN520"/>
      <c r="AMO520"/>
      <c r="AMP520"/>
      <c r="AMQ520"/>
      <c r="AMR520"/>
      <c r="AMS520"/>
      <c r="AMT520"/>
      <c r="AMU520"/>
      <c r="AMV520"/>
      <c r="AMW520"/>
      <c r="AMX520"/>
      <c r="AMY520"/>
      <c r="AMZ520"/>
      <c r="ANA520"/>
      <c r="ANB520"/>
      <c r="ANC520"/>
      <c r="AND520"/>
      <c r="ANE520"/>
      <c r="ANF520"/>
      <c r="ANG520"/>
      <c r="ANH520"/>
      <c r="ANI520"/>
      <c r="ANJ520"/>
      <c r="ANK520"/>
      <c r="ANL520"/>
      <c r="ANM520"/>
      <c r="ANN520"/>
      <c r="ANO520"/>
      <c r="ANP520"/>
      <c r="ANQ520"/>
      <c r="ANR520"/>
      <c r="ANS520"/>
      <c r="ANT520"/>
      <c r="ANU520"/>
      <c r="ANV520"/>
      <c r="ANW520"/>
      <c r="ANX520"/>
      <c r="ANY520"/>
      <c r="ANZ520"/>
      <c r="AOA520"/>
      <c r="AOB520"/>
      <c r="AOC520"/>
      <c r="AOD520"/>
      <c r="AOE520"/>
      <c r="AOF520"/>
      <c r="AOG520"/>
      <c r="AOH520"/>
      <c r="AOI520"/>
      <c r="AOJ520"/>
      <c r="AOK520"/>
      <c r="AOL520"/>
      <c r="AOM520"/>
      <c r="AON520"/>
      <c r="AOO520"/>
      <c r="AOP520"/>
      <c r="AOQ520"/>
      <c r="AOR520"/>
      <c r="AOS520"/>
      <c r="AOT520"/>
      <c r="AOU520"/>
      <c r="AOV520"/>
      <c r="AOW520"/>
      <c r="AOX520"/>
      <c r="AOY520"/>
      <c r="AOZ520"/>
      <c r="APA520"/>
      <c r="APB520"/>
      <c r="APC520"/>
      <c r="APD520"/>
      <c r="APE520"/>
      <c r="APF520"/>
      <c r="APG520"/>
      <c r="APH520"/>
      <c r="API520"/>
      <c r="APJ520"/>
      <c r="APK520"/>
      <c r="APL520"/>
      <c r="APM520"/>
      <c r="APN520"/>
      <c r="APO520"/>
      <c r="APP520"/>
      <c r="APQ520"/>
      <c r="APR520"/>
      <c r="APS520"/>
      <c r="APT520"/>
      <c r="APU520"/>
      <c r="APV520"/>
      <c r="APW520"/>
      <c r="APX520"/>
      <c r="APY520"/>
      <c r="APZ520"/>
      <c r="AQA520"/>
      <c r="AQB520"/>
      <c r="AQC520"/>
      <c r="AQD520"/>
      <c r="AQE520"/>
      <c r="AQF520"/>
      <c r="AQG520"/>
      <c r="AQH520"/>
      <c r="AQI520"/>
      <c r="AQJ520"/>
      <c r="AQK520"/>
      <c r="AQL520"/>
      <c r="AQM520"/>
      <c r="AQN520"/>
      <c r="AQO520"/>
      <c r="AQP520"/>
      <c r="AQQ520"/>
      <c r="AQR520"/>
      <c r="AQS520"/>
      <c r="AQT520"/>
      <c r="AQU520"/>
      <c r="AQV520"/>
      <c r="AQW520"/>
      <c r="AQX520"/>
      <c r="AQY520"/>
      <c r="AQZ520"/>
      <c r="ARA520"/>
      <c r="ARB520"/>
      <c r="ARC520"/>
      <c r="ARD520"/>
      <c r="ARE520"/>
      <c r="ARF520"/>
      <c r="ARG520"/>
      <c r="ARH520"/>
      <c r="ARI520"/>
      <c r="ARJ520"/>
      <c r="ARK520"/>
      <c r="ARL520"/>
      <c r="ARM520"/>
      <c r="ARN520"/>
      <c r="ARO520"/>
      <c r="ARP520"/>
      <c r="ARQ520"/>
      <c r="ARR520"/>
      <c r="ARS520"/>
      <c r="ART520"/>
      <c r="ARU520"/>
      <c r="ARV520"/>
      <c r="ARW520"/>
      <c r="ARX520"/>
      <c r="ARY520"/>
      <c r="ARZ520"/>
      <c r="ASA520"/>
      <c r="ASB520"/>
      <c r="ASC520"/>
      <c r="ASD520"/>
      <c r="ASE520"/>
      <c r="ASF520"/>
      <c r="ASG520"/>
      <c r="ASH520"/>
      <c r="ASI520"/>
      <c r="ASJ520"/>
      <c r="ASK520"/>
      <c r="ASL520"/>
      <c r="ASM520"/>
      <c r="ASN520"/>
      <c r="ASO520"/>
      <c r="ASP520"/>
      <c r="ASQ520"/>
      <c r="ASR520"/>
      <c r="ASS520"/>
      <c r="AST520"/>
      <c r="ASU520"/>
      <c r="ASV520"/>
      <c r="ASW520"/>
      <c r="ASX520"/>
      <c r="ASY520"/>
      <c r="ASZ520"/>
      <c r="ATA520"/>
      <c r="ATB520"/>
      <c r="ATC520"/>
      <c r="ATD520"/>
      <c r="ATE520"/>
      <c r="ATF520"/>
      <c r="ATG520"/>
      <c r="ATH520"/>
      <c r="ATI520"/>
      <c r="ATJ520"/>
      <c r="ATK520"/>
      <c r="ATL520"/>
      <c r="ATM520"/>
      <c r="ATN520"/>
      <c r="ATO520"/>
      <c r="ATP520"/>
      <c r="ATQ520"/>
      <c r="ATR520"/>
      <c r="ATS520"/>
      <c r="ATT520"/>
      <c r="ATU520"/>
      <c r="ATV520"/>
      <c r="ATW520"/>
      <c r="ATX520"/>
      <c r="ATY520"/>
      <c r="ATZ520"/>
      <c r="AUA520"/>
      <c r="AUB520"/>
      <c r="AUC520"/>
      <c r="AUD520"/>
      <c r="AUE520"/>
      <c r="AUF520"/>
      <c r="AUG520"/>
      <c r="AUH520"/>
      <c r="AUI520"/>
      <c r="AUJ520"/>
      <c r="AUK520"/>
      <c r="AUL520"/>
      <c r="AUM520"/>
      <c r="AUN520"/>
      <c r="AUO520"/>
      <c r="AUP520"/>
      <c r="AUQ520"/>
      <c r="AUR520"/>
      <c r="AUS520"/>
      <c r="AUT520"/>
      <c r="AUU520"/>
      <c r="AUV520"/>
      <c r="AUW520"/>
      <c r="AUX520"/>
      <c r="AUY520"/>
      <c r="AUZ520"/>
      <c r="AVA520"/>
      <c r="AVB520"/>
      <c r="AVC520"/>
      <c r="AVD520"/>
      <c r="AVE520"/>
      <c r="AVF520"/>
      <c r="AVG520"/>
      <c r="AVH520"/>
      <c r="AVI520"/>
      <c r="AVJ520"/>
      <c r="AVK520"/>
      <c r="AVL520"/>
      <c r="AVM520"/>
      <c r="AVN520"/>
      <c r="AVO520"/>
      <c r="AVP520"/>
      <c r="AVQ520"/>
      <c r="AVR520"/>
      <c r="AVS520"/>
      <c r="AVT520"/>
      <c r="AVU520"/>
      <c r="AVV520"/>
      <c r="AVW520"/>
      <c r="AVX520"/>
      <c r="AVY520"/>
      <c r="AVZ520"/>
      <c r="AWA520"/>
      <c r="AWB520"/>
      <c r="AWC520"/>
      <c r="AWD520"/>
      <c r="AWE520"/>
      <c r="AWF520"/>
      <c r="AWG520"/>
      <c r="AWH520"/>
      <c r="AWI520"/>
      <c r="AWJ520"/>
      <c r="AWK520"/>
      <c r="AWL520"/>
      <c r="AWM520"/>
      <c r="AWN520"/>
      <c r="AWO520"/>
      <c r="AWP520"/>
      <c r="AWQ520"/>
      <c r="AWR520"/>
      <c r="AWS520"/>
      <c r="AWT520"/>
      <c r="AWU520"/>
      <c r="AWV520"/>
      <c r="AWW520"/>
      <c r="AWX520"/>
      <c r="AWY520"/>
      <c r="AWZ520"/>
      <c r="AXA520"/>
      <c r="AXB520"/>
      <c r="AXC520"/>
      <c r="AXD520"/>
      <c r="AXE520"/>
      <c r="AXF520"/>
      <c r="AXG520"/>
      <c r="AXH520"/>
      <c r="AXI520"/>
      <c r="AXJ520"/>
      <c r="AXK520"/>
      <c r="AXL520"/>
      <c r="AXM520"/>
      <c r="AXN520"/>
      <c r="AXO520"/>
      <c r="AXP520"/>
      <c r="AXQ520"/>
      <c r="AXR520"/>
      <c r="AXS520"/>
      <c r="AXT520"/>
      <c r="AXU520"/>
      <c r="AXV520"/>
      <c r="AXW520"/>
      <c r="AXX520"/>
      <c r="AXY520"/>
      <c r="AXZ520"/>
      <c r="AYA520"/>
      <c r="AYB520"/>
      <c r="AYC520"/>
      <c r="AYD520"/>
      <c r="AYE520"/>
      <c r="AYF520"/>
      <c r="AYG520"/>
      <c r="AYH520"/>
      <c r="AYI520"/>
      <c r="AYJ520"/>
      <c r="AYK520"/>
      <c r="AYL520"/>
      <c r="AYM520"/>
    </row>
    <row r="521" spans="1:1339" x14ac:dyDescent="0.3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  <c r="ZW521"/>
      <c r="ZX521"/>
      <c r="ZY521"/>
      <c r="ZZ521"/>
      <c r="AAA521"/>
      <c r="AAB521"/>
      <c r="AAC521"/>
      <c r="AAD521"/>
      <c r="AAE521"/>
      <c r="AAF521"/>
      <c r="AAG521"/>
      <c r="AAH521"/>
      <c r="AAI521"/>
      <c r="AAJ521"/>
      <c r="AAK521"/>
      <c r="AAL521"/>
      <c r="AAM521"/>
      <c r="AAN521"/>
      <c r="AAO521"/>
      <c r="AAP521"/>
      <c r="AAQ521"/>
      <c r="AAR521"/>
      <c r="AAS521"/>
      <c r="AAT521"/>
      <c r="AAU521"/>
      <c r="AAV521"/>
      <c r="AAW521"/>
      <c r="AAX521"/>
      <c r="AAY521"/>
      <c r="AAZ521"/>
      <c r="ABA521"/>
      <c r="ABB521"/>
      <c r="ABC521"/>
      <c r="ABD521"/>
      <c r="ABE521"/>
      <c r="ABF521"/>
      <c r="ABG521"/>
      <c r="ABH521"/>
      <c r="ABI521"/>
      <c r="ABJ521"/>
      <c r="ABK521"/>
      <c r="ABL521"/>
      <c r="ABM521"/>
      <c r="ABN521"/>
      <c r="ABO521"/>
      <c r="ABP521"/>
      <c r="ABQ521"/>
      <c r="ABR521"/>
      <c r="ABS521"/>
      <c r="ABT521"/>
      <c r="ABU521"/>
      <c r="ABV521"/>
      <c r="ABW521"/>
      <c r="ABX521"/>
      <c r="ABY521"/>
      <c r="ABZ521"/>
      <c r="ACA521"/>
      <c r="ACB521"/>
      <c r="ACC521"/>
      <c r="ACD521"/>
      <c r="ACE521"/>
      <c r="ACF521"/>
      <c r="ACG521"/>
      <c r="ACH521"/>
      <c r="ACI521"/>
      <c r="ACJ521"/>
      <c r="ACK521"/>
      <c r="ACL521"/>
      <c r="ACM521"/>
      <c r="ACN521"/>
      <c r="ACO521"/>
      <c r="ACP521"/>
      <c r="ACQ521"/>
      <c r="ACR521"/>
      <c r="ACS521"/>
      <c r="ACT521"/>
      <c r="ACU521"/>
      <c r="ACV521"/>
      <c r="ACW521"/>
      <c r="ACX521"/>
      <c r="ACY521"/>
      <c r="ACZ521"/>
      <c r="ADA521"/>
      <c r="ADB521"/>
      <c r="ADC521"/>
      <c r="ADD521"/>
      <c r="ADE521"/>
      <c r="ADF521"/>
      <c r="ADG521"/>
      <c r="ADH521"/>
      <c r="ADI521"/>
      <c r="ADJ521"/>
      <c r="ADK521"/>
      <c r="ADL521"/>
      <c r="ADM521"/>
      <c r="ADN521"/>
      <c r="ADO521"/>
      <c r="ADP521"/>
      <c r="ADQ521"/>
      <c r="ADR521"/>
      <c r="ADS521"/>
      <c r="ADT521"/>
      <c r="ADU521"/>
      <c r="ADV521"/>
      <c r="ADW521"/>
      <c r="ADX521"/>
      <c r="ADY521"/>
      <c r="ADZ521"/>
      <c r="AEA521"/>
      <c r="AEB521"/>
      <c r="AEC521"/>
      <c r="AED521"/>
      <c r="AEE521"/>
      <c r="AEF521"/>
      <c r="AEG521"/>
      <c r="AEH521"/>
      <c r="AEI521"/>
      <c r="AEJ521"/>
      <c r="AEK521"/>
      <c r="AEL521"/>
      <c r="AEM521"/>
      <c r="AEN521"/>
      <c r="AEO521"/>
      <c r="AEP521"/>
      <c r="AEQ521"/>
      <c r="AER521"/>
      <c r="AES521"/>
      <c r="AET521"/>
      <c r="AEU521"/>
      <c r="AEV521"/>
      <c r="AEW521"/>
      <c r="AEX521"/>
      <c r="AEY521"/>
      <c r="AEZ521"/>
      <c r="AFA521"/>
      <c r="AFB521"/>
      <c r="AFC521"/>
      <c r="AFD521"/>
      <c r="AFE521"/>
      <c r="AFF521"/>
      <c r="AFG521"/>
      <c r="AFH521"/>
      <c r="AFI521"/>
      <c r="AFJ521"/>
      <c r="AFK521"/>
      <c r="AFL521"/>
      <c r="AFM521"/>
      <c r="AFN521"/>
      <c r="AFO521"/>
      <c r="AFP521"/>
      <c r="AFQ521"/>
      <c r="AFR521"/>
      <c r="AFS521"/>
      <c r="AFT521"/>
      <c r="AFU521"/>
      <c r="AFV521"/>
      <c r="AFW521"/>
      <c r="AFX521"/>
      <c r="AFY521"/>
      <c r="AFZ521"/>
      <c r="AGA521"/>
      <c r="AGB521"/>
      <c r="AGC521"/>
      <c r="AGD521"/>
      <c r="AGE521"/>
      <c r="AGF521"/>
      <c r="AGG521"/>
      <c r="AGH521"/>
      <c r="AGI521"/>
      <c r="AGJ521"/>
      <c r="AGK521"/>
      <c r="AGL521"/>
      <c r="AGM521"/>
      <c r="AGN521"/>
      <c r="AGO521"/>
      <c r="AGP521"/>
      <c r="AGQ521"/>
      <c r="AGR521"/>
      <c r="AGS521"/>
      <c r="AGT521"/>
      <c r="AGU521"/>
      <c r="AGV521"/>
      <c r="AGW521"/>
      <c r="AGX521"/>
      <c r="AGY521"/>
      <c r="AGZ521"/>
      <c r="AHA521"/>
      <c r="AHB521"/>
      <c r="AHC521"/>
      <c r="AHD521"/>
      <c r="AHE521"/>
      <c r="AHF521"/>
      <c r="AHG521"/>
      <c r="AHH521"/>
      <c r="AHI521"/>
      <c r="AHJ521"/>
      <c r="AHK521"/>
      <c r="AHL521"/>
      <c r="AHM521"/>
      <c r="AHN521"/>
      <c r="AHO521"/>
      <c r="AHP521"/>
      <c r="AHQ521"/>
      <c r="AHR521"/>
      <c r="AHS521"/>
      <c r="AHT521"/>
      <c r="AHU521"/>
      <c r="AHV521"/>
      <c r="AHW521"/>
      <c r="AHX521"/>
      <c r="AHY521"/>
      <c r="AHZ521"/>
      <c r="AIA521"/>
      <c r="AIB521"/>
      <c r="AIC521"/>
      <c r="AID521"/>
      <c r="AIE521"/>
      <c r="AIF521"/>
      <c r="AIG521"/>
      <c r="AIH521"/>
      <c r="AII521"/>
      <c r="AIJ521"/>
      <c r="AIK521"/>
      <c r="AIL521"/>
      <c r="AIM521"/>
      <c r="AIN521"/>
      <c r="AIO521"/>
      <c r="AIP521"/>
      <c r="AIQ521"/>
      <c r="AIR521"/>
      <c r="AIS521"/>
      <c r="AIT521"/>
      <c r="AIU521"/>
      <c r="AIV521"/>
      <c r="AIW521"/>
      <c r="AIX521"/>
      <c r="AIY521"/>
      <c r="AIZ521"/>
      <c r="AJA521"/>
      <c r="AJB521"/>
      <c r="AJC521"/>
      <c r="AJD521"/>
      <c r="AJE521"/>
      <c r="AJF521"/>
      <c r="AJG521"/>
      <c r="AJH521"/>
      <c r="AJI521"/>
      <c r="AJJ521"/>
      <c r="AJK521"/>
      <c r="AJL521"/>
      <c r="AJM521"/>
      <c r="AJN521"/>
      <c r="AJO521"/>
      <c r="AJP521"/>
      <c r="AJQ521"/>
      <c r="AJR521"/>
      <c r="AJS521"/>
      <c r="AJT521"/>
      <c r="AJU521"/>
      <c r="AJV521"/>
      <c r="AJW521"/>
      <c r="AJX521"/>
      <c r="AJY521"/>
      <c r="AJZ521"/>
      <c r="AKA521"/>
      <c r="AKB521"/>
      <c r="AKC521"/>
      <c r="AKD521"/>
      <c r="AKE521"/>
      <c r="AKF521"/>
      <c r="AKG521"/>
      <c r="AKH521"/>
      <c r="AKI521"/>
      <c r="AKJ521"/>
      <c r="AKK521"/>
      <c r="AKL521"/>
      <c r="AKM521"/>
      <c r="AKN521"/>
      <c r="AKO521"/>
      <c r="AKP521"/>
      <c r="AKQ521"/>
      <c r="AKR521"/>
      <c r="AKS521"/>
      <c r="AKT521"/>
      <c r="AKU521"/>
      <c r="AKV521"/>
      <c r="AKW521"/>
      <c r="AKX521"/>
      <c r="AKY521"/>
      <c r="AKZ521"/>
      <c r="ALA521"/>
      <c r="ALB521"/>
      <c r="ALC521"/>
      <c r="ALD521"/>
      <c r="ALE521"/>
      <c r="ALF521"/>
      <c r="ALG521"/>
      <c r="ALH521"/>
      <c r="ALI521"/>
      <c r="ALJ521"/>
      <c r="ALK521"/>
      <c r="ALL521"/>
      <c r="ALM521"/>
      <c r="ALN521"/>
      <c r="ALO521"/>
      <c r="ALP521"/>
      <c r="ALQ521"/>
      <c r="ALR521"/>
      <c r="ALS521"/>
      <c r="ALT521"/>
      <c r="ALU521"/>
      <c r="ALV521"/>
      <c r="ALW521"/>
      <c r="ALX521"/>
      <c r="ALY521"/>
      <c r="ALZ521"/>
      <c r="AMA521"/>
      <c r="AMB521"/>
      <c r="AMC521"/>
      <c r="AMD521"/>
      <c r="AME521"/>
      <c r="AMF521"/>
      <c r="AMG521"/>
      <c r="AMH521"/>
      <c r="AMI521"/>
      <c r="AMJ521"/>
      <c r="AMK521"/>
      <c r="AML521"/>
      <c r="AMM521"/>
      <c r="AMN521"/>
      <c r="AMO521"/>
      <c r="AMP521"/>
      <c r="AMQ521"/>
      <c r="AMR521"/>
      <c r="AMS521"/>
      <c r="AMT521"/>
      <c r="AMU521"/>
      <c r="AMV521"/>
      <c r="AMW521"/>
      <c r="AMX521"/>
      <c r="AMY521"/>
      <c r="AMZ521"/>
      <c r="ANA521"/>
      <c r="ANB521"/>
      <c r="ANC521"/>
      <c r="AND521"/>
      <c r="ANE521"/>
      <c r="ANF521"/>
      <c r="ANG521"/>
      <c r="ANH521"/>
      <c r="ANI521"/>
      <c r="ANJ521"/>
      <c r="ANK521"/>
      <c r="ANL521"/>
      <c r="ANM521"/>
      <c r="ANN521"/>
      <c r="ANO521"/>
      <c r="ANP521"/>
      <c r="ANQ521"/>
      <c r="ANR521"/>
      <c r="ANS521"/>
      <c r="ANT521"/>
      <c r="ANU521"/>
      <c r="ANV521"/>
      <c r="ANW521"/>
      <c r="ANX521"/>
      <c r="ANY521"/>
      <c r="ANZ521"/>
      <c r="AOA521"/>
      <c r="AOB521"/>
      <c r="AOC521"/>
      <c r="AOD521"/>
      <c r="AOE521"/>
      <c r="AOF521"/>
      <c r="AOG521"/>
      <c r="AOH521"/>
      <c r="AOI521"/>
      <c r="AOJ521"/>
      <c r="AOK521"/>
      <c r="AOL521"/>
      <c r="AOM521"/>
      <c r="AON521"/>
      <c r="AOO521"/>
      <c r="AOP521"/>
      <c r="AOQ521"/>
      <c r="AOR521"/>
      <c r="AOS521"/>
      <c r="AOT521"/>
      <c r="AOU521"/>
      <c r="AOV521"/>
      <c r="AOW521"/>
      <c r="AOX521"/>
      <c r="AOY521"/>
      <c r="AOZ521"/>
      <c r="APA521"/>
      <c r="APB521"/>
      <c r="APC521"/>
      <c r="APD521"/>
      <c r="APE521"/>
      <c r="APF521"/>
      <c r="APG521"/>
      <c r="APH521"/>
      <c r="API521"/>
      <c r="APJ521"/>
      <c r="APK521"/>
      <c r="APL521"/>
      <c r="APM521"/>
      <c r="APN521"/>
      <c r="APO521"/>
      <c r="APP521"/>
      <c r="APQ521"/>
      <c r="APR521"/>
      <c r="APS521"/>
      <c r="APT521"/>
      <c r="APU521"/>
      <c r="APV521"/>
      <c r="APW521"/>
      <c r="APX521"/>
      <c r="APY521"/>
      <c r="APZ521"/>
      <c r="AQA521"/>
      <c r="AQB521"/>
      <c r="AQC521"/>
      <c r="AQD521"/>
      <c r="AQE521"/>
      <c r="AQF521"/>
      <c r="AQG521"/>
      <c r="AQH521"/>
      <c r="AQI521"/>
      <c r="AQJ521"/>
      <c r="AQK521"/>
      <c r="AQL521"/>
      <c r="AQM521"/>
      <c r="AQN521"/>
      <c r="AQO521"/>
      <c r="AQP521"/>
      <c r="AQQ521"/>
      <c r="AQR521"/>
      <c r="AQS521"/>
      <c r="AQT521"/>
      <c r="AQU521"/>
      <c r="AQV521"/>
      <c r="AQW521"/>
      <c r="AQX521"/>
      <c r="AQY521"/>
      <c r="AQZ521"/>
      <c r="ARA521"/>
      <c r="ARB521"/>
      <c r="ARC521"/>
      <c r="ARD521"/>
      <c r="ARE521"/>
      <c r="ARF521"/>
      <c r="ARG521"/>
      <c r="ARH521"/>
      <c r="ARI521"/>
      <c r="ARJ521"/>
      <c r="ARK521"/>
      <c r="ARL521"/>
      <c r="ARM521"/>
      <c r="ARN521"/>
      <c r="ARO521"/>
      <c r="ARP521"/>
      <c r="ARQ521"/>
      <c r="ARR521"/>
      <c r="ARS521"/>
      <c r="ART521"/>
      <c r="ARU521"/>
      <c r="ARV521"/>
      <c r="ARW521"/>
      <c r="ARX521"/>
      <c r="ARY521"/>
      <c r="ARZ521"/>
      <c r="ASA521"/>
      <c r="ASB521"/>
      <c r="ASC521"/>
      <c r="ASD521"/>
      <c r="ASE521"/>
      <c r="ASF521"/>
      <c r="ASG521"/>
      <c r="ASH521"/>
      <c r="ASI521"/>
      <c r="ASJ521"/>
      <c r="ASK521"/>
      <c r="ASL521"/>
      <c r="ASM521"/>
      <c r="ASN521"/>
      <c r="ASO521"/>
      <c r="ASP521"/>
      <c r="ASQ521"/>
      <c r="ASR521"/>
      <c r="ASS521"/>
      <c r="AST521"/>
      <c r="ASU521"/>
      <c r="ASV521"/>
      <c r="ASW521"/>
      <c r="ASX521"/>
      <c r="ASY521"/>
      <c r="ASZ521"/>
      <c r="ATA521"/>
      <c r="ATB521"/>
      <c r="ATC521"/>
      <c r="ATD521"/>
      <c r="ATE521"/>
      <c r="ATF521"/>
      <c r="ATG521"/>
      <c r="ATH521"/>
      <c r="ATI521"/>
      <c r="ATJ521"/>
      <c r="ATK521"/>
      <c r="ATL521"/>
      <c r="ATM521"/>
      <c r="ATN521"/>
      <c r="ATO521"/>
      <c r="ATP521"/>
      <c r="ATQ521"/>
      <c r="ATR521"/>
      <c r="ATS521"/>
      <c r="ATT521"/>
      <c r="ATU521"/>
      <c r="ATV521"/>
      <c r="ATW521"/>
      <c r="ATX521"/>
      <c r="ATY521"/>
      <c r="ATZ521"/>
      <c r="AUA521"/>
      <c r="AUB521"/>
      <c r="AUC521"/>
      <c r="AUD521"/>
      <c r="AUE521"/>
      <c r="AUF521"/>
      <c r="AUG521"/>
      <c r="AUH521"/>
      <c r="AUI521"/>
      <c r="AUJ521"/>
      <c r="AUK521"/>
      <c r="AUL521"/>
      <c r="AUM521"/>
      <c r="AUN521"/>
      <c r="AUO521"/>
      <c r="AUP521"/>
      <c r="AUQ521"/>
      <c r="AUR521"/>
      <c r="AUS521"/>
      <c r="AUT521"/>
      <c r="AUU521"/>
      <c r="AUV521"/>
      <c r="AUW521"/>
      <c r="AUX521"/>
      <c r="AUY521"/>
      <c r="AUZ521"/>
      <c r="AVA521"/>
      <c r="AVB521"/>
      <c r="AVC521"/>
      <c r="AVD521"/>
      <c r="AVE521"/>
      <c r="AVF521"/>
      <c r="AVG521"/>
      <c r="AVH521"/>
      <c r="AVI521"/>
      <c r="AVJ521"/>
      <c r="AVK521"/>
      <c r="AVL521"/>
      <c r="AVM521"/>
      <c r="AVN521"/>
      <c r="AVO521"/>
      <c r="AVP521"/>
      <c r="AVQ521"/>
      <c r="AVR521"/>
      <c r="AVS521"/>
      <c r="AVT521"/>
      <c r="AVU521"/>
      <c r="AVV521"/>
      <c r="AVW521"/>
      <c r="AVX521"/>
      <c r="AVY521"/>
      <c r="AVZ521"/>
      <c r="AWA521"/>
      <c r="AWB521"/>
      <c r="AWC521"/>
      <c r="AWD521"/>
      <c r="AWE521"/>
      <c r="AWF521"/>
      <c r="AWG521"/>
      <c r="AWH521"/>
      <c r="AWI521"/>
      <c r="AWJ521"/>
      <c r="AWK521"/>
      <c r="AWL521"/>
      <c r="AWM521"/>
      <c r="AWN521"/>
      <c r="AWO521"/>
      <c r="AWP521"/>
      <c r="AWQ521"/>
      <c r="AWR521"/>
      <c r="AWS521"/>
      <c r="AWT521"/>
      <c r="AWU521"/>
      <c r="AWV521"/>
      <c r="AWW521"/>
      <c r="AWX521"/>
      <c r="AWY521"/>
      <c r="AWZ521"/>
      <c r="AXA521"/>
      <c r="AXB521"/>
      <c r="AXC521"/>
      <c r="AXD521"/>
      <c r="AXE521"/>
      <c r="AXF521"/>
      <c r="AXG521"/>
      <c r="AXH521"/>
      <c r="AXI521"/>
      <c r="AXJ521"/>
      <c r="AXK521"/>
      <c r="AXL521"/>
      <c r="AXM521"/>
      <c r="AXN521"/>
      <c r="AXO521"/>
      <c r="AXP521"/>
      <c r="AXQ521"/>
      <c r="AXR521"/>
      <c r="AXS521"/>
      <c r="AXT521"/>
      <c r="AXU521"/>
      <c r="AXV521"/>
      <c r="AXW521"/>
      <c r="AXX521"/>
      <c r="AXY521"/>
      <c r="AXZ521"/>
      <c r="AYA521"/>
      <c r="AYB521"/>
      <c r="AYC521"/>
      <c r="AYD521"/>
      <c r="AYE521"/>
      <c r="AYF521"/>
      <c r="AYG521"/>
      <c r="AYH521"/>
      <c r="AYI521"/>
      <c r="AYJ521"/>
      <c r="AYK521"/>
      <c r="AYL521"/>
      <c r="AYM521"/>
    </row>
    <row r="522" spans="1:1339" x14ac:dyDescent="0.3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  <c r="ZW522"/>
      <c r="ZX522"/>
      <c r="ZY522"/>
      <c r="ZZ522"/>
      <c r="AAA522"/>
      <c r="AAB522"/>
      <c r="AAC522"/>
      <c r="AAD522"/>
      <c r="AAE522"/>
      <c r="AAF522"/>
      <c r="AAG522"/>
      <c r="AAH522"/>
      <c r="AAI522"/>
      <c r="AAJ522"/>
      <c r="AAK522"/>
      <c r="AAL522"/>
      <c r="AAM522"/>
      <c r="AAN522"/>
      <c r="AAO522"/>
      <c r="AAP522"/>
      <c r="AAQ522"/>
      <c r="AAR522"/>
      <c r="AAS522"/>
      <c r="AAT522"/>
      <c r="AAU522"/>
      <c r="AAV522"/>
      <c r="AAW522"/>
      <c r="AAX522"/>
      <c r="AAY522"/>
      <c r="AAZ522"/>
      <c r="ABA522"/>
      <c r="ABB522"/>
      <c r="ABC522"/>
      <c r="ABD522"/>
      <c r="ABE522"/>
      <c r="ABF522"/>
      <c r="ABG522"/>
      <c r="ABH522"/>
      <c r="ABI522"/>
      <c r="ABJ522"/>
      <c r="ABK522"/>
      <c r="ABL522"/>
      <c r="ABM522"/>
      <c r="ABN522"/>
      <c r="ABO522"/>
      <c r="ABP522"/>
      <c r="ABQ522"/>
      <c r="ABR522"/>
      <c r="ABS522"/>
      <c r="ABT522"/>
      <c r="ABU522"/>
      <c r="ABV522"/>
      <c r="ABW522"/>
      <c r="ABX522"/>
      <c r="ABY522"/>
      <c r="ABZ522"/>
      <c r="ACA522"/>
      <c r="ACB522"/>
      <c r="ACC522"/>
      <c r="ACD522"/>
      <c r="ACE522"/>
      <c r="ACF522"/>
      <c r="ACG522"/>
      <c r="ACH522"/>
      <c r="ACI522"/>
      <c r="ACJ522"/>
      <c r="ACK522"/>
      <c r="ACL522"/>
      <c r="ACM522"/>
      <c r="ACN522"/>
      <c r="ACO522"/>
      <c r="ACP522"/>
      <c r="ACQ522"/>
      <c r="ACR522"/>
      <c r="ACS522"/>
      <c r="ACT522"/>
      <c r="ACU522"/>
      <c r="ACV522"/>
      <c r="ACW522"/>
      <c r="ACX522"/>
      <c r="ACY522"/>
      <c r="ACZ522"/>
      <c r="ADA522"/>
      <c r="ADB522"/>
      <c r="ADC522"/>
      <c r="ADD522"/>
      <c r="ADE522"/>
      <c r="ADF522"/>
      <c r="ADG522"/>
      <c r="ADH522"/>
      <c r="ADI522"/>
      <c r="ADJ522"/>
      <c r="ADK522"/>
      <c r="ADL522"/>
      <c r="ADM522"/>
      <c r="ADN522"/>
      <c r="ADO522"/>
      <c r="ADP522"/>
      <c r="ADQ522"/>
      <c r="ADR522"/>
      <c r="ADS522"/>
      <c r="ADT522"/>
      <c r="ADU522"/>
      <c r="ADV522"/>
      <c r="ADW522"/>
      <c r="ADX522"/>
      <c r="ADY522"/>
      <c r="ADZ522"/>
      <c r="AEA522"/>
      <c r="AEB522"/>
      <c r="AEC522"/>
      <c r="AED522"/>
      <c r="AEE522"/>
      <c r="AEF522"/>
      <c r="AEG522"/>
      <c r="AEH522"/>
      <c r="AEI522"/>
      <c r="AEJ522"/>
      <c r="AEK522"/>
      <c r="AEL522"/>
      <c r="AEM522"/>
      <c r="AEN522"/>
      <c r="AEO522"/>
      <c r="AEP522"/>
      <c r="AEQ522"/>
      <c r="AER522"/>
      <c r="AES522"/>
      <c r="AET522"/>
      <c r="AEU522"/>
      <c r="AEV522"/>
      <c r="AEW522"/>
      <c r="AEX522"/>
      <c r="AEY522"/>
      <c r="AEZ522"/>
      <c r="AFA522"/>
      <c r="AFB522"/>
      <c r="AFC522"/>
      <c r="AFD522"/>
      <c r="AFE522"/>
      <c r="AFF522"/>
      <c r="AFG522"/>
      <c r="AFH522"/>
      <c r="AFI522"/>
      <c r="AFJ522"/>
      <c r="AFK522"/>
      <c r="AFL522"/>
      <c r="AFM522"/>
      <c r="AFN522"/>
      <c r="AFO522"/>
      <c r="AFP522"/>
      <c r="AFQ522"/>
      <c r="AFR522"/>
      <c r="AFS522"/>
      <c r="AFT522"/>
      <c r="AFU522"/>
      <c r="AFV522"/>
      <c r="AFW522"/>
      <c r="AFX522"/>
      <c r="AFY522"/>
      <c r="AFZ522"/>
      <c r="AGA522"/>
      <c r="AGB522"/>
      <c r="AGC522"/>
      <c r="AGD522"/>
      <c r="AGE522"/>
      <c r="AGF522"/>
      <c r="AGG522"/>
      <c r="AGH522"/>
      <c r="AGI522"/>
      <c r="AGJ522"/>
      <c r="AGK522"/>
      <c r="AGL522"/>
      <c r="AGM522"/>
      <c r="AGN522"/>
      <c r="AGO522"/>
      <c r="AGP522"/>
      <c r="AGQ522"/>
      <c r="AGR522"/>
      <c r="AGS522"/>
      <c r="AGT522"/>
      <c r="AGU522"/>
      <c r="AGV522"/>
      <c r="AGW522"/>
      <c r="AGX522"/>
      <c r="AGY522"/>
      <c r="AGZ522"/>
      <c r="AHA522"/>
      <c r="AHB522"/>
      <c r="AHC522"/>
      <c r="AHD522"/>
      <c r="AHE522"/>
      <c r="AHF522"/>
      <c r="AHG522"/>
      <c r="AHH522"/>
      <c r="AHI522"/>
      <c r="AHJ522"/>
      <c r="AHK522"/>
      <c r="AHL522"/>
      <c r="AHM522"/>
      <c r="AHN522"/>
      <c r="AHO522"/>
      <c r="AHP522"/>
      <c r="AHQ522"/>
      <c r="AHR522"/>
      <c r="AHS522"/>
      <c r="AHT522"/>
      <c r="AHU522"/>
      <c r="AHV522"/>
      <c r="AHW522"/>
      <c r="AHX522"/>
      <c r="AHY522"/>
      <c r="AHZ522"/>
      <c r="AIA522"/>
      <c r="AIB522"/>
      <c r="AIC522"/>
      <c r="AID522"/>
      <c r="AIE522"/>
      <c r="AIF522"/>
      <c r="AIG522"/>
      <c r="AIH522"/>
      <c r="AII522"/>
      <c r="AIJ522"/>
      <c r="AIK522"/>
      <c r="AIL522"/>
      <c r="AIM522"/>
      <c r="AIN522"/>
      <c r="AIO522"/>
      <c r="AIP522"/>
      <c r="AIQ522"/>
      <c r="AIR522"/>
      <c r="AIS522"/>
      <c r="AIT522"/>
      <c r="AIU522"/>
      <c r="AIV522"/>
      <c r="AIW522"/>
      <c r="AIX522"/>
      <c r="AIY522"/>
      <c r="AIZ522"/>
      <c r="AJA522"/>
      <c r="AJB522"/>
      <c r="AJC522"/>
      <c r="AJD522"/>
      <c r="AJE522"/>
      <c r="AJF522"/>
      <c r="AJG522"/>
      <c r="AJH522"/>
      <c r="AJI522"/>
      <c r="AJJ522"/>
      <c r="AJK522"/>
      <c r="AJL522"/>
      <c r="AJM522"/>
      <c r="AJN522"/>
      <c r="AJO522"/>
      <c r="AJP522"/>
      <c r="AJQ522"/>
      <c r="AJR522"/>
      <c r="AJS522"/>
      <c r="AJT522"/>
      <c r="AJU522"/>
      <c r="AJV522"/>
      <c r="AJW522"/>
      <c r="AJX522"/>
      <c r="AJY522"/>
      <c r="AJZ522"/>
      <c r="AKA522"/>
      <c r="AKB522"/>
      <c r="AKC522"/>
      <c r="AKD522"/>
      <c r="AKE522"/>
      <c r="AKF522"/>
      <c r="AKG522"/>
      <c r="AKH522"/>
      <c r="AKI522"/>
      <c r="AKJ522"/>
      <c r="AKK522"/>
      <c r="AKL522"/>
      <c r="AKM522"/>
      <c r="AKN522"/>
      <c r="AKO522"/>
      <c r="AKP522"/>
      <c r="AKQ522"/>
      <c r="AKR522"/>
      <c r="AKS522"/>
      <c r="AKT522"/>
      <c r="AKU522"/>
      <c r="AKV522"/>
      <c r="AKW522"/>
      <c r="AKX522"/>
      <c r="AKY522"/>
      <c r="AKZ522"/>
      <c r="ALA522"/>
      <c r="ALB522"/>
      <c r="ALC522"/>
      <c r="ALD522"/>
      <c r="ALE522"/>
      <c r="ALF522"/>
      <c r="ALG522"/>
      <c r="ALH522"/>
      <c r="ALI522"/>
      <c r="ALJ522"/>
      <c r="ALK522"/>
      <c r="ALL522"/>
      <c r="ALM522"/>
      <c r="ALN522"/>
      <c r="ALO522"/>
      <c r="ALP522"/>
      <c r="ALQ522"/>
      <c r="ALR522"/>
      <c r="ALS522"/>
      <c r="ALT522"/>
      <c r="ALU522"/>
      <c r="ALV522"/>
      <c r="ALW522"/>
      <c r="ALX522"/>
      <c r="ALY522"/>
      <c r="ALZ522"/>
      <c r="AMA522"/>
      <c r="AMB522"/>
      <c r="AMC522"/>
      <c r="AMD522"/>
      <c r="AME522"/>
      <c r="AMF522"/>
      <c r="AMG522"/>
      <c r="AMH522"/>
      <c r="AMI522"/>
      <c r="AMJ522"/>
      <c r="AMK522"/>
      <c r="AML522"/>
      <c r="AMM522"/>
      <c r="AMN522"/>
      <c r="AMO522"/>
      <c r="AMP522"/>
      <c r="AMQ522"/>
      <c r="AMR522"/>
      <c r="AMS522"/>
      <c r="AMT522"/>
      <c r="AMU522"/>
      <c r="AMV522"/>
      <c r="AMW522"/>
      <c r="AMX522"/>
      <c r="AMY522"/>
      <c r="AMZ522"/>
      <c r="ANA522"/>
      <c r="ANB522"/>
      <c r="ANC522"/>
      <c r="AND522"/>
      <c r="ANE522"/>
      <c r="ANF522"/>
      <c r="ANG522"/>
      <c r="ANH522"/>
      <c r="ANI522"/>
      <c r="ANJ522"/>
      <c r="ANK522"/>
      <c r="ANL522"/>
      <c r="ANM522"/>
      <c r="ANN522"/>
      <c r="ANO522"/>
      <c r="ANP522"/>
      <c r="ANQ522"/>
      <c r="ANR522"/>
      <c r="ANS522"/>
      <c r="ANT522"/>
      <c r="ANU522"/>
      <c r="ANV522"/>
      <c r="ANW522"/>
      <c r="ANX522"/>
      <c r="ANY522"/>
      <c r="ANZ522"/>
      <c r="AOA522"/>
      <c r="AOB522"/>
      <c r="AOC522"/>
      <c r="AOD522"/>
      <c r="AOE522"/>
      <c r="AOF522"/>
      <c r="AOG522"/>
      <c r="AOH522"/>
      <c r="AOI522"/>
      <c r="AOJ522"/>
      <c r="AOK522"/>
      <c r="AOL522"/>
      <c r="AOM522"/>
      <c r="AON522"/>
      <c r="AOO522"/>
      <c r="AOP522"/>
      <c r="AOQ522"/>
      <c r="AOR522"/>
      <c r="AOS522"/>
      <c r="AOT522"/>
      <c r="AOU522"/>
      <c r="AOV522"/>
      <c r="AOW522"/>
      <c r="AOX522"/>
      <c r="AOY522"/>
      <c r="AOZ522"/>
      <c r="APA522"/>
      <c r="APB522"/>
      <c r="APC522"/>
      <c r="APD522"/>
      <c r="APE522"/>
      <c r="APF522"/>
      <c r="APG522"/>
      <c r="APH522"/>
      <c r="API522"/>
      <c r="APJ522"/>
      <c r="APK522"/>
      <c r="APL522"/>
      <c r="APM522"/>
      <c r="APN522"/>
      <c r="APO522"/>
      <c r="APP522"/>
      <c r="APQ522"/>
      <c r="APR522"/>
      <c r="APS522"/>
      <c r="APT522"/>
      <c r="APU522"/>
      <c r="APV522"/>
      <c r="APW522"/>
      <c r="APX522"/>
      <c r="APY522"/>
      <c r="APZ522"/>
      <c r="AQA522"/>
      <c r="AQB522"/>
      <c r="AQC522"/>
      <c r="AQD522"/>
      <c r="AQE522"/>
      <c r="AQF522"/>
      <c r="AQG522"/>
      <c r="AQH522"/>
      <c r="AQI522"/>
      <c r="AQJ522"/>
      <c r="AQK522"/>
      <c r="AQL522"/>
      <c r="AQM522"/>
      <c r="AQN522"/>
      <c r="AQO522"/>
      <c r="AQP522"/>
      <c r="AQQ522"/>
      <c r="AQR522"/>
      <c r="AQS522"/>
      <c r="AQT522"/>
      <c r="AQU522"/>
      <c r="AQV522"/>
      <c r="AQW522"/>
      <c r="AQX522"/>
      <c r="AQY522"/>
      <c r="AQZ522"/>
      <c r="ARA522"/>
      <c r="ARB522"/>
      <c r="ARC522"/>
      <c r="ARD522"/>
      <c r="ARE522"/>
      <c r="ARF522"/>
      <c r="ARG522"/>
      <c r="ARH522"/>
      <c r="ARI522"/>
      <c r="ARJ522"/>
      <c r="ARK522"/>
      <c r="ARL522"/>
      <c r="ARM522"/>
      <c r="ARN522"/>
      <c r="ARO522"/>
      <c r="ARP522"/>
      <c r="ARQ522"/>
      <c r="ARR522"/>
      <c r="ARS522"/>
      <c r="ART522"/>
      <c r="ARU522"/>
      <c r="ARV522"/>
      <c r="ARW522"/>
      <c r="ARX522"/>
      <c r="ARY522"/>
      <c r="ARZ522"/>
      <c r="ASA522"/>
      <c r="ASB522"/>
      <c r="ASC522"/>
      <c r="ASD522"/>
      <c r="ASE522"/>
      <c r="ASF522"/>
      <c r="ASG522"/>
      <c r="ASH522"/>
      <c r="ASI522"/>
      <c r="ASJ522"/>
      <c r="ASK522"/>
      <c r="ASL522"/>
      <c r="ASM522"/>
      <c r="ASN522"/>
      <c r="ASO522"/>
      <c r="ASP522"/>
      <c r="ASQ522"/>
      <c r="ASR522"/>
      <c r="ASS522"/>
      <c r="AST522"/>
      <c r="ASU522"/>
      <c r="ASV522"/>
      <c r="ASW522"/>
      <c r="ASX522"/>
      <c r="ASY522"/>
      <c r="ASZ522"/>
      <c r="ATA522"/>
      <c r="ATB522"/>
      <c r="ATC522"/>
      <c r="ATD522"/>
      <c r="ATE522"/>
      <c r="ATF522"/>
      <c r="ATG522"/>
      <c r="ATH522"/>
      <c r="ATI522"/>
      <c r="ATJ522"/>
      <c r="ATK522"/>
      <c r="ATL522"/>
      <c r="ATM522"/>
      <c r="ATN522"/>
      <c r="ATO522"/>
      <c r="ATP522"/>
      <c r="ATQ522"/>
      <c r="ATR522"/>
      <c r="ATS522"/>
      <c r="ATT522"/>
      <c r="ATU522"/>
      <c r="ATV522"/>
      <c r="ATW522"/>
      <c r="ATX522"/>
      <c r="ATY522"/>
      <c r="ATZ522"/>
      <c r="AUA522"/>
      <c r="AUB522"/>
      <c r="AUC522"/>
      <c r="AUD522"/>
      <c r="AUE522"/>
      <c r="AUF522"/>
      <c r="AUG522"/>
      <c r="AUH522"/>
      <c r="AUI522"/>
      <c r="AUJ522"/>
      <c r="AUK522"/>
      <c r="AUL522"/>
      <c r="AUM522"/>
      <c r="AUN522"/>
      <c r="AUO522"/>
      <c r="AUP522"/>
      <c r="AUQ522"/>
      <c r="AUR522"/>
      <c r="AUS522"/>
      <c r="AUT522"/>
      <c r="AUU522"/>
      <c r="AUV522"/>
      <c r="AUW522"/>
      <c r="AUX522"/>
      <c r="AUY522"/>
      <c r="AUZ522"/>
      <c r="AVA522"/>
      <c r="AVB522"/>
      <c r="AVC522"/>
      <c r="AVD522"/>
      <c r="AVE522"/>
      <c r="AVF522"/>
      <c r="AVG522"/>
      <c r="AVH522"/>
      <c r="AVI522"/>
      <c r="AVJ522"/>
      <c r="AVK522"/>
      <c r="AVL522"/>
      <c r="AVM522"/>
      <c r="AVN522"/>
      <c r="AVO522"/>
      <c r="AVP522"/>
      <c r="AVQ522"/>
      <c r="AVR522"/>
      <c r="AVS522"/>
      <c r="AVT522"/>
      <c r="AVU522"/>
      <c r="AVV522"/>
      <c r="AVW522"/>
      <c r="AVX522"/>
      <c r="AVY522"/>
      <c r="AVZ522"/>
      <c r="AWA522"/>
      <c r="AWB522"/>
      <c r="AWC522"/>
      <c r="AWD522"/>
      <c r="AWE522"/>
      <c r="AWF522"/>
      <c r="AWG522"/>
      <c r="AWH522"/>
      <c r="AWI522"/>
      <c r="AWJ522"/>
      <c r="AWK522"/>
      <c r="AWL522"/>
      <c r="AWM522"/>
      <c r="AWN522"/>
      <c r="AWO522"/>
      <c r="AWP522"/>
      <c r="AWQ522"/>
      <c r="AWR522"/>
      <c r="AWS522"/>
      <c r="AWT522"/>
      <c r="AWU522"/>
      <c r="AWV522"/>
      <c r="AWW522"/>
      <c r="AWX522"/>
      <c r="AWY522"/>
      <c r="AWZ522"/>
      <c r="AXA522"/>
      <c r="AXB522"/>
      <c r="AXC522"/>
      <c r="AXD522"/>
      <c r="AXE522"/>
      <c r="AXF522"/>
      <c r="AXG522"/>
      <c r="AXH522"/>
      <c r="AXI522"/>
      <c r="AXJ522"/>
      <c r="AXK522"/>
      <c r="AXL522"/>
      <c r="AXM522"/>
      <c r="AXN522"/>
      <c r="AXO522"/>
      <c r="AXP522"/>
      <c r="AXQ522"/>
      <c r="AXR522"/>
      <c r="AXS522"/>
      <c r="AXT522"/>
      <c r="AXU522"/>
      <c r="AXV522"/>
      <c r="AXW522"/>
      <c r="AXX522"/>
      <c r="AXY522"/>
      <c r="AXZ522"/>
      <c r="AYA522"/>
      <c r="AYB522"/>
      <c r="AYC522"/>
      <c r="AYD522"/>
      <c r="AYE522"/>
      <c r="AYF522"/>
      <c r="AYG522"/>
      <c r="AYH522"/>
      <c r="AYI522"/>
      <c r="AYJ522"/>
      <c r="AYK522"/>
      <c r="AYL522"/>
      <c r="AYM522"/>
    </row>
    <row r="523" spans="1:1339" x14ac:dyDescent="0.3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  <c r="ZW523"/>
      <c r="ZX523"/>
      <c r="ZY523"/>
      <c r="ZZ523"/>
      <c r="AAA523"/>
      <c r="AAB523"/>
      <c r="AAC523"/>
      <c r="AAD523"/>
      <c r="AAE523"/>
      <c r="AAF523"/>
      <c r="AAG523"/>
      <c r="AAH523"/>
      <c r="AAI523"/>
      <c r="AAJ523"/>
      <c r="AAK523"/>
      <c r="AAL523"/>
      <c r="AAM523"/>
      <c r="AAN523"/>
      <c r="AAO523"/>
      <c r="AAP523"/>
      <c r="AAQ523"/>
      <c r="AAR523"/>
      <c r="AAS523"/>
      <c r="AAT523"/>
      <c r="AAU523"/>
      <c r="AAV523"/>
      <c r="AAW523"/>
      <c r="AAX523"/>
      <c r="AAY523"/>
      <c r="AAZ523"/>
      <c r="ABA523"/>
      <c r="ABB523"/>
      <c r="ABC523"/>
      <c r="ABD523"/>
      <c r="ABE523"/>
      <c r="ABF523"/>
      <c r="ABG523"/>
      <c r="ABH523"/>
      <c r="ABI523"/>
      <c r="ABJ523"/>
      <c r="ABK523"/>
      <c r="ABL523"/>
      <c r="ABM523"/>
      <c r="ABN523"/>
      <c r="ABO523"/>
      <c r="ABP523"/>
      <c r="ABQ523"/>
      <c r="ABR523"/>
      <c r="ABS523"/>
      <c r="ABT523"/>
      <c r="ABU523"/>
      <c r="ABV523"/>
      <c r="ABW523"/>
      <c r="ABX523"/>
      <c r="ABY523"/>
      <c r="ABZ523"/>
      <c r="ACA523"/>
      <c r="ACB523"/>
      <c r="ACC523"/>
      <c r="ACD523"/>
      <c r="ACE523"/>
      <c r="ACF523"/>
      <c r="ACG523"/>
      <c r="ACH523"/>
      <c r="ACI523"/>
      <c r="ACJ523"/>
      <c r="ACK523"/>
      <c r="ACL523"/>
      <c r="ACM523"/>
      <c r="ACN523"/>
      <c r="ACO523"/>
      <c r="ACP523"/>
      <c r="ACQ523"/>
      <c r="ACR523"/>
      <c r="ACS523"/>
      <c r="ACT523"/>
      <c r="ACU523"/>
      <c r="ACV523"/>
      <c r="ACW523"/>
      <c r="ACX523"/>
      <c r="ACY523"/>
      <c r="ACZ523"/>
      <c r="ADA523"/>
      <c r="ADB523"/>
      <c r="ADC523"/>
      <c r="ADD523"/>
      <c r="ADE523"/>
      <c r="ADF523"/>
      <c r="ADG523"/>
      <c r="ADH523"/>
      <c r="ADI523"/>
      <c r="ADJ523"/>
      <c r="ADK523"/>
      <c r="ADL523"/>
      <c r="ADM523"/>
      <c r="ADN523"/>
      <c r="ADO523"/>
      <c r="ADP523"/>
      <c r="ADQ523"/>
      <c r="ADR523"/>
      <c r="ADS523"/>
      <c r="ADT523"/>
      <c r="ADU523"/>
      <c r="ADV523"/>
      <c r="ADW523"/>
      <c r="ADX523"/>
      <c r="ADY523"/>
      <c r="ADZ523"/>
      <c r="AEA523"/>
      <c r="AEB523"/>
      <c r="AEC523"/>
      <c r="AED523"/>
      <c r="AEE523"/>
      <c r="AEF523"/>
      <c r="AEG523"/>
      <c r="AEH523"/>
      <c r="AEI523"/>
      <c r="AEJ523"/>
      <c r="AEK523"/>
      <c r="AEL523"/>
      <c r="AEM523"/>
      <c r="AEN523"/>
      <c r="AEO523"/>
      <c r="AEP523"/>
      <c r="AEQ523"/>
      <c r="AER523"/>
      <c r="AES523"/>
      <c r="AET523"/>
      <c r="AEU523"/>
      <c r="AEV523"/>
      <c r="AEW523"/>
      <c r="AEX523"/>
      <c r="AEY523"/>
      <c r="AEZ523"/>
      <c r="AFA523"/>
      <c r="AFB523"/>
      <c r="AFC523"/>
      <c r="AFD523"/>
      <c r="AFE523"/>
      <c r="AFF523"/>
      <c r="AFG523"/>
      <c r="AFH523"/>
      <c r="AFI523"/>
      <c r="AFJ523"/>
      <c r="AFK523"/>
      <c r="AFL523"/>
      <c r="AFM523"/>
      <c r="AFN523"/>
      <c r="AFO523"/>
      <c r="AFP523"/>
      <c r="AFQ523"/>
      <c r="AFR523"/>
      <c r="AFS523"/>
      <c r="AFT523"/>
      <c r="AFU523"/>
      <c r="AFV523"/>
      <c r="AFW523"/>
      <c r="AFX523"/>
      <c r="AFY523"/>
      <c r="AFZ523"/>
      <c r="AGA523"/>
      <c r="AGB523"/>
      <c r="AGC523"/>
      <c r="AGD523"/>
      <c r="AGE523"/>
      <c r="AGF523"/>
      <c r="AGG523"/>
      <c r="AGH523"/>
      <c r="AGI523"/>
      <c r="AGJ523"/>
      <c r="AGK523"/>
      <c r="AGL523"/>
      <c r="AGM523"/>
      <c r="AGN523"/>
      <c r="AGO523"/>
      <c r="AGP523"/>
      <c r="AGQ523"/>
      <c r="AGR523"/>
      <c r="AGS523"/>
      <c r="AGT523"/>
      <c r="AGU523"/>
      <c r="AGV523"/>
      <c r="AGW523"/>
      <c r="AGX523"/>
      <c r="AGY523"/>
      <c r="AGZ523"/>
      <c r="AHA523"/>
      <c r="AHB523"/>
      <c r="AHC523"/>
      <c r="AHD523"/>
      <c r="AHE523"/>
      <c r="AHF523"/>
      <c r="AHG523"/>
      <c r="AHH523"/>
      <c r="AHI523"/>
      <c r="AHJ523"/>
      <c r="AHK523"/>
      <c r="AHL523"/>
      <c r="AHM523"/>
      <c r="AHN523"/>
      <c r="AHO523"/>
      <c r="AHP523"/>
      <c r="AHQ523"/>
      <c r="AHR523"/>
      <c r="AHS523"/>
      <c r="AHT523"/>
      <c r="AHU523"/>
      <c r="AHV523"/>
      <c r="AHW523"/>
      <c r="AHX523"/>
      <c r="AHY523"/>
      <c r="AHZ523"/>
      <c r="AIA523"/>
      <c r="AIB523"/>
      <c r="AIC523"/>
      <c r="AID523"/>
      <c r="AIE523"/>
      <c r="AIF523"/>
      <c r="AIG523"/>
      <c r="AIH523"/>
      <c r="AII523"/>
      <c r="AIJ523"/>
      <c r="AIK523"/>
      <c r="AIL523"/>
      <c r="AIM523"/>
      <c r="AIN523"/>
      <c r="AIO523"/>
      <c r="AIP523"/>
      <c r="AIQ523"/>
      <c r="AIR523"/>
      <c r="AIS523"/>
      <c r="AIT523"/>
      <c r="AIU523"/>
      <c r="AIV523"/>
      <c r="AIW523"/>
      <c r="AIX523"/>
      <c r="AIY523"/>
      <c r="AIZ523"/>
      <c r="AJA523"/>
      <c r="AJB523"/>
      <c r="AJC523"/>
      <c r="AJD523"/>
      <c r="AJE523"/>
      <c r="AJF523"/>
      <c r="AJG523"/>
      <c r="AJH523"/>
      <c r="AJI523"/>
      <c r="AJJ523"/>
      <c r="AJK523"/>
      <c r="AJL523"/>
      <c r="AJM523"/>
      <c r="AJN523"/>
      <c r="AJO523"/>
      <c r="AJP523"/>
      <c r="AJQ523"/>
      <c r="AJR523"/>
      <c r="AJS523"/>
      <c r="AJT523"/>
      <c r="AJU523"/>
      <c r="AJV523"/>
      <c r="AJW523"/>
      <c r="AJX523"/>
      <c r="AJY523"/>
      <c r="AJZ523"/>
      <c r="AKA523"/>
      <c r="AKB523"/>
      <c r="AKC523"/>
      <c r="AKD523"/>
      <c r="AKE523"/>
      <c r="AKF523"/>
      <c r="AKG523"/>
      <c r="AKH523"/>
      <c r="AKI523"/>
      <c r="AKJ523"/>
      <c r="AKK523"/>
      <c r="AKL523"/>
      <c r="AKM523"/>
      <c r="AKN523"/>
      <c r="AKO523"/>
      <c r="AKP523"/>
      <c r="AKQ523"/>
      <c r="AKR523"/>
      <c r="AKS523"/>
      <c r="AKT523"/>
      <c r="AKU523"/>
      <c r="AKV523"/>
      <c r="AKW523"/>
      <c r="AKX523"/>
      <c r="AKY523"/>
      <c r="AKZ523"/>
      <c r="ALA523"/>
      <c r="ALB523"/>
      <c r="ALC523"/>
      <c r="ALD523"/>
      <c r="ALE523"/>
      <c r="ALF523"/>
      <c r="ALG523"/>
      <c r="ALH523"/>
      <c r="ALI523"/>
      <c r="ALJ523"/>
      <c r="ALK523"/>
      <c r="ALL523"/>
      <c r="ALM523"/>
      <c r="ALN523"/>
      <c r="ALO523"/>
      <c r="ALP523"/>
      <c r="ALQ523"/>
      <c r="ALR523"/>
      <c r="ALS523"/>
      <c r="ALT523"/>
      <c r="ALU523"/>
      <c r="ALV523"/>
      <c r="ALW523"/>
      <c r="ALX523"/>
      <c r="ALY523"/>
      <c r="ALZ523"/>
      <c r="AMA523"/>
      <c r="AMB523"/>
      <c r="AMC523"/>
      <c r="AMD523"/>
      <c r="AME523"/>
      <c r="AMF523"/>
      <c r="AMG523"/>
      <c r="AMH523"/>
      <c r="AMI523"/>
      <c r="AMJ523"/>
      <c r="AMK523"/>
      <c r="AML523"/>
      <c r="AMM523"/>
      <c r="AMN523"/>
      <c r="AMO523"/>
      <c r="AMP523"/>
      <c r="AMQ523"/>
      <c r="AMR523"/>
      <c r="AMS523"/>
      <c r="AMT523"/>
      <c r="AMU523"/>
      <c r="AMV523"/>
      <c r="AMW523"/>
      <c r="AMX523"/>
      <c r="AMY523"/>
      <c r="AMZ523"/>
      <c r="ANA523"/>
      <c r="ANB523"/>
      <c r="ANC523"/>
      <c r="AND523"/>
      <c r="ANE523"/>
      <c r="ANF523"/>
      <c r="ANG523"/>
      <c r="ANH523"/>
      <c r="ANI523"/>
      <c r="ANJ523"/>
      <c r="ANK523"/>
      <c r="ANL523"/>
      <c r="ANM523"/>
      <c r="ANN523"/>
      <c r="ANO523"/>
      <c r="ANP523"/>
      <c r="ANQ523"/>
      <c r="ANR523"/>
      <c r="ANS523"/>
      <c r="ANT523"/>
      <c r="ANU523"/>
      <c r="ANV523"/>
      <c r="ANW523"/>
      <c r="ANX523"/>
      <c r="ANY523"/>
      <c r="ANZ523"/>
      <c r="AOA523"/>
      <c r="AOB523"/>
      <c r="AOC523"/>
      <c r="AOD523"/>
      <c r="AOE523"/>
      <c r="AOF523"/>
      <c r="AOG523"/>
      <c r="AOH523"/>
      <c r="AOI523"/>
      <c r="AOJ523"/>
      <c r="AOK523"/>
      <c r="AOL523"/>
      <c r="AOM523"/>
      <c r="AON523"/>
      <c r="AOO523"/>
      <c r="AOP523"/>
      <c r="AOQ523"/>
      <c r="AOR523"/>
      <c r="AOS523"/>
      <c r="AOT523"/>
      <c r="AOU523"/>
      <c r="AOV523"/>
      <c r="AOW523"/>
      <c r="AOX523"/>
      <c r="AOY523"/>
      <c r="AOZ523"/>
      <c r="APA523"/>
      <c r="APB523"/>
      <c r="APC523"/>
      <c r="APD523"/>
      <c r="APE523"/>
      <c r="APF523"/>
      <c r="APG523"/>
      <c r="APH523"/>
      <c r="API523"/>
      <c r="APJ523"/>
      <c r="APK523"/>
      <c r="APL523"/>
      <c r="APM523"/>
      <c r="APN523"/>
      <c r="APO523"/>
      <c r="APP523"/>
      <c r="APQ523"/>
      <c r="APR523"/>
      <c r="APS523"/>
      <c r="APT523"/>
      <c r="APU523"/>
      <c r="APV523"/>
      <c r="APW523"/>
      <c r="APX523"/>
      <c r="APY523"/>
      <c r="APZ523"/>
      <c r="AQA523"/>
      <c r="AQB523"/>
      <c r="AQC523"/>
      <c r="AQD523"/>
      <c r="AQE523"/>
      <c r="AQF523"/>
      <c r="AQG523"/>
      <c r="AQH523"/>
      <c r="AQI523"/>
      <c r="AQJ523"/>
      <c r="AQK523"/>
      <c r="AQL523"/>
      <c r="AQM523"/>
      <c r="AQN523"/>
      <c r="AQO523"/>
      <c r="AQP523"/>
      <c r="AQQ523"/>
      <c r="AQR523"/>
      <c r="AQS523"/>
      <c r="AQT523"/>
      <c r="AQU523"/>
      <c r="AQV523"/>
      <c r="AQW523"/>
      <c r="AQX523"/>
      <c r="AQY523"/>
      <c r="AQZ523"/>
      <c r="ARA523"/>
      <c r="ARB523"/>
      <c r="ARC523"/>
      <c r="ARD523"/>
      <c r="ARE523"/>
      <c r="ARF523"/>
      <c r="ARG523"/>
      <c r="ARH523"/>
      <c r="ARI523"/>
      <c r="ARJ523"/>
      <c r="ARK523"/>
      <c r="ARL523"/>
      <c r="ARM523"/>
      <c r="ARN523"/>
      <c r="ARO523"/>
      <c r="ARP523"/>
      <c r="ARQ523"/>
      <c r="ARR523"/>
      <c r="ARS523"/>
      <c r="ART523"/>
      <c r="ARU523"/>
      <c r="ARV523"/>
      <c r="ARW523"/>
      <c r="ARX523"/>
      <c r="ARY523"/>
      <c r="ARZ523"/>
      <c r="ASA523"/>
      <c r="ASB523"/>
      <c r="ASC523"/>
      <c r="ASD523"/>
      <c r="ASE523"/>
      <c r="ASF523"/>
      <c r="ASG523"/>
      <c r="ASH523"/>
      <c r="ASI523"/>
      <c r="ASJ523"/>
      <c r="ASK523"/>
      <c r="ASL523"/>
      <c r="ASM523"/>
      <c r="ASN523"/>
      <c r="ASO523"/>
      <c r="ASP523"/>
      <c r="ASQ523"/>
      <c r="ASR523"/>
      <c r="ASS523"/>
      <c r="AST523"/>
      <c r="ASU523"/>
      <c r="ASV523"/>
      <c r="ASW523"/>
      <c r="ASX523"/>
      <c r="ASY523"/>
      <c r="ASZ523"/>
      <c r="ATA523"/>
      <c r="ATB523"/>
      <c r="ATC523"/>
      <c r="ATD523"/>
      <c r="ATE523"/>
      <c r="ATF523"/>
      <c r="ATG523"/>
      <c r="ATH523"/>
      <c r="ATI523"/>
      <c r="ATJ523"/>
      <c r="ATK523"/>
      <c r="ATL523"/>
      <c r="ATM523"/>
      <c r="ATN523"/>
      <c r="ATO523"/>
      <c r="ATP523"/>
      <c r="ATQ523"/>
      <c r="ATR523"/>
      <c r="ATS523"/>
      <c r="ATT523"/>
      <c r="ATU523"/>
      <c r="ATV523"/>
      <c r="ATW523"/>
      <c r="ATX523"/>
      <c r="ATY523"/>
      <c r="ATZ523"/>
      <c r="AUA523"/>
      <c r="AUB523"/>
      <c r="AUC523"/>
      <c r="AUD523"/>
      <c r="AUE523"/>
      <c r="AUF523"/>
      <c r="AUG523"/>
      <c r="AUH523"/>
      <c r="AUI523"/>
      <c r="AUJ523"/>
      <c r="AUK523"/>
      <c r="AUL523"/>
      <c r="AUM523"/>
      <c r="AUN523"/>
      <c r="AUO523"/>
      <c r="AUP523"/>
      <c r="AUQ523"/>
      <c r="AUR523"/>
      <c r="AUS523"/>
      <c r="AUT523"/>
      <c r="AUU523"/>
      <c r="AUV523"/>
      <c r="AUW523"/>
      <c r="AUX523"/>
      <c r="AUY523"/>
      <c r="AUZ523"/>
      <c r="AVA523"/>
      <c r="AVB523"/>
      <c r="AVC523"/>
      <c r="AVD523"/>
      <c r="AVE523"/>
      <c r="AVF523"/>
      <c r="AVG523"/>
      <c r="AVH523"/>
      <c r="AVI523"/>
      <c r="AVJ523"/>
      <c r="AVK523"/>
      <c r="AVL523"/>
      <c r="AVM523"/>
      <c r="AVN523"/>
      <c r="AVO523"/>
      <c r="AVP523"/>
      <c r="AVQ523"/>
      <c r="AVR523"/>
      <c r="AVS523"/>
      <c r="AVT523"/>
      <c r="AVU523"/>
      <c r="AVV523"/>
      <c r="AVW523"/>
      <c r="AVX523"/>
      <c r="AVY523"/>
      <c r="AVZ523"/>
      <c r="AWA523"/>
      <c r="AWB523"/>
      <c r="AWC523"/>
      <c r="AWD523"/>
      <c r="AWE523"/>
      <c r="AWF523"/>
      <c r="AWG523"/>
      <c r="AWH523"/>
      <c r="AWI523"/>
      <c r="AWJ523"/>
      <c r="AWK523"/>
      <c r="AWL523"/>
      <c r="AWM523"/>
      <c r="AWN523"/>
      <c r="AWO523"/>
      <c r="AWP523"/>
      <c r="AWQ523"/>
      <c r="AWR523"/>
      <c r="AWS523"/>
      <c r="AWT523"/>
      <c r="AWU523"/>
      <c r="AWV523"/>
      <c r="AWW523"/>
      <c r="AWX523"/>
      <c r="AWY523"/>
      <c r="AWZ523"/>
      <c r="AXA523"/>
      <c r="AXB523"/>
      <c r="AXC523"/>
      <c r="AXD523"/>
      <c r="AXE523"/>
      <c r="AXF523"/>
      <c r="AXG523"/>
      <c r="AXH523"/>
      <c r="AXI523"/>
      <c r="AXJ523"/>
      <c r="AXK523"/>
      <c r="AXL523"/>
      <c r="AXM523"/>
      <c r="AXN523"/>
      <c r="AXO523"/>
      <c r="AXP523"/>
      <c r="AXQ523"/>
      <c r="AXR523"/>
      <c r="AXS523"/>
      <c r="AXT523"/>
      <c r="AXU523"/>
      <c r="AXV523"/>
      <c r="AXW523"/>
      <c r="AXX523"/>
      <c r="AXY523"/>
      <c r="AXZ523"/>
      <c r="AYA523"/>
      <c r="AYB523"/>
      <c r="AYC523"/>
      <c r="AYD523"/>
      <c r="AYE523"/>
      <c r="AYF523"/>
      <c r="AYG523"/>
      <c r="AYH523"/>
      <c r="AYI523"/>
      <c r="AYJ523"/>
      <c r="AYK523"/>
      <c r="AYL523"/>
      <c r="AYM523"/>
    </row>
    <row r="524" spans="1:1339" x14ac:dyDescent="0.3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  <c r="ZW524"/>
      <c r="ZX524"/>
      <c r="ZY524"/>
      <c r="ZZ524"/>
      <c r="AAA524"/>
      <c r="AAB524"/>
      <c r="AAC524"/>
      <c r="AAD524"/>
      <c r="AAE524"/>
      <c r="AAF524"/>
      <c r="AAG524"/>
      <c r="AAH524"/>
      <c r="AAI524"/>
      <c r="AAJ524"/>
      <c r="AAK524"/>
      <c r="AAL524"/>
      <c r="AAM524"/>
      <c r="AAN524"/>
      <c r="AAO524"/>
      <c r="AAP524"/>
      <c r="AAQ524"/>
      <c r="AAR524"/>
      <c r="AAS524"/>
      <c r="AAT524"/>
      <c r="AAU524"/>
      <c r="AAV524"/>
      <c r="AAW524"/>
      <c r="AAX524"/>
      <c r="AAY524"/>
      <c r="AAZ524"/>
      <c r="ABA524"/>
      <c r="ABB524"/>
      <c r="ABC524"/>
      <c r="ABD524"/>
      <c r="ABE524"/>
      <c r="ABF524"/>
      <c r="ABG524"/>
      <c r="ABH524"/>
      <c r="ABI524"/>
      <c r="ABJ524"/>
      <c r="ABK524"/>
      <c r="ABL524"/>
      <c r="ABM524"/>
      <c r="ABN524"/>
      <c r="ABO524"/>
      <c r="ABP524"/>
      <c r="ABQ524"/>
      <c r="ABR524"/>
      <c r="ABS524"/>
      <c r="ABT524"/>
      <c r="ABU524"/>
      <c r="ABV524"/>
      <c r="ABW524"/>
      <c r="ABX524"/>
      <c r="ABY524"/>
      <c r="ABZ524"/>
      <c r="ACA524"/>
      <c r="ACB524"/>
      <c r="ACC524"/>
      <c r="ACD524"/>
      <c r="ACE524"/>
      <c r="ACF524"/>
      <c r="ACG524"/>
      <c r="ACH524"/>
      <c r="ACI524"/>
      <c r="ACJ524"/>
      <c r="ACK524"/>
      <c r="ACL524"/>
      <c r="ACM524"/>
      <c r="ACN524"/>
      <c r="ACO524"/>
      <c r="ACP524"/>
      <c r="ACQ524"/>
      <c r="ACR524"/>
      <c r="ACS524"/>
      <c r="ACT524"/>
      <c r="ACU524"/>
      <c r="ACV524"/>
      <c r="ACW524"/>
      <c r="ACX524"/>
      <c r="ACY524"/>
      <c r="ACZ524"/>
      <c r="ADA524"/>
      <c r="ADB524"/>
      <c r="ADC524"/>
      <c r="ADD524"/>
      <c r="ADE524"/>
      <c r="ADF524"/>
      <c r="ADG524"/>
      <c r="ADH524"/>
      <c r="ADI524"/>
      <c r="ADJ524"/>
      <c r="ADK524"/>
      <c r="ADL524"/>
      <c r="ADM524"/>
      <c r="ADN524"/>
      <c r="ADO524"/>
      <c r="ADP524"/>
      <c r="ADQ524"/>
      <c r="ADR524"/>
      <c r="ADS524"/>
      <c r="ADT524"/>
      <c r="ADU524"/>
      <c r="ADV524"/>
      <c r="ADW524"/>
      <c r="ADX524"/>
      <c r="ADY524"/>
      <c r="ADZ524"/>
      <c r="AEA524"/>
      <c r="AEB524"/>
      <c r="AEC524"/>
      <c r="AED524"/>
      <c r="AEE524"/>
      <c r="AEF524"/>
      <c r="AEG524"/>
      <c r="AEH524"/>
      <c r="AEI524"/>
      <c r="AEJ524"/>
      <c r="AEK524"/>
      <c r="AEL524"/>
      <c r="AEM524"/>
      <c r="AEN524"/>
      <c r="AEO524"/>
      <c r="AEP524"/>
      <c r="AEQ524"/>
      <c r="AER524"/>
      <c r="AES524"/>
      <c r="AET524"/>
      <c r="AEU524"/>
      <c r="AEV524"/>
      <c r="AEW524"/>
      <c r="AEX524"/>
      <c r="AEY524"/>
      <c r="AEZ524"/>
      <c r="AFA524"/>
      <c r="AFB524"/>
      <c r="AFC524"/>
      <c r="AFD524"/>
      <c r="AFE524"/>
      <c r="AFF524"/>
      <c r="AFG524"/>
      <c r="AFH524"/>
      <c r="AFI524"/>
      <c r="AFJ524"/>
      <c r="AFK524"/>
      <c r="AFL524"/>
      <c r="AFM524"/>
      <c r="AFN524"/>
      <c r="AFO524"/>
      <c r="AFP524"/>
      <c r="AFQ524"/>
      <c r="AFR524"/>
      <c r="AFS524"/>
      <c r="AFT524"/>
      <c r="AFU524"/>
      <c r="AFV524"/>
      <c r="AFW524"/>
      <c r="AFX524"/>
      <c r="AFY524"/>
      <c r="AFZ524"/>
      <c r="AGA524"/>
      <c r="AGB524"/>
      <c r="AGC524"/>
      <c r="AGD524"/>
      <c r="AGE524"/>
      <c r="AGF524"/>
      <c r="AGG524"/>
      <c r="AGH524"/>
      <c r="AGI524"/>
      <c r="AGJ524"/>
      <c r="AGK524"/>
      <c r="AGL524"/>
      <c r="AGM524"/>
      <c r="AGN524"/>
      <c r="AGO524"/>
      <c r="AGP524"/>
      <c r="AGQ524"/>
      <c r="AGR524"/>
      <c r="AGS524"/>
      <c r="AGT524"/>
      <c r="AGU524"/>
      <c r="AGV524"/>
      <c r="AGW524"/>
      <c r="AGX524"/>
      <c r="AGY524"/>
      <c r="AGZ524"/>
      <c r="AHA524"/>
      <c r="AHB524"/>
      <c r="AHC524"/>
      <c r="AHD524"/>
      <c r="AHE524"/>
      <c r="AHF524"/>
      <c r="AHG524"/>
      <c r="AHH524"/>
      <c r="AHI524"/>
      <c r="AHJ524"/>
      <c r="AHK524"/>
      <c r="AHL524"/>
      <c r="AHM524"/>
      <c r="AHN524"/>
      <c r="AHO524"/>
      <c r="AHP524"/>
      <c r="AHQ524"/>
      <c r="AHR524"/>
      <c r="AHS524"/>
      <c r="AHT524"/>
      <c r="AHU524"/>
      <c r="AHV524"/>
      <c r="AHW524"/>
      <c r="AHX524"/>
      <c r="AHY524"/>
      <c r="AHZ524"/>
      <c r="AIA524"/>
      <c r="AIB524"/>
      <c r="AIC524"/>
      <c r="AID524"/>
      <c r="AIE524"/>
      <c r="AIF524"/>
      <c r="AIG524"/>
      <c r="AIH524"/>
      <c r="AII524"/>
      <c r="AIJ524"/>
      <c r="AIK524"/>
      <c r="AIL524"/>
      <c r="AIM524"/>
      <c r="AIN524"/>
      <c r="AIO524"/>
      <c r="AIP524"/>
      <c r="AIQ524"/>
      <c r="AIR524"/>
      <c r="AIS524"/>
      <c r="AIT524"/>
      <c r="AIU524"/>
      <c r="AIV524"/>
      <c r="AIW524"/>
      <c r="AIX524"/>
      <c r="AIY524"/>
      <c r="AIZ524"/>
      <c r="AJA524"/>
      <c r="AJB524"/>
      <c r="AJC524"/>
      <c r="AJD524"/>
      <c r="AJE524"/>
      <c r="AJF524"/>
      <c r="AJG524"/>
      <c r="AJH524"/>
      <c r="AJI524"/>
      <c r="AJJ524"/>
      <c r="AJK524"/>
      <c r="AJL524"/>
      <c r="AJM524"/>
      <c r="AJN524"/>
      <c r="AJO524"/>
      <c r="AJP524"/>
      <c r="AJQ524"/>
      <c r="AJR524"/>
      <c r="AJS524"/>
      <c r="AJT524"/>
      <c r="AJU524"/>
      <c r="AJV524"/>
      <c r="AJW524"/>
      <c r="AJX524"/>
      <c r="AJY524"/>
      <c r="AJZ524"/>
      <c r="AKA524"/>
      <c r="AKB524"/>
      <c r="AKC524"/>
      <c r="AKD524"/>
      <c r="AKE524"/>
      <c r="AKF524"/>
      <c r="AKG524"/>
      <c r="AKH524"/>
      <c r="AKI524"/>
      <c r="AKJ524"/>
      <c r="AKK524"/>
      <c r="AKL524"/>
      <c r="AKM524"/>
      <c r="AKN524"/>
      <c r="AKO524"/>
      <c r="AKP524"/>
      <c r="AKQ524"/>
      <c r="AKR524"/>
      <c r="AKS524"/>
      <c r="AKT524"/>
      <c r="AKU524"/>
      <c r="AKV524"/>
      <c r="AKW524"/>
      <c r="AKX524"/>
      <c r="AKY524"/>
      <c r="AKZ524"/>
      <c r="ALA524"/>
      <c r="ALB524"/>
      <c r="ALC524"/>
      <c r="ALD524"/>
      <c r="ALE524"/>
      <c r="ALF524"/>
      <c r="ALG524"/>
      <c r="ALH524"/>
      <c r="ALI524"/>
      <c r="ALJ524"/>
      <c r="ALK524"/>
      <c r="ALL524"/>
      <c r="ALM524"/>
      <c r="ALN524"/>
      <c r="ALO524"/>
      <c r="ALP524"/>
      <c r="ALQ524"/>
      <c r="ALR524"/>
      <c r="ALS524"/>
      <c r="ALT524"/>
      <c r="ALU524"/>
      <c r="ALV524"/>
      <c r="ALW524"/>
      <c r="ALX524"/>
      <c r="ALY524"/>
      <c r="ALZ524"/>
      <c r="AMA524"/>
      <c r="AMB524"/>
      <c r="AMC524"/>
      <c r="AMD524"/>
      <c r="AME524"/>
      <c r="AMF524"/>
      <c r="AMG524"/>
      <c r="AMH524"/>
      <c r="AMI524"/>
      <c r="AMJ524"/>
      <c r="AMK524"/>
      <c r="AML524"/>
      <c r="AMM524"/>
      <c r="AMN524"/>
      <c r="AMO524"/>
      <c r="AMP524"/>
      <c r="AMQ524"/>
      <c r="AMR524"/>
      <c r="AMS524"/>
      <c r="AMT524"/>
      <c r="AMU524"/>
      <c r="AMV524"/>
      <c r="AMW524"/>
      <c r="AMX524"/>
      <c r="AMY524"/>
      <c r="AMZ524"/>
      <c r="ANA524"/>
      <c r="ANB524"/>
      <c r="ANC524"/>
      <c r="AND524"/>
      <c r="ANE524"/>
      <c r="ANF524"/>
      <c r="ANG524"/>
      <c r="ANH524"/>
      <c r="ANI524"/>
      <c r="ANJ524"/>
      <c r="ANK524"/>
      <c r="ANL524"/>
      <c r="ANM524"/>
      <c r="ANN524"/>
      <c r="ANO524"/>
      <c r="ANP524"/>
      <c r="ANQ524"/>
      <c r="ANR524"/>
      <c r="ANS524"/>
      <c r="ANT524"/>
      <c r="ANU524"/>
      <c r="ANV524"/>
      <c r="ANW524"/>
      <c r="ANX524"/>
      <c r="ANY524"/>
      <c r="ANZ524"/>
      <c r="AOA524"/>
      <c r="AOB524"/>
      <c r="AOC524"/>
      <c r="AOD524"/>
      <c r="AOE524"/>
      <c r="AOF524"/>
      <c r="AOG524"/>
      <c r="AOH524"/>
      <c r="AOI524"/>
      <c r="AOJ524"/>
      <c r="AOK524"/>
      <c r="AOL524"/>
      <c r="AOM524"/>
      <c r="AON524"/>
      <c r="AOO524"/>
      <c r="AOP524"/>
      <c r="AOQ524"/>
      <c r="AOR524"/>
      <c r="AOS524"/>
      <c r="AOT524"/>
      <c r="AOU524"/>
      <c r="AOV524"/>
      <c r="AOW524"/>
      <c r="AOX524"/>
      <c r="AOY524"/>
      <c r="AOZ524"/>
      <c r="APA524"/>
      <c r="APB524"/>
      <c r="APC524"/>
      <c r="APD524"/>
      <c r="APE524"/>
      <c r="APF524"/>
      <c r="APG524"/>
      <c r="APH524"/>
      <c r="API524"/>
      <c r="APJ524"/>
      <c r="APK524"/>
      <c r="APL524"/>
      <c r="APM524"/>
      <c r="APN524"/>
      <c r="APO524"/>
      <c r="APP524"/>
      <c r="APQ524"/>
      <c r="APR524"/>
      <c r="APS524"/>
      <c r="APT524"/>
      <c r="APU524"/>
      <c r="APV524"/>
      <c r="APW524"/>
      <c r="APX524"/>
      <c r="APY524"/>
      <c r="APZ524"/>
      <c r="AQA524"/>
      <c r="AQB524"/>
      <c r="AQC524"/>
      <c r="AQD524"/>
      <c r="AQE524"/>
      <c r="AQF524"/>
      <c r="AQG524"/>
      <c r="AQH524"/>
      <c r="AQI524"/>
      <c r="AQJ524"/>
      <c r="AQK524"/>
      <c r="AQL524"/>
      <c r="AQM524"/>
      <c r="AQN524"/>
      <c r="AQO524"/>
      <c r="AQP524"/>
      <c r="AQQ524"/>
      <c r="AQR524"/>
      <c r="AQS524"/>
      <c r="AQT524"/>
      <c r="AQU524"/>
      <c r="AQV524"/>
      <c r="AQW524"/>
      <c r="AQX524"/>
      <c r="AQY524"/>
      <c r="AQZ524"/>
      <c r="ARA524"/>
      <c r="ARB524"/>
      <c r="ARC524"/>
      <c r="ARD524"/>
      <c r="ARE524"/>
      <c r="ARF524"/>
      <c r="ARG524"/>
      <c r="ARH524"/>
      <c r="ARI524"/>
      <c r="ARJ524"/>
      <c r="ARK524"/>
      <c r="ARL524"/>
      <c r="ARM524"/>
      <c r="ARN524"/>
      <c r="ARO524"/>
      <c r="ARP524"/>
      <c r="ARQ524"/>
      <c r="ARR524"/>
      <c r="ARS524"/>
      <c r="ART524"/>
      <c r="ARU524"/>
      <c r="ARV524"/>
      <c r="ARW524"/>
      <c r="ARX524"/>
      <c r="ARY524"/>
      <c r="ARZ524"/>
      <c r="ASA524"/>
      <c r="ASB524"/>
      <c r="ASC524"/>
      <c r="ASD524"/>
      <c r="ASE524"/>
      <c r="ASF524"/>
      <c r="ASG524"/>
      <c r="ASH524"/>
      <c r="ASI524"/>
      <c r="ASJ524"/>
      <c r="ASK524"/>
      <c r="ASL524"/>
      <c r="ASM524"/>
      <c r="ASN524"/>
      <c r="ASO524"/>
      <c r="ASP524"/>
      <c r="ASQ524"/>
      <c r="ASR524"/>
      <c r="ASS524"/>
      <c r="AST524"/>
      <c r="ASU524"/>
      <c r="ASV524"/>
      <c r="ASW524"/>
      <c r="ASX524"/>
      <c r="ASY524"/>
      <c r="ASZ524"/>
      <c r="ATA524"/>
      <c r="ATB524"/>
      <c r="ATC524"/>
      <c r="ATD524"/>
      <c r="ATE524"/>
      <c r="ATF524"/>
      <c r="ATG524"/>
      <c r="ATH524"/>
      <c r="ATI524"/>
      <c r="ATJ524"/>
      <c r="ATK524"/>
      <c r="ATL524"/>
      <c r="ATM524"/>
      <c r="ATN524"/>
      <c r="ATO524"/>
      <c r="ATP524"/>
      <c r="ATQ524"/>
      <c r="ATR524"/>
      <c r="ATS524"/>
      <c r="ATT524"/>
      <c r="ATU524"/>
      <c r="ATV524"/>
      <c r="ATW524"/>
      <c r="ATX524"/>
      <c r="ATY524"/>
      <c r="ATZ524"/>
      <c r="AUA524"/>
      <c r="AUB524"/>
      <c r="AUC524"/>
      <c r="AUD524"/>
      <c r="AUE524"/>
      <c r="AUF524"/>
      <c r="AUG524"/>
      <c r="AUH524"/>
      <c r="AUI524"/>
      <c r="AUJ524"/>
      <c r="AUK524"/>
      <c r="AUL524"/>
      <c r="AUM524"/>
      <c r="AUN524"/>
      <c r="AUO524"/>
      <c r="AUP524"/>
      <c r="AUQ524"/>
      <c r="AUR524"/>
      <c r="AUS524"/>
      <c r="AUT524"/>
      <c r="AUU524"/>
      <c r="AUV524"/>
      <c r="AUW524"/>
      <c r="AUX524"/>
      <c r="AUY524"/>
      <c r="AUZ524"/>
      <c r="AVA524"/>
      <c r="AVB524"/>
      <c r="AVC524"/>
      <c r="AVD524"/>
      <c r="AVE524"/>
      <c r="AVF524"/>
      <c r="AVG524"/>
      <c r="AVH524"/>
      <c r="AVI524"/>
      <c r="AVJ524"/>
      <c r="AVK524"/>
      <c r="AVL524"/>
      <c r="AVM524"/>
      <c r="AVN524"/>
      <c r="AVO524"/>
      <c r="AVP524"/>
      <c r="AVQ524"/>
      <c r="AVR524"/>
      <c r="AVS524"/>
      <c r="AVT524"/>
      <c r="AVU524"/>
      <c r="AVV524"/>
      <c r="AVW524"/>
      <c r="AVX524"/>
      <c r="AVY524"/>
      <c r="AVZ524"/>
      <c r="AWA524"/>
      <c r="AWB524"/>
      <c r="AWC524"/>
      <c r="AWD524"/>
      <c r="AWE524"/>
      <c r="AWF524"/>
      <c r="AWG524"/>
      <c r="AWH524"/>
      <c r="AWI524"/>
      <c r="AWJ524"/>
      <c r="AWK524"/>
      <c r="AWL524"/>
      <c r="AWM524"/>
      <c r="AWN524"/>
      <c r="AWO524"/>
      <c r="AWP524"/>
      <c r="AWQ524"/>
      <c r="AWR524"/>
      <c r="AWS524"/>
      <c r="AWT524"/>
      <c r="AWU524"/>
      <c r="AWV524"/>
      <c r="AWW524"/>
      <c r="AWX524"/>
      <c r="AWY524"/>
      <c r="AWZ524"/>
      <c r="AXA524"/>
      <c r="AXB524"/>
      <c r="AXC524"/>
      <c r="AXD524"/>
      <c r="AXE524"/>
      <c r="AXF524"/>
      <c r="AXG524"/>
      <c r="AXH524"/>
      <c r="AXI524"/>
      <c r="AXJ524"/>
      <c r="AXK524"/>
      <c r="AXL524"/>
      <c r="AXM524"/>
      <c r="AXN524"/>
      <c r="AXO524"/>
      <c r="AXP524"/>
      <c r="AXQ524"/>
      <c r="AXR524"/>
      <c r="AXS524"/>
      <c r="AXT524"/>
      <c r="AXU524"/>
      <c r="AXV524"/>
      <c r="AXW524"/>
      <c r="AXX524"/>
      <c r="AXY524"/>
      <c r="AXZ524"/>
      <c r="AYA524"/>
      <c r="AYB524"/>
      <c r="AYC524"/>
      <c r="AYD524"/>
      <c r="AYE524"/>
      <c r="AYF524"/>
      <c r="AYG524"/>
      <c r="AYH524"/>
      <c r="AYI524"/>
      <c r="AYJ524"/>
      <c r="AYK524"/>
      <c r="AYL524"/>
      <c r="AYM524"/>
    </row>
    <row r="525" spans="1:1339" x14ac:dyDescent="0.3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  <c r="ZW525"/>
      <c r="ZX525"/>
      <c r="ZY525"/>
      <c r="ZZ525"/>
      <c r="AAA525"/>
      <c r="AAB525"/>
      <c r="AAC525"/>
      <c r="AAD525"/>
      <c r="AAE525"/>
      <c r="AAF525"/>
      <c r="AAG525"/>
      <c r="AAH525"/>
      <c r="AAI525"/>
      <c r="AAJ525"/>
      <c r="AAK525"/>
      <c r="AAL525"/>
      <c r="AAM525"/>
      <c r="AAN525"/>
      <c r="AAO525"/>
      <c r="AAP525"/>
      <c r="AAQ525"/>
      <c r="AAR525"/>
      <c r="AAS525"/>
      <c r="AAT525"/>
      <c r="AAU525"/>
      <c r="AAV525"/>
      <c r="AAW525"/>
      <c r="AAX525"/>
      <c r="AAY525"/>
      <c r="AAZ525"/>
      <c r="ABA525"/>
      <c r="ABB525"/>
      <c r="ABC525"/>
      <c r="ABD525"/>
      <c r="ABE525"/>
      <c r="ABF525"/>
      <c r="ABG525"/>
      <c r="ABH525"/>
      <c r="ABI525"/>
      <c r="ABJ525"/>
      <c r="ABK525"/>
      <c r="ABL525"/>
      <c r="ABM525"/>
      <c r="ABN525"/>
      <c r="ABO525"/>
      <c r="ABP525"/>
      <c r="ABQ525"/>
      <c r="ABR525"/>
      <c r="ABS525"/>
      <c r="ABT525"/>
      <c r="ABU525"/>
      <c r="ABV525"/>
      <c r="ABW525"/>
      <c r="ABX525"/>
      <c r="ABY525"/>
      <c r="ABZ525"/>
      <c r="ACA525"/>
      <c r="ACB525"/>
      <c r="ACC525"/>
      <c r="ACD525"/>
      <c r="ACE525"/>
      <c r="ACF525"/>
      <c r="ACG525"/>
      <c r="ACH525"/>
      <c r="ACI525"/>
      <c r="ACJ525"/>
      <c r="ACK525"/>
      <c r="ACL525"/>
      <c r="ACM525"/>
      <c r="ACN525"/>
      <c r="ACO525"/>
      <c r="ACP525"/>
      <c r="ACQ525"/>
      <c r="ACR525"/>
      <c r="ACS525"/>
      <c r="ACT525"/>
      <c r="ACU525"/>
      <c r="ACV525"/>
      <c r="ACW525"/>
      <c r="ACX525"/>
      <c r="ACY525"/>
      <c r="ACZ525"/>
      <c r="ADA525"/>
      <c r="ADB525"/>
      <c r="ADC525"/>
      <c r="ADD525"/>
      <c r="ADE525"/>
      <c r="ADF525"/>
      <c r="ADG525"/>
      <c r="ADH525"/>
      <c r="ADI525"/>
      <c r="ADJ525"/>
      <c r="ADK525"/>
      <c r="ADL525"/>
      <c r="ADM525"/>
      <c r="ADN525"/>
      <c r="ADO525"/>
      <c r="ADP525"/>
      <c r="ADQ525"/>
      <c r="ADR525"/>
      <c r="ADS525"/>
      <c r="ADT525"/>
      <c r="ADU525"/>
      <c r="ADV525"/>
      <c r="ADW525"/>
      <c r="ADX525"/>
      <c r="ADY525"/>
      <c r="ADZ525"/>
      <c r="AEA525"/>
      <c r="AEB525"/>
      <c r="AEC525"/>
      <c r="AED525"/>
      <c r="AEE525"/>
      <c r="AEF525"/>
      <c r="AEG525"/>
      <c r="AEH525"/>
      <c r="AEI525"/>
      <c r="AEJ525"/>
      <c r="AEK525"/>
      <c r="AEL525"/>
      <c r="AEM525"/>
      <c r="AEN525"/>
      <c r="AEO525"/>
      <c r="AEP525"/>
      <c r="AEQ525"/>
      <c r="AER525"/>
      <c r="AES525"/>
      <c r="AET525"/>
      <c r="AEU525"/>
      <c r="AEV525"/>
      <c r="AEW525"/>
      <c r="AEX525"/>
      <c r="AEY525"/>
      <c r="AEZ525"/>
      <c r="AFA525"/>
      <c r="AFB525"/>
      <c r="AFC525"/>
      <c r="AFD525"/>
      <c r="AFE525"/>
      <c r="AFF525"/>
      <c r="AFG525"/>
      <c r="AFH525"/>
      <c r="AFI525"/>
      <c r="AFJ525"/>
      <c r="AFK525"/>
      <c r="AFL525"/>
      <c r="AFM525"/>
      <c r="AFN525"/>
      <c r="AFO525"/>
      <c r="AFP525"/>
      <c r="AFQ525"/>
      <c r="AFR525"/>
      <c r="AFS525"/>
      <c r="AFT525"/>
      <c r="AFU525"/>
      <c r="AFV525"/>
      <c r="AFW525"/>
      <c r="AFX525"/>
      <c r="AFY525"/>
      <c r="AFZ525"/>
      <c r="AGA525"/>
      <c r="AGB525"/>
      <c r="AGC525"/>
      <c r="AGD525"/>
      <c r="AGE525"/>
      <c r="AGF525"/>
      <c r="AGG525"/>
      <c r="AGH525"/>
      <c r="AGI525"/>
      <c r="AGJ525"/>
      <c r="AGK525"/>
      <c r="AGL525"/>
      <c r="AGM525"/>
      <c r="AGN525"/>
      <c r="AGO525"/>
      <c r="AGP525"/>
      <c r="AGQ525"/>
      <c r="AGR525"/>
      <c r="AGS525"/>
      <c r="AGT525"/>
      <c r="AGU525"/>
      <c r="AGV525"/>
      <c r="AGW525"/>
      <c r="AGX525"/>
      <c r="AGY525"/>
      <c r="AGZ525"/>
      <c r="AHA525"/>
      <c r="AHB525"/>
      <c r="AHC525"/>
      <c r="AHD525"/>
      <c r="AHE525"/>
      <c r="AHF525"/>
      <c r="AHG525"/>
      <c r="AHH525"/>
      <c r="AHI525"/>
      <c r="AHJ525"/>
      <c r="AHK525"/>
      <c r="AHL525"/>
      <c r="AHM525"/>
      <c r="AHN525"/>
      <c r="AHO525"/>
      <c r="AHP525"/>
      <c r="AHQ525"/>
      <c r="AHR525"/>
      <c r="AHS525"/>
      <c r="AHT525"/>
      <c r="AHU525"/>
      <c r="AHV525"/>
      <c r="AHW525"/>
      <c r="AHX525"/>
      <c r="AHY525"/>
      <c r="AHZ525"/>
      <c r="AIA525"/>
      <c r="AIB525"/>
      <c r="AIC525"/>
      <c r="AID525"/>
      <c r="AIE525"/>
      <c r="AIF525"/>
      <c r="AIG525"/>
      <c r="AIH525"/>
      <c r="AII525"/>
      <c r="AIJ525"/>
      <c r="AIK525"/>
      <c r="AIL525"/>
      <c r="AIM525"/>
      <c r="AIN525"/>
      <c r="AIO525"/>
      <c r="AIP525"/>
      <c r="AIQ525"/>
      <c r="AIR525"/>
      <c r="AIS525"/>
      <c r="AIT525"/>
      <c r="AIU525"/>
      <c r="AIV525"/>
      <c r="AIW525"/>
      <c r="AIX525"/>
      <c r="AIY525"/>
      <c r="AIZ525"/>
      <c r="AJA525"/>
      <c r="AJB525"/>
      <c r="AJC525"/>
      <c r="AJD525"/>
      <c r="AJE525"/>
      <c r="AJF525"/>
      <c r="AJG525"/>
      <c r="AJH525"/>
      <c r="AJI525"/>
      <c r="AJJ525"/>
      <c r="AJK525"/>
      <c r="AJL525"/>
      <c r="AJM525"/>
      <c r="AJN525"/>
      <c r="AJO525"/>
      <c r="AJP525"/>
      <c r="AJQ525"/>
      <c r="AJR525"/>
      <c r="AJS525"/>
      <c r="AJT525"/>
      <c r="AJU525"/>
      <c r="AJV525"/>
      <c r="AJW525"/>
      <c r="AJX525"/>
      <c r="AJY525"/>
      <c r="AJZ525"/>
      <c r="AKA525"/>
      <c r="AKB525"/>
      <c r="AKC525"/>
      <c r="AKD525"/>
      <c r="AKE525"/>
      <c r="AKF525"/>
      <c r="AKG525"/>
      <c r="AKH525"/>
      <c r="AKI525"/>
      <c r="AKJ525"/>
      <c r="AKK525"/>
      <c r="AKL525"/>
      <c r="AKM525"/>
      <c r="AKN525"/>
      <c r="AKO525"/>
      <c r="AKP525"/>
      <c r="AKQ525"/>
      <c r="AKR525"/>
      <c r="AKS525"/>
      <c r="AKT525"/>
      <c r="AKU525"/>
      <c r="AKV525"/>
      <c r="AKW525"/>
      <c r="AKX525"/>
      <c r="AKY525"/>
      <c r="AKZ525"/>
      <c r="ALA525"/>
      <c r="ALB525"/>
      <c r="ALC525"/>
      <c r="ALD525"/>
      <c r="ALE525"/>
      <c r="ALF525"/>
      <c r="ALG525"/>
      <c r="ALH525"/>
      <c r="ALI525"/>
      <c r="ALJ525"/>
      <c r="ALK525"/>
      <c r="ALL525"/>
      <c r="ALM525"/>
      <c r="ALN525"/>
      <c r="ALO525"/>
      <c r="ALP525"/>
      <c r="ALQ525"/>
      <c r="ALR525"/>
      <c r="ALS525"/>
      <c r="ALT525"/>
      <c r="ALU525"/>
      <c r="ALV525"/>
      <c r="ALW525"/>
      <c r="ALX525"/>
      <c r="ALY525"/>
      <c r="ALZ525"/>
      <c r="AMA525"/>
      <c r="AMB525"/>
      <c r="AMC525"/>
      <c r="AMD525"/>
      <c r="AME525"/>
      <c r="AMF525"/>
      <c r="AMG525"/>
      <c r="AMH525"/>
      <c r="AMI525"/>
      <c r="AMJ525"/>
      <c r="AMK525"/>
      <c r="AML525"/>
      <c r="AMM525"/>
      <c r="AMN525"/>
      <c r="AMO525"/>
      <c r="AMP525"/>
      <c r="AMQ525"/>
      <c r="AMR525"/>
      <c r="AMS525"/>
      <c r="AMT525"/>
      <c r="AMU525"/>
      <c r="AMV525"/>
      <c r="AMW525"/>
      <c r="AMX525"/>
      <c r="AMY525"/>
      <c r="AMZ525"/>
      <c r="ANA525"/>
      <c r="ANB525"/>
      <c r="ANC525"/>
      <c r="AND525"/>
      <c r="ANE525"/>
      <c r="ANF525"/>
      <c r="ANG525"/>
      <c r="ANH525"/>
      <c r="ANI525"/>
      <c r="ANJ525"/>
      <c r="ANK525"/>
      <c r="ANL525"/>
      <c r="ANM525"/>
      <c r="ANN525"/>
      <c r="ANO525"/>
      <c r="ANP525"/>
      <c r="ANQ525"/>
      <c r="ANR525"/>
      <c r="ANS525"/>
      <c r="ANT525"/>
      <c r="ANU525"/>
      <c r="ANV525"/>
      <c r="ANW525"/>
      <c r="ANX525"/>
      <c r="ANY525"/>
      <c r="ANZ525"/>
      <c r="AOA525"/>
      <c r="AOB525"/>
      <c r="AOC525"/>
      <c r="AOD525"/>
      <c r="AOE525"/>
      <c r="AOF525"/>
      <c r="AOG525"/>
      <c r="AOH525"/>
      <c r="AOI525"/>
      <c r="AOJ525"/>
      <c r="AOK525"/>
      <c r="AOL525"/>
      <c r="AOM525"/>
      <c r="AON525"/>
      <c r="AOO525"/>
      <c r="AOP525"/>
      <c r="AOQ525"/>
      <c r="AOR525"/>
      <c r="AOS525"/>
      <c r="AOT525"/>
      <c r="AOU525"/>
      <c r="AOV525"/>
      <c r="AOW525"/>
      <c r="AOX525"/>
      <c r="AOY525"/>
      <c r="AOZ525"/>
      <c r="APA525"/>
      <c r="APB525"/>
      <c r="APC525"/>
      <c r="APD525"/>
      <c r="APE525"/>
      <c r="APF525"/>
      <c r="APG525"/>
      <c r="APH525"/>
      <c r="API525"/>
      <c r="APJ525"/>
      <c r="APK525"/>
      <c r="APL525"/>
      <c r="APM525"/>
      <c r="APN525"/>
      <c r="APO525"/>
      <c r="APP525"/>
      <c r="APQ525"/>
      <c r="APR525"/>
      <c r="APS525"/>
      <c r="APT525"/>
      <c r="APU525"/>
      <c r="APV525"/>
      <c r="APW525"/>
      <c r="APX525"/>
      <c r="APY525"/>
      <c r="APZ525"/>
      <c r="AQA525"/>
      <c r="AQB525"/>
      <c r="AQC525"/>
      <c r="AQD525"/>
      <c r="AQE525"/>
      <c r="AQF525"/>
      <c r="AQG525"/>
      <c r="AQH525"/>
      <c r="AQI525"/>
      <c r="AQJ525"/>
      <c r="AQK525"/>
      <c r="AQL525"/>
      <c r="AQM525"/>
      <c r="AQN525"/>
      <c r="AQO525"/>
      <c r="AQP525"/>
      <c r="AQQ525"/>
      <c r="AQR525"/>
      <c r="AQS525"/>
      <c r="AQT525"/>
      <c r="AQU525"/>
      <c r="AQV525"/>
      <c r="AQW525"/>
      <c r="AQX525"/>
      <c r="AQY525"/>
      <c r="AQZ525"/>
      <c r="ARA525"/>
      <c r="ARB525"/>
      <c r="ARC525"/>
      <c r="ARD525"/>
      <c r="ARE525"/>
      <c r="ARF525"/>
      <c r="ARG525"/>
      <c r="ARH525"/>
      <c r="ARI525"/>
      <c r="ARJ525"/>
      <c r="ARK525"/>
      <c r="ARL525"/>
      <c r="ARM525"/>
      <c r="ARN525"/>
      <c r="ARO525"/>
      <c r="ARP525"/>
      <c r="ARQ525"/>
      <c r="ARR525"/>
      <c r="ARS525"/>
      <c r="ART525"/>
      <c r="ARU525"/>
      <c r="ARV525"/>
      <c r="ARW525"/>
      <c r="ARX525"/>
      <c r="ARY525"/>
      <c r="ARZ525"/>
      <c r="ASA525"/>
      <c r="ASB525"/>
      <c r="ASC525"/>
      <c r="ASD525"/>
      <c r="ASE525"/>
      <c r="ASF525"/>
      <c r="ASG525"/>
      <c r="ASH525"/>
      <c r="ASI525"/>
      <c r="ASJ525"/>
      <c r="ASK525"/>
      <c r="ASL525"/>
      <c r="ASM525"/>
      <c r="ASN525"/>
      <c r="ASO525"/>
      <c r="ASP525"/>
      <c r="ASQ525"/>
      <c r="ASR525"/>
      <c r="ASS525"/>
      <c r="AST525"/>
      <c r="ASU525"/>
      <c r="ASV525"/>
      <c r="ASW525"/>
      <c r="ASX525"/>
      <c r="ASY525"/>
      <c r="ASZ525"/>
      <c r="ATA525"/>
      <c r="ATB525"/>
      <c r="ATC525"/>
      <c r="ATD525"/>
      <c r="ATE525"/>
      <c r="ATF525"/>
      <c r="ATG525"/>
      <c r="ATH525"/>
      <c r="ATI525"/>
      <c r="ATJ525"/>
      <c r="ATK525"/>
      <c r="ATL525"/>
      <c r="ATM525"/>
      <c r="ATN525"/>
      <c r="ATO525"/>
      <c r="ATP525"/>
      <c r="ATQ525"/>
      <c r="ATR525"/>
      <c r="ATS525"/>
      <c r="ATT525"/>
      <c r="ATU525"/>
      <c r="ATV525"/>
      <c r="ATW525"/>
      <c r="ATX525"/>
      <c r="ATY525"/>
      <c r="ATZ525"/>
      <c r="AUA525"/>
      <c r="AUB525"/>
      <c r="AUC525"/>
      <c r="AUD525"/>
      <c r="AUE525"/>
      <c r="AUF525"/>
      <c r="AUG525"/>
      <c r="AUH525"/>
      <c r="AUI525"/>
      <c r="AUJ525"/>
      <c r="AUK525"/>
      <c r="AUL525"/>
      <c r="AUM525"/>
      <c r="AUN525"/>
      <c r="AUO525"/>
      <c r="AUP525"/>
      <c r="AUQ525"/>
      <c r="AUR525"/>
      <c r="AUS525"/>
      <c r="AUT525"/>
      <c r="AUU525"/>
      <c r="AUV525"/>
      <c r="AUW525"/>
      <c r="AUX525"/>
      <c r="AUY525"/>
      <c r="AUZ525"/>
      <c r="AVA525"/>
      <c r="AVB525"/>
      <c r="AVC525"/>
      <c r="AVD525"/>
      <c r="AVE525"/>
      <c r="AVF525"/>
      <c r="AVG525"/>
      <c r="AVH525"/>
      <c r="AVI525"/>
      <c r="AVJ525"/>
      <c r="AVK525"/>
      <c r="AVL525"/>
      <c r="AVM525"/>
      <c r="AVN525"/>
      <c r="AVO525"/>
      <c r="AVP525"/>
      <c r="AVQ525"/>
      <c r="AVR525"/>
      <c r="AVS525"/>
      <c r="AVT525"/>
      <c r="AVU525"/>
      <c r="AVV525"/>
      <c r="AVW525"/>
      <c r="AVX525"/>
      <c r="AVY525"/>
      <c r="AVZ525"/>
      <c r="AWA525"/>
      <c r="AWB525"/>
      <c r="AWC525"/>
      <c r="AWD525"/>
      <c r="AWE525"/>
      <c r="AWF525"/>
      <c r="AWG525"/>
      <c r="AWH525"/>
      <c r="AWI525"/>
      <c r="AWJ525"/>
      <c r="AWK525"/>
      <c r="AWL525"/>
      <c r="AWM525"/>
      <c r="AWN525"/>
      <c r="AWO525"/>
      <c r="AWP525"/>
      <c r="AWQ525"/>
      <c r="AWR525"/>
      <c r="AWS525"/>
      <c r="AWT525"/>
      <c r="AWU525"/>
      <c r="AWV525"/>
      <c r="AWW525"/>
      <c r="AWX525"/>
      <c r="AWY525"/>
      <c r="AWZ525"/>
      <c r="AXA525"/>
      <c r="AXB525"/>
      <c r="AXC525"/>
      <c r="AXD525"/>
      <c r="AXE525"/>
      <c r="AXF525"/>
      <c r="AXG525"/>
      <c r="AXH525"/>
      <c r="AXI525"/>
      <c r="AXJ525"/>
      <c r="AXK525"/>
      <c r="AXL525"/>
      <c r="AXM525"/>
      <c r="AXN525"/>
      <c r="AXO525"/>
      <c r="AXP525"/>
      <c r="AXQ525"/>
      <c r="AXR525"/>
      <c r="AXS525"/>
      <c r="AXT525"/>
      <c r="AXU525"/>
      <c r="AXV525"/>
      <c r="AXW525"/>
      <c r="AXX525"/>
      <c r="AXY525"/>
      <c r="AXZ525"/>
      <c r="AYA525"/>
      <c r="AYB525"/>
      <c r="AYC525"/>
      <c r="AYD525"/>
      <c r="AYE525"/>
      <c r="AYF525"/>
      <c r="AYG525"/>
      <c r="AYH525"/>
      <c r="AYI525"/>
      <c r="AYJ525"/>
      <c r="AYK525"/>
      <c r="AYL525"/>
      <c r="AYM525"/>
    </row>
    <row r="526" spans="1:1339" x14ac:dyDescent="0.3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  <c r="ZW526"/>
      <c r="ZX526"/>
      <c r="ZY526"/>
      <c r="ZZ526"/>
      <c r="AAA526"/>
      <c r="AAB526"/>
      <c r="AAC526"/>
      <c r="AAD526"/>
      <c r="AAE526"/>
      <c r="AAF526"/>
      <c r="AAG526"/>
      <c r="AAH526"/>
      <c r="AAI526"/>
      <c r="AAJ526"/>
      <c r="AAK526"/>
      <c r="AAL526"/>
      <c r="AAM526"/>
      <c r="AAN526"/>
      <c r="AAO526"/>
      <c r="AAP526"/>
      <c r="AAQ526"/>
      <c r="AAR526"/>
      <c r="AAS526"/>
      <c r="AAT526"/>
      <c r="AAU526"/>
      <c r="AAV526"/>
      <c r="AAW526"/>
      <c r="AAX526"/>
      <c r="AAY526"/>
      <c r="AAZ526"/>
      <c r="ABA526"/>
      <c r="ABB526"/>
      <c r="ABC526"/>
      <c r="ABD526"/>
      <c r="ABE526"/>
      <c r="ABF526"/>
      <c r="ABG526"/>
      <c r="ABH526"/>
      <c r="ABI526"/>
      <c r="ABJ526"/>
      <c r="ABK526"/>
      <c r="ABL526"/>
      <c r="ABM526"/>
      <c r="ABN526"/>
      <c r="ABO526"/>
      <c r="ABP526"/>
      <c r="ABQ526"/>
      <c r="ABR526"/>
      <c r="ABS526"/>
      <c r="ABT526"/>
      <c r="ABU526"/>
      <c r="ABV526"/>
      <c r="ABW526"/>
      <c r="ABX526"/>
      <c r="ABY526"/>
      <c r="ABZ526"/>
      <c r="ACA526"/>
      <c r="ACB526"/>
      <c r="ACC526"/>
      <c r="ACD526"/>
      <c r="ACE526"/>
      <c r="ACF526"/>
      <c r="ACG526"/>
      <c r="ACH526"/>
      <c r="ACI526"/>
      <c r="ACJ526"/>
      <c r="ACK526"/>
      <c r="ACL526"/>
      <c r="ACM526"/>
      <c r="ACN526"/>
      <c r="ACO526"/>
      <c r="ACP526"/>
      <c r="ACQ526"/>
      <c r="ACR526"/>
      <c r="ACS526"/>
      <c r="ACT526"/>
      <c r="ACU526"/>
      <c r="ACV526"/>
      <c r="ACW526"/>
      <c r="ACX526"/>
      <c r="ACY526"/>
      <c r="ACZ526"/>
      <c r="ADA526"/>
      <c r="ADB526"/>
      <c r="ADC526"/>
      <c r="ADD526"/>
      <c r="ADE526"/>
      <c r="ADF526"/>
      <c r="ADG526"/>
      <c r="ADH526"/>
      <c r="ADI526"/>
      <c r="ADJ526"/>
      <c r="ADK526"/>
      <c r="ADL526"/>
      <c r="ADM526"/>
      <c r="ADN526"/>
      <c r="ADO526"/>
      <c r="ADP526"/>
      <c r="ADQ526"/>
      <c r="ADR526"/>
      <c r="ADS526"/>
      <c r="ADT526"/>
      <c r="ADU526"/>
      <c r="ADV526"/>
      <c r="ADW526"/>
      <c r="ADX526"/>
      <c r="ADY526"/>
      <c r="ADZ526"/>
      <c r="AEA526"/>
      <c r="AEB526"/>
      <c r="AEC526"/>
      <c r="AED526"/>
      <c r="AEE526"/>
      <c r="AEF526"/>
      <c r="AEG526"/>
      <c r="AEH526"/>
      <c r="AEI526"/>
      <c r="AEJ526"/>
      <c r="AEK526"/>
      <c r="AEL526"/>
      <c r="AEM526"/>
      <c r="AEN526"/>
      <c r="AEO526"/>
      <c r="AEP526"/>
      <c r="AEQ526"/>
      <c r="AER526"/>
      <c r="AES526"/>
      <c r="AET526"/>
      <c r="AEU526"/>
      <c r="AEV526"/>
      <c r="AEW526"/>
      <c r="AEX526"/>
      <c r="AEY526"/>
      <c r="AEZ526"/>
      <c r="AFA526"/>
      <c r="AFB526"/>
      <c r="AFC526"/>
      <c r="AFD526"/>
      <c r="AFE526"/>
      <c r="AFF526"/>
      <c r="AFG526"/>
      <c r="AFH526"/>
      <c r="AFI526"/>
      <c r="AFJ526"/>
      <c r="AFK526"/>
      <c r="AFL526"/>
      <c r="AFM526"/>
      <c r="AFN526"/>
      <c r="AFO526"/>
      <c r="AFP526"/>
      <c r="AFQ526"/>
      <c r="AFR526"/>
      <c r="AFS526"/>
      <c r="AFT526"/>
      <c r="AFU526"/>
      <c r="AFV526"/>
      <c r="AFW526"/>
      <c r="AFX526"/>
      <c r="AFY526"/>
      <c r="AFZ526"/>
      <c r="AGA526"/>
      <c r="AGB526"/>
      <c r="AGC526"/>
      <c r="AGD526"/>
      <c r="AGE526"/>
      <c r="AGF526"/>
      <c r="AGG526"/>
      <c r="AGH526"/>
      <c r="AGI526"/>
      <c r="AGJ526"/>
      <c r="AGK526"/>
      <c r="AGL526"/>
      <c r="AGM526"/>
      <c r="AGN526"/>
      <c r="AGO526"/>
      <c r="AGP526"/>
      <c r="AGQ526"/>
      <c r="AGR526"/>
      <c r="AGS526"/>
      <c r="AGT526"/>
      <c r="AGU526"/>
      <c r="AGV526"/>
      <c r="AGW526"/>
      <c r="AGX526"/>
      <c r="AGY526"/>
      <c r="AGZ526"/>
      <c r="AHA526"/>
      <c r="AHB526"/>
      <c r="AHC526"/>
      <c r="AHD526"/>
      <c r="AHE526"/>
      <c r="AHF526"/>
      <c r="AHG526"/>
      <c r="AHH526"/>
      <c r="AHI526"/>
      <c r="AHJ526"/>
      <c r="AHK526"/>
      <c r="AHL526"/>
      <c r="AHM526"/>
      <c r="AHN526"/>
      <c r="AHO526"/>
      <c r="AHP526"/>
      <c r="AHQ526"/>
      <c r="AHR526"/>
      <c r="AHS526"/>
      <c r="AHT526"/>
      <c r="AHU526"/>
      <c r="AHV526"/>
      <c r="AHW526"/>
      <c r="AHX526"/>
      <c r="AHY526"/>
      <c r="AHZ526"/>
      <c r="AIA526"/>
      <c r="AIB526"/>
      <c r="AIC526"/>
      <c r="AID526"/>
      <c r="AIE526"/>
      <c r="AIF526"/>
      <c r="AIG526"/>
      <c r="AIH526"/>
      <c r="AII526"/>
      <c r="AIJ526"/>
      <c r="AIK526"/>
      <c r="AIL526"/>
      <c r="AIM526"/>
      <c r="AIN526"/>
      <c r="AIO526"/>
      <c r="AIP526"/>
      <c r="AIQ526"/>
      <c r="AIR526"/>
      <c r="AIS526"/>
      <c r="AIT526"/>
      <c r="AIU526"/>
      <c r="AIV526"/>
      <c r="AIW526"/>
      <c r="AIX526"/>
      <c r="AIY526"/>
      <c r="AIZ526"/>
      <c r="AJA526"/>
      <c r="AJB526"/>
      <c r="AJC526"/>
      <c r="AJD526"/>
      <c r="AJE526"/>
      <c r="AJF526"/>
      <c r="AJG526"/>
      <c r="AJH526"/>
      <c r="AJI526"/>
      <c r="AJJ526"/>
      <c r="AJK526"/>
      <c r="AJL526"/>
      <c r="AJM526"/>
      <c r="AJN526"/>
      <c r="AJO526"/>
      <c r="AJP526"/>
      <c r="AJQ526"/>
      <c r="AJR526"/>
      <c r="AJS526"/>
      <c r="AJT526"/>
      <c r="AJU526"/>
      <c r="AJV526"/>
      <c r="AJW526"/>
      <c r="AJX526"/>
      <c r="AJY526"/>
      <c r="AJZ526"/>
      <c r="AKA526"/>
      <c r="AKB526"/>
      <c r="AKC526"/>
      <c r="AKD526"/>
      <c r="AKE526"/>
      <c r="AKF526"/>
      <c r="AKG526"/>
      <c r="AKH526"/>
      <c r="AKI526"/>
      <c r="AKJ526"/>
      <c r="AKK526"/>
      <c r="AKL526"/>
      <c r="AKM526"/>
      <c r="AKN526"/>
      <c r="AKO526"/>
      <c r="AKP526"/>
      <c r="AKQ526"/>
      <c r="AKR526"/>
      <c r="AKS526"/>
      <c r="AKT526"/>
      <c r="AKU526"/>
      <c r="AKV526"/>
      <c r="AKW526"/>
      <c r="AKX526"/>
      <c r="AKY526"/>
      <c r="AKZ526"/>
      <c r="ALA526"/>
      <c r="ALB526"/>
      <c r="ALC526"/>
      <c r="ALD526"/>
      <c r="ALE526"/>
      <c r="ALF526"/>
      <c r="ALG526"/>
      <c r="ALH526"/>
      <c r="ALI526"/>
      <c r="ALJ526"/>
      <c r="ALK526"/>
      <c r="ALL526"/>
      <c r="ALM526"/>
      <c r="ALN526"/>
      <c r="ALO526"/>
      <c r="ALP526"/>
      <c r="ALQ526"/>
      <c r="ALR526"/>
      <c r="ALS526"/>
      <c r="ALT526"/>
      <c r="ALU526"/>
      <c r="ALV526"/>
      <c r="ALW526"/>
      <c r="ALX526"/>
      <c r="ALY526"/>
      <c r="ALZ526"/>
      <c r="AMA526"/>
      <c r="AMB526"/>
      <c r="AMC526"/>
      <c r="AMD526"/>
      <c r="AME526"/>
      <c r="AMF526"/>
      <c r="AMG526"/>
      <c r="AMH526"/>
      <c r="AMI526"/>
      <c r="AMJ526"/>
      <c r="AMK526"/>
      <c r="AML526"/>
      <c r="AMM526"/>
      <c r="AMN526"/>
      <c r="AMO526"/>
      <c r="AMP526"/>
      <c r="AMQ526"/>
      <c r="AMR526"/>
      <c r="AMS526"/>
      <c r="AMT526"/>
      <c r="AMU526"/>
      <c r="AMV526"/>
      <c r="AMW526"/>
      <c r="AMX526"/>
      <c r="AMY526"/>
      <c r="AMZ526"/>
      <c r="ANA526"/>
      <c r="ANB526"/>
      <c r="ANC526"/>
      <c r="AND526"/>
      <c r="ANE526"/>
      <c r="ANF526"/>
      <c r="ANG526"/>
      <c r="ANH526"/>
      <c r="ANI526"/>
      <c r="ANJ526"/>
      <c r="ANK526"/>
      <c r="ANL526"/>
      <c r="ANM526"/>
      <c r="ANN526"/>
      <c r="ANO526"/>
      <c r="ANP526"/>
      <c r="ANQ526"/>
      <c r="ANR526"/>
      <c r="ANS526"/>
      <c r="ANT526"/>
      <c r="ANU526"/>
      <c r="ANV526"/>
      <c r="ANW526"/>
      <c r="ANX526"/>
      <c r="ANY526"/>
      <c r="ANZ526"/>
      <c r="AOA526"/>
      <c r="AOB526"/>
      <c r="AOC526"/>
      <c r="AOD526"/>
      <c r="AOE526"/>
      <c r="AOF526"/>
      <c r="AOG526"/>
      <c r="AOH526"/>
      <c r="AOI526"/>
      <c r="AOJ526"/>
      <c r="AOK526"/>
      <c r="AOL526"/>
      <c r="AOM526"/>
      <c r="AON526"/>
      <c r="AOO526"/>
      <c r="AOP526"/>
      <c r="AOQ526"/>
      <c r="AOR526"/>
      <c r="AOS526"/>
      <c r="AOT526"/>
      <c r="AOU526"/>
      <c r="AOV526"/>
      <c r="AOW526"/>
      <c r="AOX526"/>
      <c r="AOY526"/>
      <c r="AOZ526"/>
      <c r="APA526"/>
      <c r="APB526"/>
      <c r="APC526"/>
      <c r="APD526"/>
      <c r="APE526"/>
      <c r="APF526"/>
      <c r="APG526"/>
      <c r="APH526"/>
      <c r="API526"/>
      <c r="APJ526"/>
      <c r="APK526"/>
      <c r="APL526"/>
      <c r="APM526"/>
      <c r="APN526"/>
      <c r="APO526"/>
      <c r="APP526"/>
      <c r="APQ526"/>
      <c r="APR526"/>
      <c r="APS526"/>
      <c r="APT526"/>
      <c r="APU526"/>
      <c r="APV526"/>
      <c r="APW526"/>
      <c r="APX526"/>
      <c r="APY526"/>
      <c r="APZ526"/>
      <c r="AQA526"/>
      <c r="AQB526"/>
      <c r="AQC526"/>
      <c r="AQD526"/>
      <c r="AQE526"/>
      <c r="AQF526"/>
      <c r="AQG526"/>
      <c r="AQH526"/>
      <c r="AQI526"/>
      <c r="AQJ526"/>
      <c r="AQK526"/>
      <c r="AQL526"/>
      <c r="AQM526"/>
      <c r="AQN526"/>
      <c r="AQO526"/>
      <c r="AQP526"/>
      <c r="AQQ526"/>
      <c r="AQR526"/>
      <c r="AQS526"/>
      <c r="AQT526"/>
      <c r="AQU526"/>
      <c r="AQV526"/>
      <c r="AQW526"/>
      <c r="AQX526"/>
      <c r="AQY526"/>
      <c r="AQZ526"/>
      <c r="ARA526"/>
      <c r="ARB526"/>
      <c r="ARC526"/>
      <c r="ARD526"/>
      <c r="ARE526"/>
      <c r="ARF526"/>
      <c r="ARG526"/>
      <c r="ARH526"/>
      <c r="ARI526"/>
      <c r="ARJ526"/>
      <c r="ARK526"/>
      <c r="ARL526"/>
      <c r="ARM526"/>
      <c r="ARN526"/>
      <c r="ARO526"/>
      <c r="ARP526"/>
      <c r="ARQ526"/>
      <c r="ARR526"/>
      <c r="ARS526"/>
      <c r="ART526"/>
      <c r="ARU526"/>
      <c r="ARV526"/>
      <c r="ARW526"/>
      <c r="ARX526"/>
      <c r="ARY526"/>
      <c r="ARZ526"/>
      <c r="ASA526"/>
      <c r="ASB526"/>
      <c r="ASC526"/>
      <c r="ASD526"/>
      <c r="ASE526"/>
      <c r="ASF526"/>
      <c r="ASG526"/>
      <c r="ASH526"/>
      <c r="ASI526"/>
      <c r="ASJ526"/>
      <c r="ASK526"/>
      <c r="ASL526"/>
      <c r="ASM526"/>
      <c r="ASN526"/>
      <c r="ASO526"/>
      <c r="ASP526"/>
      <c r="ASQ526"/>
      <c r="ASR526"/>
      <c r="ASS526"/>
      <c r="AST526"/>
      <c r="ASU526"/>
      <c r="ASV526"/>
      <c r="ASW526"/>
      <c r="ASX526"/>
      <c r="ASY526"/>
      <c r="ASZ526"/>
      <c r="ATA526"/>
      <c r="ATB526"/>
      <c r="ATC526"/>
      <c r="ATD526"/>
      <c r="ATE526"/>
      <c r="ATF526"/>
      <c r="ATG526"/>
      <c r="ATH526"/>
      <c r="ATI526"/>
      <c r="ATJ526"/>
      <c r="ATK526"/>
      <c r="ATL526"/>
      <c r="ATM526"/>
      <c r="ATN526"/>
      <c r="ATO526"/>
      <c r="ATP526"/>
      <c r="ATQ526"/>
      <c r="ATR526"/>
      <c r="ATS526"/>
      <c r="ATT526"/>
      <c r="ATU526"/>
      <c r="ATV526"/>
      <c r="ATW526"/>
      <c r="ATX526"/>
      <c r="ATY526"/>
      <c r="ATZ526"/>
      <c r="AUA526"/>
      <c r="AUB526"/>
      <c r="AUC526"/>
      <c r="AUD526"/>
      <c r="AUE526"/>
      <c r="AUF526"/>
      <c r="AUG526"/>
      <c r="AUH526"/>
      <c r="AUI526"/>
      <c r="AUJ526"/>
      <c r="AUK526"/>
      <c r="AUL526"/>
      <c r="AUM526"/>
      <c r="AUN526"/>
      <c r="AUO526"/>
      <c r="AUP526"/>
      <c r="AUQ526"/>
      <c r="AUR526"/>
      <c r="AUS526"/>
      <c r="AUT526"/>
      <c r="AUU526"/>
      <c r="AUV526"/>
      <c r="AUW526"/>
      <c r="AUX526"/>
      <c r="AUY526"/>
      <c r="AUZ526"/>
      <c r="AVA526"/>
      <c r="AVB526"/>
      <c r="AVC526"/>
      <c r="AVD526"/>
      <c r="AVE526"/>
      <c r="AVF526"/>
      <c r="AVG526"/>
      <c r="AVH526"/>
      <c r="AVI526"/>
      <c r="AVJ526"/>
      <c r="AVK526"/>
      <c r="AVL526"/>
      <c r="AVM526"/>
      <c r="AVN526"/>
      <c r="AVO526"/>
      <c r="AVP526"/>
      <c r="AVQ526"/>
      <c r="AVR526"/>
      <c r="AVS526"/>
      <c r="AVT526"/>
      <c r="AVU526"/>
      <c r="AVV526"/>
      <c r="AVW526"/>
      <c r="AVX526"/>
      <c r="AVY526"/>
      <c r="AVZ526"/>
      <c r="AWA526"/>
      <c r="AWB526"/>
      <c r="AWC526"/>
      <c r="AWD526"/>
      <c r="AWE526"/>
      <c r="AWF526"/>
      <c r="AWG526"/>
      <c r="AWH526"/>
      <c r="AWI526"/>
      <c r="AWJ526"/>
      <c r="AWK526"/>
      <c r="AWL526"/>
      <c r="AWM526"/>
      <c r="AWN526"/>
      <c r="AWO526"/>
      <c r="AWP526"/>
      <c r="AWQ526"/>
      <c r="AWR526"/>
      <c r="AWS526"/>
      <c r="AWT526"/>
      <c r="AWU526"/>
      <c r="AWV526"/>
      <c r="AWW526"/>
      <c r="AWX526"/>
      <c r="AWY526"/>
      <c r="AWZ526"/>
      <c r="AXA526"/>
      <c r="AXB526"/>
      <c r="AXC526"/>
      <c r="AXD526"/>
      <c r="AXE526"/>
      <c r="AXF526"/>
      <c r="AXG526"/>
      <c r="AXH526"/>
      <c r="AXI526"/>
      <c r="AXJ526"/>
      <c r="AXK526"/>
      <c r="AXL526"/>
      <c r="AXM526"/>
      <c r="AXN526"/>
      <c r="AXO526"/>
      <c r="AXP526"/>
      <c r="AXQ526"/>
      <c r="AXR526"/>
      <c r="AXS526"/>
      <c r="AXT526"/>
      <c r="AXU526"/>
      <c r="AXV526"/>
      <c r="AXW526"/>
      <c r="AXX526"/>
      <c r="AXY526"/>
      <c r="AXZ526"/>
      <c r="AYA526"/>
      <c r="AYB526"/>
      <c r="AYC526"/>
      <c r="AYD526"/>
      <c r="AYE526"/>
      <c r="AYF526"/>
      <c r="AYG526"/>
      <c r="AYH526"/>
      <c r="AYI526"/>
      <c r="AYJ526"/>
      <c r="AYK526"/>
      <c r="AYL526"/>
      <c r="AYM526"/>
    </row>
    <row r="527" spans="1:1339" x14ac:dyDescent="0.3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  <c r="ZW527"/>
      <c r="ZX527"/>
      <c r="ZY527"/>
      <c r="ZZ527"/>
      <c r="AAA527"/>
      <c r="AAB527"/>
      <c r="AAC527"/>
      <c r="AAD527"/>
      <c r="AAE527"/>
      <c r="AAF527"/>
      <c r="AAG527"/>
      <c r="AAH527"/>
      <c r="AAI527"/>
      <c r="AAJ527"/>
      <c r="AAK527"/>
      <c r="AAL527"/>
      <c r="AAM527"/>
      <c r="AAN527"/>
      <c r="AAO527"/>
      <c r="AAP527"/>
      <c r="AAQ527"/>
      <c r="AAR527"/>
      <c r="AAS527"/>
      <c r="AAT527"/>
      <c r="AAU527"/>
      <c r="AAV527"/>
      <c r="AAW527"/>
      <c r="AAX527"/>
      <c r="AAY527"/>
      <c r="AAZ527"/>
      <c r="ABA527"/>
      <c r="ABB527"/>
      <c r="ABC527"/>
      <c r="ABD527"/>
      <c r="ABE527"/>
      <c r="ABF527"/>
      <c r="ABG527"/>
      <c r="ABH527"/>
      <c r="ABI527"/>
      <c r="ABJ527"/>
      <c r="ABK527"/>
      <c r="ABL527"/>
      <c r="ABM527"/>
      <c r="ABN527"/>
      <c r="ABO527"/>
      <c r="ABP527"/>
      <c r="ABQ527"/>
      <c r="ABR527"/>
      <c r="ABS527"/>
      <c r="ABT527"/>
      <c r="ABU527"/>
      <c r="ABV527"/>
      <c r="ABW527"/>
      <c r="ABX527"/>
      <c r="ABY527"/>
      <c r="ABZ527"/>
      <c r="ACA527"/>
      <c r="ACB527"/>
      <c r="ACC527"/>
      <c r="ACD527"/>
      <c r="ACE527"/>
      <c r="ACF527"/>
      <c r="ACG527"/>
      <c r="ACH527"/>
      <c r="ACI527"/>
      <c r="ACJ527"/>
      <c r="ACK527"/>
      <c r="ACL527"/>
      <c r="ACM527"/>
      <c r="ACN527"/>
      <c r="ACO527"/>
      <c r="ACP527"/>
      <c r="ACQ527"/>
      <c r="ACR527"/>
      <c r="ACS527"/>
      <c r="ACT527"/>
      <c r="ACU527"/>
      <c r="ACV527"/>
      <c r="ACW527"/>
      <c r="ACX527"/>
      <c r="ACY527"/>
      <c r="ACZ527"/>
      <c r="ADA527"/>
      <c r="ADB527"/>
      <c r="ADC527"/>
      <c r="ADD527"/>
      <c r="ADE527"/>
      <c r="ADF527"/>
      <c r="ADG527"/>
      <c r="ADH527"/>
      <c r="ADI527"/>
      <c r="ADJ527"/>
      <c r="ADK527"/>
      <c r="ADL527"/>
      <c r="ADM527"/>
      <c r="ADN527"/>
      <c r="ADO527"/>
      <c r="ADP527"/>
      <c r="ADQ527"/>
      <c r="ADR527"/>
      <c r="ADS527"/>
      <c r="ADT527"/>
      <c r="ADU527"/>
      <c r="ADV527"/>
      <c r="ADW527"/>
      <c r="ADX527"/>
      <c r="ADY527"/>
      <c r="ADZ527"/>
      <c r="AEA527"/>
      <c r="AEB527"/>
      <c r="AEC527"/>
      <c r="AED527"/>
      <c r="AEE527"/>
      <c r="AEF527"/>
      <c r="AEG527"/>
      <c r="AEH527"/>
      <c r="AEI527"/>
      <c r="AEJ527"/>
      <c r="AEK527"/>
      <c r="AEL527"/>
      <c r="AEM527"/>
      <c r="AEN527"/>
      <c r="AEO527"/>
      <c r="AEP527"/>
      <c r="AEQ527"/>
      <c r="AER527"/>
      <c r="AES527"/>
      <c r="AET527"/>
      <c r="AEU527"/>
      <c r="AEV527"/>
      <c r="AEW527"/>
      <c r="AEX527"/>
      <c r="AEY527"/>
      <c r="AEZ527"/>
      <c r="AFA527"/>
      <c r="AFB527"/>
      <c r="AFC527"/>
      <c r="AFD527"/>
      <c r="AFE527"/>
      <c r="AFF527"/>
      <c r="AFG527"/>
      <c r="AFH527"/>
      <c r="AFI527"/>
      <c r="AFJ527"/>
      <c r="AFK527"/>
      <c r="AFL527"/>
      <c r="AFM527"/>
      <c r="AFN527"/>
      <c r="AFO527"/>
      <c r="AFP527"/>
      <c r="AFQ527"/>
      <c r="AFR527"/>
      <c r="AFS527"/>
      <c r="AFT527"/>
      <c r="AFU527"/>
      <c r="AFV527"/>
      <c r="AFW527"/>
      <c r="AFX527"/>
      <c r="AFY527"/>
      <c r="AFZ527"/>
      <c r="AGA527"/>
      <c r="AGB527"/>
      <c r="AGC527"/>
      <c r="AGD527"/>
      <c r="AGE527"/>
      <c r="AGF527"/>
      <c r="AGG527"/>
      <c r="AGH527"/>
      <c r="AGI527"/>
      <c r="AGJ527"/>
      <c r="AGK527"/>
      <c r="AGL527"/>
      <c r="AGM527"/>
      <c r="AGN527"/>
      <c r="AGO527"/>
      <c r="AGP527"/>
      <c r="AGQ527"/>
      <c r="AGR527"/>
      <c r="AGS527"/>
      <c r="AGT527"/>
      <c r="AGU527"/>
      <c r="AGV527"/>
      <c r="AGW527"/>
      <c r="AGX527"/>
      <c r="AGY527"/>
      <c r="AGZ527"/>
      <c r="AHA527"/>
      <c r="AHB527"/>
      <c r="AHC527"/>
      <c r="AHD527"/>
      <c r="AHE527"/>
      <c r="AHF527"/>
      <c r="AHG527"/>
      <c r="AHH527"/>
      <c r="AHI527"/>
      <c r="AHJ527"/>
      <c r="AHK527"/>
      <c r="AHL527"/>
      <c r="AHM527"/>
      <c r="AHN527"/>
      <c r="AHO527"/>
      <c r="AHP527"/>
      <c r="AHQ527"/>
      <c r="AHR527"/>
      <c r="AHS527"/>
      <c r="AHT527"/>
      <c r="AHU527"/>
      <c r="AHV527"/>
      <c r="AHW527"/>
      <c r="AHX527"/>
      <c r="AHY527"/>
      <c r="AHZ527"/>
      <c r="AIA527"/>
      <c r="AIB527"/>
      <c r="AIC527"/>
      <c r="AID527"/>
      <c r="AIE527"/>
      <c r="AIF527"/>
      <c r="AIG527"/>
      <c r="AIH527"/>
      <c r="AII527"/>
      <c r="AIJ527"/>
      <c r="AIK527"/>
      <c r="AIL527"/>
      <c r="AIM527"/>
      <c r="AIN527"/>
      <c r="AIO527"/>
      <c r="AIP527"/>
      <c r="AIQ527"/>
      <c r="AIR527"/>
      <c r="AIS527"/>
      <c r="AIT527"/>
      <c r="AIU527"/>
      <c r="AIV527"/>
      <c r="AIW527"/>
      <c r="AIX527"/>
      <c r="AIY527"/>
      <c r="AIZ527"/>
      <c r="AJA527"/>
      <c r="AJB527"/>
      <c r="AJC527"/>
      <c r="AJD527"/>
      <c r="AJE527"/>
      <c r="AJF527"/>
      <c r="AJG527"/>
      <c r="AJH527"/>
      <c r="AJI527"/>
      <c r="AJJ527"/>
      <c r="AJK527"/>
      <c r="AJL527"/>
      <c r="AJM527"/>
      <c r="AJN527"/>
      <c r="AJO527"/>
      <c r="AJP527"/>
      <c r="AJQ527"/>
      <c r="AJR527"/>
      <c r="AJS527"/>
      <c r="AJT527"/>
      <c r="AJU527"/>
      <c r="AJV527"/>
      <c r="AJW527"/>
      <c r="AJX527"/>
      <c r="AJY527"/>
      <c r="AJZ527"/>
      <c r="AKA527"/>
      <c r="AKB527"/>
      <c r="AKC527"/>
      <c r="AKD527"/>
      <c r="AKE527"/>
      <c r="AKF527"/>
      <c r="AKG527"/>
      <c r="AKH527"/>
      <c r="AKI527"/>
      <c r="AKJ527"/>
      <c r="AKK527"/>
      <c r="AKL527"/>
      <c r="AKM527"/>
      <c r="AKN527"/>
      <c r="AKO527"/>
      <c r="AKP527"/>
      <c r="AKQ527"/>
      <c r="AKR527"/>
      <c r="AKS527"/>
      <c r="AKT527"/>
      <c r="AKU527"/>
      <c r="AKV527"/>
      <c r="AKW527"/>
      <c r="AKX527"/>
      <c r="AKY527"/>
      <c r="AKZ527"/>
      <c r="ALA527"/>
      <c r="ALB527"/>
      <c r="ALC527"/>
      <c r="ALD527"/>
      <c r="ALE527"/>
      <c r="ALF527"/>
      <c r="ALG527"/>
      <c r="ALH527"/>
      <c r="ALI527"/>
      <c r="ALJ527"/>
      <c r="ALK527"/>
      <c r="ALL527"/>
      <c r="ALM527"/>
      <c r="ALN527"/>
      <c r="ALO527"/>
      <c r="ALP527"/>
      <c r="ALQ527"/>
      <c r="ALR527"/>
      <c r="ALS527"/>
      <c r="ALT527"/>
      <c r="ALU527"/>
      <c r="ALV527"/>
      <c r="ALW527"/>
      <c r="ALX527"/>
      <c r="ALY527"/>
      <c r="ALZ527"/>
      <c r="AMA527"/>
      <c r="AMB527"/>
      <c r="AMC527"/>
      <c r="AMD527"/>
      <c r="AME527"/>
      <c r="AMF527"/>
      <c r="AMG527"/>
      <c r="AMH527"/>
      <c r="AMI527"/>
      <c r="AMJ527"/>
      <c r="AMK527"/>
      <c r="AML527"/>
      <c r="AMM527"/>
      <c r="AMN527"/>
      <c r="AMO527"/>
      <c r="AMP527"/>
      <c r="AMQ527"/>
      <c r="AMR527"/>
      <c r="AMS527"/>
      <c r="AMT527"/>
      <c r="AMU527"/>
      <c r="AMV527"/>
      <c r="AMW527"/>
      <c r="AMX527"/>
      <c r="AMY527"/>
      <c r="AMZ527"/>
      <c r="ANA527"/>
      <c r="ANB527"/>
      <c r="ANC527"/>
      <c r="AND527"/>
      <c r="ANE527"/>
      <c r="ANF527"/>
      <c r="ANG527"/>
      <c r="ANH527"/>
      <c r="ANI527"/>
      <c r="ANJ527"/>
      <c r="ANK527"/>
      <c r="ANL527"/>
      <c r="ANM527"/>
      <c r="ANN527"/>
      <c r="ANO527"/>
      <c r="ANP527"/>
      <c r="ANQ527"/>
      <c r="ANR527"/>
      <c r="ANS527"/>
      <c r="ANT527"/>
      <c r="ANU527"/>
      <c r="ANV527"/>
      <c r="ANW527"/>
      <c r="ANX527"/>
      <c r="ANY527"/>
      <c r="ANZ527"/>
      <c r="AOA527"/>
      <c r="AOB527"/>
      <c r="AOC527"/>
      <c r="AOD527"/>
      <c r="AOE527"/>
      <c r="AOF527"/>
      <c r="AOG527"/>
      <c r="AOH527"/>
      <c r="AOI527"/>
      <c r="AOJ527"/>
      <c r="AOK527"/>
      <c r="AOL527"/>
      <c r="AOM527"/>
      <c r="AON527"/>
      <c r="AOO527"/>
      <c r="AOP527"/>
      <c r="AOQ527"/>
      <c r="AOR527"/>
      <c r="AOS527"/>
      <c r="AOT527"/>
      <c r="AOU527"/>
      <c r="AOV527"/>
      <c r="AOW527"/>
      <c r="AOX527"/>
      <c r="AOY527"/>
      <c r="AOZ527"/>
      <c r="APA527"/>
      <c r="APB527"/>
      <c r="APC527"/>
      <c r="APD527"/>
      <c r="APE527"/>
      <c r="APF527"/>
      <c r="APG527"/>
      <c r="APH527"/>
      <c r="API527"/>
      <c r="APJ527"/>
      <c r="APK527"/>
      <c r="APL527"/>
      <c r="APM527"/>
      <c r="APN527"/>
      <c r="APO527"/>
      <c r="APP527"/>
      <c r="APQ527"/>
      <c r="APR527"/>
      <c r="APS527"/>
      <c r="APT527"/>
      <c r="APU527"/>
      <c r="APV527"/>
      <c r="APW527"/>
      <c r="APX527"/>
      <c r="APY527"/>
      <c r="APZ527"/>
      <c r="AQA527"/>
      <c r="AQB527"/>
      <c r="AQC527"/>
      <c r="AQD527"/>
      <c r="AQE527"/>
      <c r="AQF527"/>
      <c r="AQG527"/>
      <c r="AQH527"/>
      <c r="AQI527"/>
      <c r="AQJ527"/>
      <c r="AQK527"/>
      <c r="AQL527"/>
      <c r="AQM527"/>
      <c r="AQN527"/>
      <c r="AQO527"/>
      <c r="AQP527"/>
      <c r="AQQ527"/>
      <c r="AQR527"/>
      <c r="AQS527"/>
      <c r="AQT527"/>
      <c r="AQU527"/>
      <c r="AQV527"/>
      <c r="AQW527"/>
      <c r="AQX527"/>
      <c r="AQY527"/>
      <c r="AQZ527"/>
      <c r="ARA527"/>
      <c r="ARB527"/>
      <c r="ARC527"/>
      <c r="ARD527"/>
      <c r="ARE527"/>
      <c r="ARF527"/>
      <c r="ARG527"/>
      <c r="ARH527"/>
      <c r="ARI527"/>
      <c r="ARJ527"/>
      <c r="ARK527"/>
      <c r="ARL527"/>
      <c r="ARM527"/>
      <c r="ARN527"/>
      <c r="ARO527"/>
      <c r="ARP527"/>
      <c r="ARQ527"/>
      <c r="ARR527"/>
      <c r="ARS527"/>
      <c r="ART527"/>
      <c r="ARU527"/>
      <c r="ARV527"/>
      <c r="ARW527"/>
      <c r="ARX527"/>
      <c r="ARY527"/>
      <c r="ARZ527"/>
      <c r="ASA527"/>
      <c r="ASB527"/>
      <c r="ASC527"/>
      <c r="ASD527"/>
      <c r="ASE527"/>
      <c r="ASF527"/>
      <c r="ASG527"/>
      <c r="ASH527"/>
      <c r="ASI527"/>
      <c r="ASJ527"/>
      <c r="ASK527"/>
      <c r="ASL527"/>
      <c r="ASM527"/>
      <c r="ASN527"/>
      <c r="ASO527"/>
      <c r="ASP527"/>
      <c r="ASQ527"/>
      <c r="ASR527"/>
      <c r="ASS527"/>
      <c r="AST527"/>
      <c r="ASU527"/>
      <c r="ASV527"/>
      <c r="ASW527"/>
      <c r="ASX527"/>
      <c r="ASY527"/>
      <c r="ASZ527"/>
      <c r="ATA527"/>
      <c r="ATB527"/>
      <c r="ATC527"/>
      <c r="ATD527"/>
      <c r="ATE527"/>
      <c r="ATF527"/>
      <c r="ATG527"/>
      <c r="ATH527"/>
      <c r="ATI527"/>
      <c r="ATJ527"/>
      <c r="ATK527"/>
      <c r="ATL527"/>
      <c r="ATM527"/>
      <c r="ATN527"/>
      <c r="ATO527"/>
      <c r="ATP527"/>
      <c r="ATQ527"/>
      <c r="ATR527"/>
      <c r="ATS527"/>
      <c r="ATT527"/>
      <c r="ATU527"/>
      <c r="ATV527"/>
      <c r="ATW527"/>
      <c r="ATX527"/>
      <c r="ATY527"/>
      <c r="ATZ527"/>
      <c r="AUA527"/>
      <c r="AUB527"/>
      <c r="AUC527"/>
      <c r="AUD527"/>
      <c r="AUE527"/>
      <c r="AUF527"/>
      <c r="AUG527"/>
      <c r="AUH527"/>
      <c r="AUI527"/>
      <c r="AUJ527"/>
      <c r="AUK527"/>
      <c r="AUL527"/>
      <c r="AUM527"/>
      <c r="AUN527"/>
      <c r="AUO527"/>
      <c r="AUP527"/>
      <c r="AUQ527"/>
      <c r="AUR527"/>
      <c r="AUS527"/>
      <c r="AUT527"/>
      <c r="AUU527"/>
      <c r="AUV527"/>
      <c r="AUW527"/>
      <c r="AUX527"/>
      <c r="AUY527"/>
      <c r="AUZ527"/>
      <c r="AVA527"/>
      <c r="AVB527"/>
      <c r="AVC527"/>
      <c r="AVD527"/>
      <c r="AVE527"/>
      <c r="AVF527"/>
      <c r="AVG527"/>
      <c r="AVH527"/>
      <c r="AVI527"/>
      <c r="AVJ527"/>
      <c r="AVK527"/>
      <c r="AVL527"/>
      <c r="AVM527"/>
      <c r="AVN527"/>
      <c r="AVO527"/>
      <c r="AVP527"/>
      <c r="AVQ527"/>
      <c r="AVR527"/>
      <c r="AVS527"/>
      <c r="AVT527"/>
      <c r="AVU527"/>
      <c r="AVV527"/>
      <c r="AVW527"/>
      <c r="AVX527"/>
      <c r="AVY527"/>
      <c r="AVZ527"/>
      <c r="AWA527"/>
      <c r="AWB527"/>
      <c r="AWC527"/>
      <c r="AWD527"/>
      <c r="AWE527"/>
      <c r="AWF527"/>
      <c r="AWG527"/>
      <c r="AWH527"/>
      <c r="AWI527"/>
      <c r="AWJ527"/>
      <c r="AWK527"/>
      <c r="AWL527"/>
      <c r="AWM527"/>
      <c r="AWN527"/>
      <c r="AWO527"/>
      <c r="AWP527"/>
      <c r="AWQ527"/>
      <c r="AWR527"/>
      <c r="AWS527"/>
      <c r="AWT527"/>
      <c r="AWU527"/>
      <c r="AWV527"/>
      <c r="AWW527"/>
      <c r="AWX527"/>
      <c r="AWY527"/>
      <c r="AWZ527"/>
      <c r="AXA527"/>
      <c r="AXB527"/>
      <c r="AXC527"/>
      <c r="AXD527"/>
      <c r="AXE527"/>
      <c r="AXF527"/>
      <c r="AXG527"/>
      <c r="AXH527"/>
      <c r="AXI527"/>
      <c r="AXJ527"/>
      <c r="AXK527"/>
      <c r="AXL527"/>
      <c r="AXM527"/>
      <c r="AXN527"/>
      <c r="AXO527"/>
      <c r="AXP527"/>
      <c r="AXQ527"/>
      <c r="AXR527"/>
      <c r="AXS527"/>
      <c r="AXT527"/>
      <c r="AXU527"/>
      <c r="AXV527"/>
      <c r="AXW527"/>
      <c r="AXX527"/>
      <c r="AXY527"/>
      <c r="AXZ527"/>
      <c r="AYA527"/>
      <c r="AYB527"/>
      <c r="AYC527"/>
      <c r="AYD527"/>
      <c r="AYE527"/>
      <c r="AYF527"/>
      <c r="AYG527"/>
      <c r="AYH527"/>
      <c r="AYI527"/>
      <c r="AYJ527"/>
      <c r="AYK527"/>
      <c r="AYL527"/>
      <c r="AYM527"/>
    </row>
    <row r="528" spans="1:1339" x14ac:dyDescent="0.3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  <c r="ZW528"/>
      <c r="ZX528"/>
      <c r="ZY528"/>
      <c r="ZZ528"/>
      <c r="AAA528"/>
      <c r="AAB528"/>
      <c r="AAC528"/>
      <c r="AAD528"/>
      <c r="AAE528"/>
      <c r="AAF528"/>
      <c r="AAG528"/>
      <c r="AAH528"/>
      <c r="AAI528"/>
      <c r="AAJ528"/>
      <c r="AAK528"/>
      <c r="AAL528"/>
      <c r="AAM528"/>
      <c r="AAN528"/>
      <c r="AAO528"/>
      <c r="AAP528"/>
      <c r="AAQ528"/>
      <c r="AAR528"/>
      <c r="AAS528"/>
      <c r="AAT528"/>
      <c r="AAU528"/>
      <c r="AAV528"/>
      <c r="AAW528"/>
      <c r="AAX528"/>
      <c r="AAY528"/>
      <c r="AAZ528"/>
      <c r="ABA528"/>
      <c r="ABB528"/>
      <c r="ABC528"/>
      <c r="ABD528"/>
      <c r="ABE528"/>
      <c r="ABF528"/>
      <c r="ABG528"/>
      <c r="ABH528"/>
      <c r="ABI528"/>
      <c r="ABJ528"/>
      <c r="ABK528"/>
      <c r="ABL528"/>
      <c r="ABM528"/>
      <c r="ABN528"/>
      <c r="ABO528"/>
      <c r="ABP528"/>
      <c r="ABQ528"/>
      <c r="ABR528"/>
      <c r="ABS528"/>
      <c r="ABT528"/>
      <c r="ABU528"/>
      <c r="ABV528"/>
      <c r="ABW528"/>
      <c r="ABX528"/>
      <c r="ABY528"/>
      <c r="ABZ528"/>
      <c r="ACA528"/>
      <c r="ACB528"/>
      <c r="ACC528"/>
      <c r="ACD528"/>
      <c r="ACE528"/>
      <c r="ACF528"/>
      <c r="ACG528"/>
      <c r="ACH528"/>
      <c r="ACI528"/>
      <c r="ACJ528"/>
      <c r="ACK528"/>
      <c r="ACL528"/>
      <c r="ACM528"/>
      <c r="ACN528"/>
      <c r="ACO528"/>
      <c r="ACP528"/>
      <c r="ACQ528"/>
      <c r="ACR528"/>
      <c r="ACS528"/>
      <c r="ACT528"/>
      <c r="ACU528"/>
      <c r="ACV528"/>
      <c r="ACW528"/>
      <c r="ACX528"/>
      <c r="ACY528"/>
      <c r="ACZ528"/>
      <c r="ADA528"/>
      <c r="ADB528"/>
      <c r="ADC528"/>
      <c r="ADD528"/>
      <c r="ADE528"/>
      <c r="ADF528"/>
      <c r="ADG528"/>
      <c r="ADH528"/>
      <c r="ADI528"/>
      <c r="ADJ528"/>
      <c r="ADK528"/>
      <c r="ADL528"/>
      <c r="ADM528"/>
      <c r="ADN528"/>
      <c r="ADO528"/>
      <c r="ADP528"/>
      <c r="ADQ528"/>
      <c r="ADR528"/>
      <c r="ADS528"/>
      <c r="ADT528"/>
      <c r="ADU528"/>
      <c r="ADV528"/>
      <c r="ADW528"/>
      <c r="ADX528"/>
      <c r="ADY528"/>
      <c r="ADZ528"/>
      <c r="AEA528"/>
      <c r="AEB528"/>
      <c r="AEC528"/>
      <c r="AED528"/>
      <c r="AEE528"/>
      <c r="AEF528"/>
      <c r="AEG528"/>
      <c r="AEH528"/>
      <c r="AEI528"/>
      <c r="AEJ528"/>
      <c r="AEK528"/>
      <c r="AEL528"/>
      <c r="AEM528"/>
      <c r="AEN528"/>
      <c r="AEO528"/>
      <c r="AEP528"/>
      <c r="AEQ528"/>
      <c r="AER528"/>
      <c r="AES528"/>
      <c r="AET528"/>
      <c r="AEU528"/>
      <c r="AEV528"/>
      <c r="AEW528"/>
      <c r="AEX528"/>
      <c r="AEY528"/>
      <c r="AEZ528"/>
      <c r="AFA528"/>
      <c r="AFB528"/>
      <c r="AFC528"/>
      <c r="AFD528"/>
      <c r="AFE528"/>
      <c r="AFF528"/>
      <c r="AFG528"/>
      <c r="AFH528"/>
      <c r="AFI528"/>
      <c r="AFJ528"/>
      <c r="AFK528"/>
      <c r="AFL528"/>
      <c r="AFM528"/>
      <c r="AFN528"/>
      <c r="AFO528"/>
      <c r="AFP528"/>
      <c r="AFQ528"/>
      <c r="AFR528"/>
      <c r="AFS528"/>
      <c r="AFT528"/>
      <c r="AFU528"/>
      <c r="AFV528"/>
      <c r="AFW528"/>
      <c r="AFX528"/>
      <c r="AFY528"/>
      <c r="AFZ528"/>
      <c r="AGA528"/>
      <c r="AGB528"/>
      <c r="AGC528"/>
      <c r="AGD528"/>
      <c r="AGE528"/>
      <c r="AGF528"/>
      <c r="AGG528"/>
      <c r="AGH528"/>
      <c r="AGI528"/>
      <c r="AGJ528"/>
      <c r="AGK528"/>
      <c r="AGL528"/>
      <c r="AGM528"/>
      <c r="AGN528"/>
      <c r="AGO528"/>
      <c r="AGP528"/>
      <c r="AGQ528"/>
      <c r="AGR528"/>
      <c r="AGS528"/>
      <c r="AGT528"/>
      <c r="AGU528"/>
      <c r="AGV528"/>
      <c r="AGW528"/>
      <c r="AGX528"/>
      <c r="AGY528"/>
      <c r="AGZ528"/>
      <c r="AHA528"/>
      <c r="AHB528"/>
      <c r="AHC528"/>
      <c r="AHD528"/>
      <c r="AHE528"/>
      <c r="AHF528"/>
      <c r="AHG528"/>
      <c r="AHH528"/>
      <c r="AHI528"/>
      <c r="AHJ528"/>
      <c r="AHK528"/>
      <c r="AHL528"/>
      <c r="AHM528"/>
      <c r="AHN528"/>
      <c r="AHO528"/>
      <c r="AHP528"/>
      <c r="AHQ528"/>
      <c r="AHR528"/>
      <c r="AHS528"/>
      <c r="AHT528"/>
      <c r="AHU528"/>
      <c r="AHV528"/>
      <c r="AHW528"/>
      <c r="AHX528"/>
      <c r="AHY528"/>
      <c r="AHZ528"/>
      <c r="AIA528"/>
      <c r="AIB528"/>
      <c r="AIC528"/>
      <c r="AID528"/>
      <c r="AIE528"/>
      <c r="AIF528"/>
      <c r="AIG528"/>
      <c r="AIH528"/>
      <c r="AII528"/>
      <c r="AIJ528"/>
      <c r="AIK528"/>
      <c r="AIL528"/>
      <c r="AIM528"/>
      <c r="AIN528"/>
      <c r="AIO528"/>
      <c r="AIP528"/>
      <c r="AIQ528"/>
      <c r="AIR528"/>
      <c r="AIS528"/>
      <c r="AIT528"/>
      <c r="AIU528"/>
      <c r="AIV528"/>
      <c r="AIW528"/>
      <c r="AIX528"/>
      <c r="AIY528"/>
      <c r="AIZ528"/>
      <c r="AJA528"/>
      <c r="AJB528"/>
      <c r="AJC528"/>
      <c r="AJD528"/>
      <c r="AJE528"/>
      <c r="AJF528"/>
      <c r="AJG528"/>
      <c r="AJH528"/>
      <c r="AJI528"/>
      <c r="AJJ528"/>
      <c r="AJK528"/>
      <c r="AJL528"/>
      <c r="AJM528"/>
      <c r="AJN528"/>
      <c r="AJO528"/>
      <c r="AJP528"/>
      <c r="AJQ528"/>
      <c r="AJR528"/>
      <c r="AJS528"/>
      <c r="AJT528"/>
      <c r="AJU528"/>
      <c r="AJV528"/>
      <c r="AJW528"/>
      <c r="AJX528"/>
      <c r="AJY528"/>
      <c r="AJZ528"/>
      <c r="AKA528"/>
      <c r="AKB528"/>
      <c r="AKC528"/>
      <c r="AKD528"/>
      <c r="AKE528"/>
      <c r="AKF528"/>
      <c r="AKG528"/>
      <c r="AKH528"/>
      <c r="AKI528"/>
      <c r="AKJ528"/>
      <c r="AKK528"/>
      <c r="AKL528"/>
      <c r="AKM528"/>
      <c r="AKN528"/>
      <c r="AKO528"/>
      <c r="AKP528"/>
      <c r="AKQ528"/>
      <c r="AKR528"/>
      <c r="AKS528"/>
      <c r="AKT528"/>
      <c r="AKU528"/>
      <c r="AKV528"/>
      <c r="AKW528"/>
      <c r="AKX528"/>
      <c r="AKY528"/>
      <c r="AKZ528"/>
      <c r="ALA528"/>
      <c r="ALB528"/>
      <c r="ALC528"/>
      <c r="ALD528"/>
      <c r="ALE528"/>
      <c r="ALF528"/>
      <c r="ALG528"/>
      <c r="ALH528"/>
      <c r="ALI528"/>
      <c r="ALJ528"/>
      <c r="ALK528"/>
      <c r="ALL528"/>
      <c r="ALM528"/>
      <c r="ALN528"/>
      <c r="ALO528"/>
      <c r="ALP528"/>
      <c r="ALQ528"/>
      <c r="ALR528"/>
      <c r="ALS528"/>
      <c r="ALT528"/>
      <c r="ALU528"/>
      <c r="ALV528"/>
      <c r="ALW528"/>
      <c r="ALX528"/>
      <c r="ALY528"/>
      <c r="ALZ528"/>
      <c r="AMA528"/>
      <c r="AMB528"/>
      <c r="AMC528"/>
      <c r="AMD528"/>
      <c r="AME528"/>
      <c r="AMF528"/>
      <c r="AMG528"/>
      <c r="AMH528"/>
      <c r="AMI528"/>
      <c r="AMJ528"/>
      <c r="AMK528"/>
      <c r="AML528"/>
      <c r="AMM528"/>
      <c r="AMN528"/>
      <c r="AMO528"/>
      <c r="AMP528"/>
      <c r="AMQ528"/>
      <c r="AMR528"/>
      <c r="AMS528"/>
      <c r="AMT528"/>
      <c r="AMU528"/>
      <c r="AMV528"/>
      <c r="AMW528"/>
      <c r="AMX528"/>
      <c r="AMY528"/>
      <c r="AMZ528"/>
      <c r="ANA528"/>
      <c r="ANB528"/>
      <c r="ANC528"/>
      <c r="AND528"/>
      <c r="ANE528"/>
      <c r="ANF528"/>
      <c r="ANG528"/>
      <c r="ANH528"/>
      <c r="ANI528"/>
      <c r="ANJ528"/>
      <c r="ANK528"/>
      <c r="ANL528"/>
      <c r="ANM528"/>
      <c r="ANN528"/>
      <c r="ANO528"/>
      <c r="ANP528"/>
      <c r="ANQ528"/>
      <c r="ANR528"/>
      <c r="ANS528"/>
      <c r="ANT528"/>
      <c r="ANU528"/>
      <c r="ANV528"/>
      <c r="ANW528"/>
      <c r="ANX528"/>
      <c r="ANY528"/>
      <c r="ANZ528"/>
      <c r="AOA528"/>
      <c r="AOB528"/>
      <c r="AOC528"/>
      <c r="AOD528"/>
      <c r="AOE528"/>
      <c r="AOF528"/>
      <c r="AOG528"/>
      <c r="AOH528"/>
      <c r="AOI528"/>
      <c r="AOJ528"/>
      <c r="AOK528"/>
      <c r="AOL528"/>
      <c r="AOM528"/>
      <c r="AON528"/>
      <c r="AOO528"/>
      <c r="AOP528"/>
      <c r="AOQ528"/>
      <c r="AOR528"/>
      <c r="AOS528"/>
      <c r="AOT528"/>
      <c r="AOU528"/>
      <c r="AOV528"/>
      <c r="AOW528"/>
      <c r="AOX528"/>
      <c r="AOY528"/>
      <c r="AOZ528"/>
      <c r="APA528"/>
      <c r="APB528"/>
      <c r="APC528"/>
      <c r="APD528"/>
      <c r="APE528"/>
      <c r="APF528"/>
      <c r="APG528"/>
      <c r="APH528"/>
      <c r="API528"/>
      <c r="APJ528"/>
      <c r="APK528"/>
      <c r="APL528"/>
      <c r="APM528"/>
      <c r="APN528"/>
      <c r="APO528"/>
      <c r="APP528"/>
      <c r="APQ528"/>
      <c r="APR528"/>
      <c r="APS528"/>
      <c r="APT528"/>
      <c r="APU528"/>
      <c r="APV528"/>
      <c r="APW528"/>
      <c r="APX528"/>
      <c r="APY528"/>
      <c r="APZ528"/>
      <c r="AQA528"/>
      <c r="AQB528"/>
      <c r="AQC528"/>
      <c r="AQD528"/>
      <c r="AQE528"/>
      <c r="AQF528"/>
      <c r="AQG528"/>
      <c r="AQH528"/>
      <c r="AQI528"/>
      <c r="AQJ528"/>
      <c r="AQK528"/>
      <c r="AQL528"/>
      <c r="AQM528"/>
      <c r="AQN528"/>
      <c r="AQO528"/>
      <c r="AQP528"/>
      <c r="AQQ528"/>
      <c r="AQR528"/>
      <c r="AQS528"/>
      <c r="AQT528"/>
      <c r="AQU528"/>
      <c r="AQV528"/>
      <c r="AQW528"/>
      <c r="AQX528"/>
      <c r="AQY528"/>
      <c r="AQZ528"/>
      <c r="ARA528"/>
      <c r="ARB528"/>
      <c r="ARC528"/>
      <c r="ARD528"/>
      <c r="ARE528"/>
      <c r="ARF528"/>
      <c r="ARG528"/>
      <c r="ARH528"/>
      <c r="ARI528"/>
      <c r="ARJ528"/>
      <c r="ARK528"/>
      <c r="ARL528"/>
      <c r="ARM528"/>
      <c r="ARN528"/>
      <c r="ARO528"/>
      <c r="ARP528"/>
      <c r="ARQ528"/>
      <c r="ARR528"/>
      <c r="ARS528"/>
      <c r="ART528"/>
      <c r="ARU528"/>
      <c r="ARV528"/>
      <c r="ARW528"/>
      <c r="ARX528"/>
      <c r="ARY528"/>
      <c r="ARZ528"/>
      <c r="ASA528"/>
      <c r="ASB528"/>
      <c r="ASC528"/>
      <c r="ASD528"/>
      <c r="ASE528"/>
      <c r="ASF528"/>
      <c r="ASG528"/>
      <c r="ASH528"/>
      <c r="ASI528"/>
      <c r="ASJ528"/>
      <c r="ASK528"/>
      <c r="ASL528"/>
      <c r="ASM528"/>
      <c r="ASN528"/>
      <c r="ASO528"/>
      <c r="ASP528"/>
      <c r="ASQ528"/>
      <c r="ASR528"/>
      <c r="ASS528"/>
      <c r="AST528"/>
      <c r="ASU528"/>
      <c r="ASV528"/>
      <c r="ASW528"/>
      <c r="ASX528"/>
      <c r="ASY528"/>
      <c r="ASZ528"/>
      <c r="ATA528"/>
      <c r="ATB528"/>
      <c r="ATC528"/>
      <c r="ATD528"/>
      <c r="ATE528"/>
      <c r="ATF528"/>
      <c r="ATG528"/>
      <c r="ATH528"/>
      <c r="ATI528"/>
      <c r="ATJ528"/>
      <c r="ATK528"/>
      <c r="ATL528"/>
      <c r="ATM528"/>
      <c r="ATN528"/>
      <c r="ATO528"/>
      <c r="ATP528"/>
      <c r="ATQ528"/>
      <c r="ATR528"/>
      <c r="ATS528"/>
      <c r="ATT528"/>
      <c r="ATU528"/>
      <c r="ATV528"/>
      <c r="ATW528"/>
      <c r="ATX528"/>
      <c r="ATY528"/>
      <c r="ATZ528"/>
      <c r="AUA528"/>
      <c r="AUB528"/>
      <c r="AUC528"/>
      <c r="AUD528"/>
      <c r="AUE528"/>
      <c r="AUF528"/>
      <c r="AUG528"/>
      <c r="AUH528"/>
      <c r="AUI528"/>
      <c r="AUJ528"/>
      <c r="AUK528"/>
      <c r="AUL528"/>
      <c r="AUM528"/>
      <c r="AUN528"/>
      <c r="AUO528"/>
      <c r="AUP528"/>
      <c r="AUQ528"/>
      <c r="AUR528"/>
      <c r="AUS528"/>
      <c r="AUT528"/>
      <c r="AUU528"/>
      <c r="AUV528"/>
      <c r="AUW528"/>
      <c r="AUX528"/>
      <c r="AUY528"/>
      <c r="AUZ528"/>
      <c r="AVA528"/>
      <c r="AVB528"/>
      <c r="AVC528"/>
      <c r="AVD528"/>
      <c r="AVE528"/>
      <c r="AVF528"/>
      <c r="AVG528"/>
      <c r="AVH528"/>
      <c r="AVI528"/>
      <c r="AVJ528"/>
      <c r="AVK528"/>
      <c r="AVL528"/>
      <c r="AVM528"/>
      <c r="AVN528"/>
      <c r="AVO528"/>
      <c r="AVP528"/>
      <c r="AVQ528"/>
      <c r="AVR528"/>
      <c r="AVS528"/>
      <c r="AVT528"/>
      <c r="AVU528"/>
      <c r="AVV528"/>
      <c r="AVW528"/>
      <c r="AVX528"/>
      <c r="AVY528"/>
      <c r="AVZ528"/>
      <c r="AWA528"/>
      <c r="AWB528"/>
      <c r="AWC528"/>
      <c r="AWD528"/>
      <c r="AWE528"/>
      <c r="AWF528"/>
      <c r="AWG528"/>
      <c r="AWH528"/>
      <c r="AWI528"/>
      <c r="AWJ528"/>
      <c r="AWK528"/>
      <c r="AWL528"/>
      <c r="AWM528"/>
      <c r="AWN528"/>
      <c r="AWO528"/>
      <c r="AWP528"/>
      <c r="AWQ528"/>
      <c r="AWR528"/>
      <c r="AWS528"/>
      <c r="AWT528"/>
      <c r="AWU528"/>
      <c r="AWV528"/>
      <c r="AWW528"/>
      <c r="AWX528"/>
      <c r="AWY528"/>
      <c r="AWZ528"/>
      <c r="AXA528"/>
      <c r="AXB528"/>
      <c r="AXC528"/>
      <c r="AXD528"/>
      <c r="AXE528"/>
      <c r="AXF528"/>
      <c r="AXG528"/>
      <c r="AXH528"/>
      <c r="AXI528"/>
      <c r="AXJ528"/>
      <c r="AXK528"/>
      <c r="AXL528"/>
      <c r="AXM528"/>
      <c r="AXN528"/>
      <c r="AXO528"/>
      <c r="AXP528"/>
      <c r="AXQ528"/>
      <c r="AXR528"/>
      <c r="AXS528"/>
      <c r="AXT528"/>
      <c r="AXU528"/>
      <c r="AXV528"/>
      <c r="AXW528"/>
      <c r="AXX528"/>
      <c r="AXY528"/>
      <c r="AXZ528"/>
      <c r="AYA528"/>
      <c r="AYB528"/>
      <c r="AYC528"/>
      <c r="AYD528"/>
      <c r="AYE528"/>
      <c r="AYF528"/>
      <c r="AYG528"/>
      <c r="AYH528"/>
      <c r="AYI528"/>
      <c r="AYJ528"/>
      <c r="AYK528"/>
      <c r="AYL528"/>
      <c r="AYM528"/>
    </row>
    <row r="529" spans="1:1339" x14ac:dyDescent="0.3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  <c r="ZW529"/>
      <c r="ZX529"/>
      <c r="ZY529"/>
      <c r="ZZ529"/>
      <c r="AAA529"/>
      <c r="AAB529"/>
      <c r="AAC529"/>
      <c r="AAD529"/>
      <c r="AAE529"/>
      <c r="AAF529"/>
      <c r="AAG529"/>
      <c r="AAH529"/>
      <c r="AAI529"/>
      <c r="AAJ529"/>
      <c r="AAK529"/>
      <c r="AAL529"/>
      <c r="AAM529"/>
      <c r="AAN529"/>
      <c r="AAO529"/>
      <c r="AAP529"/>
      <c r="AAQ529"/>
      <c r="AAR529"/>
      <c r="AAS529"/>
      <c r="AAT529"/>
      <c r="AAU529"/>
      <c r="AAV529"/>
      <c r="AAW529"/>
      <c r="AAX529"/>
      <c r="AAY529"/>
      <c r="AAZ529"/>
      <c r="ABA529"/>
      <c r="ABB529"/>
      <c r="ABC529"/>
      <c r="ABD529"/>
      <c r="ABE529"/>
      <c r="ABF529"/>
      <c r="ABG529"/>
      <c r="ABH529"/>
      <c r="ABI529"/>
      <c r="ABJ529"/>
      <c r="ABK529"/>
      <c r="ABL529"/>
      <c r="ABM529"/>
      <c r="ABN529"/>
      <c r="ABO529"/>
      <c r="ABP529"/>
      <c r="ABQ529"/>
      <c r="ABR529"/>
      <c r="ABS529"/>
      <c r="ABT529"/>
      <c r="ABU529"/>
      <c r="ABV529"/>
      <c r="ABW529"/>
      <c r="ABX529"/>
      <c r="ABY529"/>
      <c r="ABZ529"/>
      <c r="ACA529"/>
      <c r="ACB529"/>
      <c r="ACC529"/>
      <c r="ACD529"/>
      <c r="ACE529"/>
      <c r="ACF529"/>
      <c r="ACG529"/>
      <c r="ACH529"/>
      <c r="ACI529"/>
      <c r="ACJ529"/>
      <c r="ACK529"/>
      <c r="ACL529"/>
      <c r="ACM529"/>
      <c r="ACN529"/>
      <c r="ACO529"/>
      <c r="ACP529"/>
      <c r="ACQ529"/>
      <c r="ACR529"/>
      <c r="ACS529"/>
      <c r="ACT529"/>
      <c r="ACU529"/>
      <c r="ACV529"/>
      <c r="ACW529"/>
      <c r="ACX529"/>
      <c r="ACY529"/>
      <c r="ACZ529"/>
      <c r="ADA529"/>
      <c r="ADB529"/>
      <c r="ADC529"/>
      <c r="ADD529"/>
      <c r="ADE529"/>
      <c r="ADF529"/>
      <c r="ADG529"/>
      <c r="ADH529"/>
      <c r="ADI529"/>
      <c r="ADJ529"/>
      <c r="ADK529"/>
      <c r="ADL529"/>
      <c r="ADM529"/>
      <c r="ADN529"/>
      <c r="ADO529"/>
      <c r="ADP529"/>
      <c r="ADQ529"/>
      <c r="ADR529"/>
      <c r="ADS529"/>
      <c r="ADT529"/>
      <c r="ADU529"/>
      <c r="ADV529"/>
      <c r="ADW529"/>
      <c r="ADX529"/>
      <c r="ADY529"/>
      <c r="ADZ529"/>
      <c r="AEA529"/>
      <c r="AEB529"/>
      <c r="AEC529"/>
      <c r="AED529"/>
      <c r="AEE529"/>
      <c r="AEF529"/>
      <c r="AEG529"/>
      <c r="AEH529"/>
      <c r="AEI529"/>
      <c r="AEJ529"/>
      <c r="AEK529"/>
      <c r="AEL529"/>
      <c r="AEM529"/>
      <c r="AEN529"/>
      <c r="AEO529"/>
      <c r="AEP529"/>
      <c r="AEQ529"/>
      <c r="AER529"/>
      <c r="AES529"/>
      <c r="AET529"/>
      <c r="AEU529"/>
      <c r="AEV529"/>
      <c r="AEW529"/>
      <c r="AEX529"/>
      <c r="AEY529"/>
      <c r="AEZ529"/>
      <c r="AFA529"/>
      <c r="AFB529"/>
      <c r="AFC529"/>
      <c r="AFD529"/>
      <c r="AFE529"/>
      <c r="AFF529"/>
      <c r="AFG529"/>
      <c r="AFH529"/>
      <c r="AFI529"/>
      <c r="AFJ529"/>
      <c r="AFK529"/>
      <c r="AFL529"/>
      <c r="AFM529"/>
      <c r="AFN529"/>
      <c r="AFO529"/>
      <c r="AFP529"/>
      <c r="AFQ529"/>
      <c r="AFR529"/>
      <c r="AFS529"/>
      <c r="AFT529"/>
      <c r="AFU529"/>
      <c r="AFV529"/>
      <c r="AFW529"/>
      <c r="AFX529"/>
      <c r="AFY529"/>
      <c r="AFZ529"/>
      <c r="AGA529"/>
      <c r="AGB529"/>
      <c r="AGC529"/>
      <c r="AGD529"/>
      <c r="AGE529"/>
      <c r="AGF529"/>
      <c r="AGG529"/>
      <c r="AGH529"/>
      <c r="AGI529"/>
      <c r="AGJ529"/>
      <c r="AGK529"/>
      <c r="AGL529"/>
      <c r="AGM529"/>
      <c r="AGN529"/>
      <c r="AGO529"/>
      <c r="AGP529"/>
      <c r="AGQ529"/>
      <c r="AGR529"/>
      <c r="AGS529"/>
      <c r="AGT529"/>
      <c r="AGU529"/>
      <c r="AGV529"/>
      <c r="AGW529"/>
      <c r="AGX529"/>
      <c r="AGY529"/>
      <c r="AGZ529"/>
      <c r="AHA529"/>
      <c r="AHB529"/>
      <c r="AHC529"/>
      <c r="AHD529"/>
      <c r="AHE529"/>
      <c r="AHF529"/>
      <c r="AHG529"/>
      <c r="AHH529"/>
      <c r="AHI529"/>
      <c r="AHJ529"/>
      <c r="AHK529"/>
      <c r="AHL529"/>
      <c r="AHM529"/>
      <c r="AHN529"/>
      <c r="AHO529"/>
      <c r="AHP529"/>
      <c r="AHQ529"/>
      <c r="AHR529"/>
      <c r="AHS529"/>
      <c r="AHT529"/>
      <c r="AHU529"/>
      <c r="AHV529"/>
      <c r="AHW529"/>
      <c r="AHX529"/>
      <c r="AHY529"/>
      <c r="AHZ529"/>
      <c r="AIA529"/>
      <c r="AIB529"/>
      <c r="AIC529"/>
      <c r="AID529"/>
      <c r="AIE529"/>
      <c r="AIF529"/>
      <c r="AIG529"/>
      <c r="AIH529"/>
      <c r="AII529"/>
      <c r="AIJ529"/>
      <c r="AIK529"/>
      <c r="AIL529"/>
      <c r="AIM529"/>
      <c r="AIN529"/>
      <c r="AIO529"/>
      <c r="AIP529"/>
      <c r="AIQ529"/>
      <c r="AIR529"/>
      <c r="AIS529"/>
      <c r="AIT529"/>
      <c r="AIU529"/>
      <c r="AIV529"/>
      <c r="AIW529"/>
      <c r="AIX529"/>
      <c r="AIY529"/>
      <c r="AIZ529"/>
      <c r="AJA529"/>
      <c r="AJB529"/>
      <c r="AJC529"/>
      <c r="AJD529"/>
      <c r="AJE529"/>
      <c r="AJF529"/>
      <c r="AJG529"/>
      <c r="AJH529"/>
      <c r="AJI529"/>
      <c r="AJJ529"/>
      <c r="AJK529"/>
      <c r="AJL529"/>
      <c r="AJM529"/>
      <c r="AJN529"/>
      <c r="AJO529"/>
      <c r="AJP529"/>
      <c r="AJQ529"/>
      <c r="AJR529"/>
      <c r="AJS529"/>
      <c r="AJT529"/>
      <c r="AJU529"/>
      <c r="AJV529"/>
      <c r="AJW529"/>
      <c r="AJX529"/>
      <c r="AJY529"/>
      <c r="AJZ529"/>
      <c r="AKA529"/>
      <c r="AKB529"/>
      <c r="AKC529"/>
      <c r="AKD529"/>
      <c r="AKE529"/>
      <c r="AKF529"/>
      <c r="AKG529"/>
      <c r="AKH529"/>
      <c r="AKI529"/>
      <c r="AKJ529"/>
      <c r="AKK529"/>
      <c r="AKL529"/>
      <c r="AKM529"/>
      <c r="AKN529"/>
      <c r="AKO529"/>
      <c r="AKP529"/>
      <c r="AKQ529"/>
      <c r="AKR529"/>
      <c r="AKS529"/>
      <c r="AKT529"/>
      <c r="AKU529"/>
      <c r="AKV529"/>
      <c r="AKW529"/>
      <c r="AKX529"/>
      <c r="AKY529"/>
      <c r="AKZ529"/>
      <c r="ALA529"/>
      <c r="ALB529"/>
      <c r="ALC529"/>
      <c r="ALD529"/>
      <c r="ALE529"/>
      <c r="ALF529"/>
      <c r="ALG529"/>
      <c r="ALH529"/>
      <c r="ALI529"/>
      <c r="ALJ529"/>
      <c r="ALK529"/>
      <c r="ALL529"/>
      <c r="ALM529"/>
      <c r="ALN529"/>
      <c r="ALO529"/>
      <c r="ALP529"/>
      <c r="ALQ529"/>
      <c r="ALR529"/>
      <c r="ALS529"/>
      <c r="ALT529"/>
      <c r="ALU529"/>
      <c r="ALV529"/>
      <c r="ALW529"/>
      <c r="ALX529"/>
      <c r="ALY529"/>
      <c r="ALZ529"/>
      <c r="AMA529"/>
      <c r="AMB529"/>
      <c r="AMC529"/>
      <c r="AMD529"/>
      <c r="AME529"/>
      <c r="AMF529"/>
      <c r="AMG529"/>
      <c r="AMH529"/>
      <c r="AMI529"/>
      <c r="AMJ529"/>
      <c r="AMK529"/>
      <c r="AML529"/>
      <c r="AMM529"/>
      <c r="AMN529"/>
      <c r="AMO529"/>
      <c r="AMP529"/>
      <c r="AMQ529"/>
      <c r="AMR529"/>
      <c r="AMS529"/>
      <c r="AMT529"/>
      <c r="AMU529"/>
      <c r="AMV529"/>
      <c r="AMW529"/>
      <c r="AMX529"/>
      <c r="AMY529"/>
      <c r="AMZ529"/>
      <c r="ANA529"/>
      <c r="ANB529"/>
      <c r="ANC529"/>
      <c r="AND529"/>
      <c r="ANE529"/>
      <c r="ANF529"/>
      <c r="ANG529"/>
      <c r="ANH529"/>
      <c r="ANI529"/>
      <c r="ANJ529"/>
      <c r="ANK529"/>
      <c r="ANL529"/>
      <c r="ANM529"/>
      <c r="ANN529"/>
      <c r="ANO529"/>
      <c r="ANP529"/>
      <c r="ANQ529"/>
      <c r="ANR529"/>
      <c r="ANS529"/>
      <c r="ANT529"/>
      <c r="ANU529"/>
      <c r="ANV529"/>
      <c r="ANW529"/>
      <c r="ANX529"/>
      <c r="ANY529"/>
      <c r="ANZ529"/>
      <c r="AOA529"/>
      <c r="AOB529"/>
      <c r="AOC529"/>
      <c r="AOD529"/>
      <c r="AOE529"/>
      <c r="AOF529"/>
      <c r="AOG529"/>
      <c r="AOH529"/>
      <c r="AOI529"/>
      <c r="AOJ529"/>
      <c r="AOK529"/>
      <c r="AOL529"/>
      <c r="AOM529"/>
      <c r="AON529"/>
      <c r="AOO529"/>
      <c r="AOP529"/>
      <c r="AOQ529"/>
      <c r="AOR529"/>
      <c r="AOS529"/>
      <c r="AOT529"/>
      <c r="AOU529"/>
      <c r="AOV529"/>
      <c r="AOW529"/>
      <c r="AOX529"/>
      <c r="AOY529"/>
      <c r="AOZ529"/>
      <c r="APA529"/>
      <c r="APB529"/>
      <c r="APC529"/>
      <c r="APD529"/>
      <c r="APE529"/>
      <c r="APF529"/>
      <c r="APG529"/>
      <c r="APH529"/>
      <c r="API529"/>
      <c r="APJ529"/>
      <c r="APK529"/>
      <c r="APL529"/>
      <c r="APM529"/>
      <c r="APN529"/>
      <c r="APO529"/>
      <c r="APP529"/>
      <c r="APQ529"/>
      <c r="APR529"/>
      <c r="APS529"/>
      <c r="APT529"/>
      <c r="APU529"/>
      <c r="APV529"/>
      <c r="APW529"/>
      <c r="APX529"/>
      <c r="APY529"/>
      <c r="APZ529"/>
      <c r="AQA529"/>
      <c r="AQB529"/>
      <c r="AQC529"/>
      <c r="AQD529"/>
      <c r="AQE529"/>
      <c r="AQF529"/>
      <c r="AQG529"/>
      <c r="AQH529"/>
      <c r="AQI529"/>
      <c r="AQJ529"/>
      <c r="AQK529"/>
      <c r="AQL529"/>
      <c r="AQM529"/>
      <c r="AQN529"/>
      <c r="AQO529"/>
      <c r="AQP529"/>
      <c r="AQQ529"/>
      <c r="AQR529"/>
      <c r="AQS529"/>
      <c r="AQT529"/>
      <c r="AQU529"/>
      <c r="AQV529"/>
      <c r="AQW529"/>
      <c r="AQX529"/>
      <c r="AQY529"/>
      <c r="AQZ529"/>
      <c r="ARA529"/>
      <c r="ARB529"/>
      <c r="ARC529"/>
      <c r="ARD529"/>
      <c r="ARE529"/>
      <c r="ARF529"/>
      <c r="ARG529"/>
      <c r="ARH529"/>
      <c r="ARI529"/>
      <c r="ARJ529"/>
      <c r="ARK529"/>
      <c r="ARL529"/>
      <c r="ARM529"/>
      <c r="ARN529"/>
      <c r="ARO529"/>
      <c r="ARP529"/>
      <c r="ARQ529"/>
      <c r="ARR529"/>
      <c r="ARS529"/>
      <c r="ART529"/>
      <c r="ARU529"/>
      <c r="ARV529"/>
      <c r="ARW529"/>
      <c r="ARX529"/>
      <c r="ARY529"/>
      <c r="ARZ529"/>
      <c r="ASA529"/>
      <c r="ASB529"/>
      <c r="ASC529"/>
      <c r="ASD529"/>
      <c r="ASE529"/>
      <c r="ASF529"/>
      <c r="ASG529"/>
      <c r="ASH529"/>
      <c r="ASI529"/>
      <c r="ASJ529"/>
      <c r="ASK529"/>
      <c r="ASL529"/>
      <c r="ASM529"/>
      <c r="ASN529"/>
      <c r="ASO529"/>
      <c r="ASP529"/>
      <c r="ASQ529"/>
      <c r="ASR529"/>
      <c r="ASS529"/>
      <c r="AST529"/>
      <c r="ASU529"/>
      <c r="ASV529"/>
      <c r="ASW529"/>
      <c r="ASX529"/>
      <c r="ASY529"/>
      <c r="ASZ529"/>
      <c r="ATA529"/>
      <c r="ATB529"/>
      <c r="ATC529"/>
      <c r="ATD529"/>
      <c r="ATE529"/>
      <c r="ATF529"/>
      <c r="ATG529"/>
      <c r="ATH529"/>
      <c r="ATI529"/>
      <c r="ATJ529"/>
      <c r="ATK529"/>
      <c r="ATL529"/>
      <c r="ATM529"/>
      <c r="ATN529"/>
      <c r="ATO529"/>
      <c r="ATP529"/>
      <c r="ATQ529"/>
      <c r="ATR529"/>
      <c r="ATS529"/>
      <c r="ATT529"/>
      <c r="ATU529"/>
      <c r="ATV529"/>
      <c r="ATW529"/>
      <c r="ATX529"/>
      <c r="ATY529"/>
      <c r="ATZ529"/>
      <c r="AUA529"/>
      <c r="AUB529"/>
      <c r="AUC529"/>
      <c r="AUD529"/>
      <c r="AUE529"/>
      <c r="AUF529"/>
      <c r="AUG529"/>
      <c r="AUH529"/>
      <c r="AUI529"/>
      <c r="AUJ529"/>
      <c r="AUK529"/>
      <c r="AUL529"/>
      <c r="AUM529"/>
      <c r="AUN529"/>
      <c r="AUO529"/>
      <c r="AUP529"/>
      <c r="AUQ529"/>
      <c r="AUR529"/>
      <c r="AUS529"/>
      <c r="AUT529"/>
      <c r="AUU529"/>
      <c r="AUV529"/>
      <c r="AUW529"/>
      <c r="AUX529"/>
      <c r="AUY529"/>
      <c r="AUZ529"/>
      <c r="AVA529"/>
      <c r="AVB529"/>
      <c r="AVC529"/>
      <c r="AVD529"/>
      <c r="AVE529"/>
      <c r="AVF529"/>
      <c r="AVG529"/>
      <c r="AVH529"/>
      <c r="AVI529"/>
      <c r="AVJ529"/>
      <c r="AVK529"/>
      <c r="AVL529"/>
      <c r="AVM529"/>
      <c r="AVN529"/>
      <c r="AVO529"/>
      <c r="AVP529"/>
      <c r="AVQ529"/>
      <c r="AVR529"/>
      <c r="AVS529"/>
      <c r="AVT529"/>
      <c r="AVU529"/>
      <c r="AVV529"/>
      <c r="AVW529"/>
      <c r="AVX529"/>
      <c r="AVY529"/>
      <c r="AVZ529"/>
      <c r="AWA529"/>
      <c r="AWB529"/>
      <c r="AWC529"/>
      <c r="AWD529"/>
      <c r="AWE529"/>
      <c r="AWF529"/>
      <c r="AWG529"/>
      <c r="AWH529"/>
      <c r="AWI529"/>
      <c r="AWJ529"/>
      <c r="AWK529"/>
      <c r="AWL529"/>
      <c r="AWM529"/>
      <c r="AWN529"/>
      <c r="AWO529"/>
      <c r="AWP529"/>
      <c r="AWQ529"/>
      <c r="AWR529"/>
      <c r="AWS529"/>
      <c r="AWT529"/>
      <c r="AWU529"/>
      <c r="AWV529"/>
      <c r="AWW529"/>
      <c r="AWX529"/>
      <c r="AWY529"/>
      <c r="AWZ529"/>
      <c r="AXA529"/>
      <c r="AXB529"/>
      <c r="AXC529"/>
      <c r="AXD529"/>
      <c r="AXE529"/>
      <c r="AXF529"/>
      <c r="AXG529"/>
      <c r="AXH529"/>
      <c r="AXI529"/>
      <c r="AXJ529"/>
      <c r="AXK529"/>
      <c r="AXL529"/>
      <c r="AXM529"/>
      <c r="AXN529"/>
      <c r="AXO529"/>
      <c r="AXP529"/>
      <c r="AXQ529"/>
      <c r="AXR529"/>
      <c r="AXS529"/>
      <c r="AXT529"/>
      <c r="AXU529"/>
      <c r="AXV529"/>
      <c r="AXW529"/>
      <c r="AXX529"/>
      <c r="AXY529"/>
      <c r="AXZ529"/>
      <c r="AYA529"/>
      <c r="AYB529"/>
      <c r="AYC529"/>
      <c r="AYD529"/>
      <c r="AYE529"/>
      <c r="AYF529"/>
      <c r="AYG529"/>
      <c r="AYH529"/>
      <c r="AYI529"/>
      <c r="AYJ529"/>
      <c r="AYK529"/>
      <c r="AYL529"/>
      <c r="AYM529"/>
    </row>
    <row r="530" spans="1:1339" x14ac:dyDescent="0.3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  <c r="ZW530"/>
      <c r="ZX530"/>
      <c r="ZY530"/>
      <c r="ZZ530"/>
      <c r="AAA530"/>
      <c r="AAB530"/>
      <c r="AAC530"/>
      <c r="AAD530"/>
      <c r="AAE530"/>
      <c r="AAF530"/>
      <c r="AAG530"/>
      <c r="AAH530"/>
      <c r="AAI530"/>
      <c r="AAJ530"/>
      <c r="AAK530"/>
      <c r="AAL530"/>
      <c r="AAM530"/>
      <c r="AAN530"/>
      <c r="AAO530"/>
      <c r="AAP530"/>
      <c r="AAQ530"/>
      <c r="AAR530"/>
      <c r="AAS530"/>
      <c r="AAT530"/>
      <c r="AAU530"/>
      <c r="AAV530"/>
      <c r="AAW530"/>
      <c r="AAX530"/>
      <c r="AAY530"/>
      <c r="AAZ530"/>
      <c r="ABA530"/>
      <c r="ABB530"/>
      <c r="ABC530"/>
      <c r="ABD530"/>
      <c r="ABE530"/>
      <c r="ABF530"/>
      <c r="ABG530"/>
      <c r="ABH530"/>
      <c r="ABI530"/>
      <c r="ABJ530"/>
      <c r="ABK530"/>
      <c r="ABL530"/>
      <c r="ABM530"/>
      <c r="ABN530"/>
      <c r="ABO530"/>
      <c r="ABP530"/>
      <c r="ABQ530"/>
      <c r="ABR530"/>
      <c r="ABS530"/>
      <c r="ABT530"/>
      <c r="ABU530"/>
      <c r="ABV530"/>
      <c r="ABW530"/>
      <c r="ABX530"/>
      <c r="ABY530"/>
      <c r="ABZ530"/>
      <c r="ACA530"/>
      <c r="ACB530"/>
      <c r="ACC530"/>
      <c r="ACD530"/>
      <c r="ACE530"/>
      <c r="ACF530"/>
      <c r="ACG530"/>
      <c r="ACH530"/>
      <c r="ACI530"/>
      <c r="ACJ530"/>
      <c r="ACK530"/>
      <c r="ACL530"/>
      <c r="ACM530"/>
      <c r="ACN530"/>
      <c r="ACO530"/>
      <c r="ACP530"/>
      <c r="ACQ530"/>
      <c r="ACR530"/>
      <c r="ACS530"/>
      <c r="ACT530"/>
      <c r="ACU530"/>
      <c r="ACV530"/>
      <c r="ACW530"/>
      <c r="ACX530"/>
      <c r="ACY530"/>
      <c r="ACZ530"/>
      <c r="ADA530"/>
      <c r="ADB530"/>
      <c r="ADC530"/>
      <c r="ADD530"/>
      <c r="ADE530"/>
      <c r="ADF530"/>
      <c r="ADG530"/>
      <c r="ADH530"/>
      <c r="ADI530"/>
      <c r="ADJ530"/>
      <c r="ADK530"/>
      <c r="ADL530"/>
      <c r="ADM530"/>
      <c r="ADN530"/>
      <c r="ADO530"/>
      <c r="ADP530"/>
      <c r="ADQ530"/>
      <c r="ADR530"/>
      <c r="ADS530"/>
      <c r="ADT530"/>
      <c r="ADU530"/>
      <c r="ADV530"/>
      <c r="ADW530"/>
      <c r="ADX530"/>
      <c r="ADY530"/>
      <c r="ADZ530"/>
      <c r="AEA530"/>
      <c r="AEB530"/>
      <c r="AEC530"/>
      <c r="AED530"/>
      <c r="AEE530"/>
      <c r="AEF530"/>
      <c r="AEG530"/>
      <c r="AEH530"/>
      <c r="AEI530"/>
      <c r="AEJ530"/>
      <c r="AEK530"/>
      <c r="AEL530"/>
      <c r="AEM530"/>
      <c r="AEN530"/>
      <c r="AEO530"/>
      <c r="AEP530"/>
      <c r="AEQ530"/>
      <c r="AER530"/>
      <c r="AES530"/>
      <c r="AET530"/>
      <c r="AEU530"/>
      <c r="AEV530"/>
      <c r="AEW530"/>
      <c r="AEX530"/>
      <c r="AEY530"/>
      <c r="AEZ530"/>
      <c r="AFA530"/>
      <c r="AFB530"/>
      <c r="AFC530"/>
      <c r="AFD530"/>
      <c r="AFE530"/>
      <c r="AFF530"/>
      <c r="AFG530"/>
      <c r="AFH530"/>
      <c r="AFI530"/>
      <c r="AFJ530"/>
      <c r="AFK530"/>
      <c r="AFL530"/>
      <c r="AFM530"/>
      <c r="AFN530"/>
      <c r="AFO530"/>
      <c r="AFP530"/>
      <c r="AFQ530"/>
      <c r="AFR530"/>
      <c r="AFS530"/>
      <c r="AFT530"/>
      <c r="AFU530"/>
      <c r="AFV530"/>
      <c r="AFW530"/>
      <c r="AFX530"/>
      <c r="AFY530"/>
      <c r="AFZ530"/>
      <c r="AGA530"/>
      <c r="AGB530"/>
      <c r="AGC530"/>
      <c r="AGD530"/>
      <c r="AGE530"/>
      <c r="AGF530"/>
      <c r="AGG530"/>
      <c r="AGH530"/>
      <c r="AGI530"/>
      <c r="AGJ530"/>
      <c r="AGK530"/>
      <c r="AGL530"/>
      <c r="AGM530"/>
      <c r="AGN530"/>
      <c r="AGO530"/>
      <c r="AGP530"/>
      <c r="AGQ530"/>
      <c r="AGR530"/>
      <c r="AGS530"/>
      <c r="AGT530"/>
      <c r="AGU530"/>
      <c r="AGV530"/>
      <c r="AGW530"/>
      <c r="AGX530"/>
      <c r="AGY530"/>
      <c r="AGZ530"/>
      <c r="AHA530"/>
      <c r="AHB530"/>
      <c r="AHC530"/>
      <c r="AHD530"/>
      <c r="AHE530"/>
      <c r="AHF530"/>
      <c r="AHG530"/>
      <c r="AHH530"/>
      <c r="AHI530"/>
      <c r="AHJ530"/>
      <c r="AHK530"/>
      <c r="AHL530"/>
      <c r="AHM530"/>
      <c r="AHN530"/>
      <c r="AHO530"/>
      <c r="AHP530"/>
      <c r="AHQ530"/>
      <c r="AHR530"/>
      <c r="AHS530"/>
      <c r="AHT530"/>
      <c r="AHU530"/>
      <c r="AHV530"/>
      <c r="AHW530"/>
      <c r="AHX530"/>
      <c r="AHY530"/>
      <c r="AHZ530"/>
      <c r="AIA530"/>
      <c r="AIB530"/>
      <c r="AIC530"/>
      <c r="AID530"/>
      <c r="AIE530"/>
      <c r="AIF530"/>
      <c r="AIG530"/>
      <c r="AIH530"/>
      <c r="AII530"/>
      <c r="AIJ530"/>
      <c r="AIK530"/>
      <c r="AIL530"/>
      <c r="AIM530"/>
      <c r="AIN530"/>
      <c r="AIO530"/>
      <c r="AIP530"/>
      <c r="AIQ530"/>
      <c r="AIR530"/>
      <c r="AIS530"/>
      <c r="AIT530"/>
      <c r="AIU530"/>
      <c r="AIV530"/>
      <c r="AIW530"/>
      <c r="AIX530"/>
      <c r="AIY530"/>
      <c r="AIZ530"/>
      <c r="AJA530"/>
      <c r="AJB530"/>
      <c r="AJC530"/>
      <c r="AJD530"/>
      <c r="AJE530"/>
      <c r="AJF530"/>
      <c r="AJG530"/>
      <c r="AJH530"/>
      <c r="AJI530"/>
      <c r="AJJ530"/>
      <c r="AJK530"/>
      <c r="AJL530"/>
      <c r="AJM530"/>
      <c r="AJN530"/>
      <c r="AJO530"/>
      <c r="AJP530"/>
      <c r="AJQ530"/>
      <c r="AJR530"/>
      <c r="AJS530"/>
      <c r="AJT530"/>
      <c r="AJU530"/>
      <c r="AJV530"/>
      <c r="AJW530"/>
      <c r="AJX530"/>
      <c r="AJY530"/>
      <c r="AJZ530"/>
      <c r="AKA530"/>
      <c r="AKB530"/>
      <c r="AKC530"/>
      <c r="AKD530"/>
      <c r="AKE530"/>
      <c r="AKF530"/>
      <c r="AKG530"/>
      <c r="AKH530"/>
      <c r="AKI530"/>
      <c r="AKJ530"/>
      <c r="AKK530"/>
      <c r="AKL530"/>
      <c r="AKM530"/>
      <c r="AKN530"/>
      <c r="AKO530"/>
      <c r="AKP530"/>
      <c r="AKQ530"/>
      <c r="AKR530"/>
      <c r="AKS530"/>
      <c r="AKT530"/>
      <c r="AKU530"/>
      <c r="AKV530"/>
      <c r="AKW530"/>
      <c r="AKX530"/>
      <c r="AKY530"/>
      <c r="AKZ530"/>
      <c r="ALA530"/>
      <c r="ALB530"/>
      <c r="ALC530"/>
      <c r="ALD530"/>
      <c r="ALE530"/>
      <c r="ALF530"/>
      <c r="ALG530"/>
      <c r="ALH530"/>
      <c r="ALI530"/>
      <c r="ALJ530"/>
      <c r="ALK530"/>
      <c r="ALL530"/>
      <c r="ALM530"/>
      <c r="ALN530"/>
      <c r="ALO530"/>
      <c r="ALP530"/>
      <c r="ALQ530"/>
      <c r="ALR530"/>
      <c r="ALS530"/>
      <c r="ALT530"/>
      <c r="ALU530"/>
      <c r="ALV530"/>
      <c r="ALW530"/>
      <c r="ALX530"/>
      <c r="ALY530"/>
      <c r="ALZ530"/>
      <c r="AMA530"/>
      <c r="AMB530"/>
      <c r="AMC530"/>
      <c r="AMD530"/>
      <c r="AME530"/>
      <c r="AMF530"/>
      <c r="AMG530"/>
      <c r="AMH530"/>
      <c r="AMI530"/>
      <c r="AMJ530"/>
      <c r="AMK530"/>
      <c r="AML530"/>
      <c r="AMM530"/>
      <c r="AMN530"/>
      <c r="AMO530"/>
      <c r="AMP530"/>
      <c r="AMQ530"/>
      <c r="AMR530"/>
      <c r="AMS530"/>
      <c r="AMT530"/>
      <c r="AMU530"/>
      <c r="AMV530"/>
      <c r="AMW530"/>
      <c r="AMX530"/>
      <c r="AMY530"/>
      <c r="AMZ530"/>
      <c r="ANA530"/>
      <c r="ANB530"/>
      <c r="ANC530"/>
      <c r="AND530"/>
      <c r="ANE530"/>
      <c r="ANF530"/>
      <c r="ANG530"/>
      <c r="ANH530"/>
      <c r="ANI530"/>
      <c r="ANJ530"/>
      <c r="ANK530"/>
      <c r="ANL530"/>
      <c r="ANM530"/>
      <c r="ANN530"/>
      <c r="ANO530"/>
      <c r="ANP530"/>
      <c r="ANQ530"/>
      <c r="ANR530"/>
      <c r="ANS530"/>
      <c r="ANT530"/>
      <c r="ANU530"/>
      <c r="ANV530"/>
      <c r="ANW530"/>
      <c r="ANX530"/>
      <c r="ANY530"/>
      <c r="ANZ530"/>
      <c r="AOA530"/>
      <c r="AOB530"/>
      <c r="AOC530"/>
      <c r="AOD530"/>
      <c r="AOE530"/>
      <c r="AOF530"/>
      <c r="AOG530"/>
      <c r="AOH530"/>
      <c r="AOI530"/>
      <c r="AOJ530"/>
      <c r="AOK530"/>
      <c r="AOL530"/>
      <c r="AOM530"/>
      <c r="AON530"/>
      <c r="AOO530"/>
      <c r="AOP530"/>
      <c r="AOQ530"/>
      <c r="AOR530"/>
      <c r="AOS530"/>
      <c r="AOT530"/>
      <c r="AOU530"/>
      <c r="AOV530"/>
      <c r="AOW530"/>
      <c r="AOX530"/>
      <c r="AOY530"/>
      <c r="AOZ530"/>
      <c r="APA530"/>
      <c r="APB530"/>
      <c r="APC530"/>
      <c r="APD530"/>
      <c r="APE530"/>
      <c r="APF530"/>
      <c r="APG530"/>
      <c r="APH530"/>
      <c r="API530"/>
      <c r="APJ530"/>
      <c r="APK530"/>
      <c r="APL530"/>
      <c r="APM530"/>
      <c r="APN530"/>
      <c r="APO530"/>
      <c r="APP530"/>
      <c r="APQ530"/>
      <c r="APR530"/>
      <c r="APS530"/>
      <c r="APT530"/>
      <c r="APU530"/>
      <c r="APV530"/>
      <c r="APW530"/>
      <c r="APX530"/>
      <c r="APY530"/>
      <c r="APZ530"/>
      <c r="AQA530"/>
      <c r="AQB530"/>
      <c r="AQC530"/>
      <c r="AQD530"/>
      <c r="AQE530"/>
      <c r="AQF530"/>
      <c r="AQG530"/>
      <c r="AQH530"/>
      <c r="AQI530"/>
      <c r="AQJ530"/>
      <c r="AQK530"/>
      <c r="AQL530"/>
      <c r="AQM530"/>
      <c r="AQN530"/>
      <c r="AQO530"/>
      <c r="AQP530"/>
      <c r="AQQ530"/>
      <c r="AQR530"/>
      <c r="AQS530"/>
      <c r="AQT530"/>
      <c r="AQU530"/>
      <c r="AQV530"/>
      <c r="AQW530"/>
      <c r="AQX530"/>
      <c r="AQY530"/>
      <c r="AQZ530"/>
      <c r="ARA530"/>
      <c r="ARB530"/>
      <c r="ARC530"/>
      <c r="ARD530"/>
      <c r="ARE530"/>
      <c r="ARF530"/>
      <c r="ARG530"/>
      <c r="ARH530"/>
      <c r="ARI530"/>
      <c r="ARJ530"/>
      <c r="ARK530"/>
      <c r="ARL530"/>
      <c r="ARM530"/>
      <c r="ARN530"/>
      <c r="ARO530"/>
      <c r="ARP530"/>
      <c r="ARQ530"/>
      <c r="ARR530"/>
      <c r="ARS530"/>
      <c r="ART530"/>
      <c r="ARU530"/>
      <c r="ARV530"/>
      <c r="ARW530"/>
      <c r="ARX530"/>
      <c r="ARY530"/>
      <c r="ARZ530"/>
      <c r="ASA530"/>
      <c r="ASB530"/>
      <c r="ASC530"/>
      <c r="ASD530"/>
      <c r="ASE530"/>
      <c r="ASF530"/>
      <c r="ASG530"/>
      <c r="ASH530"/>
      <c r="ASI530"/>
      <c r="ASJ530"/>
      <c r="ASK530"/>
      <c r="ASL530"/>
      <c r="ASM530"/>
      <c r="ASN530"/>
      <c r="ASO530"/>
      <c r="ASP530"/>
      <c r="ASQ530"/>
      <c r="ASR530"/>
      <c r="ASS530"/>
      <c r="AST530"/>
      <c r="ASU530"/>
      <c r="ASV530"/>
      <c r="ASW530"/>
      <c r="ASX530"/>
      <c r="ASY530"/>
      <c r="ASZ530"/>
      <c r="ATA530"/>
      <c r="ATB530"/>
      <c r="ATC530"/>
      <c r="ATD530"/>
      <c r="ATE530"/>
      <c r="ATF530"/>
      <c r="ATG530"/>
      <c r="ATH530"/>
      <c r="ATI530"/>
      <c r="ATJ530"/>
      <c r="ATK530"/>
      <c r="ATL530"/>
      <c r="ATM530"/>
      <c r="ATN530"/>
      <c r="ATO530"/>
      <c r="ATP530"/>
      <c r="ATQ530"/>
      <c r="ATR530"/>
      <c r="ATS530"/>
      <c r="ATT530"/>
      <c r="ATU530"/>
      <c r="ATV530"/>
      <c r="ATW530"/>
      <c r="ATX530"/>
      <c r="ATY530"/>
      <c r="ATZ530"/>
      <c r="AUA530"/>
      <c r="AUB530"/>
      <c r="AUC530"/>
      <c r="AUD530"/>
      <c r="AUE530"/>
      <c r="AUF530"/>
      <c r="AUG530"/>
      <c r="AUH530"/>
      <c r="AUI530"/>
      <c r="AUJ530"/>
      <c r="AUK530"/>
      <c r="AUL530"/>
      <c r="AUM530"/>
      <c r="AUN530"/>
      <c r="AUO530"/>
      <c r="AUP530"/>
      <c r="AUQ530"/>
      <c r="AUR530"/>
      <c r="AUS530"/>
      <c r="AUT530"/>
      <c r="AUU530"/>
      <c r="AUV530"/>
      <c r="AUW530"/>
      <c r="AUX530"/>
      <c r="AUY530"/>
      <c r="AUZ530"/>
      <c r="AVA530"/>
      <c r="AVB530"/>
      <c r="AVC530"/>
      <c r="AVD530"/>
      <c r="AVE530"/>
      <c r="AVF530"/>
      <c r="AVG530"/>
      <c r="AVH530"/>
      <c r="AVI530"/>
      <c r="AVJ530"/>
      <c r="AVK530"/>
      <c r="AVL530"/>
      <c r="AVM530"/>
      <c r="AVN530"/>
      <c r="AVO530"/>
      <c r="AVP530"/>
      <c r="AVQ530"/>
      <c r="AVR530"/>
      <c r="AVS530"/>
      <c r="AVT530"/>
      <c r="AVU530"/>
      <c r="AVV530"/>
      <c r="AVW530"/>
      <c r="AVX530"/>
      <c r="AVY530"/>
      <c r="AVZ530"/>
      <c r="AWA530"/>
      <c r="AWB530"/>
      <c r="AWC530"/>
      <c r="AWD530"/>
      <c r="AWE530"/>
      <c r="AWF530"/>
      <c r="AWG530"/>
      <c r="AWH530"/>
      <c r="AWI530"/>
      <c r="AWJ530"/>
      <c r="AWK530"/>
      <c r="AWL530"/>
      <c r="AWM530"/>
      <c r="AWN530"/>
      <c r="AWO530"/>
      <c r="AWP530"/>
      <c r="AWQ530"/>
      <c r="AWR530"/>
      <c r="AWS530"/>
      <c r="AWT530"/>
      <c r="AWU530"/>
      <c r="AWV530"/>
      <c r="AWW530"/>
      <c r="AWX530"/>
      <c r="AWY530"/>
      <c r="AWZ530"/>
      <c r="AXA530"/>
      <c r="AXB530"/>
      <c r="AXC530"/>
      <c r="AXD530"/>
      <c r="AXE530"/>
      <c r="AXF530"/>
      <c r="AXG530"/>
      <c r="AXH530"/>
      <c r="AXI530"/>
      <c r="AXJ530"/>
      <c r="AXK530"/>
      <c r="AXL530"/>
      <c r="AXM530"/>
      <c r="AXN530"/>
      <c r="AXO530"/>
      <c r="AXP530"/>
      <c r="AXQ530"/>
      <c r="AXR530"/>
      <c r="AXS530"/>
      <c r="AXT530"/>
      <c r="AXU530"/>
      <c r="AXV530"/>
      <c r="AXW530"/>
      <c r="AXX530"/>
      <c r="AXY530"/>
      <c r="AXZ530"/>
      <c r="AYA530"/>
      <c r="AYB530"/>
      <c r="AYC530"/>
      <c r="AYD530"/>
      <c r="AYE530"/>
      <c r="AYF530"/>
      <c r="AYG530"/>
      <c r="AYH530"/>
      <c r="AYI530"/>
      <c r="AYJ530"/>
      <c r="AYK530"/>
      <c r="AYL530"/>
      <c r="AYM530"/>
    </row>
    <row r="531" spans="1:1339" x14ac:dyDescent="0.3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  <c r="ZW531"/>
      <c r="ZX531"/>
      <c r="ZY531"/>
      <c r="ZZ531"/>
      <c r="AAA531"/>
      <c r="AAB531"/>
      <c r="AAC531"/>
      <c r="AAD531"/>
      <c r="AAE531"/>
      <c r="AAF531"/>
      <c r="AAG531"/>
      <c r="AAH531"/>
      <c r="AAI531"/>
      <c r="AAJ531"/>
      <c r="AAK531"/>
      <c r="AAL531"/>
      <c r="AAM531"/>
      <c r="AAN531"/>
      <c r="AAO531"/>
      <c r="AAP531"/>
      <c r="AAQ531"/>
      <c r="AAR531"/>
      <c r="AAS531"/>
      <c r="AAT531"/>
      <c r="AAU531"/>
      <c r="AAV531"/>
      <c r="AAW531"/>
      <c r="AAX531"/>
      <c r="AAY531"/>
      <c r="AAZ531"/>
      <c r="ABA531"/>
      <c r="ABB531"/>
      <c r="ABC531"/>
      <c r="ABD531"/>
      <c r="ABE531"/>
      <c r="ABF531"/>
      <c r="ABG531"/>
      <c r="ABH531"/>
      <c r="ABI531"/>
      <c r="ABJ531"/>
      <c r="ABK531"/>
      <c r="ABL531"/>
      <c r="ABM531"/>
      <c r="ABN531"/>
      <c r="ABO531"/>
      <c r="ABP531"/>
      <c r="ABQ531"/>
      <c r="ABR531"/>
      <c r="ABS531"/>
      <c r="ABT531"/>
      <c r="ABU531"/>
      <c r="ABV531"/>
      <c r="ABW531"/>
      <c r="ABX531"/>
      <c r="ABY531"/>
      <c r="ABZ531"/>
      <c r="ACA531"/>
      <c r="ACB531"/>
      <c r="ACC531"/>
      <c r="ACD531"/>
      <c r="ACE531"/>
      <c r="ACF531"/>
      <c r="ACG531"/>
      <c r="ACH531"/>
      <c r="ACI531"/>
      <c r="ACJ531"/>
      <c r="ACK531"/>
      <c r="ACL531"/>
      <c r="ACM531"/>
      <c r="ACN531"/>
      <c r="ACO531"/>
      <c r="ACP531"/>
      <c r="ACQ531"/>
      <c r="ACR531"/>
      <c r="ACS531"/>
      <c r="ACT531"/>
      <c r="ACU531"/>
      <c r="ACV531"/>
      <c r="ACW531"/>
      <c r="ACX531"/>
      <c r="ACY531"/>
      <c r="ACZ531"/>
      <c r="ADA531"/>
      <c r="ADB531"/>
      <c r="ADC531"/>
      <c r="ADD531"/>
      <c r="ADE531"/>
      <c r="ADF531"/>
      <c r="ADG531"/>
      <c r="ADH531"/>
      <c r="ADI531"/>
      <c r="ADJ531"/>
      <c r="ADK531"/>
      <c r="ADL531"/>
      <c r="ADM531"/>
      <c r="ADN531"/>
      <c r="ADO531"/>
      <c r="ADP531"/>
      <c r="ADQ531"/>
      <c r="ADR531"/>
      <c r="ADS531"/>
      <c r="ADT531"/>
      <c r="ADU531"/>
      <c r="ADV531"/>
      <c r="ADW531"/>
      <c r="ADX531"/>
      <c r="ADY531"/>
      <c r="ADZ531"/>
      <c r="AEA531"/>
      <c r="AEB531"/>
      <c r="AEC531"/>
      <c r="AED531"/>
      <c r="AEE531"/>
      <c r="AEF531"/>
      <c r="AEG531"/>
      <c r="AEH531"/>
      <c r="AEI531"/>
      <c r="AEJ531"/>
      <c r="AEK531"/>
      <c r="AEL531"/>
      <c r="AEM531"/>
      <c r="AEN531"/>
      <c r="AEO531"/>
      <c r="AEP531"/>
      <c r="AEQ531"/>
      <c r="AER531"/>
      <c r="AES531"/>
      <c r="AET531"/>
      <c r="AEU531"/>
      <c r="AEV531"/>
      <c r="AEW531"/>
      <c r="AEX531"/>
      <c r="AEY531"/>
      <c r="AEZ531"/>
      <c r="AFA531"/>
      <c r="AFB531"/>
      <c r="AFC531"/>
      <c r="AFD531"/>
      <c r="AFE531"/>
      <c r="AFF531"/>
      <c r="AFG531"/>
      <c r="AFH531"/>
      <c r="AFI531"/>
      <c r="AFJ531"/>
      <c r="AFK531"/>
      <c r="AFL531"/>
      <c r="AFM531"/>
      <c r="AFN531"/>
      <c r="AFO531"/>
      <c r="AFP531"/>
      <c r="AFQ531"/>
      <c r="AFR531"/>
      <c r="AFS531"/>
      <c r="AFT531"/>
      <c r="AFU531"/>
      <c r="AFV531"/>
      <c r="AFW531"/>
      <c r="AFX531"/>
      <c r="AFY531"/>
      <c r="AFZ531"/>
      <c r="AGA531"/>
      <c r="AGB531"/>
      <c r="AGC531"/>
      <c r="AGD531"/>
      <c r="AGE531"/>
      <c r="AGF531"/>
      <c r="AGG531"/>
      <c r="AGH531"/>
      <c r="AGI531"/>
      <c r="AGJ531"/>
      <c r="AGK531"/>
      <c r="AGL531"/>
      <c r="AGM531"/>
      <c r="AGN531"/>
      <c r="AGO531"/>
      <c r="AGP531"/>
      <c r="AGQ531"/>
      <c r="AGR531"/>
      <c r="AGS531"/>
      <c r="AGT531"/>
      <c r="AGU531"/>
      <c r="AGV531"/>
      <c r="AGW531"/>
      <c r="AGX531"/>
      <c r="AGY531"/>
      <c r="AGZ531"/>
      <c r="AHA531"/>
      <c r="AHB531"/>
      <c r="AHC531"/>
      <c r="AHD531"/>
      <c r="AHE531"/>
      <c r="AHF531"/>
      <c r="AHG531"/>
      <c r="AHH531"/>
      <c r="AHI531"/>
      <c r="AHJ531"/>
      <c r="AHK531"/>
      <c r="AHL531"/>
      <c r="AHM531"/>
      <c r="AHN531"/>
      <c r="AHO531"/>
      <c r="AHP531"/>
      <c r="AHQ531"/>
      <c r="AHR531"/>
      <c r="AHS531"/>
      <c r="AHT531"/>
      <c r="AHU531"/>
      <c r="AHV531"/>
      <c r="AHW531"/>
      <c r="AHX531"/>
      <c r="AHY531"/>
      <c r="AHZ531"/>
      <c r="AIA531"/>
      <c r="AIB531"/>
      <c r="AIC531"/>
      <c r="AID531"/>
      <c r="AIE531"/>
      <c r="AIF531"/>
      <c r="AIG531"/>
      <c r="AIH531"/>
      <c r="AII531"/>
      <c r="AIJ531"/>
      <c r="AIK531"/>
      <c r="AIL531"/>
      <c r="AIM531"/>
      <c r="AIN531"/>
      <c r="AIO531"/>
      <c r="AIP531"/>
      <c r="AIQ531"/>
      <c r="AIR531"/>
      <c r="AIS531"/>
      <c r="AIT531"/>
      <c r="AIU531"/>
      <c r="AIV531"/>
      <c r="AIW531"/>
      <c r="AIX531"/>
      <c r="AIY531"/>
      <c r="AIZ531"/>
      <c r="AJA531"/>
      <c r="AJB531"/>
      <c r="AJC531"/>
      <c r="AJD531"/>
      <c r="AJE531"/>
      <c r="AJF531"/>
      <c r="AJG531"/>
      <c r="AJH531"/>
      <c r="AJI531"/>
      <c r="AJJ531"/>
      <c r="AJK531"/>
      <c r="AJL531"/>
      <c r="AJM531"/>
      <c r="AJN531"/>
      <c r="AJO531"/>
      <c r="AJP531"/>
      <c r="AJQ531"/>
      <c r="AJR531"/>
      <c r="AJS531"/>
      <c r="AJT531"/>
      <c r="AJU531"/>
      <c r="AJV531"/>
      <c r="AJW531"/>
      <c r="AJX531"/>
      <c r="AJY531"/>
      <c r="AJZ531"/>
      <c r="AKA531"/>
      <c r="AKB531"/>
      <c r="AKC531"/>
      <c r="AKD531"/>
      <c r="AKE531"/>
      <c r="AKF531"/>
      <c r="AKG531"/>
      <c r="AKH531"/>
      <c r="AKI531"/>
      <c r="AKJ531"/>
      <c r="AKK531"/>
      <c r="AKL531"/>
      <c r="AKM531"/>
      <c r="AKN531"/>
      <c r="AKO531"/>
      <c r="AKP531"/>
      <c r="AKQ531"/>
      <c r="AKR531"/>
      <c r="AKS531"/>
      <c r="AKT531"/>
      <c r="AKU531"/>
      <c r="AKV531"/>
      <c r="AKW531"/>
      <c r="AKX531"/>
      <c r="AKY531"/>
      <c r="AKZ531"/>
      <c r="ALA531"/>
      <c r="ALB531"/>
      <c r="ALC531"/>
      <c r="ALD531"/>
      <c r="ALE531"/>
      <c r="ALF531"/>
      <c r="ALG531"/>
      <c r="ALH531"/>
      <c r="ALI531"/>
      <c r="ALJ531"/>
      <c r="ALK531"/>
      <c r="ALL531"/>
      <c r="ALM531"/>
      <c r="ALN531"/>
      <c r="ALO531"/>
      <c r="ALP531"/>
      <c r="ALQ531"/>
      <c r="ALR531"/>
      <c r="ALS531"/>
      <c r="ALT531"/>
      <c r="ALU531"/>
      <c r="ALV531"/>
      <c r="ALW531"/>
      <c r="ALX531"/>
      <c r="ALY531"/>
      <c r="ALZ531"/>
      <c r="AMA531"/>
      <c r="AMB531"/>
      <c r="AMC531"/>
      <c r="AMD531"/>
      <c r="AME531"/>
      <c r="AMF531"/>
      <c r="AMG531"/>
      <c r="AMH531"/>
      <c r="AMI531"/>
      <c r="AMJ531"/>
      <c r="AMK531"/>
      <c r="AML531"/>
      <c r="AMM531"/>
      <c r="AMN531"/>
      <c r="AMO531"/>
      <c r="AMP531"/>
      <c r="AMQ531"/>
      <c r="AMR531"/>
      <c r="AMS531"/>
      <c r="AMT531"/>
      <c r="AMU531"/>
      <c r="AMV531"/>
      <c r="AMW531"/>
      <c r="AMX531"/>
      <c r="AMY531"/>
      <c r="AMZ531"/>
      <c r="ANA531"/>
      <c r="ANB531"/>
      <c r="ANC531"/>
      <c r="AND531"/>
      <c r="ANE531"/>
      <c r="ANF531"/>
      <c r="ANG531"/>
      <c r="ANH531"/>
      <c r="ANI531"/>
      <c r="ANJ531"/>
      <c r="ANK531"/>
      <c r="ANL531"/>
      <c r="ANM531"/>
      <c r="ANN531"/>
      <c r="ANO531"/>
      <c r="ANP531"/>
      <c r="ANQ531"/>
      <c r="ANR531"/>
      <c r="ANS531"/>
      <c r="ANT531"/>
      <c r="ANU531"/>
      <c r="ANV531"/>
      <c r="ANW531"/>
      <c r="ANX531"/>
      <c r="ANY531"/>
      <c r="ANZ531"/>
      <c r="AOA531"/>
      <c r="AOB531"/>
      <c r="AOC531"/>
      <c r="AOD531"/>
      <c r="AOE531"/>
      <c r="AOF531"/>
      <c r="AOG531"/>
      <c r="AOH531"/>
      <c r="AOI531"/>
      <c r="AOJ531"/>
      <c r="AOK531"/>
      <c r="AOL531"/>
      <c r="AOM531"/>
      <c r="AON531"/>
      <c r="AOO531"/>
      <c r="AOP531"/>
      <c r="AOQ531"/>
      <c r="AOR531"/>
      <c r="AOS531"/>
      <c r="AOT531"/>
      <c r="AOU531"/>
      <c r="AOV531"/>
      <c r="AOW531"/>
      <c r="AOX531"/>
      <c r="AOY531"/>
      <c r="AOZ531"/>
      <c r="APA531"/>
      <c r="APB531"/>
      <c r="APC531"/>
      <c r="APD531"/>
      <c r="APE531"/>
      <c r="APF531"/>
      <c r="APG531"/>
      <c r="APH531"/>
      <c r="API531"/>
      <c r="APJ531"/>
      <c r="APK531"/>
      <c r="APL531"/>
      <c r="APM531"/>
      <c r="APN531"/>
      <c r="APO531"/>
      <c r="APP531"/>
      <c r="APQ531"/>
      <c r="APR531"/>
      <c r="APS531"/>
      <c r="APT531"/>
      <c r="APU531"/>
      <c r="APV531"/>
      <c r="APW531"/>
      <c r="APX531"/>
      <c r="APY531"/>
      <c r="APZ531"/>
      <c r="AQA531"/>
      <c r="AQB531"/>
      <c r="AQC531"/>
      <c r="AQD531"/>
      <c r="AQE531"/>
      <c r="AQF531"/>
      <c r="AQG531"/>
      <c r="AQH531"/>
      <c r="AQI531"/>
      <c r="AQJ531"/>
      <c r="AQK531"/>
      <c r="AQL531"/>
      <c r="AQM531"/>
      <c r="AQN531"/>
      <c r="AQO531"/>
      <c r="AQP531"/>
      <c r="AQQ531"/>
      <c r="AQR531"/>
      <c r="AQS531"/>
      <c r="AQT531"/>
      <c r="AQU531"/>
      <c r="AQV531"/>
      <c r="AQW531"/>
      <c r="AQX531"/>
      <c r="AQY531"/>
      <c r="AQZ531"/>
      <c r="ARA531"/>
      <c r="ARB531"/>
      <c r="ARC531"/>
      <c r="ARD531"/>
      <c r="ARE531"/>
      <c r="ARF531"/>
      <c r="ARG531"/>
      <c r="ARH531"/>
      <c r="ARI531"/>
      <c r="ARJ531"/>
      <c r="ARK531"/>
      <c r="ARL531"/>
      <c r="ARM531"/>
      <c r="ARN531"/>
      <c r="ARO531"/>
      <c r="ARP531"/>
      <c r="ARQ531"/>
      <c r="ARR531"/>
      <c r="ARS531"/>
      <c r="ART531"/>
      <c r="ARU531"/>
      <c r="ARV531"/>
      <c r="ARW531"/>
      <c r="ARX531"/>
      <c r="ARY531"/>
      <c r="ARZ531"/>
      <c r="ASA531"/>
      <c r="ASB531"/>
      <c r="ASC531"/>
      <c r="ASD531"/>
      <c r="ASE531"/>
      <c r="ASF531"/>
      <c r="ASG531"/>
      <c r="ASH531"/>
      <c r="ASI531"/>
      <c r="ASJ531"/>
      <c r="ASK531"/>
      <c r="ASL531"/>
      <c r="ASM531"/>
      <c r="ASN531"/>
      <c r="ASO531"/>
      <c r="ASP531"/>
      <c r="ASQ531"/>
      <c r="ASR531"/>
      <c r="ASS531"/>
      <c r="AST531"/>
      <c r="ASU531"/>
      <c r="ASV531"/>
      <c r="ASW531"/>
      <c r="ASX531"/>
      <c r="ASY531"/>
      <c r="ASZ531"/>
      <c r="ATA531"/>
      <c r="ATB531"/>
      <c r="ATC531"/>
      <c r="ATD531"/>
      <c r="ATE531"/>
      <c r="ATF531"/>
      <c r="ATG531"/>
      <c r="ATH531"/>
      <c r="ATI531"/>
      <c r="ATJ531"/>
      <c r="ATK531"/>
      <c r="ATL531"/>
      <c r="ATM531"/>
      <c r="ATN531"/>
      <c r="ATO531"/>
      <c r="ATP531"/>
      <c r="ATQ531"/>
      <c r="ATR531"/>
      <c r="ATS531"/>
      <c r="ATT531"/>
      <c r="ATU531"/>
      <c r="ATV531"/>
      <c r="ATW531"/>
      <c r="ATX531"/>
      <c r="ATY531"/>
      <c r="ATZ531"/>
      <c r="AUA531"/>
      <c r="AUB531"/>
      <c r="AUC531"/>
      <c r="AUD531"/>
      <c r="AUE531"/>
      <c r="AUF531"/>
      <c r="AUG531"/>
      <c r="AUH531"/>
      <c r="AUI531"/>
      <c r="AUJ531"/>
      <c r="AUK531"/>
      <c r="AUL531"/>
      <c r="AUM531"/>
      <c r="AUN531"/>
      <c r="AUO531"/>
      <c r="AUP531"/>
      <c r="AUQ531"/>
      <c r="AUR531"/>
      <c r="AUS531"/>
      <c r="AUT531"/>
      <c r="AUU531"/>
      <c r="AUV531"/>
      <c r="AUW531"/>
      <c r="AUX531"/>
      <c r="AUY531"/>
      <c r="AUZ531"/>
      <c r="AVA531"/>
      <c r="AVB531"/>
      <c r="AVC531"/>
      <c r="AVD531"/>
      <c r="AVE531"/>
      <c r="AVF531"/>
      <c r="AVG531"/>
      <c r="AVH531"/>
      <c r="AVI531"/>
      <c r="AVJ531"/>
      <c r="AVK531"/>
      <c r="AVL531"/>
      <c r="AVM531"/>
      <c r="AVN531"/>
      <c r="AVO531"/>
      <c r="AVP531"/>
      <c r="AVQ531"/>
      <c r="AVR531"/>
      <c r="AVS531"/>
      <c r="AVT531"/>
      <c r="AVU531"/>
      <c r="AVV531"/>
      <c r="AVW531"/>
      <c r="AVX531"/>
      <c r="AVY531"/>
      <c r="AVZ531"/>
      <c r="AWA531"/>
      <c r="AWB531"/>
      <c r="AWC531"/>
      <c r="AWD531"/>
      <c r="AWE531"/>
      <c r="AWF531"/>
      <c r="AWG531"/>
      <c r="AWH531"/>
      <c r="AWI531"/>
      <c r="AWJ531"/>
      <c r="AWK531"/>
      <c r="AWL531"/>
      <c r="AWM531"/>
      <c r="AWN531"/>
      <c r="AWO531"/>
      <c r="AWP531"/>
      <c r="AWQ531"/>
      <c r="AWR531"/>
      <c r="AWS531"/>
      <c r="AWT531"/>
      <c r="AWU531"/>
      <c r="AWV531"/>
      <c r="AWW531"/>
      <c r="AWX531"/>
      <c r="AWY531"/>
      <c r="AWZ531"/>
      <c r="AXA531"/>
      <c r="AXB531"/>
      <c r="AXC531"/>
      <c r="AXD531"/>
      <c r="AXE531"/>
      <c r="AXF531"/>
      <c r="AXG531"/>
      <c r="AXH531"/>
      <c r="AXI531"/>
      <c r="AXJ531"/>
      <c r="AXK531"/>
      <c r="AXL531"/>
      <c r="AXM531"/>
      <c r="AXN531"/>
      <c r="AXO531"/>
      <c r="AXP531"/>
      <c r="AXQ531"/>
      <c r="AXR531"/>
      <c r="AXS531"/>
      <c r="AXT531"/>
      <c r="AXU531"/>
      <c r="AXV531"/>
      <c r="AXW531"/>
      <c r="AXX531"/>
      <c r="AXY531"/>
      <c r="AXZ531"/>
      <c r="AYA531"/>
      <c r="AYB531"/>
      <c r="AYC531"/>
      <c r="AYD531"/>
      <c r="AYE531"/>
      <c r="AYF531"/>
      <c r="AYG531"/>
      <c r="AYH531"/>
      <c r="AYI531"/>
      <c r="AYJ531"/>
      <c r="AYK531"/>
      <c r="AYL531"/>
      <c r="AYM531"/>
    </row>
    <row r="532" spans="1:1339" x14ac:dyDescent="0.3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  <c r="ZW532"/>
      <c r="ZX532"/>
      <c r="ZY532"/>
      <c r="ZZ532"/>
      <c r="AAA532"/>
      <c r="AAB532"/>
      <c r="AAC532"/>
      <c r="AAD532"/>
      <c r="AAE532"/>
      <c r="AAF532"/>
      <c r="AAG532"/>
      <c r="AAH532"/>
      <c r="AAI532"/>
      <c r="AAJ532"/>
      <c r="AAK532"/>
      <c r="AAL532"/>
      <c r="AAM532"/>
      <c r="AAN532"/>
      <c r="AAO532"/>
      <c r="AAP532"/>
      <c r="AAQ532"/>
      <c r="AAR532"/>
      <c r="AAS532"/>
      <c r="AAT532"/>
      <c r="AAU532"/>
      <c r="AAV532"/>
      <c r="AAW532"/>
      <c r="AAX532"/>
      <c r="AAY532"/>
      <c r="AAZ532"/>
      <c r="ABA532"/>
      <c r="ABB532"/>
      <c r="ABC532"/>
      <c r="ABD532"/>
      <c r="ABE532"/>
      <c r="ABF532"/>
      <c r="ABG532"/>
      <c r="ABH532"/>
      <c r="ABI532"/>
      <c r="ABJ532"/>
      <c r="ABK532"/>
      <c r="ABL532"/>
      <c r="ABM532"/>
      <c r="ABN532"/>
      <c r="ABO532"/>
      <c r="ABP532"/>
      <c r="ABQ532"/>
      <c r="ABR532"/>
      <c r="ABS532"/>
      <c r="ABT532"/>
      <c r="ABU532"/>
      <c r="ABV532"/>
      <c r="ABW532"/>
      <c r="ABX532"/>
      <c r="ABY532"/>
      <c r="ABZ532"/>
      <c r="ACA532"/>
      <c r="ACB532"/>
      <c r="ACC532"/>
      <c r="ACD532"/>
      <c r="ACE532"/>
      <c r="ACF532"/>
      <c r="ACG532"/>
      <c r="ACH532"/>
      <c r="ACI532"/>
      <c r="ACJ532"/>
      <c r="ACK532"/>
      <c r="ACL532"/>
      <c r="ACM532"/>
      <c r="ACN532"/>
      <c r="ACO532"/>
      <c r="ACP532"/>
      <c r="ACQ532"/>
      <c r="ACR532"/>
      <c r="ACS532"/>
      <c r="ACT532"/>
      <c r="ACU532"/>
      <c r="ACV532"/>
      <c r="ACW532"/>
      <c r="ACX532"/>
      <c r="ACY532"/>
      <c r="ACZ532"/>
      <c r="ADA532"/>
      <c r="ADB532"/>
      <c r="ADC532"/>
      <c r="ADD532"/>
      <c r="ADE532"/>
      <c r="ADF532"/>
      <c r="ADG532"/>
      <c r="ADH532"/>
      <c r="ADI532"/>
      <c r="ADJ532"/>
      <c r="ADK532"/>
      <c r="ADL532"/>
      <c r="ADM532"/>
      <c r="ADN532"/>
      <c r="ADO532"/>
      <c r="ADP532"/>
      <c r="ADQ532"/>
      <c r="ADR532"/>
      <c r="ADS532"/>
      <c r="ADT532"/>
      <c r="ADU532"/>
      <c r="ADV532"/>
      <c r="ADW532"/>
      <c r="ADX532"/>
      <c r="ADY532"/>
      <c r="ADZ532"/>
      <c r="AEA532"/>
      <c r="AEB532"/>
      <c r="AEC532"/>
      <c r="AED532"/>
      <c r="AEE532"/>
      <c r="AEF532"/>
      <c r="AEG532"/>
      <c r="AEH532"/>
      <c r="AEI532"/>
      <c r="AEJ532"/>
      <c r="AEK532"/>
      <c r="AEL532"/>
      <c r="AEM532"/>
      <c r="AEN532"/>
      <c r="AEO532"/>
      <c r="AEP532"/>
      <c r="AEQ532"/>
      <c r="AER532"/>
      <c r="AES532"/>
      <c r="AET532"/>
      <c r="AEU532"/>
      <c r="AEV532"/>
      <c r="AEW532"/>
      <c r="AEX532"/>
      <c r="AEY532"/>
      <c r="AEZ532"/>
      <c r="AFA532"/>
      <c r="AFB532"/>
      <c r="AFC532"/>
      <c r="AFD532"/>
      <c r="AFE532"/>
      <c r="AFF532"/>
      <c r="AFG532"/>
      <c r="AFH532"/>
      <c r="AFI532"/>
      <c r="AFJ532"/>
      <c r="AFK532"/>
      <c r="AFL532"/>
      <c r="AFM532"/>
      <c r="AFN532"/>
      <c r="AFO532"/>
      <c r="AFP532"/>
      <c r="AFQ532"/>
      <c r="AFR532"/>
      <c r="AFS532"/>
      <c r="AFT532"/>
      <c r="AFU532"/>
      <c r="AFV532"/>
      <c r="AFW532"/>
      <c r="AFX532"/>
      <c r="AFY532"/>
      <c r="AFZ532"/>
      <c r="AGA532"/>
      <c r="AGB532"/>
      <c r="AGC532"/>
      <c r="AGD532"/>
      <c r="AGE532"/>
      <c r="AGF532"/>
      <c r="AGG532"/>
      <c r="AGH532"/>
      <c r="AGI532"/>
      <c r="AGJ532"/>
      <c r="AGK532"/>
      <c r="AGL532"/>
      <c r="AGM532"/>
      <c r="AGN532"/>
      <c r="AGO532"/>
      <c r="AGP532"/>
      <c r="AGQ532"/>
      <c r="AGR532"/>
      <c r="AGS532"/>
      <c r="AGT532"/>
      <c r="AGU532"/>
      <c r="AGV532"/>
      <c r="AGW532"/>
      <c r="AGX532"/>
      <c r="AGY532"/>
      <c r="AGZ532"/>
      <c r="AHA532"/>
      <c r="AHB532"/>
      <c r="AHC532"/>
      <c r="AHD532"/>
      <c r="AHE532"/>
      <c r="AHF532"/>
      <c r="AHG532"/>
      <c r="AHH532"/>
      <c r="AHI532"/>
      <c r="AHJ532"/>
      <c r="AHK532"/>
      <c r="AHL532"/>
      <c r="AHM532"/>
      <c r="AHN532"/>
      <c r="AHO532"/>
      <c r="AHP532"/>
      <c r="AHQ532"/>
      <c r="AHR532"/>
      <c r="AHS532"/>
      <c r="AHT532"/>
      <c r="AHU532"/>
      <c r="AHV532"/>
      <c r="AHW532"/>
      <c r="AHX532"/>
      <c r="AHY532"/>
      <c r="AHZ532"/>
      <c r="AIA532"/>
      <c r="AIB532"/>
      <c r="AIC532"/>
      <c r="AID532"/>
      <c r="AIE532"/>
      <c r="AIF532"/>
      <c r="AIG532"/>
      <c r="AIH532"/>
      <c r="AII532"/>
      <c r="AIJ532"/>
      <c r="AIK532"/>
      <c r="AIL532"/>
      <c r="AIM532"/>
      <c r="AIN532"/>
      <c r="AIO532"/>
      <c r="AIP532"/>
      <c r="AIQ532"/>
      <c r="AIR532"/>
      <c r="AIS532"/>
      <c r="AIT532"/>
      <c r="AIU532"/>
      <c r="AIV532"/>
      <c r="AIW532"/>
      <c r="AIX532"/>
      <c r="AIY532"/>
      <c r="AIZ532"/>
      <c r="AJA532"/>
      <c r="AJB532"/>
      <c r="AJC532"/>
      <c r="AJD532"/>
      <c r="AJE532"/>
      <c r="AJF532"/>
      <c r="AJG532"/>
      <c r="AJH532"/>
      <c r="AJI532"/>
      <c r="AJJ532"/>
      <c r="AJK532"/>
      <c r="AJL532"/>
      <c r="AJM532"/>
      <c r="AJN532"/>
      <c r="AJO532"/>
      <c r="AJP532"/>
      <c r="AJQ532"/>
      <c r="AJR532"/>
      <c r="AJS532"/>
      <c r="AJT532"/>
      <c r="AJU532"/>
      <c r="AJV532"/>
      <c r="AJW532"/>
      <c r="AJX532"/>
      <c r="AJY532"/>
      <c r="AJZ532"/>
      <c r="AKA532"/>
      <c r="AKB532"/>
      <c r="AKC532"/>
      <c r="AKD532"/>
      <c r="AKE532"/>
      <c r="AKF532"/>
      <c r="AKG532"/>
      <c r="AKH532"/>
      <c r="AKI532"/>
      <c r="AKJ532"/>
      <c r="AKK532"/>
      <c r="AKL532"/>
      <c r="AKM532"/>
      <c r="AKN532"/>
      <c r="AKO532"/>
      <c r="AKP532"/>
      <c r="AKQ532"/>
      <c r="AKR532"/>
      <c r="AKS532"/>
      <c r="AKT532"/>
      <c r="AKU532"/>
      <c r="AKV532"/>
      <c r="AKW532"/>
      <c r="AKX532"/>
      <c r="AKY532"/>
      <c r="AKZ532"/>
      <c r="ALA532"/>
      <c r="ALB532"/>
      <c r="ALC532"/>
      <c r="ALD532"/>
      <c r="ALE532"/>
      <c r="ALF532"/>
      <c r="ALG532"/>
      <c r="ALH532"/>
      <c r="ALI532"/>
      <c r="ALJ532"/>
      <c r="ALK532"/>
      <c r="ALL532"/>
      <c r="ALM532"/>
      <c r="ALN532"/>
      <c r="ALO532"/>
      <c r="ALP532"/>
      <c r="ALQ532"/>
      <c r="ALR532"/>
      <c r="ALS532"/>
      <c r="ALT532"/>
      <c r="ALU532"/>
      <c r="ALV532"/>
      <c r="ALW532"/>
      <c r="ALX532"/>
      <c r="ALY532"/>
      <c r="ALZ532"/>
      <c r="AMA532"/>
      <c r="AMB532"/>
      <c r="AMC532"/>
      <c r="AMD532"/>
      <c r="AME532"/>
      <c r="AMF532"/>
      <c r="AMG532"/>
      <c r="AMH532"/>
      <c r="AMI532"/>
      <c r="AMJ532"/>
      <c r="AMK532"/>
      <c r="AML532"/>
      <c r="AMM532"/>
      <c r="AMN532"/>
      <c r="AMO532"/>
      <c r="AMP532"/>
      <c r="AMQ532"/>
      <c r="AMR532"/>
      <c r="AMS532"/>
      <c r="AMT532"/>
      <c r="AMU532"/>
      <c r="AMV532"/>
      <c r="AMW532"/>
      <c r="AMX532"/>
      <c r="AMY532"/>
      <c r="AMZ532"/>
      <c r="ANA532"/>
      <c r="ANB532"/>
      <c r="ANC532"/>
      <c r="AND532"/>
      <c r="ANE532"/>
      <c r="ANF532"/>
      <c r="ANG532"/>
      <c r="ANH532"/>
      <c r="ANI532"/>
      <c r="ANJ532"/>
      <c r="ANK532"/>
      <c r="ANL532"/>
      <c r="ANM532"/>
      <c r="ANN532"/>
      <c r="ANO532"/>
      <c r="ANP532"/>
      <c r="ANQ532"/>
      <c r="ANR532"/>
      <c r="ANS532"/>
      <c r="ANT532"/>
      <c r="ANU532"/>
      <c r="ANV532"/>
      <c r="ANW532"/>
      <c r="ANX532"/>
      <c r="ANY532"/>
      <c r="ANZ532"/>
      <c r="AOA532"/>
      <c r="AOB532"/>
      <c r="AOC532"/>
      <c r="AOD532"/>
      <c r="AOE532"/>
      <c r="AOF532"/>
      <c r="AOG532"/>
      <c r="AOH532"/>
      <c r="AOI532"/>
      <c r="AOJ532"/>
      <c r="AOK532"/>
      <c r="AOL532"/>
      <c r="AOM532"/>
      <c r="AON532"/>
      <c r="AOO532"/>
      <c r="AOP532"/>
      <c r="AOQ532"/>
      <c r="AOR532"/>
      <c r="AOS532"/>
      <c r="AOT532"/>
      <c r="AOU532"/>
      <c r="AOV532"/>
      <c r="AOW532"/>
      <c r="AOX532"/>
      <c r="AOY532"/>
      <c r="AOZ532"/>
      <c r="APA532"/>
      <c r="APB532"/>
      <c r="APC532"/>
      <c r="APD532"/>
      <c r="APE532"/>
      <c r="APF532"/>
      <c r="APG532"/>
      <c r="APH532"/>
      <c r="API532"/>
      <c r="APJ532"/>
      <c r="APK532"/>
      <c r="APL532"/>
      <c r="APM532"/>
      <c r="APN532"/>
      <c r="APO532"/>
      <c r="APP532"/>
      <c r="APQ532"/>
      <c r="APR532"/>
      <c r="APS532"/>
      <c r="APT532"/>
      <c r="APU532"/>
      <c r="APV532"/>
      <c r="APW532"/>
      <c r="APX532"/>
      <c r="APY532"/>
      <c r="APZ532"/>
      <c r="AQA532"/>
      <c r="AQB532"/>
      <c r="AQC532"/>
      <c r="AQD532"/>
      <c r="AQE532"/>
      <c r="AQF532"/>
      <c r="AQG532"/>
      <c r="AQH532"/>
      <c r="AQI532"/>
      <c r="AQJ532"/>
      <c r="AQK532"/>
      <c r="AQL532"/>
      <c r="AQM532"/>
      <c r="AQN532"/>
      <c r="AQO532"/>
      <c r="AQP532"/>
      <c r="AQQ532"/>
      <c r="AQR532"/>
      <c r="AQS532"/>
      <c r="AQT532"/>
      <c r="AQU532"/>
      <c r="AQV532"/>
      <c r="AQW532"/>
      <c r="AQX532"/>
      <c r="AQY532"/>
      <c r="AQZ532"/>
      <c r="ARA532"/>
      <c r="ARB532"/>
      <c r="ARC532"/>
      <c r="ARD532"/>
      <c r="ARE532"/>
      <c r="ARF532"/>
      <c r="ARG532"/>
      <c r="ARH532"/>
      <c r="ARI532"/>
      <c r="ARJ532"/>
      <c r="ARK532"/>
      <c r="ARL532"/>
      <c r="ARM532"/>
      <c r="ARN532"/>
      <c r="ARO532"/>
      <c r="ARP532"/>
      <c r="ARQ532"/>
      <c r="ARR532"/>
      <c r="ARS532"/>
      <c r="ART532"/>
      <c r="ARU532"/>
      <c r="ARV532"/>
      <c r="ARW532"/>
      <c r="ARX532"/>
      <c r="ARY532"/>
      <c r="ARZ532"/>
      <c r="ASA532"/>
      <c r="ASB532"/>
      <c r="ASC532"/>
      <c r="ASD532"/>
      <c r="ASE532"/>
      <c r="ASF532"/>
      <c r="ASG532"/>
      <c r="ASH532"/>
      <c r="ASI532"/>
      <c r="ASJ532"/>
      <c r="ASK532"/>
      <c r="ASL532"/>
      <c r="ASM532"/>
      <c r="ASN532"/>
      <c r="ASO532"/>
      <c r="ASP532"/>
      <c r="ASQ532"/>
      <c r="ASR532"/>
      <c r="ASS532"/>
      <c r="AST532"/>
      <c r="ASU532"/>
      <c r="ASV532"/>
      <c r="ASW532"/>
      <c r="ASX532"/>
      <c r="ASY532"/>
      <c r="ASZ532"/>
      <c r="ATA532"/>
      <c r="ATB532"/>
      <c r="ATC532"/>
      <c r="ATD532"/>
      <c r="ATE532"/>
      <c r="ATF532"/>
      <c r="ATG532"/>
      <c r="ATH532"/>
      <c r="ATI532"/>
      <c r="ATJ532"/>
      <c r="ATK532"/>
      <c r="ATL532"/>
      <c r="ATM532"/>
      <c r="ATN532"/>
      <c r="ATO532"/>
      <c r="ATP532"/>
      <c r="ATQ532"/>
      <c r="ATR532"/>
      <c r="ATS532"/>
      <c r="ATT532"/>
      <c r="ATU532"/>
      <c r="ATV532"/>
      <c r="ATW532"/>
      <c r="ATX532"/>
      <c r="ATY532"/>
      <c r="ATZ532"/>
      <c r="AUA532"/>
      <c r="AUB532"/>
      <c r="AUC532"/>
      <c r="AUD532"/>
      <c r="AUE532"/>
      <c r="AUF532"/>
      <c r="AUG532"/>
      <c r="AUH532"/>
      <c r="AUI532"/>
      <c r="AUJ532"/>
      <c r="AUK532"/>
      <c r="AUL532"/>
      <c r="AUM532"/>
      <c r="AUN532"/>
      <c r="AUO532"/>
      <c r="AUP532"/>
      <c r="AUQ532"/>
      <c r="AUR532"/>
      <c r="AUS532"/>
      <c r="AUT532"/>
      <c r="AUU532"/>
      <c r="AUV532"/>
      <c r="AUW532"/>
      <c r="AUX532"/>
      <c r="AUY532"/>
      <c r="AUZ532"/>
      <c r="AVA532"/>
      <c r="AVB532"/>
      <c r="AVC532"/>
      <c r="AVD532"/>
      <c r="AVE532"/>
      <c r="AVF532"/>
      <c r="AVG532"/>
      <c r="AVH532"/>
      <c r="AVI532"/>
      <c r="AVJ532"/>
      <c r="AVK532"/>
      <c r="AVL532"/>
      <c r="AVM532"/>
      <c r="AVN532"/>
      <c r="AVO532"/>
      <c r="AVP532"/>
      <c r="AVQ532"/>
      <c r="AVR532"/>
      <c r="AVS532"/>
      <c r="AVT532"/>
      <c r="AVU532"/>
      <c r="AVV532"/>
      <c r="AVW532"/>
      <c r="AVX532"/>
      <c r="AVY532"/>
      <c r="AVZ532"/>
      <c r="AWA532"/>
      <c r="AWB532"/>
      <c r="AWC532"/>
      <c r="AWD532"/>
      <c r="AWE532"/>
      <c r="AWF532"/>
      <c r="AWG532"/>
      <c r="AWH532"/>
      <c r="AWI532"/>
      <c r="AWJ532"/>
      <c r="AWK532"/>
      <c r="AWL532"/>
      <c r="AWM532"/>
      <c r="AWN532"/>
      <c r="AWO532"/>
      <c r="AWP532"/>
      <c r="AWQ532"/>
      <c r="AWR532"/>
      <c r="AWS532"/>
      <c r="AWT532"/>
      <c r="AWU532"/>
      <c r="AWV532"/>
      <c r="AWW532"/>
      <c r="AWX532"/>
      <c r="AWY532"/>
      <c r="AWZ532"/>
      <c r="AXA532"/>
      <c r="AXB532"/>
      <c r="AXC532"/>
      <c r="AXD532"/>
      <c r="AXE532"/>
      <c r="AXF532"/>
      <c r="AXG532"/>
      <c r="AXH532"/>
      <c r="AXI532"/>
      <c r="AXJ532"/>
      <c r="AXK532"/>
      <c r="AXL532"/>
      <c r="AXM532"/>
      <c r="AXN532"/>
      <c r="AXO532"/>
      <c r="AXP532"/>
      <c r="AXQ532"/>
      <c r="AXR532"/>
      <c r="AXS532"/>
      <c r="AXT532"/>
      <c r="AXU532"/>
      <c r="AXV532"/>
      <c r="AXW532"/>
      <c r="AXX532"/>
      <c r="AXY532"/>
      <c r="AXZ532"/>
      <c r="AYA532"/>
      <c r="AYB532"/>
      <c r="AYC532"/>
      <c r="AYD532"/>
      <c r="AYE532"/>
      <c r="AYF532"/>
      <c r="AYG532"/>
      <c r="AYH532"/>
      <c r="AYI532"/>
      <c r="AYJ532"/>
      <c r="AYK532"/>
      <c r="AYL532"/>
      <c r="AYM532"/>
    </row>
    <row r="533" spans="1:1339" x14ac:dyDescent="0.3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  <c r="ZW533"/>
      <c r="ZX533"/>
      <c r="ZY533"/>
      <c r="ZZ533"/>
      <c r="AAA533"/>
      <c r="AAB533"/>
      <c r="AAC533"/>
      <c r="AAD533"/>
      <c r="AAE533"/>
      <c r="AAF533"/>
      <c r="AAG533"/>
      <c r="AAH533"/>
      <c r="AAI533"/>
      <c r="AAJ533"/>
      <c r="AAK533"/>
      <c r="AAL533"/>
      <c r="AAM533"/>
      <c r="AAN533"/>
      <c r="AAO533"/>
      <c r="AAP533"/>
      <c r="AAQ533"/>
      <c r="AAR533"/>
      <c r="AAS533"/>
      <c r="AAT533"/>
      <c r="AAU533"/>
      <c r="AAV533"/>
      <c r="AAW533"/>
      <c r="AAX533"/>
      <c r="AAY533"/>
      <c r="AAZ533"/>
      <c r="ABA533"/>
      <c r="ABB533"/>
      <c r="ABC533"/>
      <c r="ABD533"/>
      <c r="ABE533"/>
      <c r="ABF533"/>
      <c r="ABG533"/>
      <c r="ABH533"/>
      <c r="ABI533"/>
      <c r="ABJ533"/>
      <c r="ABK533"/>
      <c r="ABL533"/>
      <c r="ABM533"/>
      <c r="ABN533"/>
      <c r="ABO533"/>
      <c r="ABP533"/>
      <c r="ABQ533"/>
      <c r="ABR533"/>
      <c r="ABS533"/>
      <c r="ABT533"/>
      <c r="ABU533"/>
      <c r="ABV533"/>
      <c r="ABW533"/>
      <c r="ABX533"/>
      <c r="ABY533"/>
      <c r="ABZ533"/>
      <c r="ACA533"/>
      <c r="ACB533"/>
      <c r="ACC533"/>
      <c r="ACD533"/>
      <c r="ACE533"/>
      <c r="ACF533"/>
      <c r="ACG533"/>
      <c r="ACH533"/>
      <c r="ACI533"/>
      <c r="ACJ533"/>
      <c r="ACK533"/>
      <c r="ACL533"/>
      <c r="ACM533"/>
      <c r="ACN533"/>
      <c r="ACO533"/>
      <c r="ACP533"/>
      <c r="ACQ533"/>
      <c r="ACR533"/>
      <c r="ACS533"/>
      <c r="ACT533"/>
      <c r="ACU533"/>
      <c r="ACV533"/>
      <c r="ACW533"/>
      <c r="ACX533"/>
      <c r="ACY533"/>
      <c r="ACZ533"/>
      <c r="ADA533"/>
      <c r="ADB533"/>
      <c r="ADC533"/>
      <c r="ADD533"/>
      <c r="ADE533"/>
      <c r="ADF533"/>
      <c r="ADG533"/>
      <c r="ADH533"/>
      <c r="ADI533"/>
      <c r="ADJ533"/>
      <c r="ADK533"/>
      <c r="ADL533"/>
      <c r="ADM533"/>
      <c r="ADN533"/>
      <c r="ADO533"/>
      <c r="ADP533"/>
      <c r="ADQ533"/>
      <c r="ADR533"/>
      <c r="ADS533"/>
      <c r="ADT533"/>
      <c r="ADU533"/>
      <c r="ADV533"/>
      <c r="ADW533"/>
      <c r="ADX533"/>
      <c r="ADY533"/>
      <c r="ADZ533"/>
      <c r="AEA533"/>
      <c r="AEB533"/>
      <c r="AEC533"/>
      <c r="AED533"/>
      <c r="AEE533"/>
      <c r="AEF533"/>
      <c r="AEG533"/>
      <c r="AEH533"/>
      <c r="AEI533"/>
      <c r="AEJ533"/>
      <c r="AEK533"/>
      <c r="AEL533"/>
      <c r="AEM533"/>
      <c r="AEN533"/>
      <c r="AEO533"/>
      <c r="AEP533"/>
      <c r="AEQ533"/>
      <c r="AER533"/>
      <c r="AES533"/>
      <c r="AET533"/>
      <c r="AEU533"/>
      <c r="AEV533"/>
      <c r="AEW533"/>
      <c r="AEX533"/>
      <c r="AEY533"/>
      <c r="AEZ533"/>
      <c r="AFA533"/>
      <c r="AFB533"/>
      <c r="AFC533"/>
      <c r="AFD533"/>
      <c r="AFE533"/>
      <c r="AFF533"/>
      <c r="AFG533"/>
      <c r="AFH533"/>
      <c r="AFI533"/>
      <c r="AFJ533"/>
      <c r="AFK533"/>
      <c r="AFL533"/>
      <c r="AFM533"/>
      <c r="AFN533"/>
      <c r="AFO533"/>
      <c r="AFP533"/>
      <c r="AFQ533"/>
      <c r="AFR533"/>
      <c r="AFS533"/>
      <c r="AFT533"/>
      <c r="AFU533"/>
      <c r="AFV533"/>
      <c r="AFW533"/>
      <c r="AFX533"/>
      <c r="AFY533"/>
      <c r="AFZ533"/>
      <c r="AGA533"/>
      <c r="AGB533"/>
      <c r="AGC533"/>
      <c r="AGD533"/>
      <c r="AGE533"/>
      <c r="AGF533"/>
      <c r="AGG533"/>
      <c r="AGH533"/>
      <c r="AGI533"/>
      <c r="AGJ533"/>
      <c r="AGK533"/>
      <c r="AGL533"/>
      <c r="AGM533"/>
      <c r="AGN533"/>
      <c r="AGO533"/>
      <c r="AGP533"/>
      <c r="AGQ533"/>
      <c r="AGR533"/>
      <c r="AGS533"/>
      <c r="AGT533"/>
      <c r="AGU533"/>
      <c r="AGV533"/>
      <c r="AGW533"/>
      <c r="AGX533"/>
      <c r="AGY533"/>
      <c r="AGZ533"/>
      <c r="AHA533"/>
      <c r="AHB533"/>
      <c r="AHC533"/>
      <c r="AHD533"/>
      <c r="AHE533"/>
      <c r="AHF533"/>
      <c r="AHG533"/>
      <c r="AHH533"/>
      <c r="AHI533"/>
      <c r="AHJ533"/>
      <c r="AHK533"/>
      <c r="AHL533"/>
      <c r="AHM533"/>
      <c r="AHN533"/>
      <c r="AHO533"/>
      <c r="AHP533"/>
      <c r="AHQ533"/>
      <c r="AHR533"/>
      <c r="AHS533"/>
      <c r="AHT533"/>
      <c r="AHU533"/>
      <c r="AHV533"/>
      <c r="AHW533"/>
      <c r="AHX533"/>
      <c r="AHY533"/>
      <c r="AHZ533"/>
      <c r="AIA533"/>
      <c r="AIB533"/>
      <c r="AIC533"/>
      <c r="AID533"/>
      <c r="AIE533"/>
      <c r="AIF533"/>
      <c r="AIG533"/>
      <c r="AIH533"/>
      <c r="AII533"/>
      <c r="AIJ533"/>
      <c r="AIK533"/>
      <c r="AIL533"/>
      <c r="AIM533"/>
      <c r="AIN533"/>
      <c r="AIO533"/>
      <c r="AIP533"/>
      <c r="AIQ533"/>
      <c r="AIR533"/>
      <c r="AIS533"/>
      <c r="AIT533"/>
      <c r="AIU533"/>
      <c r="AIV533"/>
      <c r="AIW533"/>
      <c r="AIX533"/>
      <c r="AIY533"/>
      <c r="AIZ533"/>
      <c r="AJA533"/>
      <c r="AJB533"/>
      <c r="AJC533"/>
      <c r="AJD533"/>
      <c r="AJE533"/>
      <c r="AJF533"/>
      <c r="AJG533"/>
      <c r="AJH533"/>
      <c r="AJI533"/>
      <c r="AJJ533"/>
      <c r="AJK533"/>
      <c r="AJL533"/>
      <c r="AJM533"/>
      <c r="AJN533"/>
      <c r="AJO533"/>
      <c r="AJP533"/>
      <c r="AJQ533"/>
      <c r="AJR533"/>
      <c r="AJS533"/>
      <c r="AJT533"/>
      <c r="AJU533"/>
      <c r="AJV533"/>
      <c r="AJW533"/>
      <c r="AJX533"/>
      <c r="AJY533"/>
      <c r="AJZ533"/>
      <c r="AKA533"/>
      <c r="AKB533"/>
      <c r="AKC533"/>
      <c r="AKD533"/>
      <c r="AKE533"/>
      <c r="AKF533"/>
      <c r="AKG533"/>
      <c r="AKH533"/>
      <c r="AKI533"/>
      <c r="AKJ533"/>
      <c r="AKK533"/>
      <c r="AKL533"/>
      <c r="AKM533"/>
      <c r="AKN533"/>
      <c r="AKO533"/>
      <c r="AKP533"/>
      <c r="AKQ533"/>
      <c r="AKR533"/>
      <c r="AKS533"/>
      <c r="AKT533"/>
      <c r="AKU533"/>
      <c r="AKV533"/>
      <c r="AKW533"/>
      <c r="AKX533"/>
      <c r="AKY533"/>
      <c r="AKZ533"/>
      <c r="ALA533"/>
      <c r="ALB533"/>
      <c r="ALC533"/>
      <c r="ALD533"/>
      <c r="ALE533"/>
      <c r="ALF533"/>
      <c r="ALG533"/>
      <c r="ALH533"/>
      <c r="ALI533"/>
      <c r="ALJ533"/>
      <c r="ALK533"/>
      <c r="ALL533"/>
      <c r="ALM533"/>
      <c r="ALN533"/>
      <c r="ALO533"/>
      <c r="ALP533"/>
      <c r="ALQ533"/>
      <c r="ALR533"/>
      <c r="ALS533"/>
      <c r="ALT533"/>
      <c r="ALU533"/>
      <c r="ALV533"/>
      <c r="ALW533"/>
      <c r="ALX533"/>
      <c r="ALY533"/>
      <c r="ALZ533"/>
      <c r="AMA533"/>
      <c r="AMB533"/>
      <c r="AMC533"/>
      <c r="AMD533"/>
      <c r="AME533"/>
      <c r="AMF533"/>
      <c r="AMG533"/>
      <c r="AMH533"/>
      <c r="AMI533"/>
      <c r="AMJ533"/>
      <c r="AMK533"/>
      <c r="AML533"/>
      <c r="AMM533"/>
      <c r="AMN533"/>
      <c r="AMO533"/>
      <c r="AMP533"/>
      <c r="AMQ533"/>
      <c r="AMR533"/>
      <c r="AMS533"/>
      <c r="AMT533"/>
      <c r="AMU533"/>
      <c r="AMV533"/>
      <c r="AMW533"/>
      <c r="AMX533"/>
      <c r="AMY533"/>
      <c r="AMZ533"/>
      <c r="ANA533"/>
      <c r="ANB533"/>
      <c r="ANC533"/>
      <c r="AND533"/>
      <c r="ANE533"/>
      <c r="ANF533"/>
      <c r="ANG533"/>
      <c r="ANH533"/>
      <c r="ANI533"/>
      <c r="ANJ533"/>
      <c r="ANK533"/>
      <c r="ANL533"/>
      <c r="ANM533"/>
      <c r="ANN533"/>
      <c r="ANO533"/>
      <c r="ANP533"/>
      <c r="ANQ533"/>
      <c r="ANR533"/>
      <c r="ANS533"/>
      <c r="ANT533"/>
      <c r="ANU533"/>
      <c r="ANV533"/>
      <c r="ANW533"/>
      <c r="ANX533"/>
      <c r="ANY533"/>
      <c r="ANZ533"/>
      <c r="AOA533"/>
      <c r="AOB533"/>
      <c r="AOC533"/>
      <c r="AOD533"/>
      <c r="AOE533"/>
      <c r="AOF533"/>
      <c r="AOG533"/>
      <c r="AOH533"/>
      <c r="AOI533"/>
      <c r="AOJ533"/>
      <c r="AOK533"/>
      <c r="AOL533"/>
      <c r="AOM533"/>
      <c r="AON533"/>
      <c r="AOO533"/>
      <c r="AOP533"/>
      <c r="AOQ533"/>
      <c r="AOR533"/>
      <c r="AOS533"/>
      <c r="AOT533"/>
      <c r="AOU533"/>
      <c r="AOV533"/>
      <c r="AOW533"/>
      <c r="AOX533"/>
      <c r="AOY533"/>
      <c r="AOZ533"/>
      <c r="APA533"/>
      <c r="APB533"/>
      <c r="APC533"/>
      <c r="APD533"/>
      <c r="APE533"/>
      <c r="APF533"/>
      <c r="APG533"/>
      <c r="APH533"/>
      <c r="API533"/>
      <c r="APJ533"/>
      <c r="APK533"/>
      <c r="APL533"/>
      <c r="APM533"/>
      <c r="APN533"/>
      <c r="APO533"/>
      <c r="APP533"/>
      <c r="APQ533"/>
      <c r="APR533"/>
      <c r="APS533"/>
      <c r="APT533"/>
      <c r="APU533"/>
      <c r="APV533"/>
      <c r="APW533"/>
      <c r="APX533"/>
      <c r="APY533"/>
      <c r="APZ533"/>
      <c r="AQA533"/>
      <c r="AQB533"/>
      <c r="AQC533"/>
      <c r="AQD533"/>
      <c r="AQE533"/>
      <c r="AQF533"/>
      <c r="AQG533"/>
      <c r="AQH533"/>
      <c r="AQI533"/>
      <c r="AQJ533"/>
      <c r="AQK533"/>
      <c r="AQL533"/>
      <c r="AQM533"/>
      <c r="AQN533"/>
      <c r="AQO533"/>
      <c r="AQP533"/>
      <c r="AQQ533"/>
      <c r="AQR533"/>
      <c r="AQS533"/>
      <c r="AQT533"/>
      <c r="AQU533"/>
      <c r="AQV533"/>
      <c r="AQW533"/>
      <c r="AQX533"/>
      <c r="AQY533"/>
      <c r="AQZ533"/>
      <c r="ARA533"/>
      <c r="ARB533"/>
      <c r="ARC533"/>
      <c r="ARD533"/>
      <c r="ARE533"/>
      <c r="ARF533"/>
      <c r="ARG533"/>
      <c r="ARH533"/>
      <c r="ARI533"/>
      <c r="ARJ533"/>
      <c r="ARK533"/>
      <c r="ARL533"/>
      <c r="ARM533"/>
      <c r="ARN533"/>
      <c r="ARO533"/>
      <c r="ARP533"/>
      <c r="ARQ533"/>
      <c r="ARR533"/>
      <c r="ARS533"/>
      <c r="ART533"/>
      <c r="ARU533"/>
      <c r="ARV533"/>
      <c r="ARW533"/>
      <c r="ARX533"/>
      <c r="ARY533"/>
      <c r="ARZ533"/>
      <c r="ASA533"/>
      <c r="ASB533"/>
      <c r="ASC533"/>
      <c r="ASD533"/>
      <c r="ASE533"/>
      <c r="ASF533"/>
      <c r="ASG533"/>
      <c r="ASH533"/>
      <c r="ASI533"/>
      <c r="ASJ533"/>
      <c r="ASK533"/>
      <c r="ASL533"/>
      <c r="ASM533"/>
      <c r="ASN533"/>
      <c r="ASO533"/>
      <c r="ASP533"/>
      <c r="ASQ533"/>
      <c r="ASR533"/>
      <c r="ASS533"/>
      <c r="AST533"/>
      <c r="ASU533"/>
      <c r="ASV533"/>
      <c r="ASW533"/>
      <c r="ASX533"/>
      <c r="ASY533"/>
      <c r="ASZ533"/>
      <c r="ATA533"/>
      <c r="ATB533"/>
      <c r="ATC533"/>
      <c r="ATD533"/>
      <c r="ATE533"/>
      <c r="ATF533"/>
      <c r="ATG533"/>
      <c r="ATH533"/>
      <c r="ATI533"/>
      <c r="ATJ533"/>
      <c r="ATK533"/>
      <c r="ATL533"/>
      <c r="ATM533"/>
      <c r="ATN533"/>
      <c r="ATO533"/>
      <c r="ATP533"/>
      <c r="ATQ533"/>
      <c r="ATR533"/>
      <c r="ATS533"/>
      <c r="ATT533"/>
      <c r="ATU533"/>
      <c r="ATV533"/>
      <c r="ATW533"/>
      <c r="ATX533"/>
      <c r="ATY533"/>
      <c r="ATZ533"/>
      <c r="AUA533"/>
      <c r="AUB533"/>
      <c r="AUC533"/>
      <c r="AUD533"/>
      <c r="AUE533"/>
      <c r="AUF533"/>
      <c r="AUG533"/>
      <c r="AUH533"/>
      <c r="AUI533"/>
      <c r="AUJ533"/>
      <c r="AUK533"/>
      <c r="AUL533"/>
      <c r="AUM533"/>
      <c r="AUN533"/>
      <c r="AUO533"/>
      <c r="AUP533"/>
      <c r="AUQ533"/>
      <c r="AUR533"/>
      <c r="AUS533"/>
      <c r="AUT533"/>
      <c r="AUU533"/>
      <c r="AUV533"/>
      <c r="AUW533"/>
      <c r="AUX533"/>
      <c r="AUY533"/>
      <c r="AUZ533"/>
      <c r="AVA533"/>
      <c r="AVB533"/>
      <c r="AVC533"/>
      <c r="AVD533"/>
      <c r="AVE533"/>
      <c r="AVF533"/>
      <c r="AVG533"/>
      <c r="AVH533"/>
      <c r="AVI533"/>
      <c r="AVJ533"/>
      <c r="AVK533"/>
      <c r="AVL533"/>
      <c r="AVM533"/>
      <c r="AVN533"/>
      <c r="AVO533"/>
      <c r="AVP533"/>
      <c r="AVQ533"/>
      <c r="AVR533"/>
      <c r="AVS533"/>
      <c r="AVT533"/>
      <c r="AVU533"/>
      <c r="AVV533"/>
      <c r="AVW533"/>
      <c r="AVX533"/>
      <c r="AVY533"/>
      <c r="AVZ533"/>
      <c r="AWA533"/>
      <c r="AWB533"/>
      <c r="AWC533"/>
      <c r="AWD533"/>
      <c r="AWE533"/>
      <c r="AWF533"/>
      <c r="AWG533"/>
      <c r="AWH533"/>
      <c r="AWI533"/>
      <c r="AWJ533"/>
      <c r="AWK533"/>
      <c r="AWL533"/>
      <c r="AWM533"/>
      <c r="AWN533"/>
      <c r="AWO533"/>
      <c r="AWP533"/>
      <c r="AWQ533"/>
      <c r="AWR533"/>
      <c r="AWS533"/>
      <c r="AWT533"/>
      <c r="AWU533"/>
      <c r="AWV533"/>
      <c r="AWW533"/>
      <c r="AWX533"/>
      <c r="AWY533"/>
      <c r="AWZ533"/>
      <c r="AXA533"/>
      <c r="AXB533"/>
      <c r="AXC533"/>
      <c r="AXD533"/>
      <c r="AXE533"/>
      <c r="AXF533"/>
      <c r="AXG533"/>
      <c r="AXH533"/>
      <c r="AXI533"/>
      <c r="AXJ533"/>
      <c r="AXK533"/>
      <c r="AXL533"/>
      <c r="AXM533"/>
      <c r="AXN533"/>
      <c r="AXO533"/>
      <c r="AXP533"/>
      <c r="AXQ533"/>
      <c r="AXR533"/>
      <c r="AXS533"/>
      <c r="AXT533"/>
      <c r="AXU533"/>
      <c r="AXV533"/>
      <c r="AXW533"/>
      <c r="AXX533"/>
      <c r="AXY533"/>
      <c r="AXZ533"/>
      <c r="AYA533"/>
      <c r="AYB533"/>
      <c r="AYC533"/>
      <c r="AYD533"/>
      <c r="AYE533"/>
      <c r="AYF533"/>
      <c r="AYG533"/>
      <c r="AYH533"/>
      <c r="AYI533"/>
      <c r="AYJ533"/>
      <c r="AYK533"/>
      <c r="AYL533"/>
      <c r="AYM533"/>
    </row>
    <row r="534" spans="1:1339" x14ac:dyDescent="0.3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  <c r="ZW534"/>
      <c r="ZX534"/>
      <c r="ZY534"/>
      <c r="ZZ534"/>
      <c r="AAA534"/>
      <c r="AAB534"/>
      <c r="AAC534"/>
      <c r="AAD534"/>
      <c r="AAE534"/>
      <c r="AAF534"/>
      <c r="AAG534"/>
      <c r="AAH534"/>
      <c r="AAI534"/>
      <c r="AAJ534"/>
      <c r="AAK534"/>
      <c r="AAL534"/>
      <c r="AAM534"/>
      <c r="AAN534"/>
      <c r="AAO534"/>
      <c r="AAP534"/>
      <c r="AAQ534"/>
      <c r="AAR534"/>
      <c r="AAS534"/>
      <c r="AAT534"/>
      <c r="AAU534"/>
      <c r="AAV534"/>
      <c r="AAW534"/>
      <c r="AAX534"/>
      <c r="AAY534"/>
      <c r="AAZ534"/>
      <c r="ABA534"/>
      <c r="ABB534"/>
      <c r="ABC534"/>
      <c r="ABD534"/>
      <c r="ABE534"/>
      <c r="ABF534"/>
      <c r="ABG534"/>
      <c r="ABH534"/>
      <c r="ABI534"/>
      <c r="ABJ534"/>
      <c r="ABK534"/>
      <c r="ABL534"/>
      <c r="ABM534"/>
      <c r="ABN534"/>
      <c r="ABO534"/>
      <c r="ABP534"/>
      <c r="ABQ534"/>
      <c r="ABR534"/>
      <c r="ABS534"/>
      <c r="ABT534"/>
      <c r="ABU534"/>
      <c r="ABV534"/>
      <c r="ABW534"/>
      <c r="ABX534"/>
      <c r="ABY534"/>
      <c r="ABZ534"/>
      <c r="ACA534"/>
      <c r="ACB534"/>
      <c r="ACC534"/>
      <c r="ACD534"/>
      <c r="ACE534"/>
      <c r="ACF534"/>
      <c r="ACG534"/>
      <c r="ACH534"/>
      <c r="ACI534"/>
      <c r="ACJ534"/>
      <c r="ACK534"/>
      <c r="ACL534"/>
      <c r="ACM534"/>
      <c r="ACN534"/>
      <c r="ACO534"/>
      <c r="ACP534"/>
      <c r="ACQ534"/>
      <c r="ACR534"/>
      <c r="ACS534"/>
      <c r="ACT534"/>
      <c r="ACU534"/>
      <c r="ACV534"/>
      <c r="ACW534"/>
      <c r="ACX534"/>
      <c r="ACY534"/>
      <c r="ACZ534"/>
      <c r="ADA534"/>
      <c r="ADB534"/>
      <c r="ADC534"/>
      <c r="ADD534"/>
      <c r="ADE534"/>
      <c r="ADF534"/>
      <c r="ADG534"/>
      <c r="ADH534"/>
      <c r="ADI534"/>
      <c r="ADJ534"/>
      <c r="ADK534"/>
      <c r="ADL534"/>
      <c r="ADM534"/>
      <c r="ADN534"/>
      <c r="ADO534"/>
      <c r="ADP534"/>
      <c r="ADQ534"/>
      <c r="ADR534"/>
      <c r="ADS534"/>
      <c r="ADT534"/>
      <c r="ADU534"/>
      <c r="ADV534"/>
      <c r="ADW534"/>
      <c r="ADX534"/>
      <c r="ADY534"/>
      <c r="ADZ534"/>
      <c r="AEA534"/>
      <c r="AEB534"/>
      <c r="AEC534"/>
      <c r="AED534"/>
      <c r="AEE534"/>
      <c r="AEF534"/>
      <c r="AEG534"/>
      <c r="AEH534"/>
      <c r="AEI534"/>
      <c r="AEJ534"/>
      <c r="AEK534"/>
      <c r="AEL534"/>
      <c r="AEM534"/>
      <c r="AEN534"/>
      <c r="AEO534"/>
      <c r="AEP534"/>
      <c r="AEQ534"/>
      <c r="AER534"/>
      <c r="AES534"/>
      <c r="AET534"/>
      <c r="AEU534"/>
      <c r="AEV534"/>
      <c r="AEW534"/>
      <c r="AEX534"/>
      <c r="AEY534"/>
      <c r="AEZ534"/>
      <c r="AFA534"/>
      <c r="AFB534"/>
      <c r="AFC534"/>
      <c r="AFD534"/>
      <c r="AFE534"/>
      <c r="AFF534"/>
      <c r="AFG534"/>
      <c r="AFH534"/>
      <c r="AFI534"/>
      <c r="AFJ534"/>
      <c r="AFK534"/>
      <c r="AFL534"/>
      <c r="AFM534"/>
      <c r="AFN534"/>
      <c r="AFO534"/>
      <c r="AFP534"/>
      <c r="AFQ534"/>
      <c r="AFR534"/>
      <c r="AFS534"/>
      <c r="AFT534"/>
      <c r="AFU534"/>
      <c r="AFV534"/>
      <c r="AFW534"/>
      <c r="AFX534"/>
      <c r="AFY534"/>
      <c r="AFZ534"/>
      <c r="AGA534"/>
      <c r="AGB534"/>
      <c r="AGC534"/>
      <c r="AGD534"/>
      <c r="AGE534"/>
      <c r="AGF534"/>
      <c r="AGG534"/>
      <c r="AGH534"/>
      <c r="AGI534"/>
      <c r="AGJ534"/>
      <c r="AGK534"/>
      <c r="AGL534"/>
      <c r="AGM534"/>
      <c r="AGN534"/>
      <c r="AGO534"/>
      <c r="AGP534"/>
      <c r="AGQ534"/>
      <c r="AGR534"/>
      <c r="AGS534"/>
      <c r="AGT534"/>
      <c r="AGU534"/>
      <c r="AGV534"/>
      <c r="AGW534"/>
      <c r="AGX534"/>
      <c r="AGY534"/>
      <c r="AGZ534"/>
      <c r="AHA534"/>
      <c r="AHB534"/>
      <c r="AHC534"/>
      <c r="AHD534"/>
      <c r="AHE534"/>
      <c r="AHF534"/>
      <c r="AHG534"/>
      <c r="AHH534"/>
      <c r="AHI534"/>
      <c r="AHJ534"/>
      <c r="AHK534"/>
      <c r="AHL534"/>
      <c r="AHM534"/>
      <c r="AHN534"/>
      <c r="AHO534"/>
      <c r="AHP534"/>
      <c r="AHQ534"/>
      <c r="AHR534"/>
      <c r="AHS534"/>
      <c r="AHT534"/>
      <c r="AHU534"/>
      <c r="AHV534"/>
      <c r="AHW534"/>
      <c r="AHX534"/>
      <c r="AHY534"/>
      <c r="AHZ534"/>
      <c r="AIA534"/>
      <c r="AIB534"/>
      <c r="AIC534"/>
      <c r="AID534"/>
      <c r="AIE534"/>
      <c r="AIF534"/>
      <c r="AIG534"/>
      <c r="AIH534"/>
      <c r="AII534"/>
      <c r="AIJ534"/>
      <c r="AIK534"/>
      <c r="AIL534"/>
      <c r="AIM534"/>
      <c r="AIN534"/>
      <c r="AIO534"/>
      <c r="AIP534"/>
      <c r="AIQ534"/>
      <c r="AIR534"/>
      <c r="AIS534"/>
      <c r="AIT534"/>
      <c r="AIU534"/>
      <c r="AIV534"/>
      <c r="AIW534"/>
      <c r="AIX534"/>
      <c r="AIY534"/>
      <c r="AIZ534"/>
      <c r="AJA534"/>
      <c r="AJB534"/>
      <c r="AJC534"/>
      <c r="AJD534"/>
      <c r="AJE534"/>
      <c r="AJF534"/>
      <c r="AJG534"/>
      <c r="AJH534"/>
      <c r="AJI534"/>
      <c r="AJJ534"/>
      <c r="AJK534"/>
      <c r="AJL534"/>
      <c r="AJM534"/>
      <c r="AJN534"/>
      <c r="AJO534"/>
      <c r="AJP534"/>
      <c r="AJQ534"/>
      <c r="AJR534"/>
      <c r="AJS534"/>
      <c r="AJT534"/>
      <c r="AJU534"/>
      <c r="AJV534"/>
      <c r="AJW534"/>
      <c r="AJX534"/>
      <c r="AJY534"/>
      <c r="AJZ534"/>
      <c r="AKA534"/>
      <c r="AKB534"/>
      <c r="AKC534"/>
      <c r="AKD534"/>
      <c r="AKE534"/>
      <c r="AKF534"/>
      <c r="AKG534"/>
      <c r="AKH534"/>
      <c r="AKI534"/>
      <c r="AKJ534"/>
      <c r="AKK534"/>
      <c r="AKL534"/>
      <c r="AKM534"/>
      <c r="AKN534"/>
      <c r="AKO534"/>
      <c r="AKP534"/>
      <c r="AKQ534"/>
      <c r="AKR534"/>
      <c r="AKS534"/>
      <c r="AKT534"/>
      <c r="AKU534"/>
      <c r="AKV534"/>
      <c r="AKW534"/>
      <c r="AKX534"/>
      <c r="AKY534"/>
      <c r="AKZ534"/>
      <c r="ALA534"/>
      <c r="ALB534"/>
      <c r="ALC534"/>
      <c r="ALD534"/>
      <c r="ALE534"/>
      <c r="ALF534"/>
      <c r="ALG534"/>
      <c r="ALH534"/>
      <c r="ALI534"/>
      <c r="ALJ534"/>
      <c r="ALK534"/>
      <c r="ALL534"/>
      <c r="ALM534"/>
      <c r="ALN534"/>
      <c r="ALO534"/>
      <c r="ALP534"/>
      <c r="ALQ534"/>
      <c r="ALR534"/>
      <c r="ALS534"/>
      <c r="ALT534"/>
      <c r="ALU534"/>
      <c r="ALV534"/>
      <c r="ALW534"/>
      <c r="ALX534"/>
      <c r="ALY534"/>
      <c r="ALZ534"/>
      <c r="AMA534"/>
      <c r="AMB534"/>
      <c r="AMC534"/>
      <c r="AMD534"/>
      <c r="AME534"/>
      <c r="AMF534"/>
      <c r="AMG534"/>
      <c r="AMH534"/>
      <c r="AMI534"/>
      <c r="AMJ534"/>
      <c r="AMK534"/>
      <c r="AML534"/>
      <c r="AMM534"/>
      <c r="AMN534"/>
      <c r="AMO534"/>
      <c r="AMP534"/>
      <c r="AMQ534"/>
      <c r="AMR534"/>
      <c r="AMS534"/>
      <c r="AMT534"/>
      <c r="AMU534"/>
      <c r="AMV534"/>
      <c r="AMW534"/>
      <c r="AMX534"/>
      <c r="AMY534"/>
      <c r="AMZ534"/>
      <c r="ANA534"/>
      <c r="ANB534"/>
      <c r="ANC534"/>
      <c r="AND534"/>
      <c r="ANE534"/>
      <c r="ANF534"/>
      <c r="ANG534"/>
      <c r="ANH534"/>
      <c r="ANI534"/>
      <c r="ANJ534"/>
      <c r="ANK534"/>
      <c r="ANL534"/>
      <c r="ANM534"/>
      <c r="ANN534"/>
      <c r="ANO534"/>
      <c r="ANP534"/>
      <c r="ANQ534"/>
      <c r="ANR534"/>
      <c r="ANS534"/>
      <c r="ANT534"/>
      <c r="ANU534"/>
      <c r="ANV534"/>
      <c r="ANW534"/>
      <c r="ANX534"/>
      <c r="ANY534"/>
      <c r="ANZ534"/>
      <c r="AOA534"/>
      <c r="AOB534"/>
      <c r="AOC534"/>
      <c r="AOD534"/>
      <c r="AOE534"/>
      <c r="AOF534"/>
      <c r="AOG534"/>
      <c r="AOH534"/>
      <c r="AOI534"/>
      <c r="AOJ534"/>
      <c r="AOK534"/>
      <c r="AOL534"/>
      <c r="AOM534"/>
      <c r="AON534"/>
      <c r="AOO534"/>
      <c r="AOP534"/>
      <c r="AOQ534"/>
      <c r="AOR534"/>
      <c r="AOS534"/>
      <c r="AOT534"/>
      <c r="AOU534"/>
      <c r="AOV534"/>
      <c r="AOW534"/>
      <c r="AOX534"/>
      <c r="AOY534"/>
      <c r="AOZ534"/>
      <c r="APA534"/>
      <c r="APB534"/>
      <c r="APC534"/>
      <c r="APD534"/>
      <c r="APE534"/>
      <c r="APF534"/>
      <c r="APG534"/>
      <c r="APH534"/>
      <c r="API534"/>
      <c r="APJ534"/>
      <c r="APK534"/>
      <c r="APL534"/>
      <c r="APM534"/>
      <c r="APN534"/>
      <c r="APO534"/>
      <c r="APP534"/>
      <c r="APQ534"/>
      <c r="APR534"/>
      <c r="APS534"/>
      <c r="APT534"/>
      <c r="APU534"/>
      <c r="APV534"/>
      <c r="APW534"/>
      <c r="APX534"/>
      <c r="APY534"/>
      <c r="APZ534"/>
      <c r="AQA534"/>
      <c r="AQB534"/>
      <c r="AQC534"/>
      <c r="AQD534"/>
      <c r="AQE534"/>
      <c r="AQF534"/>
      <c r="AQG534"/>
      <c r="AQH534"/>
      <c r="AQI534"/>
      <c r="AQJ534"/>
      <c r="AQK534"/>
      <c r="AQL534"/>
      <c r="AQM534"/>
      <c r="AQN534"/>
      <c r="AQO534"/>
      <c r="AQP534"/>
      <c r="AQQ534"/>
      <c r="AQR534"/>
      <c r="AQS534"/>
      <c r="AQT534"/>
      <c r="AQU534"/>
      <c r="AQV534"/>
      <c r="AQW534"/>
      <c r="AQX534"/>
      <c r="AQY534"/>
      <c r="AQZ534"/>
      <c r="ARA534"/>
      <c r="ARB534"/>
      <c r="ARC534"/>
      <c r="ARD534"/>
      <c r="ARE534"/>
      <c r="ARF534"/>
      <c r="ARG534"/>
      <c r="ARH534"/>
      <c r="ARI534"/>
      <c r="ARJ534"/>
      <c r="ARK534"/>
      <c r="ARL534"/>
      <c r="ARM534"/>
      <c r="ARN534"/>
      <c r="ARO534"/>
      <c r="ARP534"/>
      <c r="ARQ534"/>
      <c r="ARR534"/>
      <c r="ARS534"/>
      <c r="ART534"/>
      <c r="ARU534"/>
      <c r="ARV534"/>
      <c r="ARW534"/>
      <c r="ARX534"/>
      <c r="ARY534"/>
      <c r="ARZ534"/>
      <c r="ASA534"/>
      <c r="ASB534"/>
      <c r="ASC534"/>
      <c r="ASD534"/>
      <c r="ASE534"/>
      <c r="ASF534"/>
      <c r="ASG534"/>
      <c r="ASH534"/>
      <c r="ASI534"/>
      <c r="ASJ534"/>
      <c r="ASK534"/>
      <c r="ASL534"/>
      <c r="ASM534"/>
      <c r="ASN534"/>
      <c r="ASO534"/>
      <c r="ASP534"/>
      <c r="ASQ534"/>
      <c r="ASR534"/>
      <c r="ASS534"/>
      <c r="AST534"/>
      <c r="ASU534"/>
      <c r="ASV534"/>
      <c r="ASW534"/>
      <c r="ASX534"/>
      <c r="ASY534"/>
      <c r="ASZ534"/>
      <c r="ATA534"/>
      <c r="ATB534"/>
      <c r="ATC534"/>
      <c r="ATD534"/>
      <c r="ATE534"/>
      <c r="ATF534"/>
      <c r="ATG534"/>
      <c r="ATH534"/>
      <c r="ATI534"/>
      <c r="ATJ534"/>
      <c r="ATK534"/>
      <c r="ATL534"/>
      <c r="ATM534"/>
      <c r="ATN534"/>
      <c r="ATO534"/>
      <c r="ATP534"/>
      <c r="ATQ534"/>
      <c r="ATR534"/>
      <c r="ATS534"/>
      <c r="ATT534"/>
      <c r="ATU534"/>
      <c r="ATV534"/>
      <c r="ATW534"/>
      <c r="ATX534"/>
      <c r="ATY534"/>
      <c r="ATZ534"/>
      <c r="AUA534"/>
      <c r="AUB534"/>
      <c r="AUC534"/>
      <c r="AUD534"/>
      <c r="AUE534"/>
      <c r="AUF534"/>
      <c r="AUG534"/>
      <c r="AUH534"/>
      <c r="AUI534"/>
      <c r="AUJ534"/>
      <c r="AUK534"/>
      <c r="AUL534"/>
      <c r="AUM534"/>
      <c r="AUN534"/>
      <c r="AUO534"/>
      <c r="AUP534"/>
      <c r="AUQ534"/>
      <c r="AUR534"/>
      <c r="AUS534"/>
      <c r="AUT534"/>
      <c r="AUU534"/>
      <c r="AUV534"/>
      <c r="AUW534"/>
      <c r="AUX534"/>
      <c r="AUY534"/>
      <c r="AUZ534"/>
      <c r="AVA534"/>
      <c r="AVB534"/>
      <c r="AVC534"/>
      <c r="AVD534"/>
      <c r="AVE534"/>
      <c r="AVF534"/>
      <c r="AVG534"/>
      <c r="AVH534"/>
      <c r="AVI534"/>
      <c r="AVJ534"/>
      <c r="AVK534"/>
      <c r="AVL534"/>
      <c r="AVM534"/>
      <c r="AVN534"/>
      <c r="AVO534"/>
      <c r="AVP534"/>
      <c r="AVQ534"/>
      <c r="AVR534"/>
      <c r="AVS534"/>
      <c r="AVT534"/>
      <c r="AVU534"/>
      <c r="AVV534"/>
      <c r="AVW534"/>
      <c r="AVX534"/>
      <c r="AVY534"/>
      <c r="AVZ534"/>
      <c r="AWA534"/>
      <c r="AWB534"/>
      <c r="AWC534"/>
      <c r="AWD534"/>
      <c r="AWE534"/>
      <c r="AWF534"/>
      <c r="AWG534"/>
      <c r="AWH534"/>
      <c r="AWI534"/>
      <c r="AWJ534"/>
      <c r="AWK534"/>
      <c r="AWL534"/>
      <c r="AWM534"/>
      <c r="AWN534"/>
      <c r="AWO534"/>
      <c r="AWP534"/>
      <c r="AWQ534"/>
      <c r="AWR534"/>
      <c r="AWS534"/>
      <c r="AWT534"/>
      <c r="AWU534"/>
      <c r="AWV534"/>
      <c r="AWW534"/>
      <c r="AWX534"/>
      <c r="AWY534"/>
      <c r="AWZ534"/>
      <c r="AXA534"/>
      <c r="AXB534"/>
      <c r="AXC534"/>
      <c r="AXD534"/>
      <c r="AXE534"/>
      <c r="AXF534"/>
      <c r="AXG534"/>
      <c r="AXH534"/>
      <c r="AXI534"/>
      <c r="AXJ534"/>
      <c r="AXK534"/>
      <c r="AXL534"/>
      <c r="AXM534"/>
      <c r="AXN534"/>
      <c r="AXO534"/>
      <c r="AXP534"/>
      <c r="AXQ534"/>
      <c r="AXR534"/>
      <c r="AXS534"/>
      <c r="AXT534"/>
      <c r="AXU534"/>
      <c r="AXV534"/>
      <c r="AXW534"/>
      <c r="AXX534"/>
      <c r="AXY534"/>
      <c r="AXZ534"/>
      <c r="AYA534"/>
      <c r="AYB534"/>
      <c r="AYC534"/>
      <c r="AYD534"/>
      <c r="AYE534"/>
      <c r="AYF534"/>
      <c r="AYG534"/>
      <c r="AYH534"/>
      <c r="AYI534"/>
      <c r="AYJ534"/>
      <c r="AYK534"/>
      <c r="AYL534"/>
      <c r="AYM534"/>
    </row>
    <row r="535" spans="1:1339" x14ac:dyDescent="0.3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  <c r="ZW535"/>
      <c r="ZX535"/>
      <c r="ZY535"/>
      <c r="ZZ535"/>
      <c r="AAA535"/>
      <c r="AAB535"/>
      <c r="AAC535"/>
      <c r="AAD535"/>
      <c r="AAE535"/>
      <c r="AAF535"/>
      <c r="AAG535"/>
      <c r="AAH535"/>
      <c r="AAI535"/>
      <c r="AAJ535"/>
      <c r="AAK535"/>
      <c r="AAL535"/>
      <c r="AAM535"/>
      <c r="AAN535"/>
      <c r="AAO535"/>
      <c r="AAP535"/>
      <c r="AAQ535"/>
      <c r="AAR535"/>
      <c r="AAS535"/>
      <c r="AAT535"/>
      <c r="AAU535"/>
      <c r="AAV535"/>
      <c r="AAW535"/>
      <c r="AAX535"/>
      <c r="AAY535"/>
      <c r="AAZ535"/>
      <c r="ABA535"/>
      <c r="ABB535"/>
      <c r="ABC535"/>
      <c r="ABD535"/>
      <c r="ABE535"/>
      <c r="ABF535"/>
      <c r="ABG535"/>
      <c r="ABH535"/>
      <c r="ABI535"/>
      <c r="ABJ535"/>
      <c r="ABK535"/>
      <c r="ABL535"/>
      <c r="ABM535"/>
      <c r="ABN535"/>
      <c r="ABO535"/>
      <c r="ABP535"/>
      <c r="ABQ535"/>
      <c r="ABR535"/>
      <c r="ABS535"/>
      <c r="ABT535"/>
      <c r="ABU535"/>
      <c r="ABV535"/>
      <c r="ABW535"/>
      <c r="ABX535"/>
      <c r="ABY535"/>
      <c r="ABZ535"/>
      <c r="ACA535"/>
      <c r="ACB535"/>
      <c r="ACC535"/>
      <c r="ACD535"/>
      <c r="ACE535"/>
      <c r="ACF535"/>
      <c r="ACG535"/>
      <c r="ACH535"/>
      <c r="ACI535"/>
      <c r="ACJ535"/>
      <c r="ACK535"/>
      <c r="ACL535"/>
      <c r="ACM535"/>
      <c r="ACN535"/>
      <c r="ACO535"/>
      <c r="ACP535"/>
      <c r="ACQ535"/>
      <c r="ACR535"/>
      <c r="ACS535"/>
      <c r="ACT535"/>
      <c r="ACU535"/>
      <c r="ACV535"/>
      <c r="ACW535"/>
      <c r="ACX535"/>
      <c r="ACY535"/>
      <c r="ACZ535"/>
      <c r="ADA535"/>
      <c r="ADB535"/>
      <c r="ADC535"/>
      <c r="ADD535"/>
      <c r="ADE535"/>
      <c r="ADF535"/>
      <c r="ADG535"/>
      <c r="ADH535"/>
      <c r="ADI535"/>
      <c r="ADJ535"/>
      <c r="ADK535"/>
      <c r="ADL535"/>
      <c r="ADM535"/>
      <c r="ADN535"/>
      <c r="ADO535"/>
      <c r="ADP535"/>
      <c r="ADQ535"/>
      <c r="ADR535"/>
      <c r="ADS535"/>
      <c r="ADT535"/>
      <c r="ADU535"/>
      <c r="ADV535"/>
      <c r="ADW535"/>
      <c r="ADX535"/>
      <c r="ADY535"/>
      <c r="ADZ535"/>
      <c r="AEA535"/>
      <c r="AEB535"/>
      <c r="AEC535"/>
      <c r="AED535"/>
      <c r="AEE535"/>
      <c r="AEF535"/>
      <c r="AEG535"/>
      <c r="AEH535"/>
      <c r="AEI535"/>
      <c r="AEJ535"/>
      <c r="AEK535"/>
      <c r="AEL535"/>
      <c r="AEM535"/>
      <c r="AEN535"/>
      <c r="AEO535"/>
      <c r="AEP535"/>
      <c r="AEQ535"/>
      <c r="AER535"/>
      <c r="AES535"/>
      <c r="AET535"/>
      <c r="AEU535"/>
      <c r="AEV535"/>
      <c r="AEW535"/>
      <c r="AEX535"/>
      <c r="AEY535"/>
      <c r="AEZ535"/>
      <c r="AFA535"/>
      <c r="AFB535"/>
      <c r="AFC535"/>
      <c r="AFD535"/>
      <c r="AFE535"/>
      <c r="AFF535"/>
      <c r="AFG535"/>
      <c r="AFH535"/>
      <c r="AFI535"/>
      <c r="AFJ535"/>
      <c r="AFK535"/>
      <c r="AFL535"/>
      <c r="AFM535"/>
      <c r="AFN535"/>
      <c r="AFO535"/>
      <c r="AFP535"/>
      <c r="AFQ535"/>
      <c r="AFR535"/>
      <c r="AFS535"/>
      <c r="AFT535"/>
      <c r="AFU535"/>
      <c r="AFV535"/>
      <c r="AFW535"/>
      <c r="AFX535"/>
      <c r="AFY535"/>
      <c r="AFZ535"/>
      <c r="AGA535"/>
      <c r="AGB535"/>
      <c r="AGC535"/>
      <c r="AGD535"/>
      <c r="AGE535"/>
      <c r="AGF535"/>
      <c r="AGG535"/>
      <c r="AGH535"/>
      <c r="AGI535"/>
      <c r="AGJ535"/>
      <c r="AGK535"/>
      <c r="AGL535"/>
      <c r="AGM535"/>
      <c r="AGN535"/>
      <c r="AGO535"/>
      <c r="AGP535"/>
      <c r="AGQ535"/>
      <c r="AGR535"/>
      <c r="AGS535"/>
      <c r="AGT535"/>
      <c r="AGU535"/>
      <c r="AGV535"/>
      <c r="AGW535"/>
      <c r="AGX535"/>
      <c r="AGY535"/>
      <c r="AGZ535"/>
      <c r="AHA535"/>
      <c r="AHB535"/>
      <c r="AHC535"/>
      <c r="AHD535"/>
      <c r="AHE535"/>
      <c r="AHF535"/>
      <c r="AHG535"/>
      <c r="AHH535"/>
      <c r="AHI535"/>
      <c r="AHJ535"/>
      <c r="AHK535"/>
      <c r="AHL535"/>
      <c r="AHM535"/>
      <c r="AHN535"/>
      <c r="AHO535"/>
      <c r="AHP535"/>
      <c r="AHQ535"/>
      <c r="AHR535"/>
      <c r="AHS535"/>
      <c r="AHT535"/>
      <c r="AHU535"/>
      <c r="AHV535"/>
      <c r="AHW535"/>
      <c r="AHX535"/>
      <c r="AHY535"/>
      <c r="AHZ535"/>
      <c r="AIA535"/>
      <c r="AIB535"/>
      <c r="AIC535"/>
      <c r="AID535"/>
      <c r="AIE535"/>
      <c r="AIF535"/>
      <c r="AIG535"/>
      <c r="AIH535"/>
      <c r="AII535"/>
      <c r="AIJ535"/>
      <c r="AIK535"/>
      <c r="AIL535"/>
      <c r="AIM535"/>
      <c r="AIN535"/>
      <c r="AIO535"/>
      <c r="AIP535"/>
      <c r="AIQ535"/>
      <c r="AIR535"/>
      <c r="AIS535"/>
      <c r="AIT535"/>
      <c r="AIU535"/>
      <c r="AIV535"/>
      <c r="AIW535"/>
      <c r="AIX535"/>
      <c r="AIY535"/>
      <c r="AIZ535"/>
      <c r="AJA535"/>
      <c r="AJB535"/>
      <c r="AJC535"/>
      <c r="AJD535"/>
      <c r="AJE535"/>
      <c r="AJF535"/>
      <c r="AJG535"/>
      <c r="AJH535"/>
      <c r="AJI535"/>
      <c r="AJJ535"/>
      <c r="AJK535"/>
      <c r="AJL535"/>
      <c r="AJM535"/>
      <c r="AJN535"/>
      <c r="AJO535"/>
      <c r="AJP535"/>
      <c r="AJQ535"/>
      <c r="AJR535"/>
      <c r="AJS535"/>
      <c r="AJT535"/>
      <c r="AJU535"/>
      <c r="AJV535"/>
      <c r="AJW535"/>
      <c r="AJX535"/>
      <c r="AJY535"/>
      <c r="AJZ535"/>
      <c r="AKA535"/>
      <c r="AKB535"/>
      <c r="AKC535"/>
      <c r="AKD535"/>
      <c r="AKE535"/>
      <c r="AKF535"/>
      <c r="AKG535"/>
      <c r="AKH535"/>
      <c r="AKI535"/>
      <c r="AKJ535"/>
      <c r="AKK535"/>
      <c r="AKL535"/>
      <c r="AKM535"/>
      <c r="AKN535"/>
      <c r="AKO535"/>
      <c r="AKP535"/>
      <c r="AKQ535"/>
      <c r="AKR535"/>
      <c r="AKS535"/>
      <c r="AKT535"/>
      <c r="AKU535"/>
      <c r="AKV535"/>
      <c r="AKW535"/>
      <c r="AKX535"/>
      <c r="AKY535"/>
      <c r="AKZ535"/>
      <c r="ALA535"/>
      <c r="ALB535"/>
      <c r="ALC535"/>
      <c r="ALD535"/>
      <c r="ALE535"/>
      <c r="ALF535"/>
      <c r="ALG535"/>
      <c r="ALH535"/>
      <c r="ALI535"/>
      <c r="ALJ535"/>
      <c r="ALK535"/>
      <c r="ALL535"/>
      <c r="ALM535"/>
      <c r="ALN535"/>
      <c r="ALO535"/>
      <c r="ALP535"/>
      <c r="ALQ535"/>
      <c r="ALR535"/>
      <c r="ALS535"/>
      <c r="ALT535"/>
      <c r="ALU535"/>
      <c r="ALV535"/>
      <c r="ALW535"/>
      <c r="ALX535"/>
      <c r="ALY535"/>
      <c r="ALZ535"/>
      <c r="AMA535"/>
      <c r="AMB535"/>
      <c r="AMC535"/>
      <c r="AMD535"/>
      <c r="AME535"/>
      <c r="AMF535"/>
      <c r="AMG535"/>
      <c r="AMH535"/>
      <c r="AMI535"/>
      <c r="AMJ535"/>
      <c r="AMK535"/>
      <c r="AML535"/>
      <c r="AMM535"/>
      <c r="AMN535"/>
      <c r="AMO535"/>
      <c r="AMP535"/>
      <c r="AMQ535"/>
      <c r="AMR535"/>
      <c r="AMS535"/>
      <c r="AMT535"/>
      <c r="AMU535"/>
      <c r="AMV535"/>
      <c r="AMW535"/>
      <c r="AMX535"/>
      <c r="AMY535"/>
      <c r="AMZ535"/>
      <c r="ANA535"/>
      <c r="ANB535"/>
      <c r="ANC535"/>
      <c r="AND535"/>
      <c r="ANE535"/>
      <c r="ANF535"/>
      <c r="ANG535"/>
      <c r="ANH535"/>
      <c r="ANI535"/>
      <c r="ANJ535"/>
      <c r="ANK535"/>
      <c r="ANL535"/>
      <c r="ANM535"/>
      <c r="ANN535"/>
      <c r="ANO535"/>
      <c r="ANP535"/>
      <c r="ANQ535"/>
      <c r="ANR535"/>
      <c r="ANS535"/>
      <c r="ANT535"/>
      <c r="ANU535"/>
      <c r="ANV535"/>
      <c r="ANW535"/>
      <c r="ANX535"/>
      <c r="ANY535"/>
      <c r="ANZ535"/>
      <c r="AOA535"/>
      <c r="AOB535"/>
      <c r="AOC535"/>
      <c r="AOD535"/>
      <c r="AOE535"/>
      <c r="AOF535"/>
      <c r="AOG535"/>
      <c r="AOH535"/>
      <c r="AOI535"/>
      <c r="AOJ535"/>
      <c r="AOK535"/>
      <c r="AOL535"/>
      <c r="AOM535"/>
      <c r="AON535"/>
      <c r="AOO535"/>
      <c r="AOP535"/>
      <c r="AOQ535"/>
      <c r="AOR535"/>
      <c r="AOS535"/>
      <c r="AOT535"/>
      <c r="AOU535"/>
      <c r="AOV535"/>
      <c r="AOW535"/>
      <c r="AOX535"/>
      <c r="AOY535"/>
      <c r="AOZ535"/>
      <c r="APA535"/>
      <c r="APB535"/>
      <c r="APC535"/>
      <c r="APD535"/>
      <c r="APE535"/>
      <c r="APF535"/>
      <c r="APG535"/>
      <c r="APH535"/>
      <c r="API535"/>
      <c r="APJ535"/>
      <c r="APK535"/>
      <c r="APL535"/>
      <c r="APM535"/>
      <c r="APN535"/>
      <c r="APO535"/>
      <c r="APP535"/>
      <c r="APQ535"/>
      <c r="APR535"/>
      <c r="APS535"/>
      <c r="APT535"/>
      <c r="APU535"/>
      <c r="APV535"/>
      <c r="APW535"/>
      <c r="APX535"/>
      <c r="APY535"/>
      <c r="APZ535"/>
      <c r="AQA535"/>
      <c r="AQB535"/>
      <c r="AQC535"/>
      <c r="AQD535"/>
      <c r="AQE535"/>
      <c r="AQF535"/>
      <c r="AQG535"/>
      <c r="AQH535"/>
      <c r="AQI535"/>
      <c r="AQJ535"/>
      <c r="AQK535"/>
      <c r="AQL535"/>
      <c r="AQM535"/>
      <c r="AQN535"/>
      <c r="AQO535"/>
      <c r="AQP535"/>
      <c r="AQQ535"/>
      <c r="AQR535"/>
      <c r="AQS535"/>
      <c r="AQT535"/>
      <c r="AQU535"/>
      <c r="AQV535"/>
      <c r="AQW535"/>
      <c r="AQX535"/>
      <c r="AQY535"/>
      <c r="AQZ535"/>
      <c r="ARA535"/>
      <c r="ARB535"/>
      <c r="ARC535"/>
      <c r="ARD535"/>
      <c r="ARE535"/>
      <c r="ARF535"/>
      <c r="ARG535"/>
      <c r="ARH535"/>
      <c r="ARI535"/>
      <c r="ARJ535"/>
      <c r="ARK535"/>
      <c r="ARL535"/>
      <c r="ARM535"/>
      <c r="ARN535"/>
      <c r="ARO535"/>
      <c r="ARP535"/>
      <c r="ARQ535"/>
      <c r="ARR535"/>
      <c r="ARS535"/>
      <c r="ART535"/>
      <c r="ARU535"/>
      <c r="ARV535"/>
      <c r="ARW535"/>
      <c r="ARX535"/>
      <c r="ARY535"/>
      <c r="ARZ535"/>
      <c r="ASA535"/>
      <c r="ASB535"/>
      <c r="ASC535"/>
      <c r="ASD535"/>
      <c r="ASE535"/>
      <c r="ASF535"/>
      <c r="ASG535"/>
      <c r="ASH535"/>
      <c r="ASI535"/>
      <c r="ASJ535"/>
      <c r="ASK535"/>
      <c r="ASL535"/>
      <c r="ASM535"/>
      <c r="ASN535"/>
      <c r="ASO535"/>
      <c r="ASP535"/>
      <c r="ASQ535"/>
      <c r="ASR535"/>
      <c r="ASS535"/>
      <c r="AST535"/>
      <c r="ASU535"/>
      <c r="ASV535"/>
      <c r="ASW535"/>
      <c r="ASX535"/>
      <c r="ASY535"/>
      <c r="ASZ535"/>
      <c r="ATA535"/>
      <c r="ATB535"/>
      <c r="ATC535"/>
      <c r="ATD535"/>
      <c r="ATE535"/>
      <c r="ATF535"/>
      <c r="ATG535"/>
      <c r="ATH535"/>
      <c r="ATI535"/>
      <c r="ATJ535"/>
      <c r="ATK535"/>
      <c r="ATL535"/>
      <c r="ATM535"/>
      <c r="ATN535"/>
      <c r="ATO535"/>
      <c r="ATP535"/>
      <c r="ATQ535"/>
      <c r="ATR535"/>
      <c r="ATS535"/>
      <c r="ATT535"/>
      <c r="ATU535"/>
      <c r="ATV535"/>
      <c r="ATW535"/>
      <c r="ATX535"/>
      <c r="ATY535"/>
      <c r="ATZ535"/>
      <c r="AUA535"/>
      <c r="AUB535"/>
      <c r="AUC535"/>
      <c r="AUD535"/>
      <c r="AUE535"/>
      <c r="AUF535"/>
      <c r="AUG535"/>
      <c r="AUH535"/>
      <c r="AUI535"/>
      <c r="AUJ535"/>
      <c r="AUK535"/>
      <c r="AUL535"/>
      <c r="AUM535"/>
      <c r="AUN535"/>
      <c r="AUO535"/>
      <c r="AUP535"/>
      <c r="AUQ535"/>
      <c r="AUR535"/>
      <c r="AUS535"/>
      <c r="AUT535"/>
      <c r="AUU535"/>
      <c r="AUV535"/>
      <c r="AUW535"/>
      <c r="AUX535"/>
      <c r="AUY535"/>
      <c r="AUZ535"/>
      <c r="AVA535"/>
      <c r="AVB535"/>
      <c r="AVC535"/>
      <c r="AVD535"/>
      <c r="AVE535"/>
      <c r="AVF535"/>
      <c r="AVG535"/>
      <c r="AVH535"/>
      <c r="AVI535"/>
      <c r="AVJ535"/>
      <c r="AVK535"/>
      <c r="AVL535"/>
      <c r="AVM535"/>
      <c r="AVN535"/>
      <c r="AVO535"/>
      <c r="AVP535"/>
      <c r="AVQ535"/>
      <c r="AVR535"/>
      <c r="AVS535"/>
      <c r="AVT535"/>
      <c r="AVU535"/>
      <c r="AVV535"/>
      <c r="AVW535"/>
      <c r="AVX535"/>
      <c r="AVY535"/>
      <c r="AVZ535"/>
      <c r="AWA535"/>
      <c r="AWB535"/>
      <c r="AWC535"/>
      <c r="AWD535"/>
      <c r="AWE535"/>
      <c r="AWF535"/>
      <c r="AWG535"/>
      <c r="AWH535"/>
      <c r="AWI535"/>
      <c r="AWJ535"/>
      <c r="AWK535"/>
      <c r="AWL535"/>
      <c r="AWM535"/>
      <c r="AWN535"/>
      <c r="AWO535"/>
      <c r="AWP535"/>
      <c r="AWQ535"/>
      <c r="AWR535"/>
      <c r="AWS535"/>
      <c r="AWT535"/>
      <c r="AWU535"/>
      <c r="AWV535"/>
      <c r="AWW535"/>
      <c r="AWX535"/>
      <c r="AWY535"/>
      <c r="AWZ535"/>
      <c r="AXA535"/>
      <c r="AXB535"/>
      <c r="AXC535"/>
      <c r="AXD535"/>
      <c r="AXE535"/>
      <c r="AXF535"/>
      <c r="AXG535"/>
      <c r="AXH535"/>
      <c r="AXI535"/>
      <c r="AXJ535"/>
      <c r="AXK535"/>
      <c r="AXL535"/>
      <c r="AXM535"/>
      <c r="AXN535"/>
      <c r="AXO535"/>
      <c r="AXP535"/>
      <c r="AXQ535"/>
      <c r="AXR535"/>
      <c r="AXS535"/>
      <c r="AXT535"/>
      <c r="AXU535"/>
      <c r="AXV535"/>
      <c r="AXW535"/>
      <c r="AXX535"/>
      <c r="AXY535"/>
      <c r="AXZ535"/>
      <c r="AYA535"/>
      <c r="AYB535"/>
      <c r="AYC535"/>
      <c r="AYD535"/>
      <c r="AYE535"/>
      <c r="AYF535"/>
      <c r="AYG535"/>
      <c r="AYH535"/>
      <c r="AYI535"/>
      <c r="AYJ535"/>
      <c r="AYK535"/>
      <c r="AYL535"/>
      <c r="AYM535"/>
    </row>
    <row r="536" spans="1:1339" x14ac:dyDescent="0.3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  <c r="ZW536"/>
      <c r="ZX536"/>
      <c r="ZY536"/>
      <c r="ZZ536"/>
      <c r="AAA536"/>
      <c r="AAB536"/>
      <c r="AAC536"/>
      <c r="AAD536"/>
      <c r="AAE536"/>
      <c r="AAF536"/>
      <c r="AAG536"/>
      <c r="AAH536"/>
      <c r="AAI536"/>
      <c r="AAJ536"/>
      <c r="AAK536"/>
      <c r="AAL536"/>
      <c r="AAM536"/>
      <c r="AAN536"/>
      <c r="AAO536"/>
      <c r="AAP536"/>
      <c r="AAQ536"/>
      <c r="AAR536"/>
      <c r="AAS536"/>
      <c r="AAT536"/>
      <c r="AAU536"/>
      <c r="AAV536"/>
      <c r="AAW536"/>
      <c r="AAX536"/>
      <c r="AAY536"/>
      <c r="AAZ536"/>
      <c r="ABA536"/>
      <c r="ABB536"/>
      <c r="ABC536"/>
      <c r="ABD536"/>
      <c r="ABE536"/>
      <c r="ABF536"/>
      <c r="ABG536"/>
      <c r="ABH536"/>
      <c r="ABI536"/>
      <c r="ABJ536"/>
      <c r="ABK536"/>
      <c r="ABL536"/>
      <c r="ABM536"/>
      <c r="ABN536"/>
      <c r="ABO536"/>
      <c r="ABP536"/>
      <c r="ABQ536"/>
      <c r="ABR536"/>
      <c r="ABS536"/>
      <c r="ABT536"/>
      <c r="ABU536"/>
      <c r="ABV536"/>
      <c r="ABW536"/>
      <c r="ABX536"/>
      <c r="ABY536"/>
      <c r="ABZ536"/>
      <c r="ACA536"/>
      <c r="ACB536"/>
      <c r="ACC536"/>
      <c r="ACD536"/>
      <c r="ACE536"/>
      <c r="ACF536"/>
      <c r="ACG536"/>
      <c r="ACH536"/>
      <c r="ACI536"/>
      <c r="ACJ536"/>
      <c r="ACK536"/>
      <c r="ACL536"/>
      <c r="ACM536"/>
      <c r="ACN536"/>
      <c r="ACO536"/>
      <c r="ACP536"/>
      <c r="ACQ536"/>
      <c r="ACR536"/>
      <c r="ACS536"/>
      <c r="ACT536"/>
      <c r="ACU536"/>
      <c r="ACV536"/>
      <c r="ACW536"/>
      <c r="ACX536"/>
      <c r="ACY536"/>
      <c r="ACZ536"/>
      <c r="ADA536"/>
      <c r="ADB536"/>
      <c r="ADC536"/>
      <c r="ADD536"/>
      <c r="ADE536"/>
      <c r="ADF536"/>
      <c r="ADG536"/>
      <c r="ADH536"/>
      <c r="ADI536"/>
      <c r="ADJ536"/>
      <c r="ADK536"/>
      <c r="ADL536"/>
      <c r="ADM536"/>
      <c r="ADN536"/>
      <c r="ADO536"/>
      <c r="ADP536"/>
      <c r="ADQ536"/>
      <c r="ADR536"/>
      <c r="ADS536"/>
      <c r="ADT536"/>
      <c r="ADU536"/>
      <c r="ADV536"/>
      <c r="ADW536"/>
      <c r="ADX536"/>
      <c r="ADY536"/>
      <c r="ADZ536"/>
      <c r="AEA536"/>
      <c r="AEB536"/>
      <c r="AEC536"/>
      <c r="AED536"/>
      <c r="AEE536"/>
      <c r="AEF536"/>
      <c r="AEG536"/>
      <c r="AEH536"/>
      <c r="AEI536"/>
      <c r="AEJ536"/>
      <c r="AEK536"/>
      <c r="AEL536"/>
      <c r="AEM536"/>
      <c r="AEN536"/>
      <c r="AEO536"/>
      <c r="AEP536"/>
      <c r="AEQ536"/>
      <c r="AER536"/>
      <c r="AES536"/>
      <c r="AET536"/>
      <c r="AEU536"/>
      <c r="AEV536"/>
      <c r="AEW536"/>
      <c r="AEX536"/>
      <c r="AEY536"/>
      <c r="AEZ536"/>
      <c r="AFA536"/>
      <c r="AFB536"/>
      <c r="AFC536"/>
      <c r="AFD536"/>
      <c r="AFE536"/>
      <c r="AFF536"/>
      <c r="AFG536"/>
      <c r="AFH536"/>
      <c r="AFI536"/>
      <c r="AFJ536"/>
      <c r="AFK536"/>
      <c r="AFL536"/>
      <c r="AFM536"/>
      <c r="AFN536"/>
      <c r="AFO536"/>
      <c r="AFP536"/>
      <c r="AFQ536"/>
      <c r="AFR536"/>
      <c r="AFS536"/>
      <c r="AFT536"/>
      <c r="AFU536"/>
      <c r="AFV536"/>
      <c r="AFW536"/>
      <c r="AFX536"/>
      <c r="AFY536"/>
      <c r="AFZ536"/>
      <c r="AGA536"/>
      <c r="AGB536"/>
      <c r="AGC536"/>
      <c r="AGD536"/>
      <c r="AGE536"/>
      <c r="AGF536"/>
      <c r="AGG536"/>
      <c r="AGH536"/>
      <c r="AGI536"/>
      <c r="AGJ536"/>
      <c r="AGK536"/>
      <c r="AGL536"/>
      <c r="AGM536"/>
      <c r="AGN536"/>
      <c r="AGO536"/>
      <c r="AGP536"/>
      <c r="AGQ536"/>
      <c r="AGR536"/>
      <c r="AGS536"/>
      <c r="AGT536"/>
      <c r="AGU536"/>
      <c r="AGV536"/>
      <c r="AGW536"/>
      <c r="AGX536"/>
      <c r="AGY536"/>
      <c r="AGZ536"/>
      <c r="AHA536"/>
      <c r="AHB536"/>
      <c r="AHC536"/>
      <c r="AHD536"/>
      <c r="AHE536"/>
      <c r="AHF536"/>
      <c r="AHG536"/>
      <c r="AHH536"/>
      <c r="AHI536"/>
      <c r="AHJ536"/>
      <c r="AHK536"/>
      <c r="AHL536"/>
      <c r="AHM536"/>
      <c r="AHN536"/>
      <c r="AHO536"/>
      <c r="AHP536"/>
      <c r="AHQ536"/>
      <c r="AHR536"/>
      <c r="AHS536"/>
      <c r="AHT536"/>
      <c r="AHU536"/>
      <c r="AHV536"/>
      <c r="AHW536"/>
      <c r="AHX536"/>
      <c r="AHY536"/>
      <c r="AHZ536"/>
      <c r="AIA536"/>
      <c r="AIB536"/>
      <c r="AIC536"/>
      <c r="AID536"/>
      <c r="AIE536"/>
      <c r="AIF536"/>
      <c r="AIG536"/>
      <c r="AIH536"/>
      <c r="AII536"/>
      <c r="AIJ536"/>
      <c r="AIK536"/>
      <c r="AIL536"/>
      <c r="AIM536"/>
      <c r="AIN536"/>
      <c r="AIO536"/>
      <c r="AIP536"/>
      <c r="AIQ536"/>
      <c r="AIR536"/>
      <c r="AIS536"/>
      <c r="AIT536"/>
      <c r="AIU536"/>
      <c r="AIV536"/>
      <c r="AIW536"/>
      <c r="AIX536"/>
      <c r="AIY536"/>
      <c r="AIZ536"/>
      <c r="AJA536"/>
      <c r="AJB536"/>
      <c r="AJC536"/>
      <c r="AJD536"/>
      <c r="AJE536"/>
      <c r="AJF536"/>
      <c r="AJG536"/>
      <c r="AJH536"/>
      <c r="AJI536"/>
      <c r="AJJ536"/>
      <c r="AJK536"/>
      <c r="AJL536"/>
      <c r="AJM536"/>
      <c r="AJN536"/>
      <c r="AJO536"/>
      <c r="AJP536"/>
      <c r="AJQ536"/>
      <c r="AJR536"/>
      <c r="AJS536"/>
      <c r="AJT536"/>
      <c r="AJU536"/>
      <c r="AJV536"/>
      <c r="AJW536"/>
      <c r="AJX536"/>
      <c r="AJY536"/>
      <c r="AJZ536"/>
      <c r="AKA536"/>
      <c r="AKB536"/>
      <c r="AKC536"/>
      <c r="AKD536"/>
      <c r="AKE536"/>
      <c r="AKF536"/>
      <c r="AKG536"/>
      <c r="AKH536"/>
      <c r="AKI536"/>
      <c r="AKJ536"/>
      <c r="AKK536"/>
      <c r="AKL536"/>
      <c r="AKM536"/>
      <c r="AKN536"/>
      <c r="AKO536"/>
      <c r="AKP536"/>
      <c r="AKQ536"/>
      <c r="AKR536"/>
      <c r="AKS536"/>
      <c r="AKT536"/>
      <c r="AKU536"/>
      <c r="AKV536"/>
      <c r="AKW536"/>
      <c r="AKX536"/>
      <c r="AKY536"/>
      <c r="AKZ536"/>
      <c r="ALA536"/>
      <c r="ALB536"/>
      <c r="ALC536"/>
      <c r="ALD536"/>
      <c r="ALE536"/>
      <c r="ALF536"/>
      <c r="ALG536"/>
      <c r="ALH536"/>
      <c r="ALI536"/>
      <c r="ALJ536"/>
      <c r="ALK536"/>
      <c r="ALL536"/>
      <c r="ALM536"/>
      <c r="ALN536"/>
      <c r="ALO536"/>
      <c r="ALP536"/>
      <c r="ALQ536"/>
      <c r="ALR536"/>
      <c r="ALS536"/>
      <c r="ALT536"/>
      <c r="ALU536"/>
      <c r="ALV536"/>
      <c r="ALW536"/>
      <c r="ALX536"/>
      <c r="ALY536"/>
      <c r="ALZ536"/>
      <c r="AMA536"/>
      <c r="AMB536"/>
      <c r="AMC536"/>
      <c r="AMD536"/>
      <c r="AME536"/>
      <c r="AMF536"/>
      <c r="AMG536"/>
      <c r="AMH536"/>
      <c r="AMI536"/>
      <c r="AMJ536"/>
      <c r="AMK536"/>
      <c r="AML536"/>
      <c r="AMM536"/>
      <c r="AMN536"/>
      <c r="AMO536"/>
      <c r="AMP536"/>
      <c r="AMQ536"/>
      <c r="AMR536"/>
      <c r="AMS536"/>
      <c r="AMT536"/>
      <c r="AMU536"/>
      <c r="AMV536"/>
      <c r="AMW536"/>
      <c r="AMX536"/>
      <c r="AMY536"/>
      <c r="AMZ536"/>
      <c r="ANA536"/>
      <c r="ANB536"/>
      <c r="ANC536"/>
      <c r="AND536"/>
      <c r="ANE536"/>
      <c r="ANF536"/>
      <c r="ANG536"/>
      <c r="ANH536"/>
      <c r="ANI536"/>
      <c r="ANJ536"/>
      <c r="ANK536"/>
      <c r="ANL536"/>
      <c r="ANM536"/>
      <c r="ANN536"/>
      <c r="ANO536"/>
      <c r="ANP536"/>
      <c r="ANQ536"/>
      <c r="ANR536"/>
      <c r="ANS536"/>
      <c r="ANT536"/>
      <c r="ANU536"/>
      <c r="ANV536"/>
      <c r="ANW536"/>
      <c r="ANX536"/>
      <c r="ANY536"/>
      <c r="ANZ536"/>
      <c r="AOA536"/>
      <c r="AOB536"/>
      <c r="AOC536"/>
      <c r="AOD536"/>
      <c r="AOE536"/>
      <c r="AOF536"/>
      <c r="AOG536"/>
      <c r="AOH536"/>
      <c r="AOI536"/>
      <c r="AOJ536"/>
      <c r="AOK536"/>
      <c r="AOL536"/>
      <c r="AOM536"/>
      <c r="AON536"/>
      <c r="AOO536"/>
      <c r="AOP536"/>
      <c r="AOQ536"/>
      <c r="AOR536"/>
      <c r="AOS536"/>
      <c r="AOT536"/>
      <c r="AOU536"/>
      <c r="AOV536"/>
      <c r="AOW536"/>
      <c r="AOX536"/>
      <c r="AOY536"/>
      <c r="AOZ536"/>
      <c r="APA536"/>
      <c r="APB536"/>
      <c r="APC536"/>
      <c r="APD536"/>
      <c r="APE536"/>
      <c r="APF536"/>
      <c r="APG536"/>
      <c r="APH536"/>
      <c r="API536"/>
      <c r="APJ536"/>
      <c r="APK536"/>
      <c r="APL536"/>
      <c r="APM536"/>
      <c r="APN536"/>
      <c r="APO536"/>
      <c r="APP536"/>
      <c r="APQ536"/>
      <c r="APR536"/>
      <c r="APS536"/>
      <c r="APT536"/>
      <c r="APU536"/>
      <c r="APV536"/>
      <c r="APW536"/>
      <c r="APX536"/>
      <c r="APY536"/>
      <c r="APZ536"/>
      <c r="AQA536"/>
      <c r="AQB536"/>
      <c r="AQC536"/>
      <c r="AQD536"/>
      <c r="AQE536"/>
      <c r="AQF536"/>
      <c r="AQG536"/>
      <c r="AQH536"/>
      <c r="AQI536"/>
      <c r="AQJ536"/>
      <c r="AQK536"/>
      <c r="AQL536"/>
      <c r="AQM536"/>
      <c r="AQN536"/>
      <c r="AQO536"/>
      <c r="AQP536"/>
      <c r="AQQ536"/>
      <c r="AQR536"/>
      <c r="AQS536"/>
      <c r="AQT536"/>
      <c r="AQU536"/>
      <c r="AQV536"/>
      <c r="AQW536"/>
      <c r="AQX536"/>
      <c r="AQY536"/>
      <c r="AQZ536"/>
      <c r="ARA536"/>
      <c r="ARB536"/>
      <c r="ARC536"/>
      <c r="ARD536"/>
      <c r="ARE536"/>
      <c r="ARF536"/>
      <c r="ARG536"/>
      <c r="ARH536"/>
      <c r="ARI536"/>
      <c r="ARJ536"/>
      <c r="ARK536"/>
      <c r="ARL536"/>
      <c r="ARM536"/>
      <c r="ARN536"/>
      <c r="ARO536"/>
      <c r="ARP536"/>
      <c r="ARQ536"/>
      <c r="ARR536"/>
      <c r="ARS536"/>
      <c r="ART536"/>
      <c r="ARU536"/>
      <c r="ARV536"/>
      <c r="ARW536"/>
      <c r="ARX536"/>
      <c r="ARY536"/>
      <c r="ARZ536"/>
      <c r="ASA536"/>
      <c r="ASB536"/>
      <c r="ASC536"/>
      <c r="ASD536"/>
      <c r="ASE536"/>
      <c r="ASF536"/>
      <c r="ASG536"/>
      <c r="ASH536"/>
      <c r="ASI536"/>
      <c r="ASJ536"/>
      <c r="ASK536"/>
      <c r="ASL536"/>
      <c r="ASM536"/>
      <c r="ASN536"/>
      <c r="ASO536"/>
      <c r="ASP536"/>
      <c r="ASQ536"/>
      <c r="ASR536"/>
      <c r="ASS536"/>
      <c r="AST536"/>
      <c r="ASU536"/>
      <c r="ASV536"/>
      <c r="ASW536"/>
      <c r="ASX536"/>
      <c r="ASY536"/>
      <c r="ASZ536"/>
      <c r="ATA536"/>
      <c r="ATB536"/>
      <c r="ATC536"/>
      <c r="ATD536"/>
      <c r="ATE536"/>
      <c r="ATF536"/>
      <c r="ATG536"/>
      <c r="ATH536"/>
      <c r="ATI536"/>
      <c r="ATJ536"/>
      <c r="ATK536"/>
      <c r="ATL536"/>
      <c r="ATM536"/>
      <c r="ATN536"/>
      <c r="ATO536"/>
      <c r="ATP536"/>
      <c r="ATQ536"/>
      <c r="ATR536"/>
      <c r="ATS536"/>
      <c r="ATT536"/>
      <c r="ATU536"/>
      <c r="ATV536"/>
      <c r="ATW536"/>
      <c r="ATX536"/>
      <c r="ATY536"/>
      <c r="ATZ536"/>
      <c r="AUA536"/>
      <c r="AUB536"/>
      <c r="AUC536"/>
      <c r="AUD536"/>
      <c r="AUE536"/>
      <c r="AUF536"/>
      <c r="AUG536"/>
      <c r="AUH536"/>
      <c r="AUI536"/>
      <c r="AUJ536"/>
      <c r="AUK536"/>
      <c r="AUL536"/>
      <c r="AUM536"/>
      <c r="AUN536"/>
      <c r="AUO536"/>
      <c r="AUP536"/>
      <c r="AUQ536"/>
      <c r="AUR536"/>
      <c r="AUS536"/>
      <c r="AUT536"/>
      <c r="AUU536"/>
      <c r="AUV536"/>
      <c r="AUW536"/>
      <c r="AUX536"/>
      <c r="AUY536"/>
      <c r="AUZ536"/>
      <c r="AVA536"/>
      <c r="AVB536"/>
      <c r="AVC536"/>
      <c r="AVD536"/>
      <c r="AVE536"/>
      <c r="AVF536"/>
      <c r="AVG536"/>
      <c r="AVH536"/>
      <c r="AVI536"/>
      <c r="AVJ536"/>
      <c r="AVK536"/>
      <c r="AVL536"/>
      <c r="AVM536"/>
      <c r="AVN536"/>
      <c r="AVO536"/>
      <c r="AVP536"/>
      <c r="AVQ536"/>
      <c r="AVR536"/>
      <c r="AVS536"/>
      <c r="AVT536"/>
      <c r="AVU536"/>
      <c r="AVV536"/>
      <c r="AVW536"/>
      <c r="AVX536"/>
      <c r="AVY536"/>
      <c r="AVZ536"/>
      <c r="AWA536"/>
      <c r="AWB536"/>
      <c r="AWC536"/>
      <c r="AWD536"/>
      <c r="AWE536"/>
      <c r="AWF536"/>
      <c r="AWG536"/>
      <c r="AWH536"/>
      <c r="AWI536"/>
      <c r="AWJ536"/>
      <c r="AWK536"/>
      <c r="AWL536"/>
      <c r="AWM536"/>
      <c r="AWN536"/>
      <c r="AWO536"/>
      <c r="AWP536"/>
      <c r="AWQ536"/>
      <c r="AWR536"/>
      <c r="AWS536"/>
      <c r="AWT536"/>
      <c r="AWU536"/>
      <c r="AWV536"/>
      <c r="AWW536"/>
      <c r="AWX536"/>
      <c r="AWY536"/>
      <c r="AWZ536"/>
      <c r="AXA536"/>
      <c r="AXB536"/>
      <c r="AXC536"/>
      <c r="AXD536"/>
      <c r="AXE536"/>
      <c r="AXF536"/>
      <c r="AXG536"/>
      <c r="AXH536"/>
      <c r="AXI536"/>
      <c r="AXJ536"/>
      <c r="AXK536"/>
      <c r="AXL536"/>
      <c r="AXM536"/>
      <c r="AXN536"/>
      <c r="AXO536"/>
      <c r="AXP536"/>
      <c r="AXQ536"/>
      <c r="AXR536"/>
      <c r="AXS536"/>
      <c r="AXT536"/>
      <c r="AXU536"/>
      <c r="AXV536"/>
      <c r="AXW536"/>
      <c r="AXX536"/>
      <c r="AXY536"/>
      <c r="AXZ536"/>
      <c r="AYA536"/>
      <c r="AYB536"/>
      <c r="AYC536"/>
      <c r="AYD536"/>
      <c r="AYE536"/>
      <c r="AYF536"/>
      <c r="AYG536"/>
      <c r="AYH536"/>
      <c r="AYI536"/>
      <c r="AYJ536"/>
      <c r="AYK536"/>
      <c r="AYL536"/>
      <c r="AYM536"/>
    </row>
    <row r="537" spans="1:1339" x14ac:dyDescent="0.3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  <c r="ZW537"/>
      <c r="ZX537"/>
      <c r="ZY537"/>
      <c r="ZZ537"/>
      <c r="AAA537"/>
      <c r="AAB537"/>
      <c r="AAC537"/>
      <c r="AAD537"/>
      <c r="AAE537"/>
      <c r="AAF537"/>
      <c r="AAG537"/>
      <c r="AAH537"/>
      <c r="AAI537"/>
      <c r="AAJ537"/>
      <c r="AAK537"/>
      <c r="AAL537"/>
      <c r="AAM537"/>
      <c r="AAN537"/>
      <c r="AAO537"/>
      <c r="AAP537"/>
      <c r="AAQ537"/>
      <c r="AAR537"/>
      <c r="AAS537"/>
      <c r="AAT537"/>
      <c r="AAU537"/>
      <c r="AAV537"/>
      <c r="AAW537"/>
      <c r="AAX537"/>
      <c r="AAY537"/>
      <c r="AAZ537"/>
      <c r="ABA537"/>
      <c r="ABB537"/>
      <c r="ABC537"/>
      <c r="ABD537"/>
      <c r="ABE537"/>
      <c r="ABF537"/>
      <c r="ABG537"/>
      <c r="ABH537"/>
      <c r="ABI537"/>
      <c r="ABJ537"/>
      <c r="ABK537"/>
      <c r="ABL537"/>
      <c r="ABM537"/>
      <c r="ABN537"/>
      <c r="ABO537"/>
      <c r="ABP537"/>
      <c r="ABQ537"/>
      <c r="ABR537"/>
      <c r="ABS537"/>
      <c r="ABT537"/>
      <c r="ABU537"/>
      <c r="ABV537"/>
      <c r="ABW537"/>
      <c r="ABX537"/>
      <c r="ABY537"/>
      <c r="ABZ537"/>
      <c r="ACA537"/>
      <c r="ACB537"/>
      <c r="ACC537"/>
      <c r="ACD537"/>
      <c r="ACE537"/>
      <c r="ACF537"/>
      <c r="ACG537"/>
      <c r="ACH537"/>
      <c r="ACI537"/>
      <c r="ACJ537"/>
      <c r="ACK537"/>
      <c r="ACL537"/>
      <c r="ACM537"/>
      <c r="ACN537"/>
      <c r="ACO537"/>
      <c r="ACP537"/>
      <c r="ACQ537"/>
      <c r="ACR537"/>
      <c r="ACS537"/>
      <c r="ACT537"/>
      <c r="ACU537"/>
      <c r="ACV537"/>
      <c r="ACW537"/>
      <c r="ACX537"/>
      <c r="ACY537"/>
      <c r="ACZ537"/>
      <c r="ADA537"/>
      <c r="ADB537"/>
      <c r="ADC537"/>
      <c r="ADD537"/>
      <c r="ADE537"/>
      <c r="ADF537"/>
      <c r="ADG537"/>
      <c r="ADH537"/>
      <c r="ADI537"/>
      <c r="ADJ537"/>
      <c r="ADK537"/>
      <c r="ADL537"/>
      <c r="ADM537"/>
      <c r="ADN537"/>
      <c r="ADO537"/>
      <c r="ADP537"/>
      <c r="ADQ537"/>
      <c r="ADR537"/>
      <c r="ADS537"/>
      <c r="ADT537"/>
      <c r="ADU537"/>
      <c r="ADV537"/>
      <c r="ADW537"/>
      <c r="ADX537"/>
      <c r="ADY537"/>
      <c r="ADZ537"/>
      <c r="AEA537"/>
      <c r="AEB537"/>
      <c r="AEC537"/>
      <c r="AED537"/>
      <c r="AEE537"/>
      <c r="AEF537"/>
      <c r="AEG537"/>
      <c r="AEH537"/>
      <c r="AEI537"/>
      <c r="AEJ537"/>
      <c r="AEK537"/>
      <c r="AEL537"/>
      <c r="AEM537"/>
      <c r="AEN537"/>
      <c r="AEO537"/>
      <c r="AEP537"/>
      <c r="AEQ537"/>
      <c r="AER537"/>
      <c r="AES537"/>
      <c r="AET537"/>
      <c r="AEU537"/>
      <c r="AEV537"/>
      <c r="AEW537"/>
      <c r="AEX537"/>
      <c r="AEY537"/>
      <c r="AEZ537"/>
      <c r="AFA537"/>
      <c r="AFB537"/>
      <c r="AFC537"/>
      <c r="AFD537"/>
      <c r="AFE537"/>
      <c r="AFF537"/>
      <c r="AFG537"/>
      <c r="AFH537"/>
      <c r="AFI537"/>
      <c r="AFJ537"/>
      <c r="AFK537"/>
      <c r="AFL537"/>
      <c r="AFM537"/>
      <c r="AFN537"/>
      <c r="AFO537"/>
      <c r="AFP537"/>
      <c r="AFQ537"/>
      <c r="AFR537"/>
      <c r="AFS537"/>
      <c r="AFT537"/>
      <c r="AFU537"/>
      <c r="AFV537"/>
      <c r="AFW537"/>
      <c r="AFX537"/>
      <c r="AFY537"/>
      <c r="AFZ537"/>
      <c r="AGA537"/>
      <c r="AGB537"/>
      <c r="AGC537"/>
      <c r="AGD537"/>
      <c r="AGE537"/>
      <c r="AGF537"/>
      <c r="AGG537"/>
      <c r="AGH537"/>
      <c r="AGI537"/>
      <c r="AGJ537"/>
      <c r="AGK537"/>
      <c r="AGL537"/>
      <c r="AGM537"/>
      <c r="AGN537"/>
      <c r="AGO537"/>
      <c r="AGP537"/>
      <c r="AGQ537"/>
      <c r="AGR537"/>
      <c r="AGS537"/>
      <c r="AGT537"/>
      <c r="AGU537"/>
      <c r="AGV537"/>
      <c r="AGW537"/>
      <c r="AGX537"/>
      <c r="AGY537"/>
      <c r="AGZ537"/>
      <c r="AHA537"/>
      <c r="AHB537"/>
      <c r="AHC537"/>
      <c r="AHD537"/>
      <c r="AHE537"/>
      <c r="AHF537"/>
      <c r="AHG537"/>
      <c r="AHH537"/>
      <c r="AHI537"/>
      <c r="AHJ537"/>
      <c r="AHK537"/>
      <c r="AHL537"/>
      <c r="AHM537"/>
      <c r="AHN537"/>
      <c r="AHO537"/>
      <c r="AHP537"/>
      <c r="AHQ537"/>
      <c r="AHR537"/>
      <c r="AHS537"/>
      <c r="AHT537"/>
      <c r="AHU537"/>
      <c r="AHV537"/>
      <c r="AHW537"/>
      <c r="AHX537"/>
      <c r="AHY537"/>
      <c r="AHZ537"/>
      <c r="AIA537"/>
      <c r="AIB537"/>
      <c r="AIC537"/>
      <c r="AID537"/>
      <c r="AIE537"/>
      <c r="AIF537"/>
      <c r="AIG537"/>
      <c r="AIH537"/>
      <c r="AII537"/>
      <c r="AIJ537"/>
      <c r="AIK537"/>
      <c r="AIL537"/>
      <c r="AIM537"/>
      <c r="AIN537"/>
      <c r="AIO537"/>
      <c r="AIP537"/>
      <c r="AIQ537"/>
      <c r="AIR537"/>
      <c r="AIS537"/>
      <c r="AIT537"/>
      <c r="AIU537"/>
      <c r="AIV537"/>
      <c r="AIW537"/>
      <c r="AIX537"/>
      <c r="AIY537"/>
      <c r="AIZ537"/>
      <c r="AJA537"/>
      <c r="AJB537"/>
      <c r="AJC537"/>
      <c r="AJD537"/>
      <c r="AJE537"/>
      <c r="AJF537"/>
      <c r="AJG537"/>
      <c r="AJH537"/>
      <c r="AJI537"/>
      <c r="AJJ537"/>
      <c r="AJK537"/>
      <c r="AJL537"/>
      <c r="AJM537"/>
      <c r="AJN537"/>
      <c r="AJO537"/>
      <c r="AJP537"/>
      <c r="AJQ537"/>
      <c r="AJR537"/>
      <c r="AJS537"/>
      <c r="AJT537"/>
      <c r="AJU537"/>
      <c r="AJV537"/>
      <c r="AJW537"/>
      <c r="AJX537"/>
      <c r="AJY537"/>
      <c r="AJZ537"/>
      <c r="AKA537"/>
      <c r="AKB537"/>
      <c r="AKC537"/>
      <c r="AKD537"/>
      <c r="AKE537"/>
      <c r="AKF537"/>
      <c r="AKG537"/>
      <c r="AKH537"/>
      <c r="AKI537"/>
      <c r="AKJ537"/>
      <c r="AKK537"/>
      <c r="AKL537"/>
      <c r="AKM537"/>
      <c r="AKN537"/>
      <c r="AKO537"/>
      <c r="AKP537"/>
      <c r="AKQ537"/>
      <c r="AKR537"/>
      <c r="AKS537"/>
      <c r="AKT537"/>
      <c r="AKU537"/>
      <c r="AKV537"/>
      <c r="AKW537"/>
      <c r="AKX537"/>
      <c r="AKY537"/>
      <c r="AKZ537"/>
      <c r="ALA537"/>
      <c r="ALB537"/>
      <c r="ALC537"/>
      <c r="ALD537"/>
      <c r="ALE537"/>
      <c r="ALF537"/>
      <c r="ALG537"/>
      <c r="ALH537"/>
      <c r="ALI537"/>
      <c r="ALJ537"/>
      <c r="ALK537"/>
      <c r="ALL537"/>
      <c r="ALM537"/>
      <c r="ALN537"/>
      <c r="ALO537"/>
      <c r="ALP537"/>
      <c r="ALQ537"/>
      <c r="ALR537"/>
      <c r="ALS537"/>
      <c r="ALT537"/>
      <c r="ALU537"/>
      <c r="ALV537"/>
      <c r="ALW537"/>
      <c r="ALX537"/>
      <c r="ALY537"/>
      <c r="ALZ537"/>
      <c r="AMA537"/>
      <c r="AMB537"/>
      <c r="AMC537"/>
      <c r="AMD537"/>
      <c r="AME537"/>
      <c r="AMF537"/>
      <c r="AMG537"/>
      <c r="AMH537"/>
      <c r="AMI537"/>
      <c r="AMJ537"/>
      <c r="AMK537"/>
      <c r="AML537"/>
      <c r="AMM537"/>
      <c r="AMN537"/>
      <c r="AMO537"/>
      <c r="AMP537"/>
      <c r="AMQ537"/>
      <c r="AMR537"/>
      <c r="AMS537"/>
      <c r="AMT537"/>
      <c r="AMU537"/>
      <c r="AMV537"/>
      <c r="AMW537"/>
      <c r="AMX537"/>
      <c r="AMY537"/>
      <c r="AMZ537"/>
      <c r="ANA537"/>
      <c r="ANB537"/>
      <c r="ANC537"/>
      <c r="AND537"/>
      <c r="ANE537"/>
      <c r="ANF537"/>
      <c r="ANG537"/>
      <c r="ANH537"/>
      <c r="ANI537"/>
      <c r="ANJ537"/>
      <c r="ANK537"/>
      <c r="ANL537"/>
      <c r="ANM537"/>
      <c r="ANN537"/>
      <c r="ANO537"/>
      <c r="ANP537"/>
      <c r="ANQ537"/>
      <c r="ANR537"/>
      <c r="ANS537"/>
      <c r="ANT537"/>
      <c r="ANU537"/>
      <c r="ANV537"/>
      <c r="ANW537"/>
      <c r="ANX537"/>
      <c r="ANY537"/>
      <c r="ANZ537"/>
      <c r="AOA537"/>
      <c r="AOB537"/>
      <c r="AOC537"/>
      <c r="AOD537"/>
      <c r="AOE537"/>
      <c r="AOF537"/>
      <c r="AOG537"/>
      <c r="AOH537"/>
      <c r="AOI537"/>
      <c r="AOJ537"/>
      <c r="AOK537"/>
      <c r="AOL537"/>
      <c r="AOM537"/>
      <c r="AON537"/>
      <c r="AOO537"/>
      <c r="AOP537"/>
      <c r="AOQ537"/>
      <c r="AOR537"/>
      <c r="AOS537"/>
      <c r="AOT537"/>
      <c r="AOU537"/>
      <c r="AOV537"/>
      <c r="AOW537"/>
      <c r="AOX537"/>
      <c r="AOY537"/>
      <c r="AOZ537"/>
      <c r="APA537"/>
      <c r="APB537"/>
      <c r="APC537"/>
      <c r="APD537"/>
      <c r="APE537"/>
      <c r="APF537"/>
      <c r="APG537"/>
      <c r="APH537"/>
      <c r="API537"/>
      <c r="APJ537"/>
      <c r="APK537"/>
      <c r="APL537"/>
      <c r="APM537"/>
      <c r="APN537"/>
      <c r="APO537"/>
      <c r="APP537"/>
      <c r="APQ537"/>
      <c r="APR537"/>
      <c r="APS537"/>
      <c r="APT537"/>
      <c r="APU537"/>
      <c r="APV537"/>
      <c r="APW537"/>
      <c r="APX537"/>
      <c r="APY537"/>
      <c r="APZ537"/>
      <c r="AQA537"/>
      <c r="AQB537"/>
      <c r="AQC537"/>
      <c r="AQD537"/>
      <c r="AQE537"/>
      <c r="AQF537"/>
      <c r="AQG537"/>
      <c r="AQH537"/>
      <c r="AQI537"/>
      <c r="AQJ537"/>
      <c r="AQK537"/>
      <c r="AQL537"/>
      <c r="AQM537"/>
      <c r="AQN537"/>
      <c r="AQO537"/>
      <c r="AQP537"/>
      <c r="AQQ537"/>
      <c r="AQR537"/>
      <c r="AQS537"/>
      <c r="AQT537"/>
      <c r="AQU537"/>
      <c r="AQV537"/>
      <c r="AQW537"/>
      <c r="AQX537"/>
      <c r="AQY537"/>
      <c r="AQZ537"/>
      <c r="ARA537"/>
      <c r="ARB537"/>
      <c r="ARC537"/>
      <c r="ARD537"/>
      <c r="ARE537"/>
      <c r="ARF537"/>
      <c r="ARG537"/>
      <c r="ARH537"/>
      <c r="ARI537"/>
      <c r="ARJ537"/>
      <c r="ARK537"/>
      <c r="ARL537"/>
      <c r="ARM537"/>
      <c r="ARN537"/>
      <c r="ARO537"/>
      <c r="ARP537"/>
      <c r="ARQ537"/>
      <c r="ARR537"/>
      <c r="ARS537"/>
      <c r="ART537"/>
      <c r="ARU537"/>
      <c r="ARV537"/>
      <c r="ARW537"/>
      <c r="ARX537"/>
      <c r="ARY537"/>
      <c r="ARZ537"/>
      <c r="ASA537"/>
      <c r="ASB537"/>
      <c r="ASC537"/>
      <c r="ASD537"/>
      <c r="ASE537"/>
      <c r="ASF537"/>
      <c r="ASG537"/>
      <c r="ASH537"/>
      <c r="ASI537"/>
      <c r="ASJ537"/>
      <c r="ASK537"/>
      <c r="ASL537"/>
      <c r="ASM537"/>
      <c r="ASN537"/>
      <c r="ASO537"/>
      <c r="ASP537"/>
      <c r="ASQ537"/>
      <c r="ASR537"/>
      <c r="ASS537"/>
      <c r="AST537"/>
      <c r="ASU537"/>
      <c r="ASV537"/>
      <c r="ASW537"/>
      <c r="ASX537"/>
      <c r="ASY537"/>
      <c r="ASZ537"/>
      <c r="ATA537"/>
      <c r="ATB537"/>
      <c r="ATC537"/>
      <c r="ATD537"/>
      <c r="ATE537"/>
      <c r="ATF537"/>
      <c r="ATG537"/>
      <c r="ATH537"/>
      <c r="ATI537"/>
      <c r="ATJ537"/>
      <c r="ATK537"/>
      <c r="ATL537"/>
      <c r="ATM537"/>
      <c r="ATN537"/>
      <c r="ATO537"/>
      <c r="ATP537"/>
      <c r="ATQ537"/>
      <c r="ATR537"/>
      <c r="ATS537"/>
      <c r="ATT537"/>
      <c r="ATU537"/>
      <c r="ATV537"/>
      <c r="ATW537"/>
      <c r="ATX537"/>
      <c r="ATY537"/>
      <c r="ATZ537"/>
      <c r="AUA537"/>
      <c r="AUB537"/>
      <c r="AUC537"/>
      <c r="AUD537"/>
      <c r="AUE537"/>
      <c r="AUF537"/>
      <c r="AUG537"/>
      <c r="AUH537"/>
      <c r="AUI537"/>
      <c r="AUJ537"/>
      <c r="AUK537"/>
      <c r="AUL537"/>
      <c r="AUM537"/>
      <c r="AUN537"/>
      <c r="AUO537"/>
      <c r="AUP537"/>
      <c r="AUQ537"/>
      <c r="AUR537"/>
      <c r="AUS537"/>
      <c r="AUT537"/>
      <c r="AUU537"/>
      <c r="AUV537"/>
      <c r="AUW537"/>
      <c r="AUX537"/>
      <c r="AUY537"/>
      <c r="AUZ537"/>
      <c r="AVA537"/>
      <c r="AVB537"/>
      <c r="AVC537"/>
      <c r="AVD537"/>
      <c r="AVE537"/>
      <c r="AVF537"/>
      <c r="AVG537"/>
      <c r="AVH537"/>
      <c r="AVI537"/>
      <c r="AVJ537"/>
      <c r="AVK537"/>
      <c r="AVL537"/>
      <c r="AVM537"/>
      <c r="AVN537"/>
      <c r="AVO537"/>
      <c r="AVP537"/>
      <c r="AVQ537"/>
      <c r="AVR537"/>
      <c r="AVS537"/>
      <c r="AVT537"/>
      <c r="AVU537"/>
      <c r="AVV537"/>
      <c r="AVW537"/>
      <c r="AVX537"/>
      <c r="AVY537"/>
      <c r="AVZ537"/>
      <c r="AWA537"/>
      <c r="AWB537"/>
      <c r="AWC537"/>
      <c r="AWD537"/>
      <c r="AWE537"/>
      <c r="AWF537"/>
      <c r="AWG537"/>
      <c r="AWH537"/>
      <c r="AWI537"/>
      <c r="AWJ537"/>
      <c r="AWK537"/>
      <c r="AWL537"/>
      <c r="AWM537"/>
      <c r="AWN537"/>
      <c r="AWO537"/>
      <c r="AWP537"/>
      <c r="AWQ537"/>
      <c r="AWR537"/>
      <c r="AWS537"/>
      <c r="AWT537"/>
      <c r="AWU537"/>
      <c r="AWV537"/>
      <c r="AWW537"/>
      <c r="AWX537"/>
      <c r="AWY537"/>
      <c r="AWZ537"/>
      <c r="AXA537"/>
      <c r="AXB537"/>
      <c r="AXC537"/>
      <c r="AXD537"/>
      <c r="AXE537"/>
      <c r="AXF537"/>
      <c r="AXG537"/>
      <c r="AXH537"/>
      <c r="AXI537"/>
      <c r="AXJ537"/>
      <c r="AXK537"/>
      <c r="AXL537"/>
      <c r="AXM537"/>
      <c r="AXN537"/>
      <c r="AXO537"/>
      <c r="AXP537"/>
      <c r="AXQ537"/>
      <c r="AXR537"/>
      <c r="AXS537"/>
      <c r="AXT537"/>
      <c r="AXU537"/>
      <c r="AXV537"/>
      <c r="AXW537"/>
      <c r="AXX537"/>
      <c r="AXY537"/>
      <c r="AXZ537"/>
      <c r="AYA537"/>
      <c r="AYB537"/>
      <c r="AYC537"/>
      <c r="AYD537"/>
      <c r="AYE537"/>
      <c r="AYF537"/>
      <c r="AYG537"/>
      <c r="AYH537"/>
      <c r="AYI537"/>
      <c r="AYJ537"/>
      <c r="AYK537"/>
      <c r="AYL537"/>
      <c r="AYM537"/>
    </row>
    <row r="538" spans="1:1339" x14ac:dyDescent="0.3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  <c r="ZW538"/>
      <c r="ZX538"/>
      <c r="ZY538"/>
      <c r="ZZ538"/>
      <c r="AAA538"/>
      <c r="AAB538"/>
      <c r="AAC538"/>
      <c r="AAD538"/>
      <c r="AAE538"/>
      <c r="AAF538"/>
      <c r="AAG538"/>
      <c r="AAH538"/>
      <c r="AAI538"/>
      <c r="AAJ538"/>
      <c r="AAK538"/>
      <c r="AAL538"/>
      <c r="AAM538"/>
      <c r="AAN538"/>
      <c r="AAO538"/>
      <c r="AAP538"/>
      <c r="AAQ538"/>
      <c r="AAR538"/>
      <c r="AAS538"/>
      <c r="AAT538"/>
      <c r="AAU538"/>
      <c r="AAV538"/>
      <c r="AAW538"/>
      <c r="AAX538"/>
      <c r="AAY538"/>
      <c r="AAZ538"/>
      <c r="ABA538"/>
      <c r="ABB538"/>
      <c r="ABC538"/>
      <c r="ABD538"/>
      <c r="ABE538"/>
      <c r="ABF538"/>
      <c r="ABG538"/>
      <c r="ABH538"/>
      <c r="ABI538"/>
      <c r="ABJ538"/>
      <c r="ABK538"/>
      <c r="ABL538"/>
      <c r="ABM538"/>
      <c r="ABN538"/>
      <c r="ABO538"/>
      <c r="ABP538"/>
      <c r="ABQ538"/>
      <c r="ABR538"/>
      <c r="ABS538"/>
      <c r="ABT538"/>
      <c r="ABU538"/>
      <c r="ABV538"/>
      <c r="ABW538"/>
      <c r="ABX538"/>
      <c r="ABY538"/>
      <c r="ABZ538"/>
      <c r="ACA538"/>
      <c r="ACB538"/>
      <c r="ACC538"/>
      <c r="ACD538"/>
      <c r="ACE538"/>
      <c r="ACF538"/>
      <c r="ACG538"/>
      <c r="ACH538"/>
      <c r="ACI538"/>
      <c r="ACJ538"/>
      <c r="ACK538"/>
      <c r="ACL538"/>
      <c r="ACM538"/>
      <c r="ACN538"/>
      <c r="ACO538"/>
      <c r="ACP538"/>
      <c r="ACQ538"/>
      <c r="ACR538"/>
      <c r="ACS538"/>
      <c r="ACT538"/>
      <c r="ACU538"/>
      <c r="ACV538"/>
      <c r="ACW538"/>
      <c r="ACX538"/>
      <c r="ACY538"/>
      <c r="ACZ538"/>
      <c r="ADA538"/>
      <c r="ADB538"/>
      <c r="ADC538"/>
      <c r="ADD538"/>
      <c r="ADE538"/>
      <c r="ADF538"/>
      <c r="ADG538"/>
      <c r="ADH538"/>
      <c r="ADI538"/>
      <c r="ADJ538"/>
      <c r="ADK538"/>
      <c r="ADL538"/>
      <c r="ADM538"/>
      <c r="ADN538"/>
      <c r="ADO538"/>
      <c r="ADP538"/>
      <c r="ADQ538"/>
      <c r="ADR538"/>
      <c r="ADS538"/>
      <c r="ADT538"/>
      <c r="ADU538"/>
      <c r="ADV538"/>
      <c r="ADW538"/>
      <c r="ADX538"/>
      <c r="ADY538"/>
      <c r="ADZ538"/>
      <c r="AEA538"/>
      <c r="AEB538"/>
      <c r="AEC538"/>
      <c r="AED538"/>
      <c r="AEE538"/>
      <c r="AEF538"/>
      <c r="AEG538"/>
      <c r="AEH538"/>
      <c r="AEI538"/>
      <c r="AEJ538"/>
      <c r="AEK538"/>
      <c r="AEL538"/>
      <c r="AEM538"/>
      <c r="AEN538"/>
      <c r="AEO538"/>
      <c r="AEP538"/>
      <c r="AEQ538"/>
      <c r="AER538"/>
      <c r="AES538"/>
      <c r="AET538"/>
      <c r="AEU538"/>
      <c r="AEV538"/>
      <c r="AEW538"/>
      <c r="AEX538"/>
      <c r="AEY538"/>
      <c r="AEZ538"/>
      <c r="AFA538"/>
      <c r="AFB538"/>
      <c r="AFC538"/>
      <c r="AFD538"/>
      <c r="AFE538"/>
      <c r="AFF538"/>
      <c r="AFG538"/>
      <c r="AFH538"/>
      <c r="AFI538"/>
      <c r="AFJ538"/>
      <c r="AFK538"/>
      <c r="AFL538"/>
      <c r="AFM538"/>
      <c r="AFN538"/>
      <c r="AFO538"/>
      <c r="AFP538"/>
      <c r="AFQ538"/>
      <c r="AFR538"/>
      <c r="AFS538"/>
      <c r="AFT538"/>
      <c r="AFU538"/>
      <c r="AFV538"/>
      <c r="AFW538"/>
      <c r="AFX538"/>
      <c r="AFY538"/>
      <c r="AFZ538"/>
      <c r="AGA538"/>
      <c r="AGB538"/>
      <c r="AGC538"/>
      <c r="AGD538"/>
      <c r="AGE538"/>
      <c r="AGF538"/>
      <c r="AGG538"/>
      <c r="AGH538"/>
      <c r="AGI538"/>
      <c r="AGJ538"/>
      <c r="AGK538"/>
      <c r="AGL538"/>
      <c r="AGM538"/>
      <c r="AGN538"/>
      <c r="AGO538"/>
      <c r="AGP538"/>
      <c r="AGQ538"/>
      <c r="AGR538"/>
      <c r="AGS538"/>
      <c r="AGT538"/>
      <c r="AGU538"/>
      <c r="AGV538"/>
      <c r="AGW538"/>
      <c r="AGX538"/>
      <c r="AGY538"/>
      <c r="AGZ538"/>
      <c r="AHA538"/>
      <c r="AHB538"/>
      <c r="AHC538"/>
      <c r="AHD538"/>
      <c r="AHE538"/>
      <c r="AHF538"/>
      <c r="AHG538"/>
      <c r="AHH538"/>
      <c r="AHI538"/>
      <c r="AHJ538"/>
      <c r="AHK538"/>
      <c r="AHL538"/>
      <c r="AHM538"/>
      <c r="AHN538"/>
      <c r="AHO538"/>
      <c r="AHP538"/>
      <c r="AHQ538"/>
      <c r="AHR538"/>
      <c r="AHS538"/>
      <c r="AHT538"/>
      <c r="AHU538"/>
      <c r="AHV538"/>
      <c r="AHW538"/>
      <c r="AHX538"/>
      <c r="AHY538"/>
      <c r="AHZ538"/>
      <c r="AIA538"/>
      <c r="AIB538"/>
      <c r="AIC538"/>
      <c r="AID538"/>
      <c r="AIE538"/>
      <c r="AIF538"/>
      <c r="AIG538"/>
      <c r="AIH538"/>
      <c r="AII538"/>
      <c r="AIJ538"/>
      <c r="AIK538"/>
      <c r="AIL538"/>
      <c r="AIM538"/>
      <c r="AIN538"/>
      <c r="AIO538"/>
      <c r="AIP538"/>
      <c r="AIQ538"/>
      <c r="AIR538"/>
      <c r="AIS538"/>
      <c r="AIT538"/>
      <c r="AIU538"/>
      <c r="AIV538"/>
      <c r="AIW538"/>
      <c r="AIX538"/>
      <c r="AIY538"/>
      <c r="AIZ538"/>
      <c r="AJA538"/>
      <c r="AJB538"/>
      <c r="AJC538"/>
      <c r="AJD538"/>
      <c r="AJE538"/>
      <c r="AJF538"/>
      <c r="AJG538"/>
      <c r="AJH538"/>
      <c r="AJI538"/>
      <c r="AJJ538"/>
      <c r="AJK538"/>
      <c r="AJL538"/>
      <c r="AJM538"/>
      <c r="AJN538"/>
      <c r="AJO538"/>
      <c r="AJP538"/>
      <c r="AJQ538"/>
      <c r="AJR538"/>
      <c r="AJS538"/>
      <c r="AJT538"/>
      <c r="AJU538"/>
      <c r="AJV538"/>
      <c r="AJW538"/>
      <c r="AJX538"/>
      <c r="AJY538"/>
      <c r="AJZ538"/>
      <c r="AKA538"/>
      <c r="AKB538"/>
      <c r="AKC538"/>
      <c r="AKD538"/>
      <c r="AKE538"/>
      <c r="AKF538"/>
      <c r="AKG538"/>
      <c r="AKH538"/>
      <c r="AKI538"/>
      <c r="AKJ538"/>
      <c r="AKK538"/>
      <c r="AKL538"/>
      <c r="AKM538"/>
      <c r="AKN538"/>
      <c r="AKO538"/>
      <c r="AKP538"/>
      <c r="AKQ538"/>
      <c r="AKR538"/>
      <c r="AKS538"/>
      <c r="AKT538"/>
      <c r="AKU538"/>
      <c r="AKV538"/>
      <c r="AKW538"/>
      <c r="AKX538"/>
      <c r="AKY538"/>
      <c r="AKZ538"/>
      <c r="ALA538"/>
      <c r="ALB538"/>
      <c r="ALC538"/>
      <c r="ALD538"/>
      <c r="ALE538"/>
      <c r="ALF538"/>
      <c r="ALG538"/>
      <c r="ALH538"/>
      <c r="ALI538"/>
      <c r="ALJ538"/>
      <c r="ALK538"/>
      <c r="ALL538"/>
      <c r="ALM538"/>
      <c r="ALN538"/>
      <c r="ALO538"/>
      <c r="ALP538"/>
      <c r="ALQ538"/>
      <c r="ALR538"/>
      <c r="ALS538"/>
      <c r="ALT538"/>
      <c r="ALU538"/>
      <c r="ALV538"/>
      <c r="ALW538"/>
      <c r="ALX538"/>
      <c r="ALY538"/>
      <c r="ALZ538"/>
      <c r="AMA538"/>
      <c r="AMB538"/>
      <c r="AMC538"/>
      <c r="AMD538"/>
      <c r="AME538"/>
      <c r="AMF538"/>
      <c r="AMG538"/>
      <c r="AMH538"/>
      <c r="AMI538"/>
      <c r="AMJ538"/>
      <c r="AMK538"/>
      <c r="AML538"/>
      <c r="AMM538"/>
      <c r="AMN538"/>
      <c r="AMO538"/>
      <c r="AMP538"/>
      <c r="AMQ538"/>
      <c r="AMR538"/>
      <c r="AMS538"/>
      <c r="AMT538"/>
      <c r="AMU538"/>
      <c r="AMV538"/>
      <c r="AMW538"/>
      <c r="AMX538"/>
      <c r="AMY538"/>
      <c r="AMZ538"/>
      <c r="ANA538"/>
      <c r="ANB538"/>
      <c r="ANC538"/>
      <c r="AND538"/>
      <c r="ANE538"/>
      <c r="ANF538"/>
      <c r="ANG538"/>
      <c r="ANH538"/>
      <c r="ANI538"/>
      <c r="ANJ538"/>
      <c r="ANK538"/>
      <c r="ANL538"/>
      <c r="ANM538"/>
      <c r="ANN538"/>
      <c r="ANO538"/>
      <c r="ANP538"/>
      <c r="ANQ538"/>
      <c r="ANR538"/>
      <c r="ANS538"/>
      <c r="ANT538"/>
      <c r="ANU538"/>
      <c r="ANV538"/>
      <c r="ANW538"/>
      <c r="ANX538"/>
      <c r="ANY538"/>
      <c r="ANZ538"/>
      <c r="AOA538"/>
      <c r="AOB538"/>
      <c r="AOC538"/>
      <c r="AOD538"/>
      <c r="AOE538"/>
      <c r="AOF538"/>
      <c r="AOG538"/>
      <c r="AOH538"/>
      <c r="AOI538"/>
      <c r="AOJ538"/>
      <c r="AOK538"/>
      <c r="AOL538"/>
      <c r="AOM538"/>
      <c r="AON538"/>
      <c r="AOO538"/>
      <c r="AOP538"/>
      <c r="AOQ538"/>
      <c r="AOR538"/>
      <c r="AOS538"/>
      <c r="AOT538"/>
      <c r="AOU538"/>
      <c r="AOV538"/>
      <c r="AOW538"/>
      <c r="AOX538"/>
      <c r="AOY538"/>
      <c r="AOZ538"/>
      <c r="APA538"/>
      <c r="APB538"/>
      <c r="APC538"/>
      <c r="APD538"/>
      <c r="APE538"/>
      <c r="APF538"/>
      <c r="APG538"/>
      <c r="APH538"/>
      <c r="API538"/>
      <c r="APJ538"/>
      <c r="APK538"/>
      <c r="APL538"/>
      <c r="APM538"/>
      <c r="APN538"/>
      <c r="APO538"/>
      <c r="APP538"/>
      <c r="APQ538"/>
      <c r="APR538"/>
      <c r="APS538"/>
      <c r="APT538"/>
      <c r="APU538"/>
      <c r="APV538"/>
      <c r="APW538"/>
      <c r="APX538"/>
      <c r="APY538"/>
      <c r="APZ538"/>
      <c r="AQA538"/>
      <c r="AQB538"/>
      <c r="AQC538"/>
      <c r="AQD538"/>
      <c r="AQE538"/>
      <c r="AQF538"/>
      <c r="AQG538"/>
      <c r="AQH538"/>
      <c r="AQI538"/>
      <c r="AQJ538"/>
      <c r="AQK538"/>
      <c r="AQL538"/>
      <c r="AQM538"/>
      <c r="AQN538"/>
      <c r="AQO538"/>
      <c r="AQP538"/>
      <c r="AQQ538"/>
      <c r="AQR538"/>
      <c r="AQS538"/>
      <c r="AQT538"/>
      <c r="AQU538"/>
      <c r="AQV538"/>
      <c r="AQW538"/>
      <c r="AQX538"/>
      <c r="AQY538"/>
      <c r="AQZ538"/>
      <c r="ARA538"/>
      <c r="ARB538"/>
      <c r="ARC538"/>
      <c r="ARD538"/>
      <c r="ARE538"/>
      <c r="ARF538"/>
      <c r="ARG538"/>
      <c r="ARH538"/>
      <c r="ARI538"/>
      <c r="ARJ538"/>
      <c r="ARK538"/>
      <c r="ARL538"/>
      <c r="ARM538"/>
      <c r="ARN538"/>
      <c r="ARO538"/>
      <c r="ARP538"/>
      <c r="ARQ538"/>
      <c r="ARR538"/>
      <c r="ARS538"/>
      <c r="ART538"/>
      <c r="ARU538"/>
      <c r="ARV538"/>
      <c r="ARW538"/>
      <c r="ARX538"/>
      <c r="ARY538"/>
      <c r="ARZ538"/>
      <c r="ASA538"/>
      <c r="ASB538"/>
      <c r="ASC538"/>
      <c r="ASD538"/>
      <c r="ASE538"/>
      <c r="ASF538"/>
      <c r="ASG538"/>
      <c r="ASH538"/>
      <c r="ASI538"/>
      <c r="ASJ538"/>
      <c r="ASK538"/>
      <c r="ASL538"/>
      <c r="ASM538"/>
      <c r="ASN538"/>
      <c r="ASO538"/>
      <c r="ASP538"/>
      <c r="ASQ538"/>
      <c r="ASR538"/>
      <c r="ASS538"/>
      <c r="AST538"/>
      <c r="ASU538"/>
      <c r="ASV538"/>
      <c r="ASW538"/>
      <c r="ASX538"/>
      <c r="ASY538"/>
      <c r="ASZ538"/>
      <c r="ATA538"/>
      <c r="ATB538"/>
      <c r="ATC538"/>
      <c r="ATD538"/>
      <c r="ATE538"/>
      <c r="ATF538"/>
      <c r="ATG538"/>
      <c r="ATH538"/>
      <c r="ATI538"/>
      <c r="ATJ538"/>
      <c r="ATK538"/>
      <c r="ATL538"/>
      <c r="ATM538"/>
      <c r="ATN538"/>
      <c r="ATO538"/>
      <c r="ATP538"/>
      <c r="ATQ538"/>
      <c r="ATR538"/>
      <c r="ATS538"/>
      <c r="ATT538"/>
      <c r="ATU538"/>
      <c r="ATV538"/>
      <c r="ATW538"/>
      <c r="ATX538"/>
      <c r="ATY538"/>
      <c r="ATZ538"/>
      <c r="AUA538"/>
      <c r="AUB538"/>
      <c r="AUC538"/>
      <c r="AUD538"/>
      <c r="AUE538"/>
      <c r="AUF538"/>
      <c r="AUG538"/>
      <c r="AUH538"/>
      <c r="AUI538"/>
      <c r="AUJ538"/>
      <c r="AUK538"/>
      <c r="AUL538"/>
      <c r="AUM538"/>
      <c r="AUN538"/>
      <c r="AUO538"/>
      <c r="AUP538"/>
      <c r="AUQ538"/>
      <c r="AUR538"/>
      <c r="AUS538"/>
      <c r="AUT538"/>
      <c r="AUU538"/>
      <c r="AUV538"/>
      <c r="AUW538"/>
      <c r="AUX538"/>
      <c r="AUY538"/>
      <c r="AUZ538"/>
      <c r="AVA538"/>
      <c r="AVB538"/>
      <c r="AVC538"/>
      <c r="AVD538"/>
      <c r="AVE538"/>
      <c r="AVF538"/>
      <c r="AVG538"/>
      <c r="AVH538"/>
      <c r="AVI538"/>
      <c r="AVJ538"/>
      <c r="AVK538"/>
      <c r="AVL538"/>
      <c r="AVM538"/>
      <c r="AVN538"/>
      <c r="AVO538"/>
      <c r="AVP538"/>
      <c r="AVQ538"/>
      <c r="AVR538"/>
      <c r="AVS538"/>
      <c r="AVT538"/>
      <c r="AVU538"/>
      <c r="AVV538"/>
      <c r="AVW538"/>
      <c r="AVX538"/>
      <c r="AVY538"/>
      <c r="AVZ538"/>
      <c r="AWA538"/>
      <c r="AWB538"/>
      <c r="AWC538"/>
      <c r="AWD538"/>
      <c r="AWE538"/>
      <c r="AWF538"/>
      <c r="AWG538"/>
      <c r="AWH538"/>
      <c r="AWI538"/>
      <c r="AWJ538"/>
      <c r="AWK538"/>
      <c r="AWL538"/>
      <c r="AWM538"/>
      <c r="AWN538"/>
      <c r="AWO538"/>
      <c r="AWP538"/>
      <c r="AWQ538"/>
      <c r="AWR538"/>
      <c r="AWS538"/>
      <c r="AWT538"/>
      <c r="AWU538"/>
      <c r="AWV538"/>
      <c r="AWW538"/>
      <c r="AWX538"/>
      <c r="AWY538"/>
      <c r="AWZ538"/>
      <c r="AXA538"/>
      <c r="AXB538"/>
      <c r="AXC538"/>
      <c r="AXD538"/>
      <c r="AXE538"/>
      <c r="AXF538"/>
      <c r="AXG538"/>
      <c r="AXH538"/>
      <c r="AXI538"/>
      <c r="AXJ538"/>
      <c r="AXK538"/>
      <c r="AXL538"/>
      <c r="AXM538"/>
      <c r="AXN538"/>
      <c r="AXO538"/>
      <c r="AXP538"/>
      <c r="AXQ538"/>
      <c r="AXR538"/>
      <c r="AXS538"/>
      <c r="AXT538"/>
      <c r="AXU538"/>
      <c r="AXV538"/>
      <c r="AXW538"/>
      <c r="AXX538"/>
      <c r="AXY538"/>
      <c r="AXZ538"/>
      <c r="AYA538"/>
      <c r="AYB538"/>
      <c r="AYC538"/>
      <c r="AYD538"/>
      <c r="AYE538"/>
      <c r="AYF538"/>
      <c r="AYG538"/>
      <c r="AYH538"/>
      <c r="AYI538"/>
      <c r="AYJ538"/>
      <c r="AYK538"/>
      <c r="AYL538"/>
      <c r="AYM538"/>
    </row>
    <row r="539" spans="1:1339" x14ac:dyDescent="0.3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  <c r="ZW539"/>
      <c r="ZX539"/>
      <c r="ZY539"/>
      <c r="ZZ539"/>
      <c r="AAA539"/>
      <c r="AAB539"/>
      <c r="AAC539"/>
      <c r="AAD539"/>
      <c r="AAE539"/>
      <c r="AAF539"/>
      <c r="AAG539"/>
      <c r="AAH539"/>
      <c r="AAI539"/>
      <c r="AAJ539"/>
      <c r="AAK539"/>
      <c r="AAL539"/>
      <c r="AAM539"/>
      <c r="AAN539"/>
      <c r="AAO539"/>
      <c r="AAP539"/>
      <c r="AAQ539"/>
      <c r="AAR539"/>
      <c r="AAS539"/>
      <c r="AAT539"/>
      <c r="AAU539"/>
      <c r="AAV539"/>
      <c r="AAW539"/>
      <c r="AAX539"/>
      <c r="AAY539"/>
      <c r="AAZ539"/>
      <c r="ABA539"/>
      <c r="ABB539"/>
      <c r="ABC539"/>
      <c r="ABD539"/>
      <c r="ABE539"/>
      <c r="ABF539"/>
      <c r="ABG539"/>
      <c r="ABH539"/>
      <c r="ABI539"/>
      <c r="ABJ539"/>
      <c r="ABK539"/>
      <c r="ABL539"/>
      <c r="ABM539"/>
      <c r="ABN539"/>
      <c r="ABO539"/>
      <c r="ABP539"/>
      <c r="ABQ539"/>
      <c r="ABR539"/>
      <c r="ABS539"/>
      <c r="ABT539"/>
      <c r="ABU539"/>
      <c r="ABV539"/>
      <c r="ABW539"/>
      <c r="ABX539"/>
      <c r="ABY539"/>
      <c r="ABZ539"/>
      <c r="ACA539"/>
      <c r="ACB539"/>
      <c r="ACC539"/>
      <c r="ACD539"/>
      <c r="ACE539"/>
      <c r="ACF539"/>
      <c r="ACG539"/>
      <c r="ACH539"/>
      <c r="ACI539"/>
      <c r="ACJ539"/>
      <c r="ACK539"/>
      <c r="ACL539"/>
      <c r="ACM539"/>
      <c r="ACN539"/>
      <c r="ACO539"/>
      <c r="ACP539"/>
      <c r="ACQ539"/>
      <c r="ACR539"/>
      <c r="ACS539"/>
      <c r="ACT539"/>
      <c r="ACU539"/>
      <c r="ACV539"/>
      <c r="ACW539"/>
      <c r="ACX539"/>
      <c r="ACY539"/>
      <c r="ACZ539"/>
      <c r="ADA539"/>
      <c r="ADB539"/>
      <c r="ADC539"/>
      <c r="ADD539"/>
      <c r="ADE539"/>
      <c r="ADF539"/>
      <c r="ADG539"/>
      <c r="ADH539"/>
      <c r="ADI539"/>
      <c r="ADJ539"/>
      <c r="ADK539"/>
      <c r="ADL539"/>
      <c r="ADM539"/>
      <c r="ADN539"/>
      <c r="ADO539"/>
      <c r="ADP539"/>
      <c r="ADQ539"/>
      <c r="ADR539"/>
      <c r="ADS539"/>
      <c r="ADT539"/>
      <c r="ADU539"/>
      <c r="ADV539"/>
      <c r="ADW539"/>
      <c r="ADX539"/>
      <c r="ADY539"/>
      <c r="ADZ539"/>
      <c r="AEA539"/>
      <c r="AEB539"/>
      <c r="AEC539"/>
      <c r="AED539"/>
      <c r="AEE539"/>
      <c r="AEF539"/>
      <c r="AEG539"/>
      <c r="AEH539"/>
      <c r="AEI539"/>
      <c r="AEJ539"/>
      <c r="AEK539"/>
      <c r="AEL539"/>
      <c r="AEM539"/>
      <c r="AEN539"/>
      <c r="AEO539"/>
      <c r="AEP539"/>
      <c r="AEQ539"/>
      <c r="AER539"/>
      <c r="AES539"/>
      <c r="AET539"/>
      <c r="AEU539"/>
      <c r="AEV539"/>
      <c r="AEW539"/>
      <c r="AEX539"/>
      <c r="AEY539"/>
      <c r="AEZ539"/>
      <c r="AFA539"/>
      <c r="AFB539"/>
      <c r="AFC539"/>
      <c r="AFD539"/>
      <c r="AFE539"/>
      <c r="AFF539"/>
      <c r="AFG539"/>
      <c r="AFH539"/>
      <c r="AFI539"/>
      <c r="AFJ539"/>
      <c r="AFK539"/>
      <c r="AFL539"/>
      <c r="AFM539"/>
      <c r="AFN539"/>
      <c r="AFO539"/>
      <c r="AFP539"/>
      <c r="AFQ539"/>
      <c r="AFR539"/>
      <c r="AFS539"/>
      <c r="AFT539"/>
      <c r="AFU539"/>
      <c r="AFV539"/>
      <c r="AFW539"/>
      <c r="AFX539"/>
      <c r="AFY539"/>
      <c r="AFZ539"/>
      <c r="AGA539"/>
      <c r="AGB539"/>
      <c r="AGC539"/>
      <c r="AGD539"/>
      <c r="AGE539"/>
      <c r="AGF539"/>
      <c r="AGG539"/>
      <c r="AGH539"/>
      <c r="AGI539"/>
      <c r="AGJ539"/>
      <c r="AGK539"/>
      <c r="AGL539"/>
      <c r="AGM539"/>
      <c r="AGN539"/>
      <c r="AGO539"/>
      <c r="AGP539"/>
      <c r="AGQ539"/>
      <c r="AGR539"/>
      <c r="AGS539"/>
      <c r="AGT539"/>
      <c r="AGU539"/>
      <c r="AGV539"/>
      <c r="AGW539"/>
      <c r="AGX539"/>
      <c r="AGY539"/>
      <c r="AGZ539"/>
      <c r="AHA539"/>
      <c r="AHB539"/>
      <c r="AHC539"/>
      <c r="AHD539"/>
      <c r="AHE539"/>
      <c r="AHF539"/>
      <c r="AHG539"/>
      <c r="AHH539"/>
      <c r="AHI539"/>
      <c r="AHJ539"/>
      <c r="AHK539"/>
      <c r="AHL539"/>
      <c r="AHM539"/>
      <c r="AHN539"/>
      <c r="AHO539"/>
      <c r="AHP539"/>
      <c r="AHQ539"/>
      <c r="AHR539"/>
      <c r="AHS539"/>
      <c r="AHT539"/>
      <c r="AHU539"/>
      <c r="AHV539"/>
      <c r="AHW539"/>
      <c r="AHX539"/>
      <c r="AHY539"/>
      <c r="AHZ539"/>
      <c r="AIA539"/>
      <c r="AIB539"/>
      <c r="AIC539"/>
      <c r="AID539"/>
      <c r="AIE539"/>
      <c r="AIF539"/>
      <c r="AIG539"/>
      <c r="AIH539"/>
      <c r="AII539"/>
      <c r="AIJ539"/>
      <c r="AIK539"/>
      <c r="AIL539"/>
      <c r="AIM539"/>
      <c r="AIN539"/>
      <c r="AIO539"/>
      <c r="AIP539"/>
      <c r="AIQ539"/>
      <c r="AIR539"/>
      <c r="AIS539"/>
      <c r="AIT539"/>
      <c r="AIU539"/>
      <c r="AIV539"/>
      <c r="AIW539"/>
      <c r="AIX539"/>
      <c r="AIY539"/>
      <c r="AIZ539"/>
      <c r="AJA539"/>
      <c r="AJB539"/>
      <c r="AJC539"/>
      <c r="AJD539"/>
      <c r="AJE539"/>
      <c r="AJF539"/>
      <c r="AJG539"/>
      <c r="AJH539"/>
      <c r="AJI539"/>
      <c r="AJJ539"/>
      <c r="AJK539"/>
      <c r="AJL539"/>
      <c r="AJM539"/>
      <c r="AJN539"/>
      <c r="AJO539"/>
      <c r="AJP539"/>
      <c r="AJQ539"/>
      <c r="AJR539"/>
      <c r="AJS539"/>
      <c r="AJT539"/>
      <c r="AJU539"/>
      <c r="AJV539"/>
      <c r="AJW539"/>
      <c r="AJX539"/>
      <c r="AJY539"/>
      <c r="AJZ539"/>
      <c r="AKA539"/>
      <c r="AKB539"/>
      <c r="AKC539"/>
      <c r="AKD539"/>
      <c r="AKE539"/>
      <c r="AKF539"/>
      <c r="AKG539"/>
      <c r="AKH539"/>
      <c r="AKI539"/>
      <c r="AKJ539"/>
      <c r="AKK539"/>
      <c r="AKL539"/>
      <c r="AKM539"/>
      <c r="AKN539"/>
      <c r="AKO539"/>
      <c r="AKP539"/>
      <c r="AKQ539"/>
      <c r="AKR539"/>
      <c r="AKS539"/>
      <c r="AKT539"/>
      <c r="AKU539"/>
      <c r="AKV539"/>
      <c r="AKW539"/>
      <c r="AKX539"/>
      <c r="AKY539"/>
      <c r="AKZ539"/>
      <c r="ALA539"/>
      <c r="ALB539"/>
      <c r="ALC539"/>
      <c r="ALD539"/>
      <c r="ALE539"/>
      <c r="ALF539"/>
      <c r="ALG539"/>
      <c r="ALH539"/>
      <c r="ALI539"/>
      <c r="ALJ539"/>
      <c r="ALK539"/>
      <c r="ALL539"/>
      <c r="ALM539"/>
      <c r="ALN539"/>
      <c r="ALO539"/>
      <c r="ALP539"/>
      <c r="ALQ539"/>
      <c r="ALR539"/>
      <c r="ALS539"/>
      <c r="ALT539"/>
      <c r="ALU539"/>
      <c r="ALV539"/>
      <c r="ALW539"/>
      <c r="ALX539"/>
      <c r="ALY539"/>
      <c r="ALZ539"/>
      <c r="AMA539"/>
      <c r="AMB539"/>
      <c r="AMC539"/>
      <c r="AMD539"/>
      <c r="AME539"/>
      <c r="AMF539"/>
      <c r="AMG539"/>
      <c r="AMH539"/>
      <c r="AMI539"/>
      <c r="AMJ539"/>
      <c r="AMK539"/>
      <c r="AML539"/>
      <c r="AMM539"/>
      <c r="AMN539"/>
      <c r="AMO539"/>
      <c r="AMP539"/>
      <c r="AMQ539"/>
      <c r="AMR539"/>
      <c r="AMS539"/>
      <c r="AMT539"/>
      <c r="AMU539"/>
      <c r="AMV539"/>
      <c r="AMW539"/>
      <c r="AMX539"/>
      <c r="AMY539"/>
      <c r="AMZ539"/>
      <c r="ANA539"/>
      <c r="ANB539"/>
      <c r="ANC539"/>
      <c r="AND539"/>
      <c r="ANE539"/>
      <c r="ANF539"/>
      <c r="ANG539"/>
      <c r="ANH539"/>
      <c r="ANI539"/>
      <c r="ANJ539"/>
      <c r="ANK539"/>
      <c r="ANL539"/>
      <c r="ANM539"/>
      <c r="ANN539"/>
      <c r="ANO539"/>
      <c r="ANP539"/>
      <c r="ANQ539"/>
      <c r="ANR539"/>
      <c r="ANS539"/>
      <c r="ANT539"/>
      <c r="ANU539"/>
      <c r="ANV539"/>
      <c r="ANW539"/>
      <c r="ANX539"/>
      <c r="ANY539"/>
      <c r="ANZ539"/>
      <c r="AOA539"/>
      <c r="AOB539"/>
      <c r="AOC539"/>
      <c r="AOD539"/>
      <c r="AOE539"/>
      <c r="AOF539"/>
      <c r="AOG539"/>
      <c r="AOH539"/>
      <c r="AOI539"/>
      <c r="AOJ539"/>
      <c r="AOK539"/>
      <c r="AOL539"/>
      <c r="AOM539"/>
      <c r="AON539"/>
      <c r="AOO539"/>
      <c r="AOP539"/>
      <c r="AOQ539"/>
      <c r="AOR539"/>
      <c r="AOS539"/>
      <c r="AOT539"/>
      <c r="AOU539"/>
      <c r="AOV539"/>
      <c r="AOW539"/>
      <c r="AOX539"/>
      <c r="AOY539"/>
      <c r="AOZ539"/>
      <c r="APA539"/>
      <c r="APB539"/>
      <c r="APC539"/>
      <c r="APD539"/>
      <c r="APE539"/>
      <c r="APF539"/>
      <c r="APG539"/>
      <c r="APH539"/>
      <c r="API539"/>
      <c r="APJ539"/>
      <c r="APK539"/>
      <c r="APL539"/>
      <c r="APM539"/>
      <c r="APN539"/>
      <c r="APO539"/>
      <c r="APP539"/>
      <c r="APQ539"/>
      <c r="APR539"/>
      <c r="APS539"/>
      <c r="APT539"/>
      <c r="APU539"/>
      <c r="APV539"/>
      <c r="APW539"/>
      <c r="APX539"/>
      <c r="APY539"/>
      <c r="APZ539"/>
      <c r="AQA539"/>
      <c r="AQB539"/>
      <c r="AQC539"/>
      <c r="AQD539"/>
      <c r="AQE539"/>
      <c r="AQF539"/>
      <c r="AQG539"/>
      <c r="AQH539"/>
      <c r="AQI539"/>
      <c r="AQJ539"/>
      <c r="AQK539"/>
      <c r="AQL539"/>
      <c r="AQM539"/>
      <c r="AQN539"/>
      <c r="AQO539"/>
      <c r="AQP539"/>
      <c r="AQQ539"/>
      <c r="AQR539"/>
      <c r="AQS539"/>
      <c r="AQT539"/>
      <c r="AQU539"/>
      <c r="AQV539"/>
      <c r="AQW539"/>
      <c r="AQX539"/>
      <c r="AQY539"/>
      <c r="AQZ539"/>
      <c r="ARA539"/>
      <c r="ARB539"/>
      <c r="ARC539"/>
      <c r="ARD539"/>
      <c r="ARE539"/>
      <c r="ARF539"/>
      <c r="ARG539"/>
      <c r="ARH539"/>
      <c r="ARI539"/>
      <c r="ARJ539"/>
      <c r="ARK539"/>
      <c r="ARL539"/>
      <c r="ARM539"/>
      <c r="ARN539"/>
      <c r="ARO539"/>
      <c r="ARP539"/>
      <c r="ARQ539"/>
      <c r="ARR539"/>
      <c r="ARS539"/>
      <c r="ART539"/>
      <c r="ARU539"/>
      <c r="ARV539"/>
      <c r="ARW539"/>
      <c r="ARX539"/>
      <c r="ARY539"/>
      <c r="ARZ539"/>
      <c r="ASA539"/>
      <c r="ASB539"/>
      <c r="ASC539"/>
      <c r="ASD539"/>
      <c r="ASE539"/>
      <c r="ASF539"/>
      <c r="ASG539"/>
      <c r="ASH539"/>
      <c r="ASI539"/>
      <c r="ASJ539"/>
      <c r="ASK539"/>
      <c r="ASL539"/>
      <c r="ASM539"/>
      <c r="ASN539"/>
      <c r="ASO539"/>
      <c r="ASP539"/>
      <c r="ASQ539"/>
      <c r="ASR539"/>
      <c r="ASS539"/>
      <c r="AST539"/>
      <c r="ASU539"/>
      <c r="ASV539"/>
      <c r="ASW539"/>
      <c r="ASX539"/>
      <c r="ASY539"/>
      <c r="ASZ539"/>
      <c r="ATA539"/>
      <c r="ATB539"/>
      <c r="ATC539"/>
      <c r="ATD539"/>
      <c r="ATE539"/>
      <c r="ATF539"/>
      <c r="ATG539"/>
      <c r="ATH539"/>
      <c r="ATI539"/>
      <c r="ATJ539"/>
      <c r="ATK539"/>
      <c r="ATL539"/>
      <c r="ATM539"/>
      <c r="ATN539"/>
      <c r="ATO539"/>
      <c r="ATP539"/>
      <c r="ATQ539"/>
      <c r="ATR539"/>
      <c r="ATS539"/>
      <c r="ATT539"/>
      <c r="ATU539"/>
      <c r="ATV539"/>
      <c r="ATW539"/>
      <c r="ATX539"/>
      <c r="ATY539"/>
      <c r="ATZ539"/>
      <c r="AUA539"/>
      <c r="AUB539"/>
      <c r="AUC539"/>
      <c r="AUD539"/>
      <c r="AUE539"/>
      <c r="AUF539"/>
      <c r="AUG539"/>
      <c r="AUH539"/>
      <c r="AUI539"/>
      <c r="AUJ539"/>
      <c r="AUK539"/>
      <c r="AUL539"/>
      <c r="AUM539"/>
      <c r="AUN539"/>
      <c r="AUO539"/>
      <c r="AUP539"/>
      <c r="AUQ539"/>
      <c r="AUR539"/>
      <c r="AUS539"/>
      <c r="AUT539"/>
      <c r="AUU539"/>
      <c r="AUV539"/>
      <c r="AUW539"/>
      <c r="AUX539"/>
      <c r="AUY539"/>
      <c r="AUZ539"/>
      <c r="AVA539"/>
      <c r="AVB539"/>
      <c r="AVC539"/>
      <c r="AVD539"/>
      <c r="AVE539"/>
      <c r="AVF539"/>
      <c r="AVG539"/>
      <c r="AVH539"/>
      <c r="AVI539"/>
      <c r="AVJ539"/>
      <c r="AVK539"/>
      <c r="AVL539"/>
      <c r="AVM539"/>
      <c r="AVN539"/>
      <c r="AVO539"/>
      <c r="AVP539"/>
      <c r="AVQ539"/>
      <c r="AVR539"/>
      <c r="AVS539"/>
      <c r="AVT539"/>
      <c r="AVU539"/>
      <c r="AVV539"/>
      <c r="AVW539"/>
      <c r="AVX539"/>
      <c r="AVY539"/>
      <c r="AVZ539"/>
      <c r="AWA539"/>
      <c r="AWB539"/>
      <c r="AWC539"/>
      <c r="AWD539"/>
      <c r="AWE539"/>
      <c r="AWF539"/>
      <c r="AWG539"/>
      <c r="AWH539"/>
      <c r="AWI539"/>
      <c r="AWJ539"/>
      <c r="AWK539"/>
      <c r="AWL539"/>
      <c r="AWM539"/>
      <c r="AWN539"/>
      <c r="AWO539"/>
      <c r="AWP539"/>
      <c r="AWQ539"/>
      <c r="AWR539"/>
      <c r="AWS539"/>
      <c r="AWT539"/>
      <c r="AWU539"/>
      <c r="AWV539"/>
      <c r="AWW539"/>
      <c r="AWX539"/>
      <c r="AWY539"/>
      <c r="AWZ539"/>
      <c r="AXA539"/>
      <c r="AXB539"/>
      <c r="AXC539"/>
      <c r="AXD539"/>
      <c r="AXE539"/>
      <c r="AXF539"/>
      <c r="AXG539"/>
      <c r="AXH539"/>
      <c r="AXI539"/>
      <c r="AXJ539"/>
      <c r="AXK539"/>
      <c r="AXL539"/>
      <c r="AXM539"/>
      <c r="AXN539"/>
      <c r="AXO539"/>
      <c r="AXP539"/>
      <c r="AXQ539"/>
      <c r="AXR539"/>
      <c r="AXS539"/>
      <c r="AXT539"/>
      <c r="AXU539"/>
      <c r="AXV539"/>
      <c r="AXW539"/>
      <c r="AXX539"/>
      <c r="AXY539"/>
      <c r="AXZ539"/>
      <c r="AYA539"/>
      <c r="AYB539"/>
      <c r="AYC539"/>
      <c r="AYD539"/>
      <c r="AYE539"/>
      <c r="AYF539"/>
      <c r="AYG539"/>
      <c r="AYH539"/>
      <c r="AYI539"/>
      <c r="AYJ539"/>
      <c r="AYK539"/>
      <c r="AYL539"/>
      <c r="AYM539"/>
    </row>
    <row r="540" spans="1:1339" x14ac:dyDescent="0.3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  <c r="ZU540"/>
      <c r="ZV540"/>
      <c r="ZW540"/>
      <c r="ZX540"/>
      <c r="ZY540"/>
      <c r="ZZ540"/>
      <c r="AAA540"/>
      <c r="AAB540"/>
      <c r="AAC540"/>
      <c r="AAD540"/>
      <c r="AAE540"/>
      <c r="AAF540"/>
      <c r="AAG540"/>
      <c r="AAH540"/>
      <c r="AAI540"/>
      <c r="AAJ540"/>
      <c r="AAK540"/>
      <c r="AAL540"/>
      <c r="AAM540"/>
      <c r="AAN540"/>
      <c r="AAO540"/>
      <c r="AAP540"/>
      <c r="AAQ540"/>
      <c r="AAR540"/>
      <c r="AAS540"/>
      <c r="AAT540"/>
      <c r="AAU540"/>
      <c r="AAV540"/>
      <c r="AAW540"/>
      <c r="AAX540"/>
      <c r="AAY540"/>
      <c r="AAZ540"/>
      <c r="ABA540"/>
      <c r="ABB540"/>
      <c r="ABC540"/>
      <c r="ABD540"/>
      <c r="ABE540"/>
      <c r="ABF540"/>
      <c r="ABG540"/>
      <c r="ABH540"/>
      <c r="ABI540"/>
      <c r="ABJ540"/>
      <c r="ABK540"/>
      <c r="ABL540"/>
      <c r="ABM540"/>
      <c r="ABN540"/>
      <c r="ABO540"/>
      <c r="ABP540"/>
      <c r="ABQ540"/>
      <c r="ABR540"/>
      <c r="ABS540"/>
      <c r="ABT540"/>
      <c r="ABU540"/>
      <c r="ABV540"/>
      <c r="ABW540"/>
      <c r="ABX540"/>
      <c r="ABY540"/>
      <c r="ABZ540"/>
      <c r="ACA540"/>
      <c r="ACB540"/>
      <c r="ACC540"/>
      <c r="ACD540"/>
      <c r="ACE540"/>
      <c r="ACF540"/>
      <c r="ACG540"/>
      <c r="ACH540"/>
      <c r="ACI540"/>
      <c r="ACJ540"/>
      <c r="ACK540"/>
      <c r="ACL540"/>
      <c r="ACM540"/>
      <c r="ACN540"/>
      <c r="ACO540"/>
      <c r="ACP540"/>
      <c r="ACQ540"/>
      <c r="ACR540"/>
      <c r="ACS540"/>
      <c r="ACT540"/>
      <c r="ACU540"/>
      <c r="ACV540"/>
      <c r="ACW540"/>
      <c r="ACX540"/>
      <c r="ACY540"/>
      <c r="ACZ540"/>
      <c r="ADA540"/>
      <c r="ADB540"/>
      <c r="ADC540"/>
      <c r="ADD540"/>
      <c r="ADE540"/>
      <c r="ADF540"/>
      <c r="ADG540"/>
      <c r="ADH540"/>
      <c r="ADI540"/>
      <c r="ADJ540"/>
      <c r="ADK540"/>
      <c r="ADL540"/>
      <c r="ADM540"/>
      <c r="ADN540"/>
      <c r="ADO540"/>
      <c r="ADP540"/>
      <c r="ADQ540"/>
      <c r="ADR540"/>
      <c r="ADS540"/>
      <c r="ADT540"/>
      <c r="ADU540"/>
      <c r="ADV540"/>
      <c r="ADW540"/>
      <c r="ADX540"/>
      <c r="ADY540"/>
      <c r="ADZ540"/>
      <c r="AEA540"/>
      <c r="AEB540"/>
      <c r="AEC540"/>
      <c r="AED540"/>
      <c r="AEE540"/>
      <c r="AEF540"/>
      <c r="AEG540"/>
      <c r="AEH540"/>
      <c r="AEI540"/>
      <c r="AEJ540"/>
      <c r="AEK540"/>
      <c r="AEL540"/>
      <c r="AEM540"/>
      <c r="AEN540"/>
      <c r="AEO540"/>
      <c r="AEP540"/>
      <c r="AEQ540"/>
      <c r="AER540"/>
      <c r="AES540"/>
      <c r="AET540"/>
      <c r="AEU540"/>
      <c r="AEV540"/>
      <c r="AEW540"/>
      <c r="AEX540"/>
      <c r="AEY540"/>
      <c r="AEZ540"/>
      <c r="AFA540"/>
      <c r="AFB540"/>
      <c r="AFC540"/>
      <c r="AFD540"/>
      <c r="AFE540"/>
      <c r="AFF540"/>
      <c r="AFG540"/>
      <c r="AFH540"/>
      <c r="AFI540"/>
      <c r="AFJ540"/>
      <c r="AFK540"/>
      <c r="AFL540"/>
      <c r="AFM540"/>
      <c r="AFN540"/>
      <c r="AFO540"/>
      <c r="AFP540"/>
      <c r="AFQ540"/>
      <c r="AFR540"/>
      <c r="AFS540"/>
      <c r="AFT540"/>
      <c r="AFU540"/>
      <c r="AFV540"/>
      <c r="AFW540"/>
      <c r="AFX540"/>
      <c r="AFY540"/>
      <c r="AFZ540"/>
      <c r="AGA540"/>
      <c r="AGB540"/>
      <c r="AGC540"/>
      <c r="AGD540"/>
      <c r="AGE540"/>
      <c r="AGF540"/>
      <c r="AGG540"/>
      <c r="AGH540"/>
      <c r="AGI540"/>
      <c r="AGJ540"/>
      <c r="AGK540"/>
      <c r="AGL540"/>
      <c r="AGM540"/>
      <c r="AGN540"/>
      <c r="AGO540"/>
      <c r="AGP540"/>
      <c r="AGQ540"/>
      <c r="AGR540"/>
      <c r="AGS540"/>
      <c r="AGT540"/>
      <c r="AGU540"/>
      <c r="AGV540"/>
      <c r="AGW540"/>
      <c r="AGX540"/>
      <c r="AGY540"/>
      <c r="AGZ540"/>
      <c r="AHA540"/>
      <c r="AHB540"/>
      <c r="AHC540"/>
      <c r="AHD540"/>
      <c r="AHE540"/>
      <c r="AHF540"/>
      <c r="AHG540"/>
      <c r="AHH540"/>
      <c r="AHI540"/>
      <c r="AHJ540"/>
      <c r="AHK540"/>
      <c r="AHL540"/>
      <c r="AHM540"/>
      <c r="AHN540"/>
      <c r="AHO540"/>
      <c r="AHP540"/>
      <c r="AHQ540"/>
      <c r="AHR540"/>
      <c r="AHS540"/>
      <c r="AHT540"/>
      <c r="AHU540"/>
      <c r="AHV540"/>
      <c r="AHW540"/>
      <c r="AHX540"/>
      <c r="AHY540"/>
      <c r="AHZ540"/>
      <c r="AIA540"/>
      <c r="AIB540"/>
      <c r="AIC540"/>
      <c r="AID540"/>
      <c r="AIE540"/>
      <c r="AIF540"/>
      <c r="AIG540"/>
      <c r="AIH540"/>
      <c r="AII540"/>
      <c r="AIJ540"/>
      <c r="AIK540"/>
      <c r="AIL540"/>
      <c r="AIM540"/>
      <c r="AIN540"/>
      <c r="AIO540"/>
      <c r="AIP540"/>
      <c r="AIQ540"/>
      <c r="AIR540"/>
      <c r="AIS540"/>
      <c r="AIT540"/>
      <c r="AIU540"/>
      <c r="AIV540"/>
      <c r="AIW540"/>
      <c r="AIX540"/>
      <c r="AIY540"/>
      <c r="AIZ540"/>
      <c r="AJA540"/>
      <c r="AJB540"/>
      <c r="AJC540"/>
      <c r="AJD540"/>
      <c r="AJE540"/>
      <c r="AJF540"/>
      <c r="AJG540"/>
      <c r="AJH540"/>
      <c r="AJI540"/>
      <c r="AJJ540"/>
      <c r="AJK540"/>
      <c r="AJL540"/>
      <c r="AJM540"/>
      <c r="AJN540"/>
      <c r="AJO540"/>
      <c r="AJP540"/>
      <c r="AJQ540"/>
      <c r="AJR540"/>
      <c r="AJS540"/>
      <c r="AJT540"/>
      <c r="AJU540"/>
      <c r="AJV540"/>
      <c r="AJW540"/>
      <c r="AJX540"/>
      <c r="AJY540"/>
      <c r="AJZ540"/>
      <c r="AKA540"/>
      <c r="AKB540"/>
      <c r="AKC540"/>
      <c r="AKD540"/>
      <c r="AKE540"/>
      <c r="AKF540"/>
      <c r="AKG540"/>
      <c r="AKH540"/>
      <c r="AKI540"/>
      <c r="AKJ540"/>
      <c r="AKK540"/>
      <c r="AKL540"/>
      <c r="AKM540"/>
      <c r="AKN540"/>
      <c r="AKO540"/>
      <c r="AKP540"/>
      <c r="AKQ540"/>
      <c r="AKR540"/>
      <c r="AKS540"/>
      <c r="AKT540"/>
      <c r="AKU540"/>
      <c r="AKV540"/>
      <c r="AKW540"/>
      <c r="AKX540"/>
      <c r="AKY540"/>
      <c r="AKZ540"/>
      <c r="ALA540"/>
      <c r="ALB540"/>
      <c r="ALC540"/>
      <c r="ALD540"/>
      <c r="ALE540"/>
      <c r="ALF540"/>
      <c r="ALG540"/>
      <c r="ALH540"/>
      <c r="ALI540"/>
      <c r="ALJ540"/>
      <c r="ALK540"/>
      <c r="ALL540"/>
      <c r="ALM540"/>
      <c r="ALN540"/>
      <c r="ALO540"/>
      <c r="ALP540"/>
      <c r="ALQ540"/>
      <c r="ALR540"/>
      <c r="ALS540"/>
      <c r="ALT540"/>
      <c r="ALU540"/>
      <c r="ALV540"/>
      <c r="ALW540"/>
      <c r="ALX540"/>
      <c r="ALY540"/>
      <c r="ALZ540"/>
      <c r="AMA540"/>
      <c r="AMB540"/>
      <c r="AMC540"/>
      <c r="AMD540"/>
      <c r="AME540"/>
      <c r="AMF540"/>
      <c r="AMG540"/>
      <c r="AMH540"/>
      <c r="AMI540"/>
      <c r="AMJ540"/>
      <c r="AMK540"/>
      <c r="AML540"/>
      <c r="AMM540"/>
      <c r="AMN540"/>
      <c r="AMO540"/>
      <c r="AMP540"/>
      <c r="AMQ540"/>
      <c r="AMR540"/>
      <c r="AMS540"/>
      <c r="AMT540"/>
      <c r="AMU540"/>
      <c r="AMV540"/>
      <c r="AMW540"/>
      <c r="AMX540"/>
      <c r="AMY540"/>
      <c r="AMZ540"/>
      <c r="ANA540"/>
      <c r="ANB540"/>
      <c r="ANC540"/>
      <c r="AND540"/>
      <c r="ANE540"/>
      <c r="ANF540"/>
      <c r="ANG540"/>
      <c r="ANH540"/>
      <c r="ANI540"/>
      <c r="ANJ540"/>
      <c r="ANK540"/>
      <c r="ANL540"/>
      <c r="ANM540"/>
      <c r="ANN540"/>
      <c r="ANO540"/>
      <c r="ANP540"/>
      <c r="ANQ540"/>
      <c r="ANR540"/>
      <c r="ANS540"/>
      <c r="ANT540"/>
      <c r="ANU540"/>
      <c r="ANV540"/>
      <c r="ANW540"/>
      <c r="ANX540"/>
      <c r="ANY540"/>
      <c r="ANZ540"/>
      <c r="AOA540"/>
      <c r="AOB540"/>
      <c r="AOC540"/>
      <c r="AOD540"/>
      <c r="AOE540"/>
      <c r="AOF540"/>
      <c r="AOG540"/>
      <c r="AOH540"/>
      <c r="AOI540"/>
      <c r="AOJ540"/>
      <c r="AOK540"/>
      <c r="AOL540"/>
      <c r="AOM540"/>
      <c r="AON540"/>
      <c r="AOO540"/>
      <c r="AOP540"/>
      <c r="AOQ540"/>
      <c r="AOR540"/>
      <c r="AOS540"/>
      <c r="AOT540"/>
      <c r="AOU540"/>
      <c r="AOV540"/>
      <c r="AOW540"/>
      <c r="AOX540"/>
      <c r="AOY540"/>
      <c r="AOZ540"/>
      <c r="APA540"/>
      <c r="APB540"/>
      <c r="APC540"/>
      <c r="APD540"/>
      <c r="APE540"/>
      <c r="APF540"/>
      <c r="APG540"/>
      <c r="APH540"/>
      <c r="API540"/>
      <c r="APJ540"/>
      <c r="APK540"/>
      <c r="APL540"/>
      <c r="APM540"/>
      <c r="APN540"/>
      <c r="APO540"/>
      <c r="APP540"/>
      <c r="APQ540"/>
      <c r="APR540"/>
      <c r="APS540"/>
      <c r="APT540"/>
      <c r="APU540"/>
      <c r="APV540"/>
      <c r="APW540"/>
      <c r="APX540"/>
      <c r="APY540"/>
      <c r="APZ540"/>
      <c r="AQA540"/>
      <c r="AQB540"/>
      <c r="AQC540"/>
      <c r="AQD540"/>
      <c r="AQE540"/>
      <c r="AQF540"/>
      <c r="AQG540"/>
      <c r="AQH540"/>
      <c r="AQI540"/>
      <c r="AQJ540"/>
      <c r="AQK540"/>
      <c r="AQL540"/>
      <c r="AQM540"/>
      <c r="AQN540"/>
      <c r="AQO540"/>
      <c r="AQP540"/>
      <c r="AQQ540"/>
      <c r="AQR540"/>
      <c r="AQS540"/>
      <c r="AQT540"/>
      <c r="AQU540"/>
      <c r="AQV540"/>
      <c r="AQW540"/>
      <c r="AQX540"/>
      <c r="AQY540"/>
      <c r="AQZ540"/>
      <c r="ARA540"/>
      <c r="ARB540"/>
      <c r="ARC540"/>
      <c r="ARD540"/>
      <c r="ARE540"/>
      <c r="ARF540"/>
      <c r="ARG540"/>
      <c r="ARH540"/>
      <c r="ARI540"/>
      <c r="ARJ540"/>
      <c r="ARK540"/>
      <c r="ARL540"/>
      <c r="ARM540"/>
      <c r="ARN540"/>
      <c r="ARO540"/>
      <c r="ARP540"/>
      <c r="ARQ540"/>
      <c r="ARR540"/>
      <c r="ARS540"/>
      <c r="ART540"/>
      <c r="ARU540"/>
      <c r="ARV540"/>
      <c r="ARW540"/>
      <c r="ARX540"/>
      <c r="ARY540"/>
      <c r="ARZ540"/>
      <c r="ASA540"/>
      <c r="ASB540"/>
      <c r="ASC540"/>
      <c r="ASD540"/>
      <c r="ASE540"/>
      <c r="ASF540"/>
      <c r="ASG540"/>
      <c r="ASH540"/>
      <c r="ASI540"/>
      <c r="ASJ540"/>
      <c r="ASK540"/>
      <c r="ASL540"/>
      <c r="ASM540"/>
      <c r="ASN540"/>
      <c r="ASO540"/>
      <c r="ASP540"/>
      <c r="ASQ540"/>
      <c r="ASR540"/>
      <c r="ASS540"/>
      <c r="AST540"/>
      <c r="ASU540"/>
      <c r="ASV540"/>
      <c r="ASW540"/>
      <c r="ASX540"/>
      <c r="ASY540"/>
      <c r="ASZ540"/>
      <c r="ATA540"/>
      <c r="ATB540"/>
      <c r="ATC540"/>
      <c r="ATD540"/>
      <c r="ATE540"/>
      <c r="ATF540"/>
      <c r="ATG540"/>
      <c r="ATH540"/>
      <c r="ATI540"/>
      <c r="ATJ540"/>
      <c r="ATK540"/>
      <c r="ATL540"/>
      <c r="ATM540"/>
      <c r="ATN540"/>
      <c r="ATO540"/>
      <c r="ATP540"/>
      <c r="ATQ540"/>
      <c r="ATR540"/>
      <c r="ATS540"/>
      <c r="ATT540"/>
      <c r="ATU540"/>
      <c r="ATV540"/>
      <c r="ATW540"/>
      <c r="ATX540"/>
      <c r="ATY540"/>
      <c r="ATZ540"/>
      <c r="AUA540"/>
      <c r="AUB540"/>
      <c r="AUC540"/>
      <c r="AUD540"/>
      <c r="AUE540"/>
      <c r="AUF540"/>
      <c r="AUG540"/>
      <c r="AUH540"/>
      <c r="AUI540"/>
      <c r="AUJ540"/>
      <c r="AUK540"/>
      <c r="AUL540"/>
      <c r="AUM540"/>
      <c r="AUN540"/>
      <c r="AUO540"/>
      <c r="AUP540"/>
      <c r="AUQ540"/>
      <c r="AUR540"/>
      <c r="AUS540"/>
      <c r="AUT540"/>
      <c r="AUU540"/>
      <c r="AUV540"/>
      <c r="AUW540"/>
      <c r="AUX540"/>
      <c r="AUY540"/>
      <c r="AUZ540"/>
      <c r="AVA540"/>
      <c r="AVB540"/>
      <c r="AVC540"/>
      <c r="AVD540"/>
      <c r="AVE540"/>
      <c r="AVF540"/>
      <c r="AVG540"/>
      <c r="AVH540"/>
      <c r="AVI540"/>
      <c r="AVJ540"/>
      <c r="AVK540"/>
      <c r="AVL540"/>
      <c r="AVM540"/>
      <c r="AVN540"/>
      <c r="AVO540"/>
      <c r="AVP540"/>
      <c r="AVQ540"/>
      <c r="AVR540"/>
      <c r="AVS540"/>
      <c r="AVT540"/>
      <c r="AVU540"/>
      <c r="AVV540"/>
      <c r="AVW540"/>
      <c r="AVX540"/>
      <c r="AVY540"/>
      <c r="AVZ540"/>
      <c r="AWA540"/>
      <c r="AWB540"/>
      <c r="AWC540"/>
      <c r="AWD540"/>
      <c r="AWE540"/>
      <c r="AWF540"/>
      <c r="AWG540"/>
      <c r="AWH540"/>
      <c r="AWI540"/>
      <c r="AWJ540"/>
      <c r="AWK540"/>
      <c r="AWL540"/>
      <c r="AWM540"/>
      <c r="AWN540"/>
      <c r="AWO540"/>
      <c r="AWP540"/>
      <c r="AWQ540"/>
      <c r="AWR540"/>
      <c r="AWS540"/>
      <c r="AWT540"/>
      <c r="AWU540"/>
      <c r="AWV540"/>
      <c r="AWW540"/>
      <c r="AWX540"/>
      <c r="AWY540"/>
      <c r="AWZ540"/>
      <c r="AXA540"/>
      <c r="AXB540"/>
      <c r="AXC540"/>
      <c r="AXD540"/>
      <c r="AXE540"/>
      <c r="AXF540"/>
      <c r="AXG540"/>
      <c r="AXH540"/>
      <c r="AXI540"/>
      <c r="AXJ540"/>
      <c r="AXK540"/>
      <c r="AXL540"/>
      <c r="AXM540"/>
      <c r="AXN540"/>
      <c r="AXO540"/>
      <c r="AXP540"/>
      <c r="AXQ540"/>
      <c r="AXR540"/>
      <c r="AXS540"/>
      <c r="AXT540"/>
      <c r="AXU540"/>
      <c r="AXV540"/>
      <c r="AXW540"/>
      <c r="AXX540"/>
      <c r="AXY540"/>
      <c r="AXZ540"/>
      <c r="AYA540"/>
      <c r="AYB540"/>
      <c r="AYC540"/>
      <c r="AYD540"/>
      <c r="AYE540"/>
      <c r="AYF540"/>
      <c r="AYG540"/>
      <c r="AYH540"/>
      <c r="AYI540"/>
      <c r="AYJ540"/>
      <c r="AYK540"/>
      <c r="AYL540"/>
      <c r="AYM540"/>
    </row>
    <row r="541" spans="1:1339" x14ac:dyDescent="0.3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  <c r="ZW541"/>
      <c r="ZX541"/>
      <c r="ZY541"/>
      <c r="ZZ541"/>
      <c r="AAA541"/>
      <c r="AAB541"/>
      <c r="AAC541"/>
      <c r="AAD541"/>
      <c r="AAE541"/>
      <c r="AAF541"/>
      <c r="AAG541"/>
      <c r="AAH541"/>
      <c r="AAI541"/>
      <c r="AAJ541"/>
      <c r="AAK541"/>
      <c r="AAL541"/>
      <c r="AAM541"/>
      <c r="AAN541"/>
      <c r="AAO541"/>
      <c r="AAP541"/>
      <c r="AAQ541"/>
      <c r="AAR541"/>
      <c r="AAS541"/>
      <c r="AAT541"/>
      <c r="AAU541"/>
      <c r="AAV541"/>
      <c r="AAW541"/>
      <c r="AAX541"/>
      <c r="AAY541"/>
      <c r="AAZ541"/>
      <c r="ABA541"/>
      <c r="ABB541"/>
      <c r="ABC541"/>
      <c r="ABD541"/>
      <c r="ABE541"/>
      <c r="ABF541"/>
      <c r="ABG541"/>
      <c r="ABH541"/>
      <c r="ABI541"/>
      <c r="ABJ541"/>
      <c r="ABK541"/>
      <c r="ABL541"/>
      <c r="ABM541"/>
      <c r="ABN541"/>
      <c r="ABO541"/>
      <c r="ABP541"/>
      <c r="ABQ541"/>
      <c r="ABR541"/>
      <c r="ABS541"/>
      <c r="ABT541"/>
      <c r="ABU541"/>
      <c r="ABV541"/>
      <c r="ABW541"/>
      <c r="ABX541"/>
      <c r="ABY541"/>
      <c r="ABZ541"/>
      <c r="ACA541"/>
      <c r="ACB541"/>
      <c r="ACC541"/>
      <c r="ACD541"/>
      <c r="ACE541"/>
      <c r="ACF541"/>
      <c r="ACG541"/>
      <c r="ACH541"/>
      <c r="ACI541"/>
      <c r="ACJ541"/>
      <c r="ACK541"/>
      <c r="ACL541"/>
      <c r="ACM541"/>
      <c r="ACN541"/>
      <c r="ACO541"/>
      <c r="ACP541"/>
      <c r="ACQ541"/>
      <c r="ACR541"/>
      <c r="ACS541"/>
      <c r="ACT541"/>
      <c r="ACU541"/>
      <c r="ACV541"/>
      <c r="ACW541"/>
      <c r="ACX541"/>
      <c r="ACY541"/>
      <c r="ACZ541"/>
      <c r="ADA541"/>
      <c r="ADB541"/>
      <c r="ADC541"/>
      <c r="ADD541"/>
      <c r="ADE541"/>
      <c r="ADF541"/>
      <c r="ADG541"/>
      <c r="ADH541"/>
      <c r="ADI541"/>
      <c r="ADJ541"/>
      <c r="ADK541"/>
      <c r="ADL541"/>
      <c r="ADM541"/>
      <c r="ADN541"/>
      <c r="ADO541"/>
      <c r="ADP541"/>
      <c r="ADQ541"/>
      <c r="ADR541"/>
      <c r="ADS541"/>
      <c r="ADT541"/>
      <c r="ADU541"/>
      <c r="ADV541"/>
      <c r="ADW541"/>
      <c r="ADX541"/>
      <c r="ADY541"/>
      <c r="ADZ541"/>
      <c r="AEA541"/>
      <c r="AEB541"/>
      <c r="AEC541"/>
      <c r="AED541"/>
      <c r="AEE541"/>
      <c r="AEF541"/>
      <c r="AEG541"/>
      <c r="AEH541"/>
      <c r="AEI541"/>
      <c r="AEJ541"/>
      <c r="AEK541"/>
      <c r="AEL541"/>
      <c r="AEM541"/>
      <c r="AEN541"/>
      <c r="AEO541"/>
      <c r="AEP541"/>
      <c r="AEQ541"/>
      <c r="AER541"/>
      <c r="AES541"/>
      <c r="AET541"/>
      <c r="AEU541"/>
      <c r="AEV541"/>
      <c r="AEW541"/>
      <c r="AEX541"/>
      <c r="AEY541"/>
      <c r="AEZ541"/>
      <c r="AFA541"/>
      <c r="AFB541"/>
      <c r="AFC541"/>
      <c r="AFD541"/>
      <c r="AFE541"/>
      <c r="AFF541"/>
      <c r="AFG541"/>
      <c r="AFH541"/>
      <c r="AFI541"/>
      <c r="AFJ541"/>
      <c r="AFK541"/>
      <c r="AFL541"/>
      <c r="AFM541"/>
      <c r="AFN541"/>
      <c r="AFO541"/>
      <c r="AFP541"/>
      <c r="AFQ541"/>
      <c r="AFR541"/>
      <c r="AFS541"/>
      <c r="AFT541"/>
      <c r="AFU541"/>
      <c r="AFV541"/>
      <c r="AFW541"/>
      <c r="AFX541"/>
      <c r="AFY541"/>
      <c r="AFZ541"/>
      <c r="AGA541"/>
      <c r="AGB541"/>
      <c r="AGC541"/>
      <c r="AGD541"/>
      <c r="AGE541"/>
      <c r="AGF541"/>
      <c r="AGG541"/>
      <c r="AGH541"/>
      <c r="AGI541"/>
      <c r="AGJ541"/>
      <c r="AGK541"/>
      <c r="AGL541"/>
      <c r="AGM541"/>
      <c r="AGN541"/>
      <c r="AGO541"/>
      <c r="AGP541"/>
      <c r="AGQ541"/>
      <c r="AGR541"/>
      <c r="AGS541"/>
      <c r="AGT541"/>
      <c r="AGU541"/>
      <c r="AGV541"/>
      <c r="AGW541"/>
      <c r="AGX541"/>
      <c r="AGY541"/>
      <c r="AGZ541"/>
      <c r="AHA541"/>
      <c r="AHB541"/>
      <c r="AHC541"/>
      <c r="AHD541"/>
      <c r="AHE541"/>
      <c r="AHF541"/>
      <c r="AHG541"/>
      <c r="AHH541"/>
      <c r="AHI541"/>
      <c r="AHJ541"/>
      <c r="AHK541"/>
      <c r="AHL541"/>
      <c r="AHM541"/>
      <c r="AHN541"/>
      <c r="AHO541"/>
      <c r="AHP541"/>
      <c r="AHQ541"/>
      <c r="AHR541"/>
      <c r="AHS541"/>
      <c r="AHT541"/>
      <c r="AHU541"/>
      <c r="AHV541"/>
      <c r="AHW541"/>
      <c r="AHX541"/>
      <c r="AHY541"/>
      <c r="AHZ541"/>
      <c r="AIA541"/>
      <c r="AIB541"/>
      <c r="AIC541"/>
      <c r="AID541"/>
      <c r="AIE541"/>
      <c r="AIF541"/>
      <c r="AIG541"/>
      <c r="AIH541"/>
      <c r="AII541"/>
      <c r="AIJ541"/>
      <c r="AIK541"/>
      <c r="AIL541"/>
      <c r="AIM541"/>
      <c r="AIN541"/>
      <c r="AIO541"/>
      <c r="AIP541"/>
      <c r="AIQ541"/>
      <c r="AIR541"/>
      <c r="AIS541"/>
      <c r="AIT541"/>
      <c r="AIU541"/>
      <c r="AIV541"/>
      <c r="AIW541"/>
      <c r="AIX541"/>
      <c r="AIY541"/>
      <c r="AIZ541"/>
      <c r="AJA541"/>
      <c r="AJB541"/>
      <c r="AJC541"/>
      <c r="AJD541"/>
      <c r="AJE541"/>
      <c r="AJF541"/>
      <c r="AJG541"/>
      <c r="AJH541"/>
      <c r="AJI541"/>
      <c r="AJJ541"/>
      <c r="AJK541"/>
      <c r="AJL541"/>
      <c r="AJM541"/>
      <c r="AJN541"/>
      <c r="AJO541"/>
      <c r="AJP541"/>
      <c r="AJQ541"/>
      <c r="AJR541"/>
      <c r="AJS541"/>
      <c r="AJT541"/>
      <c r="AJU541"/>
      <c r="AJV541"/>
      <c r="AJW541"/>
      <c r="AJX541"/>
      <c r="AJY541"/>
      <c r="AJZ541"/>
      <c r="AKA541"/>
      <c r="AKB541"/>
      <c r="AKC541"/>
      <c r="AKD541"/>
      <c r="AKE541"/>
      <c r="AKF541"/>
      <c r="AKG541"/>
      <c r="AKH541"/>
      <c r="AKI541"/>
      <c r="AKJ541"/>
      <c r="AKK541"/>
      <c r="AKL541"/>
      <c r="AKM541"/>
      <c r="AKN541"/>
      <c r="AKO541"/>
      <c r="AKP541"/>
      <c r="AKQ541"/>
      <c r="AKR541"/>
      <c r="AKS541"/>
      <c r="AKT541"/>
      <c r="AKU541"/>
      <c r="AKV541"/>
      <c r="AKW541"/>
      <c r="AKX541"/>
      <c r="AKY541"/>
      <c r="AKZ541"/>
      <c r="ALA541"/>
      <c r="ALB541"/>
      <c r="ALC541"/>
      <c r="ALD541"/>
      <c r="ALE541"/>
      <c r="ALF541"/>
      <c r="ALG541"/>
      <c r="ALH541"/>
      <c r="ALI541"/>
      <c r="ALJ541"/>
      <c r="ALK541"/>
      <c r="ALL541"/>
      <c r="ALM541"/>
      <c r="ALN541"/>
      <c r="ALO541"/>
      <c r="ALP541"/>
      <c r="ALQ541"/>
      <c r="ALR541"/>
      <c r="ALS541"/>
      <c r="ALT541"/>
      <c r="ALU541"/>
      <c r="ALV541"/>
      <c r="ALW541"/>
      <c r="ALX541"/>
      <c r="ALY541"/>
      <c r="ALZ541"/>
      <c r="AMA541"/>
      <c r="AMB541"/>
      <c r="AMC541"/>
      <c r="AMD541"/>
      <c r="AME541"/>
      <c r="AMF541"/>
      <c r="AMG541"/>
      <c r="AMH541"/>
      <c r="AMI541"/>
      <c r="AMJ541"/>
      <c r="AMK541"/>
      <c r="AML541"/>
      <c r="AMM541"/>
      <c r="AMN541"/>
      <c r="AMO541"/>
      <c r="AMP541"/>
      <c r="AMQ541"/>
      <c r="AMR541"/>
      <c r="AMS541"/>
      <c r="AMT541"/>
      <c r="AMU541"/>
      <c r="AMV541"/>
      <c r="AMW541"/>
      <c r="AMX541"/>
      <c r="AMY541"/>
      <c r="AMZ541"/>
      <c r="ANA541"/>
      <c r="ANB541"/>
      <c r="ANC541"/>
      <c r="AND541"/>
      <c r="ANE541"/>
      <c r="ANF541"/>
      <c r="ANG541"/>
      <c r="ANH541"/>
      <c r="ANI541"/>
      <c r="ANJ541"/>
      <c r="ANK541"/>
      <c r="ANL541"/>
      <c r="ANM541"/>
      <c r="ANN541"/>
      <c r="ANO541"/>
      <c r="ANP541"/>
      <c r="ANQ541"/>
      <c r="ANR541"/>
      <c r="ANS541"/>
      <c r="ANT541"/>
      <c r="ANU541"/>
      <c r="ANV541"/>
      <c r="ANW541"/>
      <c r="ANX541"/>
      <c r="ANY541"/>
      <c r="ANZ541"/>
      <c r="AOA541"/>
      <c r="AOB541"/>
      <c r="AOC541"/>
      <c r="AOD541"/>
      <c r="AOE541"/>
      <c r="AOF541"/>
      <c r="AOG541"/>
      <c r="AOH541"/>
      <c r="AOI541"/>
      <c r="AOJ541"/>
      <c r="AOK541"/>
      <c r="AOL541"/>
      <c r="AOM541"/>
      <c r="AON541"/>
      <c r="AOO541"/>
      <c r="AOP541"/>
      <c r="AOQ541"/>
      <c r="AOR541"/>
      <c r="AOS541"/>
      <c r="AOT541"/>
      <c r="AOU541"/>
      <c r="AOV541"/>
      <c r="AOW541"/>
      <c r="AOX541"/>
      <c r="AOY541"/>
      <c r="AOZ541"/>
      <c r="APA541"/>
      <c r="APB541"/>
      <c r="APC541"/>
      <c r="APD541"/>
      <c r="APE541"/>
      <c r="APF541"/>
      <c r="APG541"/>
      <c r="APH541"/>
      <c r="API541"/>
      <c r="APJ541"/>
      <c r="APK541"/>
      <c r="APL541"/>
      <c r="APM541"/>
      <c r="APN541"/>
      <c r="APO541"/>
      <c r="APP541"/>
      <c r="APQ541"/>
      <c r="APR541"/>
      <c r="APS541"/>
      <c r="APT541"/>
      <c r="APU541"/>
      <c r="APV541"/>
      <c r="APW541"/>
      <c r="APX541"/>
      <c r="APY541"/>
      <c r="APZ541"/>
      <c r="AQA541"/>
      <c r="AQB541"/>
      <c r="AQC541"/>
      <c r="AQD541"/>
      <c r="AQE541"/>
      <c r="AQF541"/>
      <c r="AQG541"/>
      <c r="AQH541"/>
      <c r="AQI541"/>
      <c r="AQJ541"/>
      <c r="AQK541"/>
      <c r="AQL541"/>
      <c r="AQM541"/>
      <c r="AQN541"/>
      <c r="AQO541"/>
      <c r="AQP541"/>
      <c r="AQQ541"/>
      <c r="AQR541"/>
      <c r="AQS541"/>
      <c r="AQT541"/>
      <c r="AQU541"/>
      <c r="AQV541"/>
      <c r="AQW541"/>
      <c r="AQX541"/>
      <c r="AQY541"/>
      <c r="AQZ541"/>
      <c r="ARA541"/>
      <c r="ARB541"/>
      <c r="ARC541"/>
      <c r="ARD541"/>
      <c r="ARE541"/>
      <c r="ARF541"/>
      <c r="ARG541"/>
      <c r="ARH541"/>
      <c r="ARI541"/>
      <c r="ARJ541"/>
      <c r="ARK541"/>
      <c r="ARL541"/>
      <c r="ARM541"/>
      <c r="ARN541"/>
      <c r="ARO541"/>
      <c r="ARP541"/>
      <c r="ARQ541"/>
      <c r="ARR541"/>
      <c r="ARS541"/>
      <c r="ART541"/>
      <c r="ARU541"/>
      <c r="ARV541"/>
      <c r="ARW541"/>
      <c r="ARX541"/>
      <c r="ARY541"/>
      <c r="ARZ541"/>
      <c r="ASA541"/>
      <c r="ASB541"/>
      <c r="ASC541"/>
      <c r="ASD541"/>
      <c r="ASE541"/>
      <c r="ASF541"/>
      <c r="ASG541"/>
      <c r="ASH541"/>
      <c r="ASI541"/>
      <c r="ASJ541"/>
      <c r="ASK541"/>
      <c r="ASL541"/>
      <c r="ASM541"/>
      <c r="ASN541"/>
      <c r="ASO541"/>
      <c r="ASP541"/>
      <c r="ASQ541"/>
      <c r="ASR541"/>
      <c r="ASS541"/>
      <c r="AST541"/>
      <c r="ASU541"/>
      <c r="ASV541"/>
      <c r="ASW541"/>
      <c r="ASX541"/>
      <c r="ASY541"/>
      <c r="ASZ541"/>
      <c r="ATA541"/>
      <c r="ATB541"/>
      <c r="ATC541"/>
      <c r="ATD541"/>
      <c r="ATE541"/>
      <c r="ATF541"/>
      <c r="ATG541"/>
      <c r="ATH541"/>
      <c r="ATI541"/>
      <c r="ATJ541"/>
      <c r="ATK541"/>
      <c r="ATL541"/>
      <c r="ATM541"/>
      <c r="ATN541"/>
      <c r="ATO541"/>
      <c r="ATP541"/>
      <c r="ATQ541"/>
      <c r="ATR541"/>
      <c r="ATS541"/>
      <c r="ATT541"/>
      <c r="ATU541"/>
      <c r="ATV541"/>
      <c r="ATW541"/>
      <c r="ATX541"/>
      <c r="ATY541"/>
      <c r="ATZ541"/>
      <c r="AUA541"/>
      <c r="AUB541"/>
      <c r="AUC541"/>
      <c r="AUD541"/>
      <c r="AUE541"/>
      <c r="AUF541"/>
      <c r="AUG541"/>
      <c r="AUH541"/>
      <c r="AUI541"/>
      <c r="AUJ541"/>
      <c r="AUK541"/>
      <c r="AUL541"/>
      <c r="AUM541"/>
      <c r="AUN541"/>
      <c r="AUO541"/>
      <c r="AUP541"/>
      <c r="AUQ541"/>
      <c r="AUR541"/>
      <c r="AUS541"/>
      <c r="AUT541"/>
      <c r="AUU541"/>
      <c r="AUV541"/>
      <c r="AUW541"/>
      <c r="AUX541"/>
      <c r="AUY541"/>
      <c r="AUZ541"/>
      <c r="AVA541"/>
      <c r="AVB541"/>
      <c r="AVC541"/>
      <c r="AVD541"/>
      <c r="AVE541"/>
      <c r="AVF541"/>
      <c r="AVG541"/>
      <c r="AVH541"/>
      <c r="AVI541"/>
      <c r="AVJ541"/>
      <c r="AVK541"/>
      <c r="AVL541"/>
      <c r="AVM541"/>
      <c r="AVN541"/>
      <c r="AVO541"/>
      <c r="AVP541"/>
      <c r="AVQ541"/>
      <c r="AVR541"/>
      <c r="AVS541"/>
      <c r="AVT541"/>
      <c r="AVU541"/>
      <c r="AVV541"/>
      <c r="AVW541"/>
      <c r="AVX541"/>
      <c r="AVY541"/>
      <c r="AVZ541"/>
      <c r="AWA541"/>
      <c r="AWB541"/>
      <c r="AWC541"/>
      <c r="AWD541"/>
      <c r="AWE541"/>
      <c r="AWF541"/>
      <c r="AWG541"/>
      <c r="AWH541"/>
      <c r="AWI541"/>
      <c r="AWJ541"/>
      <c r="AWK541"/>
      <c r="AWL541"/>
      <c r="AWM541"/>
      <c r="AWN541"/>
      <c r="AWO541"/>
      <c r="AWP541"/>
      <c r="AWQ541"/>
      <c r="AWR541"/>
      <c r="AWS541"/>
      <c r="AWT541"/>
      <c r="AWU541"/>
      <c r="AWV541"/>
      <c r="AWW541"/>
      <c r="AWX541"/>
      <c r="AWY541"/>
      <c r="AWZ541"/>
      <c r="AXA541"/>
      <c r="AXB541"/>
      <c r="AXC541"/>
      <c r="AXD541"/>
      <c r="AXE541"/>
      <c r="AXF541"/>
      <c r="AXG541"/>
      <c r="AXH541"/>
      <c r="AXI541"/>
      <c r="AXJ541"/>
      <c r="AXK541"/>
      <c r="AXL541"/>
      <c r="AXM541"/>
      <c r="AXN541"/>
      <c r="AXO541"/>
      <c r="AXP541"/>
      <c r="AXQ541"/>
      <c r="AXR541"/>
      <c r="AXS541"/>
      <c r="AXT541"/>
      <c r="AXU541"/>
      <c r="AXV541"/>
      <c r="AXW541"/>
      <c r="AXX541"/>
      <c r="AXY541"/>
      <c r="AXZ541"/>
      <c r="AYA541"/>
      <c r="AYB541"/>
      <c r="AYC541"/>
      <c r="AYD541"/>
      <c r="AYE541"/>
      <c r="AYF541"/>
      <c r="AYG541"/>
      <c r="AYH541"/>
      <c r="AYI541"/>
      <c r="AYJ541"/>
      <c r="AYK541"/>
      <c r="AYL541"/>
      <c r="AYM541"/>
    </row>
    <row r="542" spans="1:1339" x14ac:dyDescent="0.3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  <c r="ZW542"/>
      <c r="ZX542"/>
      <c r="ZY542"/>
      <c r="ZZ542"/>
      <c r="AAA542"/>
      <c r="AAB542"/>
      <c r="AAC542"/>
      <c r="AAD542"/>
      <c r="AAE542"/>
      <c r="AAF542"/>
      <c r="AAG542"/>
      <c r="AAH542"/>
      <c r="AAI542"/>
      <c r="AAJ542"/>
      <c r="AAK542"/>
      <c r="AAL542"/>
      <c r="AAM542"/>
      <c r="AAN542"/>
      <c r="AAO542"/>
      <c r="AAP542"/>
      <c r="AAQ542"/>
      <c r="AAR542"/>
      <c r="AAS542"/>
      <c r="AAT542"/>
      <c r="AAU542"/>
      <c r="AAV542"/>
      <c r="AAW542"/>
      <c r="AAX542"/>
      <c r="AAY542"/>
      <c r="AAZ542"/>
      <c r="ABA542"/>
      <c r="ABB542"/>
      <c r="ABC542"/>
      <c r="ABD542"/>
      <c r="ABE542"/>
      <c r="ABF542"/>
      <c r="ABG542"/>
      <c r="ABH542"/>
      <c r="ABI542"/>
      <c r="ABJ542"/>
      <c r="ABK542"/>
      <c r="ABL542"/>
      <c r="ABM542"/>
      <c r="ABN542"/>
      <c r="ABO542"/>
      <c r="ABP542"/>
      <c r="ABQ542"/>
      <c r="ABR542"/>
      <c r="ABS542"/>
      <c r="ABT542"/>
      <c r="ABU542"/>
      <c r="ABV542"/>
      <c r="ABW542"/>
      <c r="ABX542"/>
      <c r="ABY542"/>
      <c r="ABZ542"/>
      <c r="ACA542"/>
      <c r="ACB542"/>
      <c r="ACC542"/>
      <c r="ACD542"/>
      <c r="ACE542"/>
      <c r="ACF542"/>
      <c r="ACG542"/>
      <c r="ACH542"/>
      <c r="ACI542"/>
      <c r="ACJ542"/>
      <c r="ACK542"/>
      <c r="ACL542"/>
      <c r="ACM542"/>
      <c r="ACN542"/>
      <c r="ACO542"/>
      <c r="ACP542"/>
      <c r="ACQ542"/>
      <c r="ACR542"/>
      <c r="ACS542"/>
      <c r="ACT542"/>
      <c r="ACU542"/>
      <c r="ACV542"/>
      <c r="ACW542"/>
      <c r="ACX542"/>
      <c r="ACY542"/>
      <c r="ACZ542"/>
      <c r="ADA542"/>
      <c r="ADB542"/>
      <c r="ADC542"/>
      <c r="ADD542"/>
      <c r="ADE542"/>
      <c r="ADF542"/>
      <c r="ADG542"/>
      <c r="ADH542"/>
      <c r="ADI542"/>
      <c r="ADJ542"/>
      <c r="ADK542"/>
      <c r="ADL542"/>
      <c r="ADM542"/>
      <c r="ADN542"/>
      <c r="ADO542"/>
      <c r="ADP542"/>
      <c r="ADQ542"/>
      <c r="ADR542"/>
      <c r="ADS542"/>
      <c r="ADT542"/>
      <c r="ADU542"/>
      <c r="ADV542"/>
      <c r="ADW542"/>
      <c r="ADX542"/>
      <c r="ADY542"/>
      <c r="ADZ542"/>
      <c r="AEA542"/>
      <c r="AEB542"/>
      <c r="AEC542"/>
      <c r="AED542"/>
      <c r="AEE542"/>
      <c r="AEF542"/>
      <c r="AEG542"/>
      <c r="AEH542"/>
      <c r="AEI542"/>
      <c r="AEJ542"/>
      <c r="AEK542"/>
      <c r="AEL542"/>
      <c r="AEM542"/>
      <c r="AEN542"/>
      <c r="AEO542"/>
      <c r="AEP542"/>
      <c r="AEQ542"/>
      <c r="AER542"/>
      <c r="AES542"/>
      <c r="AET542"/>
      <c r="AEU542"/>
      <c r="AEV542"/>
      <c r="AEW542"/>
      <c r="AEX542"/>
      <c r="AEY542"/>
      <c r="AEZ542"/>
      <c r="AFA542"/>
      <c r="AFB542"/>
      <c r="AFC542"/>
      <c r="AFD542"/>
      <c r="AFE542"/>
      <c r="AFF542"/>
      <c r="AFG542"/>
      <c r="AFH542"/>
      <c r="AFI542"/>
      <c r="AFJ542"/>
      <c r="AFK542"/>
      <c r="AFL542"/>
      <c r="AFM542"/>
      <c r="AFN542"/>
      <c r="AFO542"/>
      <c r="AFP542"/>
      <c r="AFQ542"/>
      <c r="AFR542"/>
      <c r="AFS542"/>
      <c r="AFT542"/>
      <c r="AFU542"/>
      <c r="AFV542"/>
      <c r="AFW542"/>
      <c r="AFX542"/>
      <c r="AFY542"/>
      <c r="AFZ542"/>
      <c r="AGA542"/>
      <c r="AGB542"/>
      <c r="AGC542"/>
      <c r="AGD542"/>
      <c r="AGE542"/>
      <c r="AGF542"/>
      <c r="AGG542"/>
      <c r="AGH542"/>
      <c r="AGI542"/>
      <c r="AGJ542"/>
      <c r="AGK542"/>
      <c r="AGL542"/>
      <c r="AGM542"/>
      <c r="AGN542"/>
      <c r="AGO542"/>
      <c r="AGP542"/>
      <c r="AGQ542"/>
      <c r="AGR542"/>
      <c r="AGS542"/>
      <c r="AGT542"/>
      <c r="AGU542"/>
      <c r="AGV542"/>
      <c r="AGW542"/>
      <c r="AGX542"/>
      <c r="AGY542"/>
      <c r="AGZ542"/>
      <c r="AHA542"/>
      <c r="AHB542"/>
      <c r="AHC542"/>
      <c r="AHD542"/>
      <c r="AHE542"/>
      <c r="AHF542"/>
      <c r="AHG542"/>
      <c r="AHH542"/>
      <c r="AHI542"/>
      <c r="AHJ542"/>
      <c r="AHK542"/>
      <c r="AHL542"/>
      <c r="AHM542"/>
      <c r="AHN542"/>
      <c r="AHO542"/>
      <c r="AHP542"/>
      <c r="AHQ542"/>
      <c r="AHR542"/>
      <c r="AHS542"/>
      <c r="AHT542"/>
      <c r="AHU542"/>
      <c r="AHV542"/>
      <c r="AHW542"/>
      <c r="AHX542"/>
      <c r="AHY542"/>
      <c r="AHZ542"/>
      <c r="AIA542"/>
      <c r="AIB542"/>
      <c r="AIC542"/>
      <c r="AID542"/>
      <c r="AIE542"/>
      <c r="AIF542"/>
      <c r="AIG542"/>
      <c r="AIH542"/>
      <c r="AII542"/>
      <c r="AIJ542"/>
      <c r="AIK542"/>
      <c r="AIL542"/>
      <c r="AIM542"/>
      <c r="AIN542"/>
      <c r="AIO542"/>
      <c r="AIP542"/>
      <c r="AIQ542"/>
      <c r="AIR542"/>
      <c r="AIS542"/>
      <c r="AIT542"/>
      <c r="AIU542"/>
      <c r="AIV542"/>
      <c r="AIW542"/>
      <c r="AIX542"/>
      <c r="AIY542"/>
      <c r="AIZ542"/>
      <c r="AJA542"/>
      <c r="AJB542"/>
      <c r="AJC542"/>
      <c r="AJD542"/>
      <c r="AJE542"/>
      <c r="AJF542"/>
      <c r="AJG542"/>
      <c r="AJH542"/>
      <c r="AJI542"/>
      <c r="AJJ542"/>
      <c r="AJK542"/>
      <c r="AJL542"/>
      <c r="AJM542"/>
      <c r="AJN542"/>
      <c r="AJO542"/>
      <c r="AJP542"/>
      <c r="AJQ542"/>
      <c r="AJR542"/>
      <c r="AJS542"/>
      <c r="AJT542"/>
      <c r="AJU542"/>
      <c r="AJV542"/>
      <c r="AJW542"/>
      <c r="AJX542"/>
      <c r="AJY542"/>
      <c r="AJZ542"/>
      <c r="AKA542"/>
      <c r="AKB542"/>
      <c r="AKC542"/>
      <c r="AKD542"/>
      <c r="AKE542"/>
      <c r="AKF542"/>
      <c r="AKG542"/>
      <c r="AKH542"/>
      <c r="AKI542"/>
      <c r="AKJ542"/>
      <c r="AKK542"/>
      <c r="AKL542"/>
      <c r="AKM542"/>
      <c r="AKN542"/>
      <c r="AKO542"/>
      <c r="AKP542"/>
      <c r="AKQ542"/>
      <c r="AKR542"/>
      <c r="AKS542"/>
      <c r="AKT542"/>
      <c r="AKU542"/>
      <c r="AKV542"/>
      <c r="AKW542"/>
      <c r="AKX542"/>
      <c r="AKY542"/>
      <c r="AKZ542"/>
      <c r="ALA542"/>
      <c r="ALB542"/>
      <c r="ALC542"/>
      <c r="ALD542"/>
      <c r="ALE542"/>
      <c r="ALF542"/>
      <c r="ALG542"/>
      <c r="ALH542"/>
      <c r="ALI542"/>
      <c r="ALJ542"/>
      <c r="ALK542"/>
      <c r="ALL542"/>
      <c r="ALM542"/>
      <c r="ALN542"/>
      <c r="ALO542"/>
      <c r="ALP542"/>
      <c r="ALQ542"/>
      <c r="ALR542"/>
      <c r="ALS542"/>
      <c r="ALT542"/>
      <c r="ALU542"/>
      <c r="ALV542"/>
      <c r="ALW542"/>
      <c r="ALX542"/>
      <c r="ALY542"/>
      <c r="ALZ542"/>
      <c r="AMA542"/>
      <c r="AMB542"/>
      <c r="AMC542"/>
      <c r="AMD542"/>
      <c r="AME542"/>
      <c r="AMF542"/>
      <c r="AMG542"/>
      <c r="AMH542"/>
      <c r="AMI542"/>
      <c r="AMJ542"/>
      <c r="AMK542"/>
      <c r="AML542"/>
      <c r="AMM542"/>
      <c r="AMN542"/>
      <c r="AMO542"/>
      <c r="AMP542"/>
      <c r="AMQ542"/>
      <c r="AMR542"/>
      <c r="AMS542"/>
      <c r="AMT542"/>
      <c r="AMU542"/>
      <c r="AMV542"/>
      <c r="AMW542"/>
      <c r="AMX542"/>
      <c r="AMY542"/>
      <c r="AMZ542"/>
      <c r="ANA542"/>
      <c r="ANB542"/>
      <c r="ANC542"/>
      <c r="AND542"/>
      <c r="ANE542"/>
      <c r="ANF542"/>
      <c r="ANG542"/>
      <c r="ANH542"/>
      <c r="ANI542"/>
      <c r="ANJ542"/>
      <c r="ANK542"/>
      <c r="ANL542"/>
      <c r="ANM542"/>
      <c r="ANN542"/>
      <c r="ANO542"/>
      <c r="ANP542"/>
      <c r="ANQ542"/>
      <c r="ANR542"/>
      <c r="ANS542"/>
      <c r="ANT542"/>
      <c r="ANU542"/>
      <c r="ANV542"/>
      <c r="ANW542"/>
      <c r="ANX542"/>
      <c r="ANY542"/>
      <c r="ANZ542"/>
      <c r="AOA542"/>
      <c r="AOB542"/>
      <c r="AOC542"/>
      <c r="AOD542"/>
      <c r="AOE542"/>
      <c r="AOF542"/>
      <c r="AOG542"/>
      <c r="AOH542"/>
      <c r="AOI542"/>
      <c r="AOJ542"/>
      <c r="AOK542"/>
      <c r="AOL542"/>
      <c r="AOM542"/>
      <c r="AON542"/>
      <c r="AOO542"/>
      <c r="AOP542"/>
      <c r="AOQ542"/>
      <c r="AOR542"/>
      <c r="AOS542"/>
      <c r="AOT542"/>
      <c r="AOU542"/>
      <c r="AOV542"/>
      <c r="AOW542"/>
      <c r="AOX542"/>
      <c r="AOY542"/>
      <c r="AOZ542"/>
      <c r="APA542"/>
      <c r="APB542"/>
      <c r="APC542"/>
      <c r="APD542"/>
      <c r="APE542"/>
      <c r="APF542"/>
      <c r="APG542"/>
      <c r="APH542"/>
      <c r="API542"/>
      <c r="APJ542"/>
      <c r="APK542"/>
      <c r="APL542"/>
      <c r="APM542"/>
      <c r="APN542"/>
      <c r="APO542"/>
      <c r="APP542"/>
      <c r="APQ542"/>
      <c r="APR542"/>
      <c r="APS542"/>
      <c r="APT542"/>
      <c r="APU542"/>
      <c r="APV542"/>
      <c r="APW542"/>
      <c r="APX542"/>
      <c r="APY542"/>
      <c r="APZ542"/>
      <c r="AQA542"/>
      <c r="AQB542"/>
      <c r="AQC542"/>
      <c r="AQD542"/>
      <c r="AQE542"/>
      <c r="AQF542"/>
      <c r="AQG542"/>
      <c r="AQH542"/>
      <c r="AQI542"/>
      <c r="AQJ542"/>
      <c r="AQK542"/>
      <c r="AQL542"/>
      <c r="AQM542"/>
      <c r="AQN542"/>
      <c r="AQO542"/>
      <c r="AQP542"/>
      <c r="AQQ542"/>
      <c r="AQR542"/>
      <c r="AQS542"/>
      <c r="AQT542"/>
      <c r="AQU542"/>
      <c r="AQV542"/>
      <c r="AQW542"/>
      <c r="AQX542"/>
      <c r="AQY542"/>
      <c r="AQZ542"/>
      <c r="ARA542"/>
      <c r="ARB542"/>
      <c r="ARC542"/>
      <c r="ARD542"/>
      <c r="ARE542"/>
      <c r="ARF542"/>
      <c r="ARG542"/>
      <c r="ARH542"/>
      <c r="ARI542"/>
      <c r="ARJ542"/>
      <c r="ARK542"/>
      <c r="ARL542"/>
      <c r="ARM542"/>
      <c r="ARN542"/>
      <c r="ARO542"/>
      <c r="ARP542"/>
      <c r="ARQ542"/>
      <c r="ARR542"/>
      <c r="ARS542"/>
      <c r="ART542"/>
      <c r="ARU542"/>
      <c r="ARV542"/>
      <c r="ARW542"/>
      <c r="ARX542"/>
      <c r="ARY542"/>
      <c r="ARZ542"/>
      <c r="ASA542"/>
      <c r="ASB542"/>
      <c r="ASC542"/>
      <c r="ASD542"/>
      <c r="ASE542"/>
      <c r="ASF542"/>
      <c r="ASG542"/>
      <c r="ASH542"/>
      <c r="ASI542"/>
      <c r="ASJ542"/>
      <c r="ASK542"/>
      <c r="ASL542"/>
      <c r="ASM542"/>
      <c r="ASN542"/>
      <c r="ASO542"/>
      <c r="ASP542"/>
      <c r="ASQ542"/>
      <c r="ASR542"/>
      <c r="ASS542"/>
      <c r="AST542"/>
      <c r="ASU542"/>
      <c r="ASV542"/>
      <c r="ASW542"/>
      <c r="ASX542"/>
      <c r="ASY542"/>
      <c r="ASZ542"/>
      <c r="ATA542"/>
      <c r="ATB542"/>
      <c r="ATC542"/>
      <c r="ATD542"/>
      <c r="ATE542"/>
      <c r="ATF542"/>
      <c r="ATG542"/>
      <c r="ATH542"/>
      <c r="ATI542"/>
      <c r="ATJ542"/>
      <c r="ATK542"/>
      <c r="ATL542"/>
      <c r="ATM542"/>
      <c r="ATN542"/>
      <c r="ATO542"/>
      <c r="ATP542"/>
      <c r="ATQ542"/>
      <c r="ATR542"/>
      <c r="ATS542"/>
      <c r="ATT542"/>
      <c r="ATU542"/>
      <c r="ATV542"/>
      <c r="ATW542"/>
      <c r="ATX542"/>
      <c r="ATY542"/>
      <c r="ATZ542"/>
      <c r="AUA542"/>
      <c r="AUB542"/>
      <c r="AUC542"/>
      <c r="AUD542"/>
      <c r="AUE542"/>
      <c r="AUF542"/>
      <c r="AUG542"/>
      <c r="AUH542"/>
      <c r="AUI542"/>
      <c r="AUJ542"/>
      <c r="AUK542"/>
      <c r="AUL542"/>
      <c r="AUM542"/>
      <c r="AUN542"/>
      <c r="AUO542"/>
      <c r="AUP542"/>
      <c r="AUQ542"/>
      <c r="AUR542"/>
      <c r="AUS542"/>
      <c r="AUT542"/>
      <c r="AUU542"/>
      <c r="AUV542"/>
      <c r="AUW542"/>
      <c r="AUX542"/>
      <c r="AUY542"/>
      <c r="AUZ542"/>
      <c r="AVA542"/>
      <c r="AVB542"/>
      <c r="AVC542"/>
      <c r="AVD542"/>
      <c r="AVE542"/>
      <c r="AVF542"/>
      <c r="AVG542"/>
      <c r="AVH542"/>
      <c r="AVI542"/>
      <c r="AVJ542"/>
      <c r="AVK542"/>
      <c r="AVL542"/>
      <c r="AVM542"/>
      <c r="AVN542"/>
      <c r="AVO542"/>
      <c r="AVP542"/>
      <c r="AVQ542"/>
      <c r="AVR542"/>
      <c r="AVS542"/>
      <c r="AVT542"/>
      <c r="AVU542"/>
      <c r="AVV542"/>
      <c r="AVW542"/>
      <c r="AVX542"/>
      <c r="AVY542"/>
      <c r="AVZ542"/>
      <c r="AWA542"/>
      <c r="AWB542"/>
      <c r="AWC542"/>
      <c r="AWD542"/>
      <c r="AWE542"/>
      <c r="AWF542"/>
      <c r="AWG542"/>
      <c r="AWH542"/>
      <c r="AWI542"/>
      <c r="AWJ542"/>
      <c r="AWK542"/>
      <c r="AWL542"/>
      <c r="AWM542"/>
      <c r="AWN542"/>
      <c r="AWO542"/>
      <c r="AWP542"/>
      <c r="AWQ542"/>
      <c r="AWR542"/>
      <c r="AWS542"/>
      <c r="AWT542"/>
      <c r="AWU542"/>
      <c r="AWV542"/>
      <c r="AWW542"/>
      <c r="AWX542"/>
      <c r="AWY542"/>
      <c r="AWZ542"/>
      <c r="AXA542"/>
      <c r="AXB542"/>
      <c r="AXC542"/>
      <c r="AXD542"/>
      <c r="AXE542"/>
      <c r="AXF542"/>
      <c r="AXG542"/>
      <c r="AXH542"/>
      <c r="AXI542"/>
      <c r="AXJ542"/>
      <c r="AXK542"/>
      <c r="AXL542"/>
      <c r="AXM542"/>
      <c r="AXN542"/>
      <c r="AXO542"/>
      <c r="AXP542"/>
      <c r="AXQ542"/>
      <c r="AXR542"/>
      <c r="AXS542"/>
      <c r="AXT542"/>
      <c r="AXU542"/>
      <c r="AXV542"/>
      <c r="AXW542"/>
      <c r="AXX542"/>
      <c r="AXY542"/>
      <c r="AXZ542"/>
      <c r="AYA542"/>
      <c r="AYB542"/>
      <c r="AYC542"/>
      <c r="AYD542"/>
      <c r="AYE542"/>
      <c r="AYF542"/>
      <c r="AYG542"/>
      <c r="AYH542"/>
      <c r="AYI542"/>
      <c r="AYJ542"/>
      <c r="AYK542"/>
      <c r="AYL542"/>
      <c r="AYM542"/>
    </row>
    <row r="543" spans="1:1339" x14ac:dyDescent="0.3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  <c r="ZW543"/>
      <c r="ZX543"/>
      <c r="ZY543"/>
      <c r="ZZ543"/>
      <c r="AAA543"/>
      <c r="AAB543"/>
      <c r="AAC543"/>
      <c r="AAD543"/>
      <c r="AAE543"/>
      <c r="AAF543"/>
      <c r="AAG543"/>
      <c r="AAH543"/>
      <c r="AAI543"/>
      <c r="AAJ543"/>
      <c r="AAK543"/>
      <c r="AAL543"/>
      <c r="AAM543"/>
      <c r="AAN543"/>
      <c r="AAO543"/>
      <c r="AAP543"/>
      <c r="AAQ543"/>
      <c r="AAR543"/>
      <c r="AAS543"/>
      <c r="AAT543"/>
      <c r="AAU543"/>
      <c r="AAV543"/>
      <c r="AAW543"/>
      <c r="AAX543"/>
      <c r="AAY543"/>
      <c r="AAZ543"/>
      <c r="ABA543"/>
      <c r="ABB543"/>
      <c r="ABC543"/>
      <c r="ABD543"/>
      <c r="ABE543"/>
      <c r="ABF543"/>
      <c r="ABG543"/>
      <c r="ABH543"/>
      <c r="ABI543"/>
      <c r="ABJ543"/>
      <c r="ABK543"/>
      <c r="ABL543"/>
      <c r="ABM543"/>
      <c r="ABN543"/>
      <c r="ABO543"/>
      <c r="ABP543"/>
      <c r="ABQ543"/>
      <c r="ABR543"/>
      <c r="ABS543"/>
      <c r="ABT543"/>
      <c r="ABU543"/>
      <c r="ABV543"/>
      <c r="ABW543"/>
      <c r="ABX543"/>
      <c r="ABY543"/>
      <c r="ABZ543"/>
      <c r="ACA543"/>
      <c r="ACB543"/>
      <c r="ACC543"/>
      <c r="ACD543"/>
      <c r="ACE543"/>
      <c r="ACF543"/>
      <c r="ACG543"/>
      <c r="ACH543"/>
      <c r="ACI543"/>
      <c r="ACJ543"/>
      <c r="ACK543"/>
      <c r="ACL543"/>
      <c r="ACM543"/>
      <c r="ACN543"/>
      <c r="ACO543"/>
      <c r="ACP543"/>
      <c r="ACQ543"/>
      <c r="ACR543"/>
      <c r="ACS543"/>
      <c r="ACT543"/>
      <c r="ACU543"/>
      <c r="ACV543"/>
      <c r="ACW543"/>
      <c r="ACX543"/>
      <c r="ACY543"/>
      <c r="ACZ543"/>
      <c r="ADA543"/>
      <c r="ADB543"/>
      <c r="ADC543"/>
      <c r="ADD543"/>
      <c r="ADE543"/>
      <c r="ADF543"/>
      <c r="ADG543"/>
      <c r="ADH543"/>
      <c r="ADI543"/>
      <c r="ADJ543"/>
      <c r="ADK543"/>
      <c r="ADL543"/>
      <c r="ADM543"/>
      <c r="ADN543"/>
      <c r="ADO543"/>
      <c r="ADP543"/>
      <c r="ADQ543"/>
      <c r="ADR543"/>
      <c r="ADS543"/>
      <c r="ADT543"/>
      <c r="ADU543"/>
      <c r="ADV543"/>
      <c r="ADW543"/>
      <c r="ADX543"/>
      <c r="ADY543"/>
      <c r="ADZ543"/>
      <c r="AEA543"/>
      <c r="AEB543"/>
      <c r="AEC543"/>
      <c r="AED543"/>
      <c r="AEE543"/>
      <c r="AEF543"/>
      <c r="AEG543"/>
      <c r="AEH543"/>
      <c r="AEI543"/>
      <c r="AEJ543"/>
      <c r="AEK543"/>
      <c r="AEL543"/>
      <c r="AEM543"/>
      <c r="AEN543"/>
      <c r="AEO543"/>
      <c r="AEP543"/>
      <c r="AEQ543"/>
      <c r="AER543"/>
      <c r="AES543"/>
      <c r="AET543"/>
      <c r="AEU543"/>
      <c r="AEV543"/>
      <c r="AEW543"/>
      <c r="AEX543"/>
      <c r="AEY543"/>
      <c r="AEZ543"/>
      <c r="AFA543"/>
      <c r="AFB543"/>
      <c r="AFC543"/>
      <c r="AFD543"/>
      <c r="AFE543"/>
      <c r="AFF543"/>
      <c r="AFG543"/>
      <c r="AFH543"/>
      <c r="AFI543"/>
      <c r="AFJ543"/>
      <c r="AFK543"/>
      <c r="AFL543"/>
      <c r="AFM543"/>
      <c r="AFN543"/>
      <c r="AFO543"/>
      <c r="AFP543"/>
      <c r="AFQ543"/>
      <c r="AFR543"/>
      <c r="AFS543"/>
      <c r="AFT543"/>
      <c r="AFU543"/>
      <c r="AFV543"/>
      <c r="AFW543"/>
      <c r="AFX543"/>
      <c r="AFY543"/>
      <c r="AFZ543"/>
      <c r="AGA543"/>
      <c r="AGB543"/>
      <c r="AGC543"/>
      <c r="AGD543"/>
      <c r="AGE543"/>
      <c r="AGF543"/>
      <c r="AGG543"/>
      <c r="AGH543"/>
      <c r="AGI543"/>
      <c r="AGJ543"/>
      <c r="AGK543"/>
      <c r="AGL543"/>
      <c r="AGM543"/>
      <c r="AGN543"/>
      <c r="AGO543"/>
      <c r="AGP543"/>
      <c r="AGQ543"/>
      <c r="AGR543"/>
      <c r="AGS543"/>
      <c r="AGT543"/>
      <c r="AGU543"/>
      <c r="AGV543"/>
      <c r="AGW543"/>
      <c r="AGX543"/>
      <c r="AGY543"/>
      <c r="AGZ543"/>
      <c r="AHA543"/>
      <c r="AHB543"/>
      <c r="AHC543"/>
      <c r="AHD543"/>
      <c r="AHE543"/>
      <c r="AHF543"/>
      <c r="AHG543"/>
      <c r="AHH543"/>
      <c r="AHI543"/>
      <c r="AHJ543"/>
      <c r="AHK543"/>
      <c r="AHL543"/>
      <c r="AHM543"/>
      <c r="AHN543"/>
      <c r="AHO543"/>
      <c r="AHP543"/>
      <c r="AHQ543"/>
      <c r="AHR543"/>
      <c r="AHS543"/>
      <c r="AHT543"/>
      <c r="AHU543"/>
      <c r="AHV543"/>
      <c r="AHW543"/>
      <c r="AHX543"/>
      <c r="AHY543"/>
      <c r="AHZ543"/>
      <c r="AIA543"/>
      <c r="AIB543"/>
      <c r="AIC543"/>
      <c r="AID543"/>
      <c r="AIE543"/>
      <c r="AIF543"/>
      <c r="AIG543"/>
      <c r="AIH543"/>
      <c r="AII543"/>
      <c r="AIJ543"/>
      <c r="AIK543"/>
      <c r="AIL543"/>
      <c r="AIM543"/>
      <c r="AIN543"/>
      <c r="AIO543"/>
      <c r="AIP543"/>
      <c r="AIQ543"/>
      <c r="AIR543"/>
      <c r="AIS543"/>
      <c r="AIT543"/>
      <c r="AIU543"/>
      <c r="AIV543"/>
      <c r="AIW543"/>
      <c r="AIX543"/>
      <c r="AIY543"/>
      <c r="AIZ543"/>
      <c r="AJA543"/>
      <c r="AJB543"/>
      <c r="AJC543"/>
      <c r="AJD543"/>
      <c r="AJE543"/>
      <c r="AJF543"/>
      <c r="AJG543"/>
      <c r="AJH543"/>
      <c r="AJI543"/>
      <c r="AJJ543"/>
      <c r="AJK543"/>
      <c r="AJL543"/>
      <c r="AJM543"/>
      <c r="AJN543"/>
      <c r="AJO543"/>
      <c r="AJP543"/>
      <c r="AJQ543"/>
      <c r="AJR543"/>
      <c r="AJS543"/>
      <c r="AJT543"/>
      <c r="AJU543"/>
      <c r="AJV543"/>
      <c r="AJW543"/>
      <c r="AJX543"/>
      <c r="AJY543"/>
      <c r="AJZ543"/>
      <c r="AKA543"/>
      <c r="AKB543"/>
      <c r="AKC543"/>
      <c r="AKD543"/>
      <c r="AKE543"/>
      <c r="AKF543"/>
      <c r="AKG543"/>
      <c r="AKH543"/>
      <c r="AKI543"/>
      <c r="AKJ543"/>
      <c r="AKK543"/>
      <c r="AKL543"/>
      <c r="AKM543"/>
      <c r="AKN543"/>
      <c r="AKO543"/>
      <c r="AKP543"/>
      <c r="AKQ543"/>
      <c r="AKR543"/>
      <c r="AKS543"/>
      <c r="AKT543"/>
      <c r="AKU543"/>
      <c r="AKV543"/>
      <c r="AKW543"/>
      <c r="AKX543"/>
      <c r="AKY543"/>
      <c r="AKZ543"/>
      <c r="ALA543"/>
      <c r="ALB543"/>
      <c r="ALC543"/>
      <c r="ALD543"/>
      <c r="ALE543"/>
      <c r="ALF543"/>
      <c r="ALG543"/>
      <c r="ALH543"/>
      <c r="ALI543"/>
      <c r="ALJ543"/>
      <c r="ALK543"/>
      <c r="ALL543"/>
      <c r="ALM543"/>
      <c r="ALN543"/>
      <c r="ALO543"/>
      <c r="ALP543"/>
      <c r="ALQ543"/>
      <c r="ALR543"/>
      <c r="ALS543"/>
      <c r="ALT543"/>
      <c r="ALU543"/>
      <c r="ALV543"/>
      <c r="ALW543"/>
      <c r="ALX543"/>
      <c r="ALY543"/>
      <c r="ALZ543"/>
      <c r="AMA543"/>
      <c r="AMB543"/>
      <c r="AMC543"/>
      <c r="AMD543"/>
      <c r="AME543"/>
      <c r="AMF543"/>
      <c r="AMG543"/>
      <c r="AMH543"/>
      <c r="AMI543"/>
      <c r="AMJ543"/>
      <c r="AMK543"/>
      <c r="AML543"/>
      <c r="AMM543"/>
      <c r="AMN543"/>
      <c r="AMO543"/>
      <c r="AMP543"/>
      <c r="AMQ543"/>
      <c r="AMR543"/>
      <c r="AMS543"/>
      <c r="AMT543"/>
      <c r="AMU543"/>
      <c r="AMV543"/>
      <c r="AMW543"/>
      <c r="AMX543"/>
      <c r="AMY543"/>
      <c r="AMZ543"/>
      <c r="ANA543"/>
      <c r="ANB543"/>
      <c r="ANC543"/>
      <c r="AND543"/>
      <c r="ANE543"/>
      <c r="ANF543"/>
      <c r="ANG543"/>
      <c r="ANH543"/>
      <c r="ANI543"/>
      <c r="ANJ543"/>
      <c r="ANK543"/>
      <c r="ANL543"/>
      <c r="ANM543"/>
      <c r="ANN543"/>
      <c r="ANO543"/>
      <c r="ANP543"/>
      <c r="ANQ543"/>
      <c r="ANR543"/>
      <c r="ANS543"/>
      <c r="ANT543"/>
      <c r="ANU543"/>
      <c r="ANV543"/>
      <c r="ANW543"/>
      <c r="ANX543"/>
      <c r="ANY543"/>
      <c r="ANZ543"/>
      <c r="AOA543"/>
      <c r="AOB543"/>
      <c r="AOC543"/>
      <c r="AOD543"/>
      <c r="AOE543"/>
      <c r="AOF543"/>
      <c r="AOG543"/>
      <c r="AOH543"/>
      <c r="AOI543"/>
      <c r="AOJ543"/>
      <c r="AOK543"/>
      <c r="AOL543"/>
      <c r="AOM543"/>
      <c r="AON543"/>
      <c r="AOO543"/>
      <c r="AOP543"/>
      <c r="AOQ543"/>
      <c r="AOR543"/>
      <c r="AOS543"/>
      <c r="AOT543"/>
      <c r="AOU543"/>
      <c r="AOV543"/>
      <c r="AOW543"/>
      <c r="AOX543"/>
      <c r="AOY543"/>
      <c r="AOZ543"/>
      <c r="APA543"/>
      <c r="APB543"/>
      <c r="APC543"/>
      <c r="APD543"/>
      <c r="APE543"/>
      <c r="APF543"/>
      <c r="APG543"/>
      <c r="APH543"/>
      <c r="API543"/>
      <c r="APJ543"/>
      <c r="APK543"/>
      <c r="APL543"/>
      <c r="APM543"/>
      <c r="APN543"/>
      <c r="APO543"/>
      <c r="APP543"/>
      <c r="APQ543"/>
      <c r="APR543"/>
      <c r="APS543"/>
      <c r="APT543"/>
      <c r="APU543"/>
      <c r="APV543"/>
      <c r="APW543"/>
      <c r="APX543"/>
      <c r="APY543"/>
      <c r="APZ543"/>
      <c r="AQA543"/>
      <c r="AQB543"/>
      <c r="AQC543"/>
      <c r="AQD543"/>
      <c r="AQE543"/>
      <c r="AQF543"/>
      <c r="AQG543"/>
      <c r="AQH543"/>
      <c r="AQI543"/>
      <c r="AQJ543"/>
      <c r="AQK543"/>
      <c r="AQL543"/>
      <c r="AQM543"/>
      <c r="AQN543"/>
      <c r="AQO543"/>
      <c r="AQP543"/>
      <c r="AQQ543"/>
      <c r="AQR543"/>
      <c r="AQS543"/>
      <c r="AQT543"/>
      <c r="AQU543"/>
      <c r="AQV543"/>
      <c r="AQW543"/>
      <c r="AQX543"/>
      <c r="AQY543"/>
      <c r="AQZ543"/>
      <c r="ARA543"/>
      <c r="ARB543"/>
      <c r="ARC543"/>
      <c r="ARD543"/>
      <c r="ARE543"/>
      <c r="ARF543"/>
      <c r="ARG543"/>
      <c r="ARH543"/>
      <c r="ARI543"/>
      <c r="ARJ543"/>
      <c r="ARK543"/>
      <c r="ARL543"/>
      <c r="ARM543"/>
      <c r="ARN543"/>
      <c r="ARO543"/>
      <c r="ARP543"/>
      <c r="ARQ543"/>
      <c r="ARR543"/>
      <c r="ARS543"/>
      <c r="ART543"/>
      <c r="ARU543"/>
      <c r="ARV543"/>
      <c r="ARW543"/>
      <c r="ARX543"/>
      <c r="ARY543"/>
      <c r="ARZ543"/>
      <c r="ASA543"/>
      <c r="ASB543"/>
      <c r="ASC543"/>
      <c r="ASD543"/>
      <c r="ASE543"/>
      <c r="ASF543"/>
      <c r="ASG543"/>
      <c r="ASH543"/>
      <c r="ASI543"/>
      <c r="ASJ543"/>
      <c r="ASK543"/>
      <c r="ASL543"/>
      <c r="ASM543"/>
      <c r="ASN543"/>
      <c r="ASO543"/>
      <c r="ASP543"/>
      <c r="ASQ543"/>
      <c r="ASR543"/>
      <c r="ASS543"/>
      <c r="AST543"/>
      <c r="ASU543"/>
      <c r="ASV543"/>
      <c r="ASW543"/>
      <c r="ASX543"/>
      <c r="ASY543"/>
      <c r="ASZ543"/>
      <c r="ATA543"/>
      <c r="ATB543"/>
      <c r="ATC543"/>
      <c r="ATD543"/>
      <c r="ATE543"/>
      <c r="ATF543"/>
      <c r="ATG543"/>
      <c r="ATH543"/>
      <c r="ATI543"/>
      <c r="ATJ543"/>
      <c r="ATK543"/>
      <c r="ATL543"/>
      <c r="ATM543"/>
      <c r="ATN543"/>
      <c r="ATO543"/>
      <c r="ATP543"/>
      <c r="ATQ543"/>
      <c r="ATR543"/>
      <c r="ATS543"/>
      <c r="ATT543"/>
      <c r="ATU543"/>
      <c r="ATV543"/>
      <c r="ATW543"/>
      <c r="ATX543"/>
      <c r="ATY543"/>
      <c r="ATZ543"/>
      <c r="AUA543"/>
      <c r="AUB543"/>
      <c r="AUC543"/>
      <c r="AUD543"/>
      <c r="AUE543"/>
      <c r="AUF543"/>
      <c r="AUG543"/>
      <c r="AUH543"/>
      <c r="AUI543"/>
      <c r="AUJ543"/>
      <c r="AUK543"/>
      <c r="AUL543"/>
      <c r="AUM543"/>
      <c r="AUN543"/>
      <c r="AUO543"/>
      <c r="AUP543"/>
      <c r="AUQ543"/>
      <c r="AUR543"/>
      <c r="AUS543"/>
      <c r="AUT543"/>
      <c r="AUU543"/>
      <c r="AUV543"/>
      <c r="AUW543"/>
      <c r="AUX543"/>
      <c r="AUY543"/>
      <c r="AUZ543"/>
      <c r="AVA543"/>
      <c r="AVB543"/>
      <c r="AVC543"/>
      <c r="AVD543"/>
      <c r="AVE543"/>
      <c r="AVF543"/>
      <c r="AVG543"/>
      <c r="AVH543"/>
      <c r="AVI543"/>
      <c r="AVJ543"/>
      <c r="AVK543"/>
      <c r="AVL543"/>
      <c r="AVM543"/>
      <c r="AVN543"/>
      <c r="AVO543"/>
      <c r="AVP543"/>
      <c r="AVQ543"/>
      <c r="AVR543"/>
      <c r="AVS543"/>
      <c r="AVT543"/>
      <c r="AVU543"/>
      <c r="AVV543"/>
      <c r="AVW543"/>
      <c r="AVX543"/>
      <c r="AVY543"/>
      <c r="AVZ543"/>
      <c r="AWA543"/>
      <c r="AWB543"/>
      <c r="AWC543"/>
      <c r="AWD543"/>
      <c r="AWE543"/>
      <c r="AWF543"/>
      <c r="AWG543"/>
      <c r="AWH543"/>
      <c r="AWI543"/>
      <c r="AWJ543"/>
      <c r="AWK543"/>
      <c r="AWL543"/>
      <c r="AWM543"/>
      <c r="AWN543"/>
      <c r="AWO543"/>
      <c r="AWP543"/>
      <c r="AWQ543"/>
      <c r="AWR543"/>
      <c r="AWS543"/>
      <c r="AWT543"/>
      <c r="AWU543"/>
      <c r="AWV543"/>
      <c r="AWW543"/>
      <c r="AWX543"/>
      <c r="AWY543"/>
      <c r="AWZ543"/>
      <c r="AXA543"/>
      <c r="AXB543"/>
      <c r="AXC543"/>
      <c r="AXD543"/>
      <c r="AXE543"/>
      <c r="AXF543"/>
      <c r="AXG543"/>
      <c r="AXH543"/>
      <c r="AXI543"/>
      <c r="AXJ543"/>
      <c r="AXK543"/>
      <c r="AXL543"/>
      <c r="AXM543"/>
      <c r="AXN543"/>
      <c r="AXO543"/>
      <c r="AXP543"/>
      <c r="AXQ543"/>
      <c r="AXR543"/>
      <c r="AXS543"/>
      <c r="AXT543"/>
      <c r="AXU543"/>
      <c r="AXV543"/>
      <c r="AXW543"/>
      <c r="AXX543"/>
      <c r="AXY543"/>
      <c r="AXZ543"/>
      <c r="AYA543"/>
      <c r="AYB543"/>
      <c r="AYC543"/>
      <c r="AYD543"/>
      <c r="AYE543"/>
      <c r="AYF543"/>
      <c r="AYG543"/>
      <c r="AYH543"/>
      <c r="AYI543"/>
      <c r="AYJ543"/>
      <c r="AYK543"/>
      <c r="AYL543"/>
      <c r="AYM543"/>
    </row>
    <row r="544" spans="1:1339" x14ac:dyDescent="0.3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  <c r="ZW544"/>
      <c r="ZX544"/>
      <c r="ZY544"/>
      <c r="ZZ544"/>
      <c r="AAA544"/>
      <c r="AAB544"/>
      <c r="AAC544"/>
      <c r="AAD544"/>
      <c r="AAE544"/>
      <c r="AAF544"/>
      <c r="AAG544"/>
      <c r="AAH544"/>
      <c r="AAI544"/>
      <c r="AAJ544"/>
      <c r="AAK544"/>
      <c r="AAL544"/>
      <c r="AAM544"/>
      <c r="AAN544"/>
      <c r="AAO544"/>
      <c r="AAP544"/>
      <c r="AAQ544"/>
      <c r="AAR544"/>
      <c r="AAS544"/>
      <c r="AAT544"/>
      <c r="AAU544"/>
      <c r="AAV544"/>
      <c r="AAW544"/>
      <c r="AAX544"/>
      <c r="AAY544"/>
      <c r="AAZ544"/>
      <c r="ABA544"/>
      <c r="ABB544"/>
      <c r="ABC544"/>
      <c r="ABD544"/>
      <c r="ABE544"/>
      <c r="ABF544"/>
      <c r="ABG544"/>
      <c r="ABH544"/>
      <c r="ABI544"/>
      <c r="ABJ544"/>
      <c r="ABK544"/>
      <c r="ABL544"/>
      <c r="ABM544"/>
      <c r="ABN544"/>
      <c r="ABO544"/>
      <c r="ABP544"/>
      <c r="ABQ544"/>
      <c r="ABR544"/>
      <c r="ABS544"/>
      <c r="ABT544"/>
      <c r="ABU544"/>
      <c r="ABV544"/>
      <c r="ABW544"/>
      <c r="ABX544"/>
      <c r="ABY544"/>
      <c r="ABZ544"/>
      <c r="ACA544"/>
      <c r="ACB544"/>
      <c r="ACC544"/>
      <c r="ACD544"/>
      <c r="ACE544"/>
      <c r="ACF544"/>
      <c r="ACG544"/>
      <c r="ACH544"/>
      <c r="ACI544"/>
      <c r="ACJ544"/>
      <c r="ACK544"/>
      <c r="ACL544"/>
      <c r="ACM544"/>
      <c r="ACN544"/>
      <c r="ACO544"/>
      <c r="ACP544"/>
      <c r="ACQ544"/>
      <c r="ACR544"/>
      <c r="ACS544"/>
      <c r="ACT544"/>
      <c r="ACU544"/>
      <c r="ACV544"/>
      <c r="ACW544"/>
      <c r="ACX544"/>
      <c r="ACY544"/>
      <c r="ACZ544"/>
      <c r="ADA544"/>
      <c r="ADB544"/>
      <c r="ADC544"/>
      <c r="ADD544"/>
      <c r="ADE544"/>
      <c r="ADF544"/>
      <c r="ADG544"/>
      <c r="ADH544"/>
      <c r="ADI544"/>
      <c r="ADJ544"/>
      <c r="ADK544"/>
      <c r="ADL544"/>
      <c r="ADM544"/>
      <c r="ADN544"/>
      <c r="ADO544"/>
      <c r="ADP544"/>
      <c r="ADQ544"/>
      <c r="ADR544"/>
      <c r="ADS544"/>
      <c r="ADT544"/>
      <c r="ADU544"/>
      <c r="ADV544"/>
      <c r="ADW544"/>
      <c r="ADX544"/>
      <c r="ADY544"/>
      <c r="ADZ544"/>
      <c r="AEA544"/>
      <c r="AEB544"/>
      <c r="AEC544"/>
      <c r="AED544"/>
      <c r="AEE544"/>
      <c r="AEF544"/>
      <c r="AEG544"/>
      <c r="AEH544"/>
      <c r="AEI544"/>
      <c r="AEJ544"/>
      <c r="AEK544"/>
      <c r="AEL544"/>
      <c r="AEM544"/>
      <c r="AEN544"/>
      <c r="AEO544"/>
      <c r="AEP544"/>
      <c r="AEQ544"/>
      <c r="AER544"/>
      <c r="AES544"/>
      <c r="AET544"/>
      <c r="AEU544"/>
      <c r="AEV544"/>
      <c r="AEW544"/>
      <c r="AEX544"/>
      <c r="AEY544"/>
      <c r="AEZ544"/>
      <c r="AFA544"/>
      <c r="AFB544"/>
      <c r="AFC544"/>
      <c r="AFD544"/>
      <c r="AFE544"/>
      <c r="AFF544"/>
      <c r="AFG544"/>
      <c r="AFH544"/>
      <c r="AFI544"/>
      <c r="AFJ544"/>
      <c r="AFK544"/>
      <c r="AFL544"/>
      <c r="AFM544"/>
      <c r="AFN544"/>
      <c r="AFO544"/>
      <c r="AFP544"/>
      <c r="AFQ544"/>
      <c r="AFR544"/>
      <c r="AFS544"/>
      <c r="AFT544"/>
      <c r="AFU544"/>
      <c r="AFV544"/>
      <c r="AFW544"/>
      <c r="AFX544"/>
      <c r="AFY544"/>
      <c r="AFZ544"/>
      <c r="AGA544"/>
      <c r="AGB544"/>
      <c r="AGC544"/>
      <c r="AGD544"/>
      <c r="AGE544"/>
      <c r="AGF544"/>
      <c r="AGG544"/>
      <c r="AGH544"/>
      <c r="AGI544"/>
      <c r="AGJ544"/>
      <c r="AGK544"/>
      <c r="AGL544"/>
      <c r="AGM544"/>
      <c r="AGN544"/>
      <c r="AGO544"/>
      <c r="AGP544"/>
      <c r="AGQ544"/>
      <c r="AGR544"/>
      <c r="AGS544"/>
      <c r="AGT544"/>
      <c r="AGU544"/>
      <c r="AGV544"/>
      <c r="AGW544"/>
      <c r="AGX544"/>
      <c r="AGY544"/>
      <c r="AGZ544"/>
      <c r="AHA544"/>
      <c r="AHB544"/>
      <c r="AHC544"/>
      <c r="AHD544"/>
      <c r="AHE544"/>
      <c r="AHF544"/>
      <c r="AHG544"/>
      <c r="AHH544"/>
      <c r="AHI544"/>
      <c r="AHJ544"/>
      <c r="AHK544"/>
      <c r="AHL544"/>
      <c r="AHM544"/>
      <c r="AHN544"/>
      <c r="AHO544"/>
      <c r="AHP544"/>
      <c r="AHQ544"/>
      <c r="AHR544"/>
      <c r="AHS544"/>
      <c r="AHT544"/>
      <c r="AHU544"/>
      <c r="AHV544"/>
      <c r="AHW544"/>
      <c r="AHX544"/>
      <c r="AHY544"/>
      <c r="AHZ544"/>
      <c r="AIA544"/>
      <c r="AIB544"/>
      <c r="AIC544"/>
      <c r="AID544"/>
      <c r="AIE544"/>
      <c r="AIF544"/>
      <c r="AIG544"/>
      <c r="AIH544"/>
      <c r="AII544"/>
      <c r="AIJ544"/>
      <c r="AIK544"/>
      <c r="AIL544"/>
      <c r="AIM544"/>
      <c r="AIN544"/>
      <c r="AIO544"/>
      <c r="AIP544"/>
      <c r="AIQ544"/>
      <c r="AIR544"/>
      <c r="AIS544"/>
      <c r="AIT544"/>
      <c r="AIU544"/>
      <c r="AIV544"/>
      <c r="AIW544"/>
      <c r="AIX544"/>
      <c r="AIY544"/>
      <c r="AIZ544"/>
      <c r="AJA544"/>
      <c r="AJB544"/>
      <c r="AJC544"/>
      <c r="AJD544"/>
      <c r="AJE544"/>
      <c r="AJF544"/>
      <c r="AJG544"/>
      <c r="AJH544"/>
      <c r="AJI544"/>
      <c r="AJJ544"/>
      <c r="AJK544"/>
      <c r="AJL544"/>
      <c r="AJM544"/>
      <c r="AJN544"/>
      <c r="AJO544"/>
      <c r="AJP544"/>
      <c r="AJQ544"/>
      <c r="AJR544"/>
      <c r="AJS544"/>
      <c r="AJT544"/>
      <c r="AJU544"/>
      <c r="AJV544"/>
      <c r="AJW544"/>
      <c r="AJX544"/>
      <c r="AJY544"/>
      <c r="AJZ544"/>
      <c r="AKA544"/>
      <c r="AKB544"/>
      <c r="AKC544"/>
      <c r="AKD544"/>
      <c r="AKE544"/>
      <c r="AKF544"/>
      <c r="AKG544"/>
      <c r="AKH544"/>
      <c r="AKI544"/>
      <c r="AKJ544"/>
      <c r="AKK544"/>
      <c r="AKL544"/>
      <c r="AKM544"/>
      <c r="AKN544"/>
      <c r="AKO544"/>
      <c r="AKP544"/>
      <c r="AKQ544"/>
      <c r="AKR544"/>
      <c r="AKS544"/>
      <c r="AKT544"/>
      <c r="AKU544"/>
      <c r="AKV544"/>
      <c r="AKW544"/>
      <c r="AKX544"/>
      <c r="AKY544"/>
      <c r="AKZ544"/>
      <c r="ALA544"/>
      <c r="ALB544"/>
      <c r="ALC544"/>
      <c r="ALD544"/>
      <c r="ALE544"/>
      <c r="ALF544"/>
      <c r="ALG544"/>
      <c r="ALH544"/>
      <c r="ALI544"/>
      <c r="ALJ544"/>
      <c r="ALK544"/>
      <c r="ALL544"/>
      <c r="ALM544"/>
      <c r="ALN544"/>
      <c r="ALO544"/>
      <c r="ALP544"/>
      <c r="ALQ544"/>
      <c r="ALR544"/>
      <c r="ALS544"/>
      <c r="ALT544"/>
      <c r="ALU544"/>
      <c r="ALV544"/>
      <c r="ALW544"/>
      <c r="ALX544"/>
      <c r="ALY544"/>
      <c r="ALZ544"/>
      <c r="AMA544"/>
      <c r="AMB544"/>
      <c r="AMC544"/>
      <c r="AMD544"/>
      <c r="AME544"/>
      <c r="AMF544"/>
      <c r="AMG544"/>
      <c r="AMH544"/>
      <c r="AMI544"/>
      <c r="AMJ544"/>
      <c r="AMK544"/>
      <c r="AML544"/>
      <c r="AMM544"/>
      <c r="AMN544"/>
      <c r="AMO544"/>
      <c r="AMP544"/>
      <c r="AMQ544"/>
      <c r="AMR544"/>
      <c r="AMS544"/>
      <c r="AMT544"/>
      <c r="AMU544"/>
      <c r="AMV544"/>
      <c r="AMW544"/>
      <c r="AMX544"/>
      <c r="AMY544"/>
      <c r="AMZ544"/>
      <c r="ANA544"/>
      <c r="ANB544"/>
      <c r="ANC544"/>
      <c r="AND544"/>
      <c r="ANE544"/>
      <c r="ANF544"/>
      <c r="ANG544"/>
      <c r="ANH544"/>
      <c r="ANI544"/>
      <c r="ANJ544"/>
      <c r="ANK544"/>
      <c r="ANL544"/>
      <c r="ANM544"/>
      <c r="ANN544"/>
      <c r="ANO544"/>
      <c r="ANP544"/>
      <c r="ANQ544"/>
      <c r="ANR544"/>
      <c r="ANS544"/>
      <c r="ANT544"/>
      <c r="ANU544"/>
      <c r="ANV544"/>
      <c r="ANW544"/>
      <c r="ANX544"/>
      <c r="ANY544"/>
      <c r="ANZ544"/>
      <c r="AOA544"/>
      <c r="AOB544"/>
      <c r="AOC544"/>
      <c r="AOD544"/>
      <c r="AOE544"/>
      <c r="AOF544"/>
      <c r="AOG544"/>
      <c r="AOH544"/>
      <c r="AOI544"/>
      <c r="AOJ544"/>
      <c r="AOK544"/>
      <c r="AOL544"/>
      <c r="AOM544"/>
      <c r="AON544"/>
      <c r="AOO544"/>
      <c r="AOP544"/>
      <c r="AOQ544"/>
      <c r="AOR544"/>
      <c r="AOS544"/>
      <c r="AOT544"/>
      <c r="AOU544"/>
      <c r="AOV544"/>
      <c r="AOW544"/>
      <c r="AOX544"/>
      <c r="AOY544"/>
      <c r="AOZ544"/>
      <c r="APA544"/>
      <c r="APB544"/>
      <c r="APC544"/>
      <c r="APD544"/>
      <c r="APE544"/>
      <c r="APF544"/>
      <c r="APG544"/>
      <c r="APH544"/>
      <c r="API544"/>
      <c r="APJ544"/>
      <c r="APK544"/>
      <c r="APL544"/>
      <c r="APM544"/>
      <c r="APN544"/>
      <c r="APO544"/>
      <c r="APP544"/>
      <c r="APQ544"/>
      <c r="APR544"/>
      <c r="APS544"/>
      <c r="APT544"/>
      <c r="APU544"/>
      <c r="APV544"/>
      <c r="APW544"/>
      <c r="APX544"/>
      <c r="APY544"/>
      <c r="APZ544"/>
      <c r="AQA544"/>
      <c r="AQB544"/>
      <c r="AQC544"/>
      <c r="AQD544"/>
      <c r="AQE544"/>
      <c r="AQF544"/>
      <c r="AQG544"/>
      <c r="AQH544"/>
      <c r="AQI544"/>
      <c r="AQJ544"/>
      <c r="AQK544"/>
      <c r="AQL544"/>
      <c r="AQM544"/>
      <c r="AQN544"/>
      <c r="AQO544"/>
      <c r="AQP544"/>
      <c r="AQQ544"/>
      <c r="AQR544"/>
      <c r="AQS544"/>
      <c r="AQT544"/>
      <c r="AQU544"/>
      <c r="AQV544"/>
      <c r="AQW544"/>
      <c r="AQX544"/>
      <c r="AQY544"/>
      <c r="AQZ544"/>
      <c r="ARA544"/>
      <c r="ARB544"/>
      <c r="ARC544"/>
      <c r="ARD544"/>
      <c r="ARE544"/>
      <c r="ARF544"/>
      <c r="ARG544"/>
      <c r="ARH544"/>
      <c r="ARI544"/>
      <c r="ARJ544"/>
      <c r="ARK544"/>
      <c r="ARL544"/>
      <c r="ARM544"/>
      <c r="ARN544"/>
      <c r="ARO544"/>
      <c r="ARP544"/>
      <c r="ARQ544"/>
      <c r="ARR544"/>
      <c r="ARS544"/>
      <c r="ART544"/>
      <c r="ARU544"/>
      <c r="ARV544"/>
      <c r="ARW544"/>
      <c r="ARX544"/>
      <c r="ARY544"/>
      <c r="ARZ544"/>
      <c r="ASA544"/>
      <c r="ASB544"/>
      <c r="ASC544"/>
      <c r="ASD544"/>
      <c r="ASE544"/>
      <c r="ASF544"/>
      <c r="ASG544"/>
      <c r="ASH544"/>
      <c r="ASI544"/>
      <c r="ASJ544"/>
      <c r="ASK544"/>
      <c r="ASL544"/>
      <c r="ASM544"/>
      <c r="ASN544"/>
      <c r="ASO544"/>
      <c r="ASP544"/>
      <c r="ASQ544"/>
      <c r="ASR544"/>
      <c r="ASS544"/>
      <c r="AST544"/>
      <c r="ASU544"/>
      <c r="ASV544"/>
      <c r="ASW544"/>
      <c r="ASX544"/>
      <c r="ASY544"/>
      <c r="ASZ544"/>
      <c r="ATA544"/>
      <c r="ATB544"/>
      <c r="ATC544"/>
      <c r="ATD544"/>
      <c r="ATE544"/>
      <c r="ATF544"/>
      <c r="ATG544"/>
      <c r="ATH544"/>
      <c r="ATI544"/>
      <c r="ATJ544"/>
      <c r="ATK544"/>
      <c r="ATL544"/>
      <c r="ATM544"/>
      <c r="ATN544"/>
      <c r="ATO544"/>
      <c r="ATP544"/>
      <c r="ATQ544"/>
      <c r="ATR544"/>
      <c r="ATS544"/>
      <c r="ATT544"/>
      <c r="ATU544"/>
      <c r="ATV544"/>
      <c r="ATW544"/>
      <c r="ATX544"/>
      <c r="ATY544"/>
      <c r="ATZ544"/>
      <c r="AUA544"/>
      <c r="AUB544"/>
      <c r="AUC544"/>
      <c r="AUD544"/>
      <c r="AUE544"/>
      <c r="AUF544"/>
      <c r="AUG544"/>
      <c r="AUH544"/>
      <c r="AUI544"/>
      <c r="AUJ544"/>
      <c r="AUK544"/>
      <c r="AUL544"/>
      <c r="AUM544"/>
      <c r="AUN544"/>
      <c r="AUO544"/>
      <c r="AUP544"/>
      <c r="AUQ544"/>
      <c r="AUR544"/>
      <c r="AUS544"/>
      <c r="AUT544"/>
      <c r="AUU544"/>
      <c r="AUV544"/>
      <c r="AUW544"/>
      <c r="AUX544"/>
      <c r="AUY544"/>
      <c r="AUZ544"/>
      <c r="AVA544"/>
      <c r="AVB544"/>
      <c r="AVC544"/>
      <c r="AVD544"/>
      <c r="AVE544"/>
      <c r="AVF544"/>
      <c r="AVG544"/>
      <c r="AVH544"/>
      <c r="AVI544"/>
      <c r="AVJ544"/>
      <c r="AVK544"/>
      <c r="AVL544"/>
      <c r="AVM544"/>
      <c r="AVN544"/>
      <c r="AVO544"/>
      <c r="AVP544"/>
      <c r="AVQ544"/>
      <c r="AVR544"/>
      <c r="AVS544"/>
      <c r="AVT544"/>
      <c r="AVU544"/>
      <c r="AVV544"/>
      <c r="AVW544"/>
      <c r="AVX544"/>
      <c r="AVY544"/>
      <c r="AVZ544"/>
      <c r="AWA544"/>
      <c r="AWB544"/>
      <c r="AWC544"/>
      <c r="AWD544"/>
      <c r="AWE544"/>
      <c r="AWF544"/>
      <c r="AWG544"/>
      <c r="AWH544"/>
      <c r="AWI544"/>
      <c r="AWJ544"/>
      <c r="AWK544"/>
      <c r="AWL544"/>
      <c r="AWM544"/>
      <c r="AWN544"/>
      <c r="AWO544"/>
      <c r="AWP544"/>
      <c r="AWQ544"/>
      <c r="AWR544"/>
      <c r="AWS544"/>
      <c r="AWT544"/>
      <c r="AWU544"/>
      <c r="AWV544"/>
      <c r="AWW544"/>
      <c r="AWX544"/>
      <c r="AWY544"/>
      <c r="AWZ544"/>
      <c r="AXA544"/>
      <c r="AXB544"/>
      <c r="AXC544"/>
      <c r="AXD544"/>
      <c r="AXE544"/>
      <c r="AXF544"/>
      <c r="AXG544"/>
      <c r="AXH544"/>
      <c r="AXI544"/>
      <c r="AXJ544"/>
      <c r="AXK544"/>
      <c r="AXL544"/>
      <c r="AXM544"/>
      <c r="AXN544"/>
      <c r="AXO544"/>
      <c r="AXP544"/>
      <c r="AXQ544"/>
      <c r="AXR544"/>
      <c r="AXS544"/>
      <c r="AXT544"/>
      <c r="AXU544"/>
      <c r="AXV544"/>
      <c r="AXW544"/>
      <c r="AXX544"/>
      <c r="AXY544"/>
      <c r="AXZ544"/>
      <c r="AYA544"/>
      <c r="AYB544"/>
      <c r="AYC544"/>
      <c r="AYD544"/>
      <c r="AYE544"/>
      <c r="AYF544"/>
      <c r="AYG544"/>
      <c r="AYH544"/>
      <c r="AYI544"/>
      <c r="AYJ544"/>
      <c r="AYK544"/>
      <c r="AYL544"/>
      <c r="AYM544"/>
    </row>
    <row r="545" spans="1:1339" x14ac:dyDescent="0.3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  <c r="ZW545"/>
      <c r="ZX545"/>
      <c r="ZY545"/>
      <c r="ZZ545"/>
      <c r="AAA545"/>
      <c r="AAB545"/>
      <c r="AAC545"/>
      <c r="AAD545"/>
      <c r="AAE545"/>
      <c r="AAF545"/>
      <c r="AAG545"/>
      <c r="AAH545"/>
      <c r="AAI545"/>
      <c r="AAJ545"/>
      <c r="AAK545"/>
      <c r="AAL545"/>
      <c r="AAM545"/>
      <c r="AAN545"/>
      <c r="AAO545"/>
      <c r="AAP545"/>
      <c r="AAQ545"/>
      <c r="AAR545"/>
      <c r="AAS545"/>
      <c r="AAT545"/>
      <c r="AAU545"/>
      <c r="AAV545"/>
      <c r="AAW545"/>
      <c r="AAX545"/>
      <c r="AAY545"/>
      <c r="AAZ545"/>
      <c r="ABA545"/>
      <c r="ABB545"/>
      <c r="ABC545"/>
      <c r="ABD545"/>
      <c r="ABE545"/>
      <c r="ABF545"/>
      <c r="ABG545"/>
      <c r="ABH545"/>
      <c r="ABI545"/>
      <c r="ABJ545"/>
      <c r="ABK545"/>
      <c r="ABL545"/>
      <c r="ABM545"/>
      <c r="ABN545"/>
      <c r="ABO545"/>
      <c r="ABP545"/>
      <c r="ABQ545"/>
      <c r="ABR545"/>
      <c r="ABS545"/>
      <c r="ABT545"/>
      <c r="ABU545"/>
      <c r="ABV545"/>
      <c r="ABW545"/>
      <c r="ABX545"/>
      <c r="ABY545"/>
      <c r="ABZ545"/>
      <c r="ACA545"/>
      <c r="ACB545"/>
      <c r="ACC545"/>
      <c r="ACD545"/>
      <c r="ACE545"/>
      <c r="ACF545"/>
      <c r="ACG545"/>
      <c r="ACH545"/>
      <c r="ACI545"/>
      <c r="ACJ545"/>
      <c r="ACK545"/>
      <c r="ACL545"/>
      <c r="ACM545"/>
      <c r="ACN545"/>
      <c r="ACO545"/>
      <c r="ACP545"/>
      <c r="ACQ545"/>
      <c r="ACR545"/>
      <c r="ACS545"/>
      <c r="ACT545"/>
      <c r="ACU545"/>
      <c r="ACV545"/>
      <c r="ACW545"/>
      <c r="ACX545"/>
      <c r="ACY545"/>
      <c r="ACZ545"/>
      <c r="ADA545"/>
      <c r="ADB545"/>
      <c r="ADC545"/>
      <c r="ADD545"/>
      <c r="ADE545"/>
      <c r="ADF545"/>
      <c r="ADG545"/>
      <c r="ADH545"/>
      <c r="ADI545"/>
      <c r="ADJ545"/>
      <c r="ADK545"/>
      <c r="ADL545"/>
      <c r="ADM545"/>
      <c r="ADN545"/>
      <c r="ADO545"/>
      <c r="ADP545"/>
      <c r="ADQ545"/>
      <c r="ADR545"/>
      <c r="ADS545"/>
      <c r="ADT545"/>
      <c r="ADU545"/>
      <c r="ADV545"/>
      <c r="ADW545"/>
      <c r="ADX545"/>
      <c r="ADY545"/>
      <c r="ADZ545"/>
      <c r="AEA545"/>
      <c r="AEB545"/>
      <c r="AEC545"/>
      <c r="AED545"/>
      <c r="AEE545"/>
      <c r="AEF545"/>
      <c r="AEG545"/>
      <c r="AEH545"/>
      <c r="AEI545"/>
      <c r="AEJ545"/>
      <c r="AEK545"/>
      <c r="AEL545"/>
      <c r="AEM545"/>
      <c r="AEN545"/>
      <c r="AEO545"/>
      <c r="AEP545"/>
      <c r="AEQ545"/>
      <c r="AER545"/>
      <c r="AES545"/>
      <c r="AET545"/>
      <c r="AEU545"/>
      <c r="AEV545"/>
      <c r="AEW545"/>
      <c r="AEX545"/>
      <c r="AEY545"/>
      <c r="AEZ545"/>
      <c r="AFA545"/>
      <c r="AFB545"/>
      <c r="AFC545"/>
      <c r="AFD545"/>
      <c r="AFE545"/>
      <c r="AFF545"/>
      <c r="AFG545"/>
      <c r="AFH545"/>
      <c r="AFI545"/>
      <c r="AFJ545"/>
      <c r="AFK545"/>
      <c r="AFL545"/>
      <c r="AFM545"/>
      <c r="AFN545"/>
      <c r="AFO545"/>
      <c r="AFP545"/>
      <c r="AFQ545"/>
      <c r="AFR545"/>
      <c r="AFS545"/>
      <c r="AFT545"/>
      <c r="AFU545"/>
      <c r="AFV545"/>
      <c r="AFW545"/>
      <c r="AFX545"/>
      <c r="AFY545"/>
      <c r="AFZ545"/>
      <c r="AGA545"/>
      <c r="AGB545"/>
      <c r="AGC545"/>
      <c r="AGD545"/>
      <c r="AGE545"/>
      <c r="AGF545"/>
      <c r="AGG545"/>
      <c r="AGH545"/>
      <c r="AGI545"/>
      <c r="AGJ545"/>
      <c r="AGK545"/>
      <c r="AGL545"/>
      <c r="AGM545"/>
      <c r="AGN545"/>
      <c r="AGO545"/>
      <c r="AGP545"/>
      <c r="AGQ545"/>
      <c r="AGR545"/>
      <c r="AGS545"/>
      <c r="AGT545"/>
      <c r="AGU545"/>
      <c r="AGV545"/>
      <c r="AGW545"/>
      <c r="AGX545"/>
      <c r="AGY545"/>
      <c r="AGZ545"/>
      <c r="AHA545"/>
      <c r="AHB545"/>
      <c r="AHC545"/>
      <c r="AHD545"/>
      <c r="AHE545"/>
      <c r="AHF545"/>
      <c r="AHG545"/>
      <c r="AHH545"/>
      <c r="AHI545"/>
      <c r="AHJ545"/>
      <c r="AHK545"/>
      <c r="AHL545"/>
      <c r="AHM545"/>
      <c r="AHN545"/>
      <c r="AHO545"/>
      <c r="AHP545"/>
      <c r="AHQ545"/>
      <c r="AHR545"/>
      <c r="AHS545"/>
      <c r="AHT545"/>
      <c r="AHU545"/>
      <c r="AHV545"/>
      <c r="AHW545"/>
      <c r="AHX545"/>
      <c r="AHY545"/>
      <c r="AHZ545"/>
      <c r="AIA545"/>
      <c r="AIB545"/>
      <c r="AIC545"/>
      <c r="AID545"/>
      <c r="AIE545"/>
      <c r="AIF545"/>
      <c r="AIG545"/>
      <c r="AIH545"/>
      <c r="AII545"/>
      <c r="AIJ545"/>
      <c r="AIK545"/>
      <c r="AIL545"/>
      <c r="AIM545"/>
      <c r="AIN545"/>
      <c r="AIO545"/>
      <c r="AIP545"/>
      <c r="AIQ545"/>
      <c r="AIR545"/>
      <c r="AIS545"/>
      <c r="AIT545"/>
      <c r="AIU545"/>
      <c r="AIV545"/>
      <c r="AIW545"/>
      <c r="AIX545"/>
      <c r="AIY545"/>
      <c r="AIZ545"/>
      <c r="AJA545"/>
      <c r="AJB545"/>
      <c r="AJC545"/>
      <c r="AJD545"/>
      <c r="AJE545"/>
      <c r="AJF545"/>
      <c r="AJG545"/>
      <c r="AJH545"/>
      <c r="AJI545"/>
      <c r="AJJ545"/>
      <c r="AJK545"/>
      <c r="AJL545"/>
      <c r="AJM545"/>
      <c r="AJN545"/>
      <c r="AJO545"/>
      <c r="AJP545"/>
      <c r="AJQ545"/>
      <c r="AJR545"/>
      <c r="AJS545"/>
      <c r="AJT545"/>
      <c r="AJU545"/>
      <c r="AJV545"/>
      <c r="AJW545"/>
      <c r="AJX545"/>
      <c r="AJY545"/>
      <c r="AJZ545"/>
      <c r="AKA545"/>
      <c r="AKB545"/>
      <c r="AKC545"/>
      <c r="AKD545"/>
      <c r="AKE545"/>
      <c r="AKF545"/>
      <c r="AKG545"/>
      <c r="AKH545"/>
      <c r="AKI545"/>
      <c r="AKJ545"/>
      <c r="AKK545"/>
      <c r="AKL545"/>
      <c r="AKM545"/>
      <c r="AKN545"/>
      <c r="AKO545"/>
      <c r="AKP545"/>
      <c r="AKQ545"/>
      <c r="AKR545"/>
      <c r="AKS545"/>
      <c r="AKT545"/>
      <c r="AKU545"/>
      <c r="AKV545"/>
      <c r="AKW545"/>
      <c r="AKX545"/>
      <c r="AKY545"/>
      <c r="AKZ545"/>
      <c r="ALA545"/>
      <c r="ALB545"/>
      <c r="ALC545"/>
      <c r="ALD545"/>
      <c r="ALE545"/>
      <c r="ALF545"/>
      <c r="ALG545"/>
      <c r="ALH545"/>
      <c r="ALI545"/>
      <c r="ALJ545"/>
      <c r="ALK545"/>
      <c r="ALL545"/>
      <c r="ALM545"/>
      <c r="ALN545"/>
      <c r="ALO545"/>
      <c r="ALP545"/>
      <c r="ALQ545"/>
      <c r="ALR545"/>
      <c r="ALS545"/>
      <c r="ALT545"/>
      <c r="ALU545"/>
      <c r="ALV545"/>
      <c r="ALW545"/>
      <c r="ALX545"/>
      <c r="ALY545"/>
      <c r="ALZ545"/>
      <c r="AMA545"/>
      <c r="AMB545"/>
      <c r="AMC545"/>
      <c r="AMD545"/>
      <c r="AME545"/>
      <c r="AMF545"/>
      <c r="AMG545"/>
      <c r="AMH545"/>
      <c r="AMI545"/>
      <c r="AMJ545"/>
      <c r="AMK545"/>
      <c r="AML545"/>
      <c r="AMM545"/>
      <c r="AMN545"/>
      <c r="AMO545"/>
      <c r="AMP545"/>
      <c r="AMQ545"/>
      <c r="AMR545"/>
      <c r="AMS545"/>
      <c r="AMT545"/>
      <c r="AMU545"/>
      <c r="AMV545"/>
      <c r="AMW545"/>
      <c r="AMX545"/>
      <c r="AMY545"/>
      <c r="AMZ545"/>
      <c r="ANA545"/>
      <c r="ANB545"/>
      <c r="ANC545"/>
      <c r="AND545"/>
      <c r="ANE545"/>
      <c r="ANF545"/>
      <c r="ANG545"/>
      <c r="ANH545"/>
      <c r="ANI545"/>
      <c r="ANJ545"/>
      <c r="ANK545"/>
      <c r="ANL545"/>
      <c r="ANM545"/>
      <c r="ANN545"/>
      <c r="ANO545"/>
      <c r="ANP545"/>
      <c r="ANQ545"/>
      <c r="ANR545"/>
      <c r="ANS545"/>
      <c r="ANT545"/>
      <c r="ANU545"/>
      <c r="ANV545"/>
      <c r="ANW545"/>
      <c r="ANX545"/>
      <c r="ANY545"/>
      <c r="ANZ545"/>
      <c r="AOA545"/>
      <c r="AOB545"/>
      <c r="AOC545"/>
      <c r="AOD545"/>
      <c r="AOE545"/>
      <c r="AOF545"/>
      <c r="AOG545"/>
      <c r="AOH545"/>
      <c r="AOI545"/>
      <c r="AOJ545"/>
      <c r="AOK545"/>
      <c r="AOL545"/>
      <c r="AOM545"/>
      <c r="AON545"/>
      <c r="AOO545"/>
      <c r="AOP545"/>
      <c r="AOQ545"/>
      <c r="AOR545"/>
      <c r="AOS545"/>
      <c r="AOT545"/>
      <c r="AOU545"/>
      <c r="AOV545"/>
      <c r="AOW545"/>
      <c r="AOX545"/>
      <c r="AOY545"/>
      <c r="AOZ545"/>
      <c r="APA545"/>
      <c r="APB545"/>
      <c r="APC545"/>
      <c r="APD545"/>
      <c r="APE545"/>
      <c r="APF545"/>
      <c r="APG545"/>
      <c r="APH545"/>
      <c r="API545"/>
      <c r="APJ545"/>
      <c r="APK545"/>
      <c r="APL545"/>
      <c r="APM545"/>
      <c r="APN545"/>
      <c r="APO545"/>
      <c r="APP545"/>
      <c r="APQ545"/>
      <c r="APR545"/>
      <c r="APS545"/>
      <c r="APT545"/>
      <c r="APU545"/>
      <c r="APV545"/>
      <c r="APW545"/>
      <c r="APX545"/>
      <c r="APY545"/>
      <c r="APZ545"/>
      <c r="AQA545"/>
      <c r="AQB545"/>
      <c r="AQC545"/>
      <c r="AQD545"/>
      <c r="AQE545"/>
      <c r="AQF545"/>
      <c r="AQG545"/>
      <c r="AQH545"/>
      <c r="AQI545"/>
      <c r="AQJ545"/>
      <c r="AQK545"/>
      <c r="AQL545"/>
      <c r="AQM545"/>
      <c r="AQN545"/>
      <c r="AQO545"/>
      <c r="AQP545"/>
      <c r="AQQ545"/>
      <c r="AQR545"/>
      <c r="AQS545"/>
      <c r="AQT545"/>
      <c r="AQU545"/>
      <c r="AQV545"/>
      <c r="AQW545"/>
      <c r="AQX545"/>
      <c r="AQY545"/>
      <c r="AQZ545"/>
      <c r="ARA545"/>
      <c r="ARB545"/>
      <c r="ARC545"/>
      <c r="ARD545"/>
      <c r="ARE545"/>
      <c r="ARF545"/>
      <c r="ARG545"/>
      <c r="ARH545"/>
      <c r="ARI545"/>
      <c r="ARJ545"/>
      <c r="ARK545"/>
      <c r="ARL545"/>
      <c r="ARM545"/>
      <c r="ARN545"/>
      <c r="ARO545"/>
      <c r="ARP545"/>
      <c r="ARQ545"/>
      <c r="ARR545"/>
      <c r="ARS545"/>
      <c r="ART545"/>
      <c r="ARU545"/>
      <c r="ARV545"/>
      <c r="ARW545"/>
      <c r="ARX545"/>
      <c r="ARY545"/>
      <c r="ARZ545"/>
      <c r="ASA545"/>
      <c r="ASB545"/>
      <c r="ASC545"/>
      <c r="ASD545"/>
      <c r="ASE545"/>
      <c r="ASF545"/>
      <c r="ASG545"/>
      <c r="ASH545"/>
      <c r="ASI545"/>
      <c r="ASJ545"/>
      <c r="ASK545"/>
      <c r="ASL545"/>
      <c r="ASM545"/>
      <c r="ASN545"/>
      <c r="ASO545"/>
      <c r="ASP545"/>
      <c r="ASQ545"/>
      <c r="ASR545"/>
      <c r="ASS545"/>
      <c r="AST545"/>
      <c r="ASU545"/>
      <c r="ASV545"/>
      <c r="ASW545"/>
      <c r="ASX545"/>
      <c r="ASY545"/>
      <c r="ASZ545"/>
      <c r="ATA545"/>
      <c r="ATB545"/>
      <c r="ATC545"/>
      <c r="ATD545"/>
      <c r="ATE545"/>
      <c r="ATF545"/>
      <c r="ATG545"/>
      <c r="ATH545"/>
      <c r="ATI545"/>
      <c r="ATJ545"/>
      <c r="ATK545"/>
      <c r="ATL545"/>
      <c r="ATM545"/>
      <c r="ATN545"/>
      <c r="ATO545"/>
      <c r="ATP545"/>
      <c r="ATQ545"/>
      <c r="ATR545"/>
      <c r="ATS545"/>
      <c r="ATT545"/>
      <c r="ATU545"/>
      <c r="ATV545"/>
      <c r="ATW545"/>
      <c r="ATX545"/>
      <c r="ATY545"/>
      <c r="ATZ545"/>
      <c r="AUA545"/>
      <c r="AUB545"/>
      <c r="AUC545"/>
      <c r="AUD545"/>
      <c r="AUE545"/>
      <c r="AUF545"/>
      <c r="AUG545"/>
      <c r="AUH545"/>
      <c r="AUI545"/>
      <c r="AUJ545"/>
      <c r="AUK545"/>
      <c r="AUL545"/>
      <c r="AUM545"/>
      <c r="AUN545"/>
      <c r="AUO545"/>
      <c r="AUP545"/>
      <c r="AUQ545"/>
      <c r="AUR545"/>
      <c r="AUS545"/>
      <c r="AUT545"/>
      <c r="AUU545"/>
      <c r="AUV545"/>
      <c r="AUW545"/>
      <c r="AUX545"/>
      <c r="AUY545"/>
      <c r="AUZ545"/>
      <c r="AVA545"/>
      <c r="AVB545"/>
      <c r="AVC545"/>
      <c r="AVD545"/>
      <c r="AVE545"/>
      <c r="AVF545"/>
      <c r="AVG545"/>
      <c r="AVH545"/>
      <c r="AVI545"/>
      <c r="AVJ545"/>
      <c r="AVK545"/>
      <c r="AVL545"/>
      <c r="AVM545"/>
      <c r="AVN545"/>
      <c r="AVO545"/>
      <c r="AVP545"/>
      <c r="AVQ545"/>
      <c r="AVR545"/>
      <c r="AVS545"/>
      <c r="AVT545"/>
      <c r="AVU545"/>
      <c r="AVV545"/>
      <c r="AVW545"/>
      <c r="AVX545"/>
      <c r="AVY545"/>
      <c r="AVZ545"/>
      <c r="AWA545"/>
      <c r="AWB545"/>
      <c r="AWC545"/>
      <c r="AWD545"/>
      <c r="AWE545"/>
      <c r="AWF545"/>
      <c r="AWG545"/>
      <c r="AWH545"/>
      <c r="AWI545"/>
      <c r="AWJ545"/>
      <c r="AWK545"/>
      <c r="AWL545"/>
      <c r="AWM545"/>
      <c r="AWN545"/>
      <c r="AWO545"/>
      <c r="AWP545"/>
      <c r="AWQ545"/>
      <c r="AWR545"/>
      <c r="AWS545"/>
      <c r="AWT545"/>
      <c r="AWU545"/>
      <c r="AWV545"/>
      <c r="AWW545"/>
      <c r="AWX545"/>
      <c r="AWY545"/>
      <c r="AWZ545"/>
      <c r="AXA545"/>
      <c r="AXB545"/>
      <c r="AXC545"/>
      <c r="AXD545"/>
      <c r="AXE545"/>
      <c r="AXF545"/>
      <c r="AXG545"/>
      <c r="AXH545"/>
      <c r="AXI545"/>
      <c r="AXJ545"/>
      <c r="AXK545"/>
      <c r="AXL545"/>
      <c r="AXM545"/>
      <c r="AXN545"/>
      <c r="AXO545"/>
      <c r="AXP545"/>
      <c r="AXQ545"/>
      <c r="AXR545"/>
      <c r="AXS545"/>
      <c r="AXT545"/>
      <c r="AXU545"/>
      <c r="AXV545"/>
      <c r="AXW545"/>
      <c r="AXX545"/>
      <c r="AXY545"/>
      <c r="AXZ545"/>
      <c r="AYA545"/>
      <c r="AYB545"/>
      <c r="AYC545"/>
      <c r="AYD545"/>
      <c r="AYE545"/>
      <c r="AYF545"/>
      <c r="AYG545"/>
      <c r="AYH545"/>
      <c r="AYI545"/>
      <c r="AYJ545"/>
      <c r="AYK545"/>
      <c r="AYL545"/>
      <c r="AYM545"/>
    </row>
    <row r="546" spans="1:1339" x14ac:dyDescent="0.3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  <c r="ZW546"/>
      <c r="ZX546"/>
      <c r="ZY546"/>
      <c r="ZZ546"/>
      <c r="AAA546"/>
      <c r="AAB546"/>
      <c r="AAC546"/>
      <c r="AAD546"/>
      <c r="AAE546"/>
      <c r="AAF546"/>
      <c r="AAG546"/>
      <c r="AAH546"/>
      <c r="AAI546"/>
      <c r="AAJ546"/>
      <c r="AAK546"/>
      <c r="AAL546"/>
      <c r="AAM546"/>
      <c r="AAN546"/>
      <c r="AAO546"/>
      <c r="AAP546"/>
      <c r="AAQ546"/>
      <c r="AAR546"/>
      <c r="AAS546"/>
      <c r="AAT546"/>
      <c r="AAU546"/>
      <c r="AAV546"/>
      <c r="AAW546"/>
      <c r="AAX546"/>
      <c r="AAY546"/>
      <c r="AAZ546"/>
      <c r="ABA546"/>
      <c r="ABB546"/>
      <c r="ABC546"/>
      <c r="ABD546"/>
      <c r="ABE546"/>
      <c r="ABF546"/>
      <c r="ABG546"/>
      <c r="ABH546"/>
      <c r="ABI546"/>
      <c r="ABJ546"/>
      <c r="ABK546"/>
      <c r="ABL546"/>
      <c r="ABM546"/>
      <c r="ABN546"/>
      <c r="ABO546"/>
      <c r="ABP546"/>
      <c r="ABQ546"/>
      <c r="ABR546"/>
      <c r="ABS546"/>
      <c r="ABT546"/>
      <c r="ABU546"/>
      <c r="ABV546"/>
      <c r="ABW546"/>
      <c r="ABX546"/>
      <c r="ABY546"/>
      <c r="ABZ546"/>
      <c r="ACA546"/>
      <c r="ACB546"/>
      <c r="ACC546"/>
      <c r="ACD546"/>
      <c r="ACE546"/>
      <c r="ACF546"/>
      <c r="ACG546"/>
      <c r="ACH546"/>
      <c r="ACI546"/>
      <c r="ACJ546"/>
      <c r="ACK546"/>
      <c r="ACL546"/>
      <c r="ACM546"/>
      <c r="ACN546"/>
      <c r="ACO546"/>
      <c r="ACP546"/>
      <c r="ACQ546"/>
      <c r="ACR546"/>
      <c r="ACS546"/>
      <c r="ACT546"/>
      <c r="ACU546"/>
      <c r="ACV546"/>
      <c r="ACW546"/>
      <c r="ACX546"/>
      <c r="ACY546"/>
      <c r="ACZ546"/>
      <c r="ADA546"/>
      <c r="ADB546"/>
      <c r="ADC546"/>
      <c r="ADD546"/>
      <c r="ADE546"/>
      <c r="ADF546"/>
      <c r="ADG546"/>
      <c r="ADH546"/>
      <c r="ADI546"/>
      <c r="ADJ546"/>
      <c r="ADK546"/>
      <c r="ADL546"/>
      <c r="ADM546"/>
      <c r="ADN546"/>
      <c r="ADO546"/>
      <c r="ADP546"/>
      <c r="ADQ546"/>
      <c r="ADR546"/>
      <c r="ADS546"/>
      <c r="ADT546"/>
      <c r="ADU546"/>
      <c r="ADV546"/>
      <c r="ADW546"/>
      <c r="ADX546"/>
      <c r="ADY546"/>
      <c r="ADZ546"/>
      <c r="AEA546"/>
      <c r="AEB546"/>
      <c r="AEC546"/>
      <c r="AED546"/>
      <c r="AEE546"/>
      <c r="AEF546"/>
      <c r="AEG546"/>
      <c r="AEH546"/>
      <c r="AEI546"/>
      <c r="AEJ546"/>
      <c r="AEK546"/>
      <c r="AEL546"/>
      <c r="AEM546"/>
      <c r="AEN546"/>
      <c r="AEO546"/>
      <c r="AEP546"/>
      <c r="AEQ546"/>
      <c r="AER546"/>
      <c r="AES546"/>
      <c r="AET546"/>
      <c r="AEU546"/>
      <c r="AEV546"/>
      <c r="AEW546"/>
      <c r="AEX546"/>
      <c r="AEY546"/>
      <c r="AEZ546"/>
      <c r="AFA546"/>
      <c r="AFB546"/>
      <c r="AFC546"/>
      <c r="AFD546"/>
      <c r="AFE546"/>
      <c r="AFF546"/>
      <c r="AFG546"/>
      <c r="AFH546"/>
      <c r="AFI546"/>
      <c r="AFJ546"/>
      <c r="AFK546"/>
      <c r="AFL546"/>
      <c r="AFM546"/>
      <c r="AFN546"/>
      <c r="AFO546"/>
      <c r="AFP546"/>
      <c r="AFQ546"/>
      <c r="AFR546"/>
      <c r="AFS546"/>
      <c r="AFT546"/>
      <c r="AFU546"/>
      <c r="AFV546"/>
      <c r="AFW546"/>
      <c r="AFX546"/>
      <c r="AFY546"/>
      <c r="AFZ546"/>
      <c r="AGA546"/>
      <c r="AGB546"/>
      <c r="AGC546"/>
      <c r="AGD546"/>
      <c r="AGE546"/>
      <c r="AGF546"/>
      <c r="AGG546"/>
      <c r="AGH546"/>
      <c r="AGI546"/>
      <c r="AGJ546"/>
      <c r="AGK546"/>
      <c r="AGL546"/>
      <c r="AGM546"/>
      <c r="AGN546"/>
      <c r="AGO546"/>
      <c r="AGP546"/>
      <c r="AGQ546"/>
      <c r="AGR546"/>
      <c r="AGS546"/>
      <c r="AGT546"/>
      <c r="AGU546"/>
      <c r="AGV546"/>
      <c r="AGW546"/>
      <c r="AGX546"/>
      <c r="AGY546"/>
      <c r="AGZ546"/>
      <c r="AHA546"/>
      <c r="AHB546"/>
      <c r="AHC546"/>
      <c r="AHD546"/>
      <c r="AHE546"/>
      <c r="AHF546"/>
      <c r="AHG546"/>
      <c r="AHH546"/>
      <c r="AHI546"/>
      <c r="AHJ546"/>
      <c r="AHK546"/>
      <c r="AHL546"/>
      <c r="AHM546"/>
      <c r="AHN546"/>
      <c r="AHO546"/>
      <c r="AHP546"/>
      <c r="AHQ546"/>
      <c r="AHR546"/>
      <c r="AHS546"/>
      <c r="AHT546"/>
      <c r="AHU546"/>
      <c r="AHV546"/>
      <c r="AHW546"/>
      <c r="AHX546"/>
      <c r="AHY546"/>
      <c r="AHZ546"/>
      <c r="AIA546"/>
      <c r="AIB546"/>
      <c r="AIC546"/>
      <c r="AID546"/>
      <c r="AIE546"/>
      <c r="AIF546"/>
      <c r="AIG546"/>
      <c r="AIH546"/>
      <c r="AII546"/>
      <c r="AIJ546"/>
      <c r="AIK546"/>
      <c r="AIL546"/>
      <c r="AIM546"/>
      <c r="AIN546"/>
      <c r="AIO546"/>
      <c r="AIP546"/>
      <c r="AIQ546"/>
      <c r="AIR546"/>
      <c r="AIS546"/>
      <c r="AIT546"/>
      <c r="AIU546"/>
      <c r="AIV546"/>
      <c r="AIW546"/>
      <c r="AIX546"/>
      <c r="AIY546"/>
      <c r="AIZ546"/>
      <c r="AJA546"/>
      <c r="AJB546"/>
      <c r="AJC546"/>
      <c r="AJD546"/>
      <c r="AJE546"/>
      <c r="AJF546"/>
      <c r="AJG546"/>
      <c r="AJH546"/>
      <c r="AJI546"/>
      <c r="AJJ546"/>
      <c r="AJK546"/>
      <c r="AJL546"/>
      <c r="AJM546"/>
      <c r="AJN546"/>
      <c r="AJO546"/>
      <c r="AJP546"/>
      <c r="AJQ546"/>
      <c r="AJR546"/>
      <c r="AJS546"/>
      <c r="AJT546"/>
      <c r="AJU546"/>
      <c r="AJV546"/>
      <c r="AJW546"/>
      <c r="AJX546"/>
      <c r="AJY546"/>
      <c r="AJZ546"/>
      <c r="AKA546"/>
      <c r="AKB546"/>
      <c r="AKC546"/>
      <c r="AKD546"/>
      <c r="AKE546"/>
      <c r="AKF546"/>
      <c r="AKG546"/>
      <c r="AKH546"/>
      <c r="AKI546"/>
      <c r="AKJ546"/>
      <c r="AKK546"/>
      <c r="AKL546"/>
      <c r="AKM546"/>
      <c r="AKN546"/>
      <c r="AKO546"/>
      <c r="AKP546"/>
      <c r="AKQ546"/>
      <c r="AKR546"/>
      <c r="AKS546"/>
      <c r="AKT546"/>
      <c r="AKU546"/>
      <c r="AKV546"/>
      <c r="AKW546"/>
      <c r="AKX546"/>
      <c r="AKY546"/>
      <c r="AKZ546"/>
      <c r="ALA546"/>
      <c r="ALB546"/>
      <c r="ALC546"/>
      <c r="ALD546"/>
      <c r="ALE546"/>
      <c r="ALF546"/>
      <c r="ALG546"/>
      <c r="ALH546"/>
      <c r="ALI546"/>
      <c r="ALJ546"/>
      <c r="ALK546"/>
      <c r="ALL546"/>
      <c r="ALM546"/>
      <c r="ALN546"/>
      <c r="ALO546"/>
      <c r="ALP546"/>
      <c r="ALQ546"/>
      <c r="ALR546"/>
      <c r="ALS546"/>
      <c r="ALT546"/>
      <c r="ALU546"/>
      <c r="ALV546"/>
      <c r="ALW546"/>
      <c r="ALX546"/>
      <c r="ALY546"/>
      <c r="ALZ546"/>
      <c r="AMA546"/>
      <c r="AMB546"/>
      <c r="AMC546"/>
      <c r="AMD546"/>
      <c r="AME546"/>
      <c r="AMF546"/>
      <c r="AMG546"/>
      <c r="AMH546"/>
      <c r="AMI546"/>
      <c r="AMJ546"/>
      <c r="AMK546"/>
      <c r="AML546"/>
      <c r="AMM546"/>
      <c r="AMN546"/>
      <c r="AMO546"/>
      <c r="AMP546"/>
      <c r="AMQ546"/>
      <c r="AMR546"/>
      <c r="AMS546"/>
      <c r="AMT546"/>
      <c r="AMU546"/>
      <c r="AMV546"/>
      <c r="AMW546"/>
      <c r="AMX546"/>
      <c r="AMY546"/>
      <c r="AMZ546"/>
      <c r="ANA546"/>
      <c r="ANB546"/>
      <c r="ANC546"/>
      <c r="AND546"/>
      <c r="ANE546"/>
      <c r="ANF546"/>
      <c r="ANG546"/>
      <c r="ANH546"/>
      <c r="ANI546"/>
      <c r="ANJ546"/>
      <c r="ANK546"/>
      <c r="ANL546"/>
      <c r="ANM546"/>
      <c r="ANN546"/>
      <c r="ANO546"/>
      <c r="ANP546"/>
      <c r="ANQ546"/>
      <c r="ANR546"/>
      <c r="ANS546"/>
      <c r="ANT546"/>
      <c r="ANU546"/>
      <c r="ANV546"/>
      <c r="ANW546"/>
      <c r="ANX546"/>
      <c r="ANY546"/>
      <c r="ANZ546"/>
      <c r="AOA546"/>
      <c r="AOB546"/>
      <c r="AOC546"/>
      <c r="AOD546"/>
      <c r="AOE546"/>
      <c r="AOF546"/>
      <c r="AOG546"/>
      <c r="AOH546"/>
      <c r="AOI546"/>
      <c r="AOJ546"/>
      <c r="AOK546"/>
      <c r="AOL546"/>
      <c r="AOM546"/>
      <c r="AON546"/>
      <c r="AOO546"/>
      <c r="AOP546"/>
      <c r="AOQ546"/>
      <c r="AOR546"/>
      <c r="AOS546"/>
      <c r="AOT546"/>
      <c r="AOU546"/>
      <c r="AOV546"/>
      <c r="AOW546"/>
      <c r="AOX546"/>
      <c r="AOY546"/>
      <c r="AOZ546"/>
      <c r="APA546"/>
      <c r="APB546"/>
      <c r="APC546"/>
      <c r="APD546"/>
      <c r="APE546"/>
      <c r="APF546"/>
      <c r="APG546"/>
      <c r="APH546"/>
      <c r="API546"/>
      <c r="APJ546"/>
      <c r="APK546"/>
      <c r="APL546"/>
      <c r="APM546"/>
      <c r="APN546"/>
      <c r="APO546"/>
      <c r="APP546"/>
      <c r="APQ546"/>
      <c r="APR546"/>
      <c r="APS546"/>
      <c r="APT546"/>
      <c r="APU546"/>
      <c r="APV546"/>
      <c r="APW546"/>
      <c r="APX546"/>
      <c r="APY546"/>
      <c r="APZ546"/>
      <c r="AQA546"/>
      <c r="AQB546"/>
      <c r="AQC546"/>
      <c r="AQD546"/>
      <c r="AQE546"/>
      <c r="AQF546"/>
      <c r="AQG546"/>
      <c r="AQH546"/>
      <c r="AQI546"/>
      <c r="AQJ546"/>
      <c r="AQK546"/>
      <c r="AQL546"/>
      <c r="AQM546"/>
      <c r="AQN546"/>
      <c r="AQO546"/>
      <c r="AQP546"/>
      <c r="AQQ546"/>
      <c r="AQR546"/>
      <c r="AQS546"/>
      <c r="AQT546"/>
      <c r="AQU546"/>
      <c r="AQV546"/>
      <c r="AQW546"/>
      <c r="AQX546"/>
      <c r="AQY546"/>
      <c r="AQZ546"/>
      <c r="ARA546"/>
      <c r="ARB546"/>
      <c r="ARC546"/>
      <c r="ARD546"/>
      <c r="ARE546"/>
      <c r="ARF546"/>
      <c r="ARG546"/>
      <c r="ARH546"/>
      <c r="ARI546"/>
      <c r="ARJ546"/>
      <c r="ARK546"/>
      <c r="ARL546"/>
      <c r="ARM546"/>
      <c r="ARN546"/>
      <c r="ARO546"/>
      <c r="ARP546"/>
      <c r="ARQ546"/>
      <c r="ARR546"/>
      <c r="ARS546"/>
      <c r="ART546"/>
      <c r="ARU546"/>
      <c r="ARV546"/>
      <c r="ARW546"/>
      <c r="ARX546"/>
      <c r="ARY546"/>
      <c r="ARZ546"/>
      <c r="ASA546"/>
      <c r="ASB546"/>
      <c r="ASC546"/>
      <c r="ASD546"/>
      <c r="ASE546"/>
      <c r="ASF546"/>
      <c r="ASG546"/>
      <c r="ASH546"/>
      <c r="ASI546"/>
      <c r="ASJ546"/>
      <c r="ASK546"/>
      <c r="ASL546"/>
      <c r="ASM546"/>
      <c r="ASN546"/>
      <c r="ASO546"/>
      <c r="ASP546"/>
      <c r="ASQ546"/>
      <c r="ASR546"/>
      <c r="ASS546"/>
      <c r="AST546"/>
      <c r="ASU546"/>
      <c r="ASV546"/>
      <c r="ASW546"/>
      <c r="ASX546"/>
      <c r="ASY546"/>
      <c r="ASZ546"/>
      <c r="ATA546"/>
      <c r="ATB546"/>
      <c r="ATC546"/>
      <c r="ATD546"/>
      <c r="ATE546"/>
      <c r="ATF546"/>
      <c r="ATG546"/>
      <c r="ATH546"/>
      <c r="ATI546"/>
      <c r="ATJ546"/>
      <c r="ATK546"/>
      <c r="ATL546"/>
      <c r="ATM546"/>
      <c r="ATN546"/>
      <c r="ATO546"/>
      <c r="ATP546"/>
      <c r="ATQ546"/>
      <c r="ATR546"/>
      <c r="ATS546"/>
      <c r="ATT546"/>
      <c r="ATU546"/>
      <c r="ATV546"/>
      <c r="ATW546"/>
      <c r="ATX546"/>
      <c r="ATY546"/>
      <c r="ATZ546"/>
      <c r="AUA546"/>
      <c r="AUB546"/>
      <c r="AUC546"/>
      <c r="AUD546"/>
      <c r="AUE546"/>
      <c r="AUF546"/>
      <c r="AUG546"/>
      <c r="AUH546"/>
      <c r="AUI546"/>
      <c r="AUJ546"/>
      <c r="AUK546"/>
      <c r="AUL546"/>
      <c r="AUM546"/>
      <c r="AUN546"/>
      <c r="AUO546"/>
      <c r="AUP546"/>
      <c r="AUQ546"/>
      <c r="AUR546"/>
      <c r="AUS546"/>
      <c r="AUT546"/>
      <c r="AUU546"/>
      <c r="AUV546"/>
      <c r="AUW546"/>
      <c r="AUX546"/>
      <c r="AUY546"/>
      <c r="AUZ546"/>
      <c r="AVA546"/>
      <c r="AVB546"/>
      <c r="AVC546"/>
      <c r="AVD546"/>
      <c r="AVE546"/>
      <c r="AVF546"/>
      <c r="AVG546"/>
      <c r="AVH546"/>
      <c r="AVI546"/>
      <c r="AVJ546"/>
      <c r="AVK546"/>
      <c r="AVL546"/>
      <c r="AVM546"/>
      <c r="AVN546"/>
      <c r="AVO546"/>
      <c r="AVP546"/>
      <c r="AVQ546"/>
      <c r="AVR546"/>
      <c r="AVS546"/>
      <c r="AVT546"/>
      <c r="AVU546"/>
      <c r="AVV546"/>
      <c r="AVW546"/>
      <c r="AVX546"/>
      <c r="AVY546"/>
      <c r="AVZ546"/>
      <c r="AWA546"/>
      <c r="AWB546"/>
      <c r="AWC546"/>
      <c r="AWD546"/>
      <c r="AWE546"/>
      <c r="AWF546"/>
      <c r="AWG546"/>
      <c r="AWH546"/>
      <c r="AWI546"/>
      <c r="AWJ546"/>
      <c r="AWK546"/>
      <c r="AWL546"/>
      <c r="AWM546"/>
      <c r="AWN546"/>
      <c r="AWO546"/>
      <c r="AWP546"/>
      <c r="AWQ546"/>
      <c r="AWR546"/>
      <c r="AWS546"/>
      <c r="AWT546"/>
      <c r="AWU546"/>
      <c r="AWV546"/>
      <c r="AWW546"/>
      <c r="AWX546"/>
      <c r="AWY546"/>
      <c r="AWZ546"/>
      <c r="AXA546"/>
      <c r="AXB546"/>
      <c r="AXC546"/>
      <c r="AXD546"/>
      <c r="AXE546"/>
      <c r="AXF546"/>
      <c r="AXG546"/>
      <c r="AXH546"/>
      <c r="AXI546"/>
      <c r="AXJ546"/>
      <c r="AXK546"/>
      <c r="AXL546"/>
      <c r="AXM546"/>
      <c r="AXN546"/>
      <c r="AXO546"/>
      <c r="AXP546"/>
      <c r="AXQ546"/>
      <c r="AXR546"/>
      <c r="AXS546"/>
      <c r="AXT546"/>
      <c r="AXU546"/>
      <c r="AXV546"/>
      <c r="AXW546"/>
      <c r="AXX546"/>
      <c r="AXY546"/>
      <c r="AXZ546"/>
      <c r="AYA546"/>
      <c r="AYB546"/>
      <c r="AYC546"/>
      <c r="AYD546"/>
      <c r="AYE546"/>
      <c r="AYF546"/>
      <c r="AYG546"/>
      <c r="AYH546"/>
      <c r="AYI546"/>
      <c r="AYJ546"/>
      <c r="AYK546"/>
      <c r="AYL546"/>
      <c r="AYM546"/>
    </row>
    <row r="547" spans="1:1339" x14ac:dyDescent="0.3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  <c r="ZW547"/>
      <c r="ZX547"/>
      <c r="ZY547"/>
      <c r="ZZ547"/>
      <c r="AAA547"/>
      <c r="AAB547"/>
      <c r="AAC547"/>
      <c r="AAD547"/>
      <c r="AAE547"/>
      <c r="AAF547"/>
      <c r="AAG547"/>
      <c r="AAH547"/>
      <c r="AAI547"/>
      <c r="AAJ547"/>
      <c r="AAK547"/>
      <c r="AAL547"/>
      <c r="AAM547"/>
      <c r="AAN547"/>
      <c r="AAO547"/>
      <c r="AAP547"/>
      <c r="AAQ547"/>
      <c r="AAR547"/>
      <c r="AAS547"/>
      <c r="AAT547"/>
      <c r="AAU547"/>
      <c r="AAV547"/>
      <c r="AAW547"/>
      <c r="AAX547"/>
      <c r="AAY547"/>
      <c r="AAZ547"/>
      <c r="ABA547"/>
      <c r="ABB547"/>
      <c r="ABC547"/>
      <c r="ABD547"/>
      <c r="ABE547"/>
      <c r="ABF547"/>
      <c r="ABG547"/>
      <c r="ABH547"/>
      <c r="ABI547"/>
      <c r="ABJ547"/>
      <c r="ABK547"/>
      <c r="ABL547"/>
      <c r="ABM547"/>
      <c r="ABN547"/>
      <c r="ABO547"/>
      <c r="ABP547"/>
      <c r="ABQ547"/>
      <c r="ABR547"/>
      <c r="ABS547"/>
      <c r="ABT547"/>
      <c r="ABU547"/>
      <c r="ABV547"/>
      <c r="ABW547"/>
      <c r="ABX547"/>
      <c r="ABY547"/>
      <c r="ABZ547"/>
      <c r="ACA547"/>
      <c r="ACB547"/>
      <c r="ACC547"/>
      <c r="ACD547"/>
      <c r="ACE547"/>
      <c r="ACF547"/>
      <c r="ACG547"/>
      <c r="ACH547"/>
      <c r="ACI547"/>
      <c r="ACJ547"/>
      <c r="ACK547"/>
      <c r="ACL547"/>
      <c r="ACM547"/>
      <c r="ACN547"/>
      <c r="ACO547"/>
      <c r="ACP547"/>
      <c r="ACQ547"/>
      <c r="ACR547"/>
      <c r="ACS547"/>
      <c r="ACT547"/>
      <c r="ACU547"/>
      <c r="ACV547"/>
      <c r="ACW547"/>
      <c r="ACX547"/>
      <c r="ACY547"/>
      <c r="ACZ547"/>
      <c r="ADA547"/>
      <c r="ADB547"/>
      <c r="ADC547"/>
      <c r="ADD547"/>
      <c r="ADE547"/>
      <c r="ADF547"/>
      <c r="ADG547"/>
      <c r="ADH547"/>
      <c r="ADI547"/>
      <c r="ADJ547"/>
      <c r="ADK547"/>
      <c r="ADL547"/>
      <c r="ADM547"/>
      <c r="ADN547"/>
      <c r="ADO547"/>
      <c r="ADP547"/>
      <c r="ADQ547"/>
      <c r="ADR547"/>
      <c r="ADS547"/>
      <c r="ADT547"/>
      <c r="ADU547"/>
      <c r="ADV547"/>
      <c r="ADW547"/>
      <c r="ADX547"/>
      <c r="ADY547"/>
      <c r="ADZ547"/>
      <c r="AEA547"/>
      <c r="AEB547"/>
      <c r="AEC547"/>
      <c r="AED547"/>
      <c r="AEE547"/>
      <c r="AEF547"/>
      <c r="AEG547"/>
      <c r="AEH547"/>
      <c r="AEI547"/>
      <c r="AEJ547"/>
      <c r="AEK547"/>
      <c r="AEL547"/>
      <c r="AEM547"/>
      <c r="AEN547"/>
      <c r="AEO547"/>
      <c r="AEP547"/>
      <c r="AEQ547"/>
      <c r="AER547"/>
      <c r="AES547"/>
      <c r="AET547"/>
      <c r="AEU547"/>
      <c r="AEV547"/>
      <c r="AEW547"/>
      <c r="AEX547"/>
      <c r="AEY547"/>
      <c r="AEZ547"/>
      <c r="AFA547"/>
      <c r="AFB547"/>
      <c r="AFC547"/>
      <c r="AFD547"/>
      <c r="AFE547"/>
      <c r="AFF547"/>
      <c r="AFG547"/>
      <c r="AFH547"/>
      <c r="AFI547"/>
      <c r="AFJ547"/>
      <c r="AFK547"/>
      <c r="AFL547"/>
      <c r="AFM547"/>
      <c r="AFN547"/>
      <c r="AFO547"/>
      <c r="AFP547"/>
      <c r="AFQ547"/>
      <c r="AFR547"/>
      <c r="AFS547"/>
      <c r="AFT547"/>
      <c r="AFU547"/>
      <c r="AFV547"/>
      <c r="AFW547"/>
      <c r="AFX547"/>
      <c r="AFY547"/>
      <c r="AFZ547"/>
      <c r="AGA547"/>
      <c r="AGB547"/>
      <c r="AGC547"/>
      <c r="AGD547"/>
      <c r="AGE547"/>
      <c r="AGF547"/>
      <c r="AGG547"/>
      <c r="AGH547"/>
      <c r="AGI547"/>
      <c r="AGJ547"/>
      <c r="AGK547"/>
      <c r="AGL547"/>
      <c r="AGM547"/>
      <c r="AGN547"/>
      <c r="AGO547"/>
      <c r="AGP547"/>
      <c r="AGQ547"/>
      <c r="AGR547"/>
      <c r="AGS547"/>
      <c r="AGT547"/>
      <c r="AGU547"/>
      <c r="AGV547"/>
      <c r="AGW547"/>
      <c r="AGX547"/>
      <c r="AGY547"/>
      <c r="AGZ547"/>
      <c r="AHA547"/>
      <c r="AHB547"/>
      <c r="AHC547"/>
      <c r="AHD547"/>
      <c r="AHE547"/>
      <c r="AHF547"/>
      <c r="AHG547"/>
      <c r="AHH547"/>
      <c r="AHI547"/>
      <c r="AHJ547"/>
      <c r="AHK547"/>
      <c r="AHL547"/>
      <c r="AHM547"/>
      <c r="AHN547"/>
      <c r="AHO547"/>
      <c r="AHP547"/>
      <c r="AHQ547"/>
      <c r="AHR547"/>
      <c r="AHS547"/>
      <c r="AHT547"/>
      <c r="AHU547"/>
      <c r="AHV547"/>
      <c r="AHW547"/>
      <c r="AHX547"/>
      <c r="AHY547"/>
      <c r="AHZ547"/>
      <c r="AIA547"/>
      <c r="AIB547"/>
      <c r="AIC547"/>
      <c r="AID547"/>
      <c r="AIE547"/>
      <c r="AIF547"/>
      <c r="AIG547"/>
      <c r="AIH547"/>
      <c r="AII547"/>
      <c r="AIJ547"/>
      <c r="AIK547"/>
      <c r="AIL547"/>
      <c r="AIM547"/>
      <c r="AIN547"/>
      <c r="AIO547"/>
      <c r="AIP547"/>
      <c r="AIQ547"/>
      <c r="AIR547"/>
      <c r="AIS547"/>
      <c r="AIT547"/>
      <c r="AIU547"/>
      <c r="AIV547"/>
      <c r="AIW547"/>
      <c r="AIX547"/>
      <c r="AIY547"/>
      <c r="AIZ547"/>
      <c r="AJA547"/>
      <c r="AJB547"/>
      <c r="AJC547"/>
      <c r="AJD547"/>
      <c r="AJE547"/>
      <c r="AJF547"/>
      <c r="AJG547"/>
      <c r="AJH547"/>
      <c r="AJI547"/>
      <c r="AJJ547"/>
      <c r="AJK547"/>
      <c r="AJL547"/>
      <c r="AJM547"/>
      <c r="AJN547"/>
      <c r="AJO547"/>
      <c r="AJP547"/>
      <c r="AJQ547"/>
      <c r="AJR547"/>
      <c r="AJS547"/>
      <c r="AJT547"/>
      <c r="AJU547"/>
      <c r="AJV547"/>
      <c r="AJW547"/>
      <c r="AJX547"/>
      <c r="AJY547"/>
      <c r="AJZ547"/>
      <c r="AKA547"/>
      <c r="AKB547"/>
      <c r="AKC547"/>
      <c r="AKD547"/>
      <c r="AKE547"/>
      <c r="AKF547"/>
      <c r="AKG547"/>
      <c r="AKH547"/>
      <c r="AKI547"/>
      <c r="AKJ547"/>
      <c r="AKK547"/>
      <c r="AKL547"/>
      <c r="AKM547"/>
      <c r="AKN547"/>
      <c r="AKO547"/>
      <c r="AKP547"/>
      <c r="AKQ547"/>
      <c r="AKR547"/>
      <c r="AKS547"/>
      <c r="AKT547"/>
      <c r="AKU547"/>
      <c r="AKV547"/>
      <c r="AKW547"/>
      <c r="AKX547"/>
      <c r="AKY547"/>
      <c r="AKZ547"/>
      <c r="ALA547"/>
      <c r="ALB547"/>
      <c r="ALC547"/>
      <c r="ALD547"/>
      <c r="ALE547"/>
      <c r="ALF547"/>
      <c r="ALG547"/>
      <c r="ALH547"/>
      <c r="ALI547"/>
      <c r="ALJ547"/>
      <c r="ALK547"/>
      <c r="ALL547"/>
      <c r="ALM547"/>
      <c r="ALN547"/>
      <c r="ALO547"/>
      <c r="ALP547"/>
      <c r="ALQ547"/>
      <c r="ALR547"/>
      <c r="ALS547"/>
      <c r="ALT547"/>
      <c r="ALU547"/>
      <c r="ALV547"/>
      <c r="ALW547"/>
      <c r="ALX547"/>
      <c r="ALY547"/>
      <c r="ALZ547"/>
      <c r="AMA547"/>
      <c r="AMB547"/>
      <c r="AMC547"/>
      <c r="AMD547"/>
      <c r="AME547"/>
      <c r="AMF547"/>
      <c r="AMG547"/>
      <c r="AMH547"/>
      <c r="AMI547"/>
      <c r="AMJ547"/>
      <c r="AMK547"/>
      <c r="AML547"/>
      <c r="AMM547"/>
      <c r="AMN547"/>
      <c r="AMO547"/>
      <c r="AMP547"/>
      <c r="AMQ547"/>
      <c r="AMR547"/>
      <c r="AMS547"/>
      <c r="AMT547"/>
      <c r="AMU547"/>
      <c r="AMV547"/>
      <c r="AMW547"/>
      <c r="AMX547"/>
      <c r="AMY547"/>
      <c r="AMZ547"/>
      <c r="ANA547"/>
      <c r="ANB547"/>
      <c r="ANC547"/>
      <c r="AND547"/>
      <c r="ANE547"/>
      <c r="ANF547"/>
      <c r="ANG547"/>
      <c r="ANH547"/>
      <c r="ANI547"/>
      <c r="ANJ547"/>
      <c r="ANK547"/>
      <c r="ANL547"/>
      <c r="ANM547"/>
      <c r="ANN547"/>
      <c r="ANO547"/>
      <c r="ANP547"/>
      <c r="ANQ547"/>
      <c r="ANR547"/>
      <c r="ANS547"/>
      <c r="ANT547"/>
      <c r="ANU547"/>
      <c r="ANV547"/>
      <c r="ANW547"/>
      <c r="ANX547"/>
      <c r="ANY547"/>
      <c r="ANZ547"/>
      <c r="AOA547"/>
      <c r="AOB547"/>
      <c r="AOC547"/>
      <c r="AOD547"/>
      <c r="AOE547"/>
      <c r="AOF547"/>
      <c r="AOG547"/>
      <c r="AOH547"/>
      <c r="AOI547"/>
      <c r="AOJ547"/>
      <c r="AOK547"/>
      <c r="AOL547"/>
      <c r="AOM547"/>
      <c r="AON547"/>
      <c r="AOO547"/>
      <c r="AOP547"/>
      <c r="AOQ547"/>
      <c r="AOR547"/>
      <c r="AOS547"/>
      <c r="AOT547"/>
      <c r="AOU547"/>
      <c r="AOV547"/>
      <c r="AOW547"/>
      <c r="AOX547"/>
      <c r="AOY547"/>
      <c r="AOZ547"/>
      <c r="APA547"/>
      <c r="APB547"/>
      <c r="APC547"/>
      <c r="APD547"/>
      <c r="APE547"/>
      <c r="APF547"/>
      <c r="APG547"/>
      <c r="APH547"/>
      <c r="API547"/>
      <c r="APJ547"/>
      <c r="APK547"/>
      <c r="APL547"/>
      <c r="APM547"/>
      <c r="APN547"/>
      <c r="APO547"/>
      <c r="APP547"/>
      <c r="APQ547"/>
      <c r="APR547"/>
      <c r="APS547"/>
      <c r="APT547"/>
      <c r="APU547"/>
      <c r="APV547"/>
      <c r="APW547"/>
      <c r="APX547"/>
      <c r="APY547"/>
      <c r="APZ547"/>
      <c r="AQA547"/>
      <c r="AQB547"/>
      <c r="AQC547"/>
      <c r="AQD547"/>
      <c r="AQE547"/>
      <c r="AQF547"/>
      <c r="AQG547"/>
      <c r="AQH547"/>
      <c r="AQI547"/>
      <c r="AQJ547"/>
      <c r="AQK547"/>
      <c r="AQL547"/>
      <c r="AQM547"/>
      <c r="AQN547"/>
      <c r="AQO547"/>
      <c r="AQP547"/>
      <c r="AQQ547"/>
      <c r="AQR547"/>
      <c r="AQS547"/>
      <c r="AQT547"/>
      <c r="AQU547"/>
      <c r="AQV547"/>
      <c r="AQW547"/>
      <c r="AQX547"/>
      <c r="AQY547"/>
      <c r="AQZ547"/>
      <c r="ARA547"/>
      <c r="ARB547"/>
      <c r="ARC547"/>
      <c r="ARD547"/>
      <c r="ARE547"/>
      <c r="ARF547"/>
      <c r="ARG547"/>
      <c r="ARH547"/>
      <c r="ARI547"/>
      <c r="ARJ547"/>
      <c r="ARK547"/>
      <c r="ARL547"/>
      <c r="ARM547"/>
      <c r="ARN547"/>
      <c r="ARO547"/>
      <c r="ARP547"/>
      <c r="ARQ547"/>
      <c r="ARR547"/>
      <c r="ARS547"/>
      <c r="ART547"/>
      <c r="ARU547"/>
      <c r="ARV547"/>
      <c r="ARW547"/>
      <c r="ARX547"/>
      <c r="ARY547"/>
      <c r="ARZ547"/>
      <c r="ASA547"/>
      <c r="ASB547"/>
      <c r="ASC547"/>
      <c r="ASD547"/>
      <c r="ASE547"/>
      <c r="ASF547"/>
      <c r="ASG547"/>
      <c r="ASH547"/>
      <c r="ASI547"/>
      <c r="ASJ547"/>
      <c r="ASK547"/>
      <c r="ASL547"/>
      <c r="ASM547"/>
      <c r="ASN547"/>
      <c r="ASO547"/>
      <c r="ASP547"/>
      <c r="ASQ547"/>
      <c r="ASR547"/>
      <c r="ASS547"/>
      <c r="AST547"/>
      <c r="ASU547"/>
      <c r="ASV547"/>
      <c r="ASW547"/>
      <c r="ASX547"/>
      <c r="ASY547"/>
      <c r="ASZ547"/>
      <c r="ATA547"/>
      <c r="ATB547"/>
      <c r="ATC547"/>
      <c r="ATD547"/>
      <c r="ATE547"/>
      <c r="ATF547"/>
      <c r="ATG547"/>
      <c r="ATH547"/>
      <c r="ATI547"/>
      <c r="ATJ547"/>
      <c r="ATK547"/>
      <c r="ATL547"/>
      <c r="ATM547"/>
      <c r="ATN547"/>
      <c r="ATO547"/>
      <c r="ATP547"/>
      <c r="ATQ547"/>
      <c r="ATR547"/>
      <c r="ATS547"/>
      <c r="ATT547"/>
      <c r="ATU547"/>
      <c r="ATV547"/>
      <c r="ATW547"/>
      <c r="ATX547"/>
      <c r="ATY547"/>
      <c r="ATZ547"/>
      <c r="AUA547"/>
      <c r="AUB547"/>
      <c r="AUC547"/>
      <c r="AUD547"/>
      <c r="AUE547"/>
      <c r="AUF547"/>
      <c r="AUG547"/>
      <c r="AUH547"/>
      <c r="AUI547"/>
      <c r="AUJ547"/>
      <c r="AUK547"/>
      <c r="AUL547"/>
      <c r="AUM547"/>
      <c r="AUN547"/>
      <c r="AUO547"/>
      <c r="AUP547"/>
      <c r="AUQ547"/>
      <c r="AUR547"/>
      <c r="AUS547"/>
      <c r="AUT547"/>
      <c r="AUU547"/>
      <c r="AUV547"/>
      <c r="AUW547"/>
      <c r="AUX547"/>
      <c r="AUY547"/>
      <c r="AUZ547"/>
      <c r="AVA547"/>
      <c r="AVB547"/>
      <c r="AVC547"/>
      <c r="AVD547"/>
      <c r="AVE547"/>
      <c r="AVF547"/>
      <c r="AVG547"/>
      <c r="AVH547"/>
      <c r="AVI547"/>
      <c r="AVJ547"/>
      <c r="AVK547"/>
      <c r="AVL547"/>
      <c r="AVM547"/>
      <c r="AVN547"/>
      <c r="AVO547"/>
      <c r="AVP547"/>
      <c r="AVQ547"/>
      <c r="AVR547"/>
      <c r="AVS547"/>
      <c r="AVT547"/>
      <c r="AVU547"/>
      <c r="AVV547"/>
      <c r="AVW547"/>
      <c r="AVX547"/>
      <c r="AVY547"/>
      <c r="AVZ547"/>
      <c r="AWA547"/>
      <c r="AWB547"/>
      <c r="AWC547"/>
      <c r="AWD547"/>
      <c r="AWE547"/>
      <c r="AWF547"/>
      <c r="AWG547"/>
      <c r="AWH547"/>
      <c r="AWI547"/>
      <c r="AWJ547"/>
      <c r="AWK547"/>
      <c r="AWL547"/>
      <c r="AWM547"/>
      <c r="AWN547"/>
      <c r="AWO547"/>
      <c r="AWP547"/>
      <c r="AWQ547"/>
      <c r="AWR547"/>
      <c r="AWS547"/>
      <c r="AWT547"/>
      <c r="AWU547"/>
      <c r="AWV547"/>
      <c r="AWW547"/>
      <c r="AWX547"/>
      <c r="AWY547"/>
      <c r="AWZ547"/>
      <c r="AXA547"/>
      <c r="AXB547"/>
      <c r="AXC547"/>
      <c r="AXD547"/>
      <c r="AXE547"/>
      <c r="AXF547"/>
      <c r="AXG547"/>
      <c r="AXH547"/>
      <c r="AXI547"/>
      <c r="AXJ547"/>
      <c r="AXK547"/>
      <c r="AXL547"/>
      <c r="AXM547"/>
      <c r="AXN547"/>
      <c r="AXO547"/>
      <c r="AXP547"/>
      <c r="AXQ547"/>
      <c r="AXR547"/>
      <c r="AXS547"/>
      <c r="AXT547"/>
      <c r="AXU547"/>
      <c r="AXV547"/>
      <c r="AXW547"/>
      <c r="AXX547"/>
      <c r="AXY547"/>
      <c r="AXZ547"/>
      <c r="AYA547"/>
      <c r="AYB547"/>
      <c r="AYC547"/>
      <c r="AYD547"/>
      <c r="AYE547"/>
      <c r="AYF547"/>
      <c r="AYG547"/>
      <c r="AYH547"/>
      <c r="AYI547"/>
      <c r="AYJ547"/>
      <c r="AYK547"/>
      <c r="AYL547"/>
      <c r="AYM547"/>
    </row>
    <row r="548" spans="1:1339" x14ac:dyDescent="0.3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  <c r="ZW548"/>
      <c r="ZX548"/>
      <c r="ZY548"/>
      <c r="ZZ548"/>
      <c r="AAA548"/>
      <c r="AAB548"/>
      <c r="AAC548"/>
      <c r="AAD548"/>
      <c r="AAE548"/>
      <c r="AAF548"/>
      <c r="AAG548"/>
      <c r="AAH548"/>
      <c r="AAI548"/>
      <c r="AAJ548"/>
      <c r="AAK548"/>
      <c r="AAL548"/>
      <c r="AAM548"/>
      <c r="AAN548"/>
      <c r="AAO548"/>
      <c r="AAP548"/>
      <c r="AAQ548"/>
      <c r="AAR548"/>
      <c r="AAS548"/>
      <c r="AAT548"/>
      <c r="AAU548"/>
      <c r="AAV548"/>
      <c r="AAW548"/>
      <c r="AAX548"/>
      <c r="AAY548"/>
      <c r="AAZ548"/>
      <c r="ABA548"/>
      <c r="ABB548"/>
      <c r="ABC548"/>
      <c r="ABD548"/>
      <c r="ABE548"/>
      <c r="ABF548"/>
      <c r="ABG548"/>
      <c r="ABH548"/>
      <c r="ABI548"/>
      <c r="ABJ548"/>
      <c r="ABK548"/>
      <c r="ABL548"/>
      <c r="ABM548"/>
      <c r="ABN548"/>
      <c r="ABO548"/>
      <c r="ABP548"/>
      <c r="ABQ548"/>
      <c r="ABR548"/>
      <c r="ABS548"/>
      <c r="ABT548"/>
      <c r="ABU548"/>
      <c r="ABV548"/>
      <c r="ABW548"/>
      <c r="ABX548"/>
      <c r="ABY548"/>
      <c r="ABZ548"/>
      <c r="ACA548"/>
      <c r="ACB548"/>
      <c r="ACC548"/>
      <c r="ACD548"/>
      <c r="ACE548"/>
      <c r="ACF548"/>
      <c r="ACG548"/>
      <c r="ACH548"/>
      <c r="ACI548"/>
      <c r="ACJ548"/>
      <c r="ACK548"/>
      <c r="ACL548"/>
      <c r="ACM548"/>
      <c r="ACN548"/>
      <c r="ACO548"/>
      <c r="ACP548"/>
      <c r="ACQ548"/>
      <c r="ACR548"/>
      <c r="ACS548"/>
      <c r="ACT548"/>
      <c r="ACU548"/>
      <c r="ACV548"/>
      <c r="ACW548"/>
      <c r="ACX548"/>
      <c r="ACY548"/>
      <c r="ACZ548"/>
      <c r="ADA548"/>
      <c r="ADB548"/>
      <c r="ADC548"/>
      <c r="ADD548"/>
      <c r="ADE548"/>
      <c r="ADF548"/>
      <c r="ADG548"/>
      <c r="ADH548"/>
      <c r="ADI548"/>
      <c r="ADJ548"/>
      <c r="ADK548"/>
      <c r="ADL548"/>
      <c r="ADM548"/>
      <c r="ADN548"/>
      <c r="ADO548"/>
      <c r="ADP548"/>
      <c r="ADQ548"/>
      <c r="ADR548"/>
      <c r="ADS548"/>
      <c r="ADT548"/>
      <c r="ADU548"/>
      <c r="ADV548"/>
      <c r="ADW548"/>
      <c r="ADX548"/>
      <c r="ADY548"/>
      <c r="ADZ548"/>
      <c r="AEA548"/>
      <c r="AEB548"/>
      <c r="AEC548"/>
      <c r="AED548"/>
      <c r="AEE548"/>
      <c r="AEF548"/>
      <c r="AEG548"/>
      <c r="AEH548"/>
      <c r="AEI548"/>
      <c r="AEJ548"/>
      <c r="AEK548"/>
      <c r="AEL548"/>
      <c r="AEM548"/>
      <c r="AEN548"/>
      <c r="AEO548"/>
      <c r="AEP548"/>
      <c r="AEQ548"/>
      <c r="AER548"/>
      <c r="AES548"/>
      <c r="AET548"/>
      <c r="AEU548"/>
      <c r="AEV548"/>
      <c r="AEW548"/>
      <c r="AEX548"/>
      <c r="AEY548"/>
      <c r="AEZ548"/>
      <c r="AFA548"/>
      <c r="AFB548"/>
      <c r="AFC548"/>
      <c r="AFD548"/>
      <c r="AFE548"/>
      <c r="AFF548"/>
      <c r="AFG548"/>
      <c r="AFH548"/>
      <c r="AFI548"/>
      <c r="AFJ548"/>
      <c r="AFK548"/>
      <c r="AFL548"/>
      <c r="AFM548"/>
      <c r="AFN548"/>
      <c r="AFO548"/>
      <c r="AFP548"/>
      <c r="AFQ548"/>
      <c r="AFR548"/>
      <c r="AFS548"/>
      <c r="AFT548"/>
      <c r="AFU548"/>
      <c r="AFV548"/>
      <c r="AFW548"/>
      <c r="AFX548"/>
      <c r="AFY548"/>
      <c r="AFZ548"/>
      <c r="AGA548"/>
      <c r="AGB548"/>
      <c r="AGC548"/>
      <c r="AGD548"/>
      <c r="AGE548"/>
      <c r="AGF548"/>
      <c r="AGG548"/>
      <c r="AGH548"/>
      <c r="AGI548"/>
      <c r="AGJ548"/>
      <c r="AGK548"/>
      <c r="AGL548"/>
      <c r="AGM548"/>
      <c r="AGN548"/>
      <c r="AGO548"/>
      <c r="AGP548"/>
      <c r="AGQ548"/>
      <c r="AGR548"/>
      <c r="AGS548"/>
      <c r="AGT548"/>
      <c r="AGU548"/>
      <c r="AGV548"/>
      <c r="AGW548"/>
      <c r="AGX548"/>
      <c r="AGY548"/>
      <c r="AGZ548"/>
      <c r="AHA548"/>
      <c r="AHB548"/>
      <c r="AHC548"/>
      <c r="AHD548"/>
      <c r="AHE548"/>
      <c r="AHF548"/>
      <c r="AHG548"/>
      <c r="AHH548"/>
      <c r="AHI548"/>
      <c r="AHJ548"/>
      <c r="AHK548"/>
      <c r="AHL548"/>
      <c r="AHM548"/>
      <c r="AHN548"/>
      <c r="AHO548"/>
      <c r="AHP548"/>
      <c r="AHQ548"/>
      <c r="AHR548"/>
      <c r="AHS548"/>
      <c r="AHT548"/>
      <c r="AHU548"/>
      <c r="AHV548"/>
      <c r="AHW548"/>
      <c r="AHX548"/>
      <c r="AHY548"/>
      <c r="AHZ548"/>
      <c r="AIA548"/>
      <c r="AIB548"/>
      <c r="AIC548"/>
      <c r="AID548"/>
      <c r="AIE548"/>
      <c r="AIF548"/>
      <c r="AIG548"/>
      <c r="AIH548"/>
      <c r="AII548"/>
      <c r="AIJ548"/>
      <c r="AIK548"/>
      <c r="AIL548"/>
      <c r="AIM548"/>
      <c r="AIN548"/>
      <c r="AIO548"/>
      <c r="AIP548"/>
      <c r="AIQ548"/>
      <c r="AIR548"/>
      <c r="AIS548"/>
      <c r="AIT548"/>
      <c r="AIU548"/>
      <c r="AIV548"/>
      <c r="AIW548"/>
      <c r="AIX548"/>
      <c r="AIY548"/>
      <c r="AIZ548"/>
      <c r="AJA548"/>
      <c r="AJB548"/>
      <c r="AJC548"/>
      <c r="AJD548"/>
      <c r="AJE548"/>
      <c r="AJF548"/>
      <c r="AJG548"/>
      <c r="AJH548"/>
      <c r="AJI548"/>
      <c r="AJJ548"/>
      <c r="AJK548"/>
      <c r="AJL548"/>
      <c r="AJM548"/>
      <c r="AJN548"/>
      <c r="AJO548"/>
      <c r="AJP548"/>
      <c r="AJQ548"/>
      <c r="AJR548"/>
      <c r="AJS548"/>
      <c r="AJT548"/>
      <c r="AJU548"/>
      <c r="AJV548"/>
      <c r="AJW548"/>
      <c r="AJX548"/>
      <c r="AJY548"/>
      <c r="AJZ548"/>
      <c r="AKA548"/>
      <c r="AKB548"/>
      <c r="AKC548"/>
      <c r="AKD548"/>
      <c r="AKE548"/>
      <c r="AKF548"/>
      <c r="AKG548"/>
      <c r="AKH548"/>
      <c r="AKI548"/>
      <c r="AKJ548"/>
      <c r="AKK548"/>
      <c r="AKL548"/>
      <c r="AKM548"/>
      <c r="AKN548"/>
      <c r="AKO548"/>
      <c r="AKP548"/>
      <c r="AKQ548"/>
      <c r="AKR548"/>
      <c r="AKS548"/>
      <c r="AKT548"/>
      <c r="AKU548"/>
      <c r="AKV548"/>
      <c r="AKW548"/>
      <c r="AKX548"/>
      <c r="AKY548"/>
      <c r="AKZ548"/>
      <c r="ALA548"/>
      <c r="ALB548"/>
      <c r="ALC548"/>
      <c r="ALD548"/>
      <c r="ALE548"/>
      <c r="ALF548"/>
      <c r="ALG548"/>
      <c r="ALH548"/>
      <c r="ALI548"/>
      <c r="ALJ548"/>
      <c r="ALK548"/>
      <c r="ALL548"/>
      <c r="ALM548"/>
      <c r="ALN548"/>
      <c r="ALO548"/>
      <c r="ALP548"/>
      <c r="ALQ548"/>
      <c r="ALR548"/>
      <c r="ALS548"/>
      <c r="ALT548"/>
      <c r="ALU548"/>
      <c r="ALV548"/>
      <c r="ALW548"/>
      <c r="ALX548"/>
      <c r="ALY548"/>
      <c r="ALZ548"/>
      <c r="AMA548"/>
      <c r="AMB548"/>
      <c r="AMC548"/>
      <c r="AMD548"/>
      <c r="AME548"/>
      <c r="AMF548"/>
      <c r="AMG548"/>
      <c r="AMH548"/>
      <c r="AMI548"/>
      <c r="AMJ548"/>
      <c r="AMK548"/>
      <c r="AML548"/>
      <c r="AMM548"/>
      <c r="AMN548"/>
      <c r="AMO548"/>
      <c r="AMP548"/>
      <c r="AMQ548"/>
      <c r="AMR548"/>
      <c r="AMS548"/>
      <c r="AMT548"/>
      <c r="AMU548"/>
      <c r="AMV548"/>
      <c r="AMW548"/>
      <c r="AMX548"/>
      <c r="AMY548"/>
      <c r="AMZ548"/>
      <c r="ANA548"/>
      <c r="ANB548"/>
      <c r="ANC548"/>
      <c r="AND548"/>
      <c r="ANE548"/>
      <c r="ANF548"/>
      <c r="ANG548"/>
      <c r="ANH548"/>
      <c r="ANI548"/>
      <c r="ANJ548"/>
      <c r="ANK548"/>
      <c r="ANL548"/>
      <c r="ANM548"/>
      <c r="ANN548"/>
      <c r="ANO548"/>
      <c r="ANP548"/>
      <c r="ANQ548"/>
      <c r="ANR548"/>
      <c r="ANS548"/>
      <c r="ANT548"/>
      <c r="ANU548"/>
      <c r="ANV548"/>
      <c r="ANW548"/>
      <c r="ANX548"/>
      <c r="ANY548"/>
      <c r="ANZ548"/>
      <c r="AOA548"/>
      <c r="AOB548"/>
      <c r="AOC548"/>
      <c r="AOD548"/>
      <c r="AOE548"/>
      <c r="AOF548"/>
      <c r="AOG548"/>
      <c r="AOH548"/>
      <c r="AOI548"/>
      <c r="AOJ548"/>
      <c r="AOK548"/>
      <c r="AOL548"/>
      <c r="AOM548"/>
      <c r="AON548"/>
      <c r="AOO548"/>
      <c r="AOP548"/>
      <c r="AOQ548"/>
      <c r="AOR548"/>
      <c r="AOS548"/>
      <c r="AOT548"/>
      <c r="AOU548"/>
      <c r="AOV548"/>
      <c r="AOW548"/>
      <c r="AOX548"/>
      <c r="AOY548"/>
      <c r="AOZ548"/>
      <c r="APA548"/>
      <c r="APB548"/>
      <c r="APC548"/>
      <c r="APD548"/>
      <c r="APE548"/>
      <c r="APF548"/>
      <c r="APG548"/>
      <c r="APH548"/>
      <c r="API548"/>
      <c r="APJ548"/>
      <c r="APK548"/>
      <c r="APL548"/>
      <c r="APM548"/>
      <c r="APN548"/>
      <c r="APO548"/>
      <c r="APP548"/>
      <c r="APQ548"/>
      <c r="APR548"/>
      <c r="APS548"/>
      <c r="APT548"/>
      <c r="APU548"/>
      <c r="APV548"/>
      <c r="APW548"/>
      <c r="APX548"/>
      <c r="APY548"/>
      <c r="APZ548"/>
      <c r="AQA548"/>
      <c r="AQB548"/>
      <c r="AQC548"/>
      <c r="AQD548"/>
      <c r="AQE548"/>
      <c r="AQF548"/>
      <c r="AQG548"/>
      <c r="AQH548"/>
      <c r="AQI548"/>
      <c r="AQJ548"/>
      <c r="AQK548"/>
      <c r="AQL548"/>
      <c r="AQM548"/>
      <c r="AQN548"/>
      <c r="AQO548"/>
      <c r="AQP548"/>
      <c r="AQQ548"/>
      <c r="AQR548"/>
      <c r="AQS548"/>
      <c r="AQT548"/>
      <c r="AQU548"/>
      <c r="AQV548"/>
      <c r="AQW548"/>
      <c r="AQX548"/>
      <c r="AQY548"/>
      <c r="AQZ548"/>
      <c r="ARA548"/>
      <c r="ARB548"/>
      <c r="ARC548"/>
      <c r="ARD548"/>
      <c r="ARE548"/>
      <c r="ARF548"/>
      <c r="ARG548"/>
      <c r="ARH548"/>
      <c r="ARI548"/>
      <c r="ARJ548"/>
      <c r="ARK548"/>
      <c r="ARL548"/>
      <c r="ARM548"/>
      <c r="ARN548"/>
      <c r="ARO548"/>
      <c r="ARP548"/>
      <c r="ARQ548"/>
      <c r="ARR548"/>
      <c r="ARS548"/>
      <c r="ART548"/>
      <c r="ARU548"/>
      <c r="ARV548"/>
      <c r="ARW548"/>
      <c r="ARX548"/>
      <c r="ARY548"/>
      <c r="ARZ548"/>
      <c r="ASA548"/>
      <c r="ASB548"/>
      <c r="ASC548"/>
      <c r="ASD548"/>
      <c r="ASE548"/>
      <c r="ASF548"/>
      <c r="ASG548"/>
      <c r="ASH548"/>
      <c r="ASI548"/>
      <c r="ASJ548"/>
      <c r="ASK548"/>
      <c r="ASL548"/>
      <c r="ASM548"/>
      <c r="ASN548"/>
      <c r="ASO548"/>
      <c r="ASP548"/>
      <c r="ASQ548"/>
      <c r="ASR548"/>
      <c r="ASS548"/>
      <c r="AST548"/>
      <c r="ASU548"/>
      <c r="ASV548"/>
      <c r="ASW548"/>
      <c r="ASX548"/>
      <c r="ASY548"/>
      <c r="ASZ548"/>
      <c r="ATA548"/>
      <c r="ATB548"/>
      <c r="ATC548"/>
      <c r="ATD548"/>
      <c r="ATE548"/>
      <c r="ATF548"/>
      <c r="ATG548"/>
      <c r="ATH548"/>
      <c r="ATI548"/>
      <c r="ATJ548"/>
      <c r="ATK548"/>
      <c r="ATL548"/>
      <c r="ATM548"/>
      <c r="ATN548"/>
      <c r="ATO548"/>
      <c r="ATP548"/>
      <c r="ATQ548"/>
      <c r="ATR548"/>
      <c r="ATS548"/>
      <c r="ATT548"/>
      <c r="ATU548"/>
      <c r="ATV548"/>
      <c r="ATW548"/>
      <c r="ATX548"/>
      <c r="ATY548"/>
      <c r="ATZ548"/>
      <c r="AUA548"/>
      <c r="AUB548"/>
      <c r="AUC548"/>
      <c r="AUD548"/>
      <c r="AUE548"/>
      <c r="AUF548"/>
      <c r="AUG548"/>
      <c r="AUH548"/>
      <c r="AUI548"/>
      <c r="AUJ548"/>
      <c r="AUK548"/>
      <c r="AUL548"/>
      <c r="AUM548"/>
      <c r="AUN548"/>
      <c r="AUO548"/>
      <c r="AUP548"/>
      <c r="AUQ548"/>
      <c r="AUR548"/>
      <c r="AUS548"/>
      <c r="AUT548"/>
      <c r="AUU548"/>
      <c r="AUV548"/>
      <c r="AUW548"/>
      <c r="AUX548"/>
      <c r="AUY548"/>
      <c r="AUZ548"/>
      <c r="AVA548"/>
      <c r="AVB548"/>
      <c r="AVC548"/>
      <c r="AVD548"/>
      <c r="AVE548"/>
      <c r="AVF548"/>
      <c r="AVG548"/>
      <c r="AVH548"/>
      <c r="AVI548"/>
      <c r="AVJ548"/>
      <c r="AVK548"/>
      <c r="AVL548"/>
      <c r="AVM548"/>
      <c r="AVN548"/>
      <c r="AVO548"/>
      <c r="AVP548"/>
      <c r="AVQ548"/>
      <c r="AVR548"/>
      <c r="AVS548"/>
      <c r="AVT548"/>
      <c r="AVU548"/>
      <c r="AVV548"/>
      <c r="AVW548"/>
      <c r="AVX548"/>
      <c r="AVY548"/>
      <c r="AVZ548"/>
      <c r="AWA548"/>
      <c r="AWB548"/>
      <c r="AWC548"/>
      <c r="AWD548"/>
      <c r="AWE548"/>
      <c r="AWF548"/>
      <c r="AWG548"/>
      <c r="AWH548"/>
      <c r="AWI548"/>
      <c r="AWJ548"/>
      <c r="AWK548"/>
      <c r="AWL548"/>
      <c r="AWM548"/>
      <c r="AWN548"/>
      <c r="AWO548"/>
      <c r="AWP548"/>
      <c r="AWQ548"/>
      <c r="AWR548"/>
      <c r="AWS548"/>
      <c r="AWT548"/>
      <c r="AWU548"/>
      <c r="AWV548"/>
      <c r="AWW548"/>
      <c r="AWX548"/>
      <c r="AWY548"/>
      <c r="AWZ548"/>
      <c r="AXA548"/>
      <c r="AXB548"/>
      <c r="AXC548"/>
      <c r="AXD548"/>
      <c r="AXE548"/>
      <c r="AXF548"/>
      <c r="AXG548"/>
      <c r="AXH548"/>
      <c r="AXI548"/>
      <c r="AXJ548"/>
      <c r="AXK548"/>
      <c r="AXL548"/>
      <c r="AXM548"/>
      <c r="AXN548"/>
      <c r="AXO548"/>
      <c r="AXP548"/>
      <c r="AXQ548"/>
      <c r="AXR548"/>
      <c r="AXS548"/>
      <c r="AXT548"/>
      <c r="AXU548"/>
      <c r="AXV548"/>
      <c r="AXW548"/>
      <c r="AXX548"/>
      <c r="AXY548"/>
      <c r="AXZ548"/>
      <c r="AYA548"/>
      <c r="AYB548"/>
      <c r="AYC548"/>
      <c r="AYD548"/>
      <c r="AYE548"/>
      <c r="AYF548"/>
      <c r="AYG548"/>
      <c r="AYH548"/>
      <c r="AYI548"/>
      <c r="AYJ548"/>
      <c r="AYK548"/>
      <c r="AYL548"/>
      <c r="AYM548"/>
    </row>
    <row r="549" spans="1:1339" x14ac:dyDescent="0.3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/>
      <c r="XX549"/>
      <c r="XY549"/>
      <c r="XZ549"/>
      <c r="YA549"/>
      <c r="YB549"/>
      <c r="YC549"/>
      <c r="YD549"/>
      <c r="YE549"/>
      <c r="YF549"/>
      <c r="YG549"/>
      <c r="YH549"/>
      <c r="YI549"/>
      <c r="YJ549"/>
      <c r="YK549"/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/>
      <c r="ZI549"/>
      <c r="ZJ549"/>
      <c r="ZK549"/>
      <c r="ZL549"/>
      <c r="ZM549"/>
      <c r="ZN549"/>
      <c r="ZO549"/>
      <c r="ZP549"/>
      <c r="ZQ549"/>
      <c r="ZR549"/>
      <c r="ZS549"/>
      <c r="ZT549"/>
      <c r="ZU549"/>
      <c r="ZV549"/>
      <c r="ZW549"/>
      <c r="ZX549"/>
      <c r="ZY549"/>
      <c r="ZZ549"/>
      <c r="AAA549"/>
      <c r="AAB549"/>
      <c r="AAC549"/>
      <c r="AAD549"/>
      <c r="AAE549"/>
      <c r="AAF549"/>
      <c r="AAG549"/>
      <c r="AAH549"/>
      <c r="AAI549"/>
      <c r="AAJ549"/>
      <c r="AAK549"/>
      <c r="AAL549"/>
      <c r="AAM549"/>
      <c r="AAN549"/>
      <c r="AAO549"/>
      <c r="AAP549"/>
      <c r="AAQ549"/>
      <c r="AAR549"/>
      <c r="AAS549"/>
      <c r="AAT549"/>
      <c r="AAU549"/>
      <c r="AAV549"/>
      <c r="AAW549"/>
      <c r="AAX549"/>
      <c r="AAY549"/>
      <c r="AAZ549"/>
      <c r="ABA549"/>
      <c r="ABB549"/>
      <c r="ABC549"/>
      <c r="ABD549"/>
      <c r="ABE549"/>
      <c r="ABF549"/>
      <c r="ABG549"/>
      <c r="ABH549"/>
      <c r="ABI549"/>
      <c r="ABJ549"/>
      <c r="ABK549"/>
      <c r="ABL549"/>
      <c r="ABM549"/>
      <c r="ABN549"/>
      <c r="ABO549"/>
      <c r="ABP549"/>
      <c r="ABQ549"/>
      <c r="ABR549"/>
      <c r="ABS549"/>
      <c r="ABT549"/>
      <c r="ABU549"/>
      <c r="ABV549"/>
      <c r="ABW549"/>
      <c r="ABX549"/>
      <c r="ABY549"/>
      <c r="ABZ549"/>
      <c r="ACA549"/>
      <c r="ACB549"/>
      <c r="ACC549"/>
      <c r="ACD549"/>
      <c r="ACE549"/>
      <c r="ACF549"/>
      <c r="ACG549"/>
      <c r="ACH549"/>
      <c r="ACI549"/>
      <c r="ACJ549"/>
      <c r="ACK549"/>
      <c r="ACL549"/>
      <c r="ACM549"/>
      <c r="ACN549"/>
      <c r="ACO549"/>
      <c r="ACP549"/>
      <c r="ACQ549"/>
      <c r="ACR549"/>
      <c r="ACS549"/>
      <c r="ACT549"/>
      <c r="ACU549"/>
      <c r="ACV549"/>
      <c r="ACW549"/>
      <c r="ACX549"/>
      <c r="ACY549"/>
      <c r="ACZ549"/>
      <c r="ADA549"/>
      <c r="ADB549"/>
      <c r="ADC549"/>
      <c r="ADD549"/>
      <c r="ADE549"/>
      <c r="ADF549"/>
      <c r="ADG549"/>
      <c r="ADH549"/>
      <c r="ADI549"/>
      <c r="ADJ549"/>
      <c r="ADK549"/>
      <c r="ADL549"/>
      <c r="ADM549"/>
      <c r="ADN549"/>
      <c r="ADO549"/>
      <c r="ADP549"/>
      <c r="ADQ549"/>
      <c r="ADR549"/>
      <c r="ADS549"/>
      <c r="ADT549"/>
      <c r="ADU549"/>
      <c r="ADV549"/>
      <c r="ADW549"/>
      <c r="ADX549"/>
      <c r="ADY549"/>
      <c r="ADZ549"/>
      <c r="AEA549"/>
      <c r="AEB549"/>
      <c r="AEC549"/>
      <c r="AED549"/>
      <c r="AEE549"/>
      <c r="AEF549"/>
      <c r="AEG549"/>
      <c r="AEH549"/>
      <c r="AEI549"/>
      <c r="AEJ549"/>
      <c r="AEK549"/>
      <c r="AEL549"/>
      <c r="AEM549"/>
      <c r="AEN549"/>
      <c r="AEO549"/>
      <c r="AEP549"/>
      <c r="AEQ549"/>
      <c r="AER549"/>
      <c r="AES549"/>
      <c r="AET549"/>
      <c r="AEU549"/>
      <c r="AEV549"/>
      <c r="AEW549"/>
      <c r="AEX549"/>
      <c r="AEY549"/>
      <c r="AEZ549"/>
      <c r="AFA549"/>
      <c r="AFB549"/>
      <c r="AFC549"/>
      <c r="AFD549"/>
      <c r="AFE549"/>
      <c r="AFF549"/>
      <c r="AFG549"/>
      <c r="AFH549"/>
      <c r="AFI549"/>
      <c r="AFJ549"/>
      <c r="AFK549"/>
      <c r="AFL549"/>
      <c r="AFM549"/>
      <c r="AFN549"/>
      <c r="AFO549"/>
      <c r="AFP549"/>
      <c r="AFQ549"/>
      <c r="AFR549"/>
      <c r="AFS549"/>
      <c r="AFT549"/>
      <c r="AFU549"/>
      <c r="AFV549"/>
      <c r="AFW549"/>
      <c r="AFX549"/>
      <c r="AFY549"/>
      <c r="AFZ549"/>
      <c r="AGA549"/>
      <c r="AGB549"/>
      <c r="AGC549"/>
      <c r="AGD549"/>
      <c r="AGE549"/>
      <c r="AGF549"/>
      <c r="AGG549"/>
      <c r="AGH549"/>
      <c r="AGI549"/>
      <c r="AGJ549"/>
      <c r="AGK549"/>
      <c r="AGL549"/>
      <c r="AGM549"/>
      <c r="AGN549"/>
      <c r="AGO549"/>
      <c r="AGP549"/>
      <c r="AGQ549"/>
      <c r="AGR549"/>
      <c r="AGS549"/>
      <c r="AGT549"/>
      <c r="AGU549"/>
      <c r="AGV549"/>
      <c r="AGW549"/>
      <c r="AGX549"/>
      <c r="AGY549"/>
      <c r="AGZ549"/>
      <c r="AHA549"/>
      <c r="AHB549"/>
      <c r="AHC549"/>
      <c r="AHD549"/>
      <c r="AHE549"/>
      <c r="AHF549"/>
      <c r="AHG549"/>
      <c r="AHH549"/>
      <c r="AHI549"/>
      <c r="AHJ549"/>
      <c r="AHK549"/>
      <c r="AHL549"/>
      <c r="AHM549"/>
      <c r="AHN549"/>
      <c r="AHO549"/>
      <c r="AHP549"/>
      <c r="AHQ549"/>
      <c r="AHR549"/>
      <c r="AHS549"/>
      <c r="AHT549"/>
      <c r="AHU549"/>
      <c r="AHV549"/>
      <c r="AHW549"/>
      <c r="AHX549"/>
      <c r="AHY549"/>
      <c r="AHZ549"/>
      <c r="AIA549"/>
      <c r="AIB549"/>
      <c r="AIC549"/>
      <c r="AID549"/>
      <c r="AIE549"/>
      <c r="AIF549"/>
      <c r="AIG549"/>
      <c r="AIH549"/>
      <c r="AII549"/>
      <c r="AIJ549"/>
      <c r="AIK549"/>
      <c r="AIL549"/>
      <c r="AIM549"/>
      <c r="AIN549"/>
      <c r="AIO549"/>
      <c r="AIP549"/>
      <c r="AIQ549"/>
      <c r="AIR549"/>
      <c r="AIS549"/>
      <c r="AIT549"/>
      <c r="AIU549"/>
      <c r="AIV549"/>
      <c r="AIW549"/>
      <c r="AIX549"/>
      <c r="AIY549"/>
      <c r="AIZ549"/>
      <c r="AJA549"/>
      <c r="AJB549"/>
      <c r="AJC549"/>
      <c r="AJD549"/>
      <c r="AJE549"/>
      <c r="AJF549"/>
      <c r="AJG549"/>
      <c r="AJH549"/>
      <c r="AJI549"/>
      <c r="AJJ549"/>
      <c r="AJK549"/>
      <c r="AJL549"/>
      <c r="AJM549"/>
      <c r="AJN549"/>
      <c r="AJO549"/>
      <c r="AJP549"/>
      <c r="AJQ549"/>
      <c r="AJR549"/>
      <c r="AJS549"/>
      <c r="AJT549"/>
      <c r="AJU549"/>
      <c r="AJV549"/>
      <c r="AJW549"/>
      <c r="AJX549"/>
      <c r="AJY549"/>
      <c r="AJZ549"/>
      <c r="AKA549"/>
      <c r="AKB549"/>
      <c r="AKC549"/>
      <c r="AKD549"/>
      <c r="AKE549"/>
      <c r="AKF549"/>
      <c r="AKG549"/>
      <c r="AKH549"/>
      <c r="AKI549"/>
      <c r="AKJ549"/>
      <c r="AKK549"/>
      <c r="AKL549"/>
      <c r="AKM549"/>
      <c r="AKN549"/>
      <c r="AKO549"/>
      <c r="AKP549"/>
      <c r="AKQ549"/>
      <c r="AKR549"/>
      <c r="AKS549"/>
      <c r="AKT549"/>
      <c r="AKU549"/>
      <c r="AKV549"/>
      <c r="AKW549"/>
      <c r="AKX549"/>
      <c r="AKY549"/>
      <c r="AKZ549"/>
      <c r="ALA549"/>
      <c r="ALB549"/>
      <c r="ALC549"/>
      <c r="ALD549"/>
      <c r="ALE549"/>
      <c r="ALF549"/>
      <c r="ALG549"/>
      <c r="ALH549"/>
      <c r="ALI549"/>
      <c r="ALJ549"/>
      <c r="ALK549"/>
      <c r="ALL549"/>
      <c r="ALM549"/>
      <c r="ALN549"/>
      <c r="ALO549"/>
      <c r="ALP549"/>
      <c r="ALQ549"/>
      <c r="ALR549"/>
      <c r="ALS549"/>
      <c r="ALT549"/>
      <c r="ALU549"/>
      <c r="ALV549"/>
      <c r="ALW549"/>
      <c r="ALX549"/>
      <c r="ALY549"/>
      <c r="ALZ549"/>
      <c r="AMA549"/>
      <c r="AMB549"/>
      <c r="AMC549"/>
      <c r="AMD549"/>
      <c r="AME549"/>
      <c r="AMF549"/>
      <c r="AMG549"/>
      <c r="AMH549"/>
      <c r="AMI549"/>
      <c r="AMJ549"/>
      <c r="AMK549"/>
      <c r="AML549"/>
      <c r="AMM549"/>
      <c r="AMN549"/>
      <c r="AMO549"/>
      <c r="AMP549"/>
      <c r="AMQ549"/>
      <c r="AMR549"/>
      <c r="AMS549"/>
      <c r="AMT549"/>
      <c r="AMU549"/>
      <c r="AMV549"/>
      <c r="AMW549"/>
      <c r="AMX549"/>
      <c r="AMY549"/>
      <c r="AMZ549"/>
      <c r="ANA549"/>
      <c r="ANB549"/>
      <c r="ANC549"/>
      <c r="AND549"/>
      <c r="ANE549"/>
      <c r="ANF549"/>
      <c r="ANG549"/>
      <c r="ANH549"/>
      <c r="ANI549"/>
      <c r="ANJ549"/>
      <c r="ANK549"/>
      <c r="ANL549"/>
      <c r="ANM549"/>
      <c r="ANN549"/>
      <c r="ANO549"/>
      <c r="ANP549"/>
      <c r="ANQ549"/>
      <c r="ANR549"/>
      <c r="ANS549"/>
      <c r="ANT549"/>
      <c r="ANU549"/>
      <c r="ANV549"/>
      <c r="ANW549"/>
      <c r="ANX549"/>
      <c r="ANY549"/>
      <c r="ANZ549"/>
      <c r="AOA549"/>
      <c r="AOB549"/>
      <c r="AOC549"/>
      <c r="AOD549"/>
      <c r="AOE549"/>
      <c r="AOF549"/>
      <c r="AOG549"/>
      <c r="AOH549"/>
      <c r="AOI549"/>
      <c r="AOJ549"/>
      <c r="AOK549"/>
      <c r="AOL549"/>
      <c r="AOM549"/>
      <c r="AON549"/>
      <c r="AOO549"/>
      <c r="AOP549"/>
      <c r="AOQ549"/>
      <c r="AOR549"/>
      <c r="AOS549"/>
      <c r="AOT549"/>
      <c r="AOU549"/>
      <c r="AOV549"/>
      <c r="AOW549"/>
      <c r="AOX549"/>
      <c r="AOY549"/>
      <c r="AOZ549"/>
      <c r="APA549"/>
      <c r="APB549"/>
      <c r="APC549"/>
      <c r="APD549"/>
      <c r="APE549"/>
      <c r="APF549"/>
      <c r="APG549"/>
      <c r="APH549"/>
      <c r="API549"/>
      <c r="APJ549"/>
      <c r="APK549"/>
      <c r="APL549"/>
      <c r="APM549"/>
      <c r="APN549"/>
      <c r="APO549"/>
      <c r="APP549"/>
      <c r="APQ549"/>
      <c r="APR549"/>
      <c r="APS549"/>
      <c r="APT549"/>
      <c r="APU549"/>
      <c r="APV549"/>
      <c r="APW549"/>
      <c r="APX549"/>
      <c r="APY549"/>
      <c r="APZ549"/>
      <c r="AQA549"/>
      <c r="AQB549"/>
      <c r="AQC549"/>
      <c r="AQD549"/>
      <c r="AQE549"/>
      <c r="AQF549"/>
      <c r="AQG549"/>
      <c r="AQH549"/>
      <c r="AQI549"/>
      <c r="AQJ549"/>
      <c r="AQK549"/>
      <c r="AQL549"/>
      <c r="AQM549"/>
      <c r="AQN549"/>
      <c r="AQO549"/>
      <c r="AQP549"/>
      <c r="AQQ549"/>
      <c r="AQR549"/>
      <c r="AQS549"/>
      <c r="AQT549"/>
      <c r="AQU549"/>
      <c r="AQV549"/>
      <c r="AQW549"/>
      <c r="AQX549"/>
      <c r="AQY549"/>
      <c r="AQZ549"/>
      <c r="ARA549"/>
      <c r="ARB549"/>
      <c r="ARC549"/>
      <c r="ARD549"/>
      <c r="ARE549"/>
      <c r="ARF549"/>
      <c r="ARG549"/>
      <c r="ARH549"/>
      <c r="ARI549"/>
      <c r="ARJ549"/>
      <c r="ARK549"/>
      <c r="ARL549"/>
      <c r="ARM549"/>
      <c r="ARN549"/>
      <c r="ARO549"/>
      <c r="ARP549"/>
      <c r="ARQ549"/>
      <c r="ARR549"/>
      <c r="ARS549"/>
      <c r="ART549"/>
      <c r="ARU549"/>
      <c r="ARV549"/>
      <c r="ARW549"/>
      <c r="ARX549"/>
      <c r="ARY549"/>
      <c r="ARZ549"/>
      <c r="ASA549"/>
      <c r="ASB549"/>
      <c r="ASC549"/>
      <c r="ASD549"/>
      <c r="ASE549"/>
      <c r="ASF549"/>
      <c r="ASG549"/>
      <c r="ASH549"/>
      <c r="ASI549"/>
      <c r="ASJ549"/>
      <c r="ASK549"/>
      <c r="ASL549"/>
      <c r="ASM549"/>
      <c r="ASN549"/>
      <c r="ASO549"/>
      <c r="ASP549"/>
      <c r="ASQ549"/>
      <c r="ASR549"/>
      <c r="ASS549"/>
      <c r="AST549"/>
      <c r="ASU549"/>
      <c r="ASV549"/>
      <c r="ASW549"/>
      <c r="ASX549"/>
      <c r="ASY549"/>
      <c r="ASZ549"/>
      <c r="ATA549"/>
      <c r="ATB549"/>
      <c r="ATC549"/>
      <c r="ATD549"/>
      <c r="ATE549"/>
      <c r="ATF549"/>
      <c r="ATG549"/>
      <c r="ATH549"/>
      <c r="ATI549"/>
      <c r="ATJ549"/>
      <c r="ATK549"/>
      <c r="ATL549"/>
      <c r="ATM549"/>
      <c r="ATN549"/>
      <c r="ATO549"/>
      <c r="ATP549"/>
      <c r="ATQ549"/>
      <c r="ATR549"/>
      <c r="ATS549"/>
      <c r="ATT549"/>
      <c r="ATU549"/>
      <c r="ATV549"/>
      <c r="ATW549"/>
      <c r="ATX549"/>
      <c r="ATY549"/>
      <c r="ATZ549"/>
      <c r="AUA549"/>
      <c r="AUB549"/>
      <c r="AUC549"/>
      <c r="AUD549"/>
      <c r="AUE549"/>
      <c r="AUF549"/>
      <c r="AUG549"/>
      <c r="AUH549"/>
      <c r="AUI549"/>
      <c r="AUJ549"/>
      <c r="AUK549"/>
      <c r="AUL549"/>
      <c r="AUM549"/>
      <c r="AUN549"/>
      <c r="AUO549"/>
      <c r="AUP549"/>
      <c r="AUQ549"/>
      <c r="AUR549"/>
      <c r="AUS549"/>
      <c r="AUT549"/>
      <c r="AUU549"/>
      <c r="AUV549"/>
      <c r="AUW549"/>
      <c r="AUX549"/>
      <c r="AUY549"/>
      <c r="AUZ549"/>
      <c r="AVA549"/>
      <c r="AVB549"/>
      <c r="AVC549"/>
      <c r="AVD549"/>
      <c r="AVE549"/>
      <c r="AVF549"/>
      <c r="AVG549"/>
      <c r="AVH549"/>
      <c r="AVI549"/>
      <c r="AVJ549"/>
      <c r="AVK549"/>
      <c r="AVL549"/>
      <c r="AVM549"/>
      <c r="AVN549"/>
      <c r="AVO549"/>
      <c r="AVP549"/>
      <c r="AVQ549"/>
      <c r="AVR549"/>
      <c r="AVS549"/>
      <c r="AVT549"/>
      <c r="AVU549"/>
      <c r="AVV549"/>
      <c r="AVW549"/>
      <c r="AVX549"/>
      <c r="AVY549"/>
      <c r="AVZ549"/>
      <c r="AWA549"/>
      <c r="AWB549"/>
      <c r="AWC549"/>
      <c r="AWD549"/>
      <c r="AWE549"/>
      <c r="AWF549"/>
      <c r="AWG549"/>
      <c r="AWH549"/>
      <c r="AWI549"/>
      <c r="AWJ549"/>
      <c r="AWK549"/>
      <c r="AWL549"/>
      <c r="AWM549"/>
      <c r="AWN549"/>
      <c r="AWO549"/>
      <c r="AWP549"/>
      <c r="AWQ549"/>
      <c r="AWR549"/>
      <c r="AWS549"/>
      <c r="AWT549"/>
      <c r="AWU549"/>
      <c r="AWV549"/>
      <c r="AWW549"/>
      <c r="AWX549"/>
      <c r="AWY549"/>
      <c r="AWZ549"/>
      <c r="AXA549"/>
      <c r="AXB549"/>
      <c r="AXC549"/>
      <c r="AXD549"/>
      <c r="AXE549"/>
      <c r="AXF549"/>
      <c r="AXG549"/>
      <c r="AXH549"/>
      <c r="AXI549"/>
      <c r="AXJ549"/>
      <c r="AXK549"/>
      <c r="AXL549"/>
      <c r="AXM549"/>
      <c r="AXN549"/>
      <c r="AXO549"/>
      <c r="AXP549"/>
      <c r="AXQ549"/>
      <c r="AXR549"/>
      <c r="AXS549"/>
      <c r="AXT549"/>
      <c r="AXU549"/>
      <c r="AXV549"/>
      <c r="AXW549"/>
      <c r="AXX549"/>
      <c r="AXY549"/>
      <c r="AXZ549"/>
      <c r="AYA549"/>
      <c r="AYB549"/>
      <c r="AYC549"/>
      <c r="AYD549"/>
      <c r="AYE549"/>
      <c r="AYF549"/>
      <c r="AYG549"/>
      <c r="AYH549"/>
      <c r="AYI549"/>
      <c r="AYJ549"/>
      <c r="AYK549"/>
      <c r="AYL549"/>
      <c r="AYM549"/>
    </row>
    <row r="550" spans="1:1339" x14ac:dyDescent="0.3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  <c r="ZW550"/>
      <c r="ZX550"/>
      <c r="ZY550"/>
      <c r="ZZ550"/>
      <c r="AAA550"/>
      <c r="AAB550"/>
      <c r="AAC550"/>
      <c r="AAD550"/>
      <c r="AAE550"/>
      <c r="AAF550"/>
      <c r="AAG550"/>
      <c r="AAH550"/>
      <c r="AAI550"/>
      <c r="AAJ550"/>
      <c r="AAK550"/>
      <c r="AAL550"/>
      <c r="AAM550"/>
      <c r="AAN550"/>
      <c r="AAO550"/>
      <c r="AAP550"/>
      <c r="AAQ550"/>
      <c r="AAR550"/>
      <c r="AAS550"/>
      <c r="AAT550"/>
      <c r="AAU550"/>
      <c r="AAV550"/>
      <c r="AAW550"/>
      <c r="AAX550"/>
      <c r="AAY550"/>
      <c r="AAZ550"/>
      <c r="ABA550"/>
      <c r="ABB550"/>
      <c r="ABC550"/>
      <c r="ABD550"/>
      <c r="ABE550"/>
      <c r="ABF550"/>
      <c r="ABG550"/>
      <c r="ABH550"/>
      <c r="ABI550"/>
      <c r="ABJ550"/>
      <c r="ABK550"/>
      <c r="ABL550"/>
      <c r="ABM550"/>
      <c r="ABN550"/>
      <c r="ABO550"/>
      <c r="ABP550"/>
      <c r="ABQ550"/>
      <c r="ABR550"/>
      <c r="ABS550"/>
      <c r="ABT550"/>
      <c r="ABU550"/>
      <c r="ABV550"/>
      <c r="ABW550"/>
      <c r="ABX550"/>
      <c r="ABY550"/>
      <c r="ABZ550"/>
      <c r="ACA550"/>
      <c r="ACB550"/>
      <c r="ACC550"/>
      <c r="ACD550"/>
      <c r="ACE550"/>
      <c r="ACF550"/>
      <c r="ACG550"/>
      <c r="ACH550"/>
      <c r="ACI550"/>
      <c r="ACJ550"/>
      <c r="ACK550"/>
      <c r="ACL550"/>
      <c r="ACM550"/>
      <c r="ACN550"/>
      <c r="ACO550"/>
      <c r="ACP550"/>
      <c r="ACQ550"/>
      <c r="ACR550"/>
      <c r="ACS550"/>
      <c r="ACT550"/>
      <c r="ACU550"/>
      <c r="ACV550"/>
      <c r="ACW550"/>
      <c r="ACX550"/>
      <c r="ACY550"/>
      <c r="ACZ550"/>
      <c r="ADA550"/>
      <c r="ADB550"/>
      <c r="ADC550"/>
      <c r="ADD550"/>
      <c r="ADE550"/>
      <c r="ADF550"/>
      <c r="ADG550"/>
      <c r="ADH550"/>
      <c r="ADI550"/>
      <c r="ADJ550"/>
      <c r="ADK550"/>
      <c r="ADL550"/>
      <c r="ADM550"/>
      <c r="ADN550"/>
      <c r="ADO550"/>
      <c r="ADP550"/>
      <c r="ADQ550"/>
      <c r="ADR550"/>
      <c r="ADS550"/>
      <c r="ADT550"/>
      <c r="ADU550"/>
      <c r="ADV550"/>
      <c r="ADW550"/>
      <c r="ADX550"/>
      <c r="ADY550"/>
      <c r="ADZ550"/>
      <c r="AEA550"/>
      <c r="AEB550"/>
      <c r="AEC550"/>
      <c r="AED550"/>
      <c r="AEE550"/>
      <c r="AEF550"/>
      <c r="AEG550"/>
      <c r="AEH550"/>
      <c r="AEI550"/>
      <c r="AEJ550"/>
      <c r="AEK550"/>
      <c r="AEL550"/>
      <c r="AEM550"/>
      <c r="AEN550"/>
      <c r="AEO550"/>
      <c r="AEP550"/>
      <c r="AEQ550"/>
      <c r="AER550"/>
      <c r="AES550"/>
      <c r="AET550"/>
      <c r="AEU550"/>
      <c r="AEV550"/>
      <c r="AEW550"/>
      <c r="AEX550"/>
      <c r="AEY550"/>
      <c r="AEZ550"/>
      <c r="AFA550"/>
      <c r="AFB550"/>
      <c r="AFC550"/>
      <c r="AFD550"/>
      <c r="AFE550"/>
      <c r="AFF550"/>
      <c r="AFG550"/>
      <c r="AFH550"/>
      <c r="AFI550"/>
      <c r="AFJ550"/>
      <c r="AFK550"/>
      <c r="AFL550"/>
      <c r="AFM550"/>
      <c r="AFN550"/>
      <c r="AFO550"/>
      <c r="AFP550"/>
      <c r="AFQ550"/>
      <c r="AFR550"/>
      <c r="AFS550"/>
      <c r="AFT550"/>
      <c r="AFU550"/>
      <c r="AFV550"/>
      <c r="AFW550"/>
      <c r="AFX550"/>
      <c r="AFY550"/>
      <c r="AFZ550"/>
      <c r="AGA550"/>
      <c r="AGB550"/>
      <c r="AGC550"/>
      <c r="AGD550"/>
      <c r="AGE550"/>
      <c r="AGF550"/>
      <c r="AGG550"/>
      <c r="AGH550"/>
      <c r="AGI550"/>
      <c r="AGJ550"/>
      <c r="AGK550"/>
      <c r="AGL550"/>
      <c r="AGM550"/>
      <c r="AGN550"/>
      <c r="AGO550"/>
      <c r="AGP550"/>
      <c r="AGQ550"/>
      <c r="AGR550"/>
      <c r="AGS550"/>
      <c r="AGT550"/>
      <c r="AGU550"/>
      <c r="AGV550"/>
      <c r="AGW550"/>
      <c r="AGX550"/>
      <c r="AGY550"/>
      <c r="AGZ550"/>
      <c r="AHA550"/>
      <c r="AHB550"/>
      <c r="AHC550"/>
      <c r="AHD550"/>
      <c r="AHE550"/>
      <c r="AHF550"/>
      <c r="AHG550"/>
      <c r="AHH550"/>
      <c r="AHI550"/>
      <c r="AHJ550"/>
      <c r="AHK550"/>
      <c r="AHL550"/>
      <c r="AHM550"/>
      <c r="AHN550"/>
      <c r="AHO550"/>
      <c r="AHP550"/>
      <c r="AHQ550"/>
      <c r="AHR550"/>
      <c r="AHS550"/>
      <c r="AHT550"/>
      <c r="AHU550"/>
      <c r="AHV550"/>
      <c r="AHW550"/>
      <c r="AHX550"/>
      <c r="AHY550"/>
      <c r="AHZ550"/>
      <c r="AIA550"/>
      <c r="AIB550"/>
      <c r="AIC550"/>
      <c r="AID550"/>
      <c r="AIE550"/>
      <c r="AIF550"/>
      <c r="AIG550"/>
      <c r="AIH550"/>
      <c r="AII550"/>
      <c r="AIJ550"/>
      <c r="AIK550"/>
      <c r="AIL550"/>
      <c r="AIM550"/>
      <c r="AIN550"/>
      <c r="AIO550"/>
      <c r="AIP550"/>
      <c r="AIQ550"/>
      <c r="AIR550"/>
      <c r="AIS550"/>
      <c r="AIT550"/>
      <c r="AIU550"/>
      <c r="AIV550"/>
      <c r="AIW550"/>
      <c r="AIX550"/>
      <c r="AIY550"/>
      <c r="AIZ550"/>
      <c r="AJA550"/>
      <c r="AJB550"/>
      <c r="AJC550"/>
      <c r="AJD550"/>
      <c r="AJE550"/>
      <c r="AJF550"/>
      <c r="AJG550"/>
      <c r="AJH550"/>
      <c r="AJI550"/>
      <c r="AJJ550"/>
      <c r="AJK550"/>
      <c r="AJL550"/>
      <c r="AJM550"/>
      <c r="AJN550"/>
      <c r="AJO550"/>
      <c r="AJP550"/>
      <c r="AJQ550"/>
      <c r="AJR550"/>
      <c r="AJS550"/>
      <c r="AJT550"/>
      <c r="AJU550"/>
      <c r="AJV550"/>
      <c r="AJW550"/>
      <c r="AJX550"/>
      <c r="AJY550"/>
      <c r="AJZ550"/>
      <c r="AKA550"/>
      <c r="AKB550"/>
      <c r="AKC550"/>
      <c r="AKD550"/>
      <c r="AKE550"/>
      <c r="AKF550"/>
      <c r="AKG550"/>
      <c r="AKH550"/>
      <c r="AKI550"/>
      <c r="AKJ550"/>
      <c r="AKK550"/>
      <c r="AKL550"/>
      <c r="AKM550"/>
      <c r="AKN550"/>
      <c r="AKO550"/>
      <c r="AKP550"/>
      <c r="AKQ550"/>
      <c r="AKR550"/>
      <c r="AKS550"/>
      <c r="AKT550"/>
      <c r="AKU550"/>
      <c r="AKV550"/>
      <c r="AKW550"/>
      <c r="AKX550"/>
      <c r="AKY550"/>
      <c r="AKZ550"/>
      <c r="ALA550"/>
      <c r="ALB550"/>
      <c r="ALC550"/>
      <c r="ALD550"/>
      <c r="ALE550"/>
      <c r="ALF550"/>
      <c r="ALG550"/>
      <c r="ALH550"/>
      <c r="ALI550"/>
      <c r="ALJ550"/>
      <c r="ALK550"/>
      <c r="ALL550"/>
      <c r="ALM550"/>
      <c r="ALN550"/>
      <c r="ALO550"/>
      <c r="ALP550"/>
      <c r="ALQ550"/>
      <c r="ALR550"/>
      <c r="ALS550"/>
      <c r="ALT550"/>
      <c r="ALU550"/>
      <c r="ALV550"/>
      <c r="ALW550"/>
      <c r="ALX550"/>
      <c r="ALY550"/>
      <c r="ALZ550"/>
      <c r="AMA550"/>
      <c r="AMB550"/>
      <c r="AMC550"/>
      <c r="AMD550"/>
      <c r="AME550"/>
      <c r="AMF550"/>
      <c r="AMG550"/>
      <c r="AMH550"/>
      <c r="AMI550"/>
      <c r="AMJ550"/>
      <c r="AMK550"/>
      <c r="AML550"/>
      <c r="AMM550"/>
      <c r="AMN550"/>
      <c r="AMO550"/>
      <c r="AMP550"/>
      <c r="AMQ550"/>
      <c r="AMR550"/>
      <c r="AMS550"/>
      <c r="AMT550"/>
      <c r="AMU550"/>
      <c r="AMV550"/>
      <c r="AMW550"/>
      <c r="AMX550"/>
      <c r="AMY550"/>
      <c r="AMZ550"/>
      <c r="ANA550"/>
      <c r="ANB550"/>
      <c r="ANC550"/>
      <c r="AND550"/>
      <c r="ANE550"/>
      <c r="ANF550"/>
      <c r="ANG550"/>
      <c r="ANH550"/>
      <c r="ANI550"/>
      <c r="ANJ550"/>
      <c r="ANK550"/>
      <c r="ANL550"/>
      <c r="ANM550"/>
      <c r="ANN550"/>
      <c r="ANO550"/>
      <c r="ANP550"/>
      <c r="ANQ550"/>
      <c r="ANR550"/>
      <c r="ANS550"/>
      <c r="ANT550"/>
      <c r="ANU550"/>
      <c r="ANV550"/>
      <c r="ANW550"/>
      <c r="ANX550"/>
      <c r="ANY550"/>
      <c r="ANZ550"/>
      <c r="AOA550"/>
      <c r="AOB550"/>
      <c r="AOC550"/>
      <c r="AOD550"/>
      <c r="AOE550"/>
      <c r="AOF550"/>
      <c r="AOG550"/>
      <c r="AOH550"/>
      <c r="AOI550"/>
      <c r="AOJ550"/>
      <c r="AOK550"/>
      <c r="AOL550"/>
      <c r="AOM550"/>
      <c r="AON550"/>
      <c r="AOO550"/>
      <c r="AOP550"/>
      <c r="AOQ550"/>
      <c r="AOR550"/>
      <c r="AOS550"/>
      <c r="AOT550"/>
      <c r="AOU550"/>
      <c r="AOV550"/>
      <c r="AOW550"/>
      <c r="AOX550"/>
      <c r="AOY550"/>
      <c r="AOZ550"/>
      <c r="APA550"/>
      <c r="APB550"/>
      <c r="APC550"/>
      <c r="APD550"/>
      <c r="APE550"/>
      <c r="APF550"/>
      <c r="APG550"/>
      <c r="APH550"/>
      <c r="API550"/>
      <c r="APJ550"/>
      <c r="APK550"/>
      <c r="APL550"/>
      <c r="APM550"/>
      <c r="APN550"/>
      <c r="APO550"/>
      <c r="APP550"/>
      <c r="APQ550"/>
      <c r="APR550"/>
      <c r="APS550"/>
      <c r="APT550"/>
      <c r="APU550"/>
      <c r="APV550"/>
      <c r="APW550"/>
      <c r="APX550"/>
      <c r="APY550"/>
      <c r="APZ550"/>
      <c r="AQA550"/>
      <c r="AQB550"/>
      <c r="AQC550"/>
      <c r="AQD550"/>
      <c r="AQE550"/>
      <c r="AQF550"/>
      <c r="AQG550"/>
      <c r="AQH550"/>
      <c r="AQI550"/>
      <c r="AQJ550"/>
      <c r="AQK550"/>
      <c r="AQL550"/>
      <c r="AQM550"/>
      <c r="AQN550"/>
      <c r="AQO550"/>
      <c r="AQP550"/>
      <c r="AQQ550"/>
      <c r="AQR550"/>
      <c r="AQS550"/>
      <c r="AQT550"/>
      <c r="AQU550"/>
      <c r="AQV550"/>
      <c r="AQW550"/>
      <c r="AQX550"/>
      <c r="AQY550"/>
      <c r="AQZ550"/>
      <c r="ARA550"/>
      <c r="ARB550"/>
      <c r="ARC550"/>
      <c r="ARD550"/>
      <c r="ARE550"/>
      <c r="ARF550"/>
      <c r="ARG550"/>
      <c r="ARH550"/>
      <c r="ARI550"/>
      <c r="ARJ550"/>
      <c r="ARK550"/>
      <c r="ARL550"/>
      <c r="ARM550"/>
      <c r="ARN550"/>
      <c r="ARO550"/>
      <c r="ARP550"/>
      <c r="ARQ550"/>
      <c r="ARR550"/>
      <c r="ARS550"/>
      <c r="ART550"/>
      <c r="ARU550"/>
      <c r="ARV550"/>
      <c r="ARW550"/>
      <c r="ARX550"/>
      <c r="ARY550"/>
      <c r="ARZ550"/>
      <c r="ASA550"/>
      <c r="ASB550"/>
      <c r="ASC550"/>
      <c r="ASD550"/>
      <c r="ASE550"/>
      <c r="ASF550"/>
      <c r="ASG550"/>
      <c r="ASH550"/>
      <c r="ASI550"/>
      <c r="ASJ550"/>
      <c r="ASK550"/>
      <c r="ASL550"/>
      <c r="ASM550"/>
      <c r="ASN550"/>
      <c r="ASO550"/>
      <c r="ASP550"/>
      <c r="ASQ550"/>
      <c r="ASR550"/>
      <c r="ASS550"/>
      <c r="AST550"/>
      <c r="ASU550"/>
      <c r="ASV550"/>
      <c r="ASW550"/>
      <c r="ASX550"/>
      <c r="ASY550"/>
      <c r="ASZ550"/>
      <c r="ATA550"/>
      <c r="ATB550"/>
      <c r="ATC550"/>
      <c r="ATD550"/>
      <c r="ATE550"/>
      <c r="ATF550"/>
      <c r="ATG550"/>
      <c r="ATH550"/>
      <c r="ATI550"/>
      <c r="ATJ550"/>
      <c r="ATK550"/>
      <c r="ATL550"/>
      <c r="ATM550"/>
      <c r="ATN550"/>
      <c r="ATO550"/>
      <c r="ATP550"/>
      <c r="ATQ550"/>
      <c r="ATR550"/>
      <c r="ATS550"/>
      <c r="ATT550"/>
      <c r="ATU550"/>
      <c r="ATV550"/>
      <c r="ATW550"/>
      <c r="ATX550"/>
      <c r="ATY550"/>
      <c r="ATZ550"/>
      <c r="AUA550"/>
      <c r="AUB550"/>
      <c r="AUC550"/>
      <c r="AUD550"/>
      <c r="AUE550"/>
      <c r="AUF550"/>
      <c r="AUG550"/>
      <c r="AUH550"/>
      <c r="AUI550"/>
      <c r="AUJ550"/>
      <c r="AUK550"/>
      <c r="AUL550"/>
      <c r="AUM550"/>
      <c r="AUN550"/>
      <c r="AUO550"/>
      <c r="AUP550"/>
      <c r="AUQ550"/>
      <c r="AUR550"/>
      <c r="AUS550"/>
      <c r="AUT550"/>
      <c r="AUU550"/>
      <c r="AUV550"/>
      <c r="AUW550"/>
      <c r="AUX550"/>
      <c r="AUY550"/>
      <c r="AUZ550"/>
      <c r="AVA550"/>
      <c r="AVB550"/>
      <c r="AVC550"/>
      <c r="AVD550"/>
      <c r="AVE550"/>
      <c r="AVF550"/>
      <c r="AVG550"/>
      <c r="AVH550"/>
      <c r="AVI550"/>
      <c r="AVJ550"/>
      <c r="AVK550"/>
      <c r="AVL550"/>
      <c r="AVM550"/>
      <c r="AVN550"/>
      <c r="AVO550"/>
      <c r="AVP550"/>
      <c r="AVQ550"/>
      <c r="AVR550"/>
      <c r="AVS550"/>
      <c r="AVT550"/>
      <c r="AVU550"/>
      <c r="AVV550"/>
      <c r="AVW550"/>
      <c r="AVX550"/>
      <c r="AVY550"/>
      <c r="AVZ550"/>
      <c r="AWA550"/>
      <c r="AWB550"/>
      <c r="AWC550"/>
      <c r="AWD550"/>
      <c r="AWE550"/>
      <c r="AWF550"/>
      <c r="AWG550"/>
      <c r="AWH550"/>
      <c r="AWI550"/>
      <c r="AWJ550"/>
      <c r="AWK550"/>
      <c r="AWL550"/>
      <c r="AWM550"/>
      <c r="AWN550"/>
      <c r="AWO550"/>
      <c r="AWP550"/>
      <c r="AWQ550"/>
      <c r="AWR550"/>
      <c r="AWS550"/>
      <c r="AWT550"/>
      <c r="AWU550"/>
      <c r="AWV550"/>
      <c r="AWW550"/>
      <c r="AWX550"/>
      <c r="AWY550"/>
      <c r="AWZ550"/>
      <c r="AXA550"/>
      <c r="AXB550"/>
      <c r="AXC550"/>
      <c r="AXD550"/>
      <c r="AXE550"/>
      <c r="AXF550"/>
      <c r="AXG550"/>
      <c r="AXH550"/>
      <c r="AXI550"/>
      <c r="AXJ550"/>
      <c r="AXK550"/>
      <c r="AXL550"/>
      <c r="AXM550"/>
      <c r="AXN550"/>
      <c r="AXO550"/>
      <c r="AXP550"/>
      <c r="AXQ550"/>
      <c r="AXR550"/>
      <c r="AXS550"/>
      <c r="AXT550"/>
      <c r="AXU550"/>
      <c r="AXV550"/>
      <c r="AXW550"/>
      <c r="AXX550"/>
      <c r="AXY550"/>
      <c r="AXZ550"/>
      <c r="AYA550"/>
      <c r="AYB550"/>
      <c r="AYC550"/>
      <c r="AYD550"/>
      <c r="AYE550"/>
      <c r="AYF550"/>
      <c r="AYG550"/>
      <c r="AYH550"/>
      <c r="AYI550"/>
      <c r="AYJ550"/>
      <c r="AYK550"/>
      <c r="AYL550"/>
      <c r="AYM550"/>
    </row>
    <row r="551" spans="1:1339" x14ac:dyDescent="0.3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  <c r="ZW551"/>
      <c r="ZX551"/>
      <c r="ZY551"/>
      <c r="ZZ551"/>
      <c r="AAA551"/>
      <c r="AAB551"/>
      <c r="AAC551"/>
      <c r="AAD551"/>
      <c r="AAE551"/>
      <c r="AAF551"/>
      <c r="AAG551"/>
      <c r="AAH551"/>
      <c r="AAI551"/>
      <c r="AAJ551"/>
      <c r="AAK551"/>
      <c r="AAL551"/>
      <c r="AAM551"/>
      <c r="AAN551"/>
      <c r="AAO551"/>
      <c r="AAP551"/>
      <c r="AAQ551"/>
      <c r="AAR551"/>
      <c r="AAS551"/>
      <c r="AAT551"/>
      <c r="AAU551"/>
      <c r="AAV551"/>
      <c r="AAW551"/>
      <c r="AAX551"/>
      <c r="AAY551"/>
      <c r="AAZ551"/>
      <c r="ABA551"/>
      <c r="ABB551"/>
      <c r="ABC551"/>
      <c r="ABD551"/>
      <c r="ABE551"/>
      <c r="ABF551"/>
      <c r="ABG551"/>
      <c r="ABH551"/>
      <c r="ABI551"/>
      <c r="ABJ551"/>
      <c r="ABK551"/>
      <c r="ABL551"/>
      <c r="ABM551"/>
      <c r="ABN551"/>
      <c r="ABO551"/>
      <c r="ABP551"/>
      <c r="ABQ551"/>
      <c r="ABR551"/>
      <c r="ABS551"/>
      <c r="ABT551"/>
      <c r="ABU551"/>
      <c r="ABV551"/>
      <c r="ABW551"/>
      <c r="ABX551"/>
      <c r="ABY551"/>
      <c r="ABZ551"/>
      <c r="ACA551"/>
      <c r="ACB551"/>
      <c r="ACC551"/>
      <c r="ACD551"/>
      <c r="ACE551"/>
      <c r="ACF551"/>
      <c r="ACG551"/>
      <c r="ACH551"/>
      <c r="ACI551"/>
      <c r="ACJ551"/>
      <c r="ACK551"/>
      <c r="ACL551"/>
      <c r="ACM551"/>
      <c r="ACN551"/>
      <c r="ACO551"/>
      <c r="ACP551"/>
      <c r="ACQ551"/>
      <c r="ACR551"/>
      <c r="ACS551"/>
      <c r="ACT551"/>
      <c r="ACU551"/>
      <c r="ACV551"/>
      <c r="ACW551"/>
      <c r="ACX551"/>
      <c r="ACY551"/>
      <c r="ACZ551"/>
      <c r="ADA551"/>
      <c r="ADB551"/>
      <c r="ADC551"/>
      <c r="ADD551"/>
      <c r="ADE551"/>
      <c r="ADF551"/>
      <c r="ADG551"/>
      <c r="ADH551"/>
      <c r="ADI551"/>
      <c r="ADJ551"/>
      <c r="ADK551"/>
      <c r="ADL551"/>
      <c r="ADM551"/>
      <c r="ADN551"/>
      <c r="ADO551"/>
      <c r="ADP551"/>
      <c r="ADQ551"/>
      <c r="ADR551"/>
      <c r="ADS551"/>
      <c r="ADT551"/>
      <c r="ADU551"/>
      <c r="ADV551"/>
      <c r="ADW551"/>
      <c r="ADX551"/>
      <c r="ADY551"/>
      <c r="ADZ551"/>
      <c r="AEA551"/>
      <c r="AEB551"/>
      <c r="AEC551"/>
      <c r="AED551"/>
      <c r="AEE551"/>
      <c r="AEF551"/>
      <c r="AEG551"/>
      <c r="AEH551"/>
      <c r="AEI551"/>
      <c r="AEJ551"/>
      <c r="AEK551"/>
      <c r="AEL551"/>
      <c r="AEM551"/>
      <c r="AEN551"/>
      <c r="AEO551"/>
      <c r="AEP551"/>
      <c r="AEQ551"/>
      <c r="AER551"/>
      <c r="AES551"/>
      <c r="AET551"/>
      <c r="AEU551"/>
      <c r="AEV551"/>
      <c r="AEW551"/>
      <c r="AEX551"/>
      <c r="AEY551"/>
      <c r="AEZ551"/>
      <c r="AFA551"/>
      <c r="AFB551"/>
      <c r="AFC551"/>
      <c r="AFD551"/>
      <c r="AFE551"/>
      <c r="AFF551"/>
      <c r="AFG551"/>
      <c r="AFH551"/>
      <c r="AFI551"/>
      <c r="AFJ551"/>
      <c r="AFK551"/>
      <c r="AFL551"/>
      <c r="AFM551"/>
      <c r="AFN551"/>
      <c r="AFO551"/>
      <c r="AFP551"/>
      <c r="AFQ551"/>
      <c r="AFR551"/>
      <c r="AFS551"/>
      <c r="AFT551"/>
      <c r="AFU551"/>
      <c r="AFV551"/>
      <c r="AFW551"/>
      <c r="AFX551"/>
      <c r="AFY551"/>
      <c r="AFZ551"/>
      <c r="AGA551"/>
      <c r="AGB551"/>
      <c r="AGC551"/>
      <c r="AGD551"/>
      <c r="AGE551"/>
      <c r="AGF551"/>
      <c r="AGG551"/>
      <c r="AGH551"/>
      <c r="AGI551"/>
      <c r="AGJ551"/>
      <c r="AGK551"/>
      <c r="AGL551"/>
      <c r="AGM551"/>
      <c r="AGN551"/>
      <c r="AGO551"/>
      <c r="AGP551"/>
      <c r="AGQ551"/>
      <c r="AGR551"/>
      <c r="AGS551"/>
      <c r="AGT551"/>
      <c r="AGU551"/>
      <c r="AGV551"/>
      <c r="AGW551"/>
      <c r="AGX551"/>
      <c r="AGY551"/>
      <c r="AGZ551"/>
      <c r="AHA551"/>
      <c r="AHB551"/>
      <c r="AHC551"/>
      <c r="AHD551"/>
      <c r="AHE551"/>
      <c r="AHF551"/>
      <c r="AHG551"/>
      <c r="AHH551"/>
      <c r="AHI551"/>
      <c r="AHJ551"/>
      <c r="AHK551"/>
      <c r="AHL551"/>
      <c r="AHM551"/>
      <c r="AHN551"/>
      <c r="AHO551"/>
      <c r="AHP551"/>
      <c r="AHQ551"/>
      <c r="AHR551"/>
      <c r="AHS551"/>
      <c r="AHT551"/>
      <c r="AHU551"/>
      <c r="AHV551"/>
      <c r="AHW551"/>
      <c r="AHX551"/>
      <c r="AHY551"/>
      <c r="AHZ551"/>
      <c r="AIA551"/>
      <c r="AIB551"/>
      <c r="AIC551"/>
      <c r="AID551"/>
      <c r="AIE551"/>
      <c r="AIF551"/>
      <c r="AIG551"/>
      <c r="AIH551"/>
      <c r="AII551"/>
      <c r="AIJ551"/>
      <c r="AIK551"/>
      <c r="AIL551"/>
      <c r="AIM551"/>
      <c r="AIN551"/>
      <c r="AIO551"/>
      <c r="AIP551"/>
      <c r="AIQ551"/>
      <c r="AIR551"/>
      <c r="AIS551"/>
      <c r="AIT551"/>
      <c r="AIU551"/>
      <c r="AIV551"/>
      <c r="AIW551"/>
      <c r="AIX551"/>
      <c r="AIY551"/>
      <c r="AIZ551"/>
      <c r="AJA551"/>
      <c r="AJB551"/>
      <c r="AJC551"/>
      <c r="AJD551"/>
      <c r="AJE551"/>
      <c r="AJF551"/>
      <c r="AJG551"/>
      <c r="AJH551"/>
      <c r="AJI551"/>
      <c r="AJJ551"/>
      <c r="AJK551"/>
      <c r="AJL551"/>
      <c r="AJM551"/>
      <c r="AJN551"/>
      <c r="AJO551"/>
      <c r="AJP551"/>
      <c r="AJQ551"/>
      <c r="AJR551"/>
      <c r="AJS551"/>
      <c r="AJT551"/>
      <c r="AJU551"/>
      <c r="AJV551"/>
      <c r="AJW551"/>
      <c r="AJX551"/>
      <c r="AJY551"/>
      <c r="AJZ551"/>
      <c r="AKA551"/>
      <c r="AKB551"/>
      <c r="AKC551"/>
      <c r="AKD551"/>
      <c r="AKE551"/>
      <c r="AKF551"/>
      <c r="AKG551"/>
      <c r="AKH551"/>
      <c r="AKI551"/>
      <c r="AKJ551"/>
      <c r="AKK551"/>
      <c r="AKL551"/>
      <c r="AKM551"/>
      <c r="AKN551"/>
      <c r="AKO551"/>
      <c r="AKP551"/>
      <c r="AKQ551"/>
      <c r="AKR551"/>
      <c r="AKS551"/>
      <c r="AKT551"/>
      <c r="AKU551"/>
      <c r="AKV551"/>
      <c r="AKW551"/>
      <c r="AKX551"/>
      <c r="AKY551"/>
      <c r="AKZ551"/>
      <c r="ALA551"/>
      <c r="ALB551"/>
      <c r="ALC551"/>
      <c r="ALD551"/>
      <c r="ALE551"/>
      <c r="ALF551"/>
      <c r="ALG551"/>
      <c r="ALH551"/>
      <c r="ALI551"/>
      <c r="ALJ551"/>
      <c r="ALK551"/>
      <c r="ALL551"/>
      <c r="ALM551"/>
      <c r="ALN551"/>
      <c r="ALO551"/>
      <c r="ALP551"/>
      <c r="ALQ551"/>
      <c r="ALR551"/>
      <c r="ALS551"/>
      <c r="ALT551"/>
      <c r="ALU551"/>
      <c r="ALV551"/>
      <c r="ALW551"/>
      <c r="ALX551"/>
      <c r="ALY551"/>
      <c r="ALZ551"/>
      <c r="AMA551"/>
      <c r="AMB551"/>
      <c r="AMC551"/>
      <c r="AMD551"/>
      <c r="AME551"/>
      <c r="AMF551"/>
      <c r="AMG551"/>
      <c r="AMH551"/>
      <c r="AMI551"/>
      <c r="AMJ551"/>
      <c r="AMK551"/>
      <c r="AML551"/>
      <c r="AMM551"/>
      <c r="AMN551"/>
      <c r="AMO551"/>
      <c r="AMP551"/>
      <c r="AMQ551"/>
      <c r="AMR551"/>
      <c r="AMS551"/>
      <c r="AMT551"/>
      <c r="AMU551"/>
      <c r="AMV551"/>
      <c r="AMW551"/>
      <c r="AMX551"/>
      <c r="AMY551"/>
      <c r="AMZ551"/>
      <c r="ANA551"/>
      <c r="ANB551"/>
      <c r="ANC551"/>
      <c r="AND551"/>
      <c r="ANE551"/>
      <c r="ANF551"/>
      <c r="ANG551"/>
      <c r="ANH551"/>
      <c r="ANI551"/>
      <c r="ANJ551"/>
      <c r="ANK551"/>
      <c r="ANL551"/>
      <c r="ANM551"/>
      <c r="ANN551"/>
      <c r="ANO551"/>
      <c r="ANP551"/>
      <c r="ANQ551"/>
      <c r="ANR551"/>
      <c r="ANS551"/>
      <c r="ANT551"/>
      <c r="ANU551"/>
      <c r="ANV551"/>
      <c r="ANW551"/>
      <c r="ANX551"/>
      <c r="ANY551"/>
      <c r="ANZ551"/>
      <c r="AOA551"/>
      <c r="AOB551"/>
      <c r="AOC551"/>
      <c r="AOD551"/>
      <c r="AOE551"/>
      <c r="AOF551"/>
      <c r="AOG551"/>
      <c r="AOH551"/>
      <c r="AOI551"/>
      <c r="AOJ551"/>
      <c r="AOK551"/>
      <c r="AOL551"/>
      <c r="AOM551"/>
      <c r="AON551"/>
      <c r="AOO551"/>
      <c r="AOP551"/>
      <c r="AOQ551"/>
      <c r="AOR551"/>
      <c r="AOS551"/>
      <c r="AOT551"/>
      <c r="AOU551"/>
      <c r="AOV551"/>
      <c r="AOW551"/>
      <c r="AOX551"/>
      <c r="AOY551"/>
      <c r="AOZ551"/>
      <c r="APA551"/>
      <c r="APB551"/>
      <c r="APC551"/>
      <c r="APD551"/>
      <c r="APE551"/>
      <c r="APF551"/>
      <c r="APG551"/>
      <c r="APH551"/>
      <c r="API551"/>
      <c r="APJ551"/>
      <c r="APK551"/>
      <c r="APL551"/>
      <c r="APM551"/>
      <c r="APN551"/>
      <c r="APO551"/>
      <c r="APP551"/>
      <c r="APQ551"/>
      <c r="APR551"/>
      <c r="APS551"/>
      <c r="APT551"/>
      <c r="APU551"/>
      <c r="APV551"/>
      <c r="APW551"/>
      <c r="APX551"/>
      <c r="APY551"/>
      <c r="APZ551"/>
      <c r="AQA551"/>
      <c r="AQB551"/>
      <c r="AQC551"/>
      <c r="AQD551"/>
      <c r="AQE551"/>
      <c r="AQF551"/>
      <c r="AQG551"/>
      <c r="AQH551"/>
      <c r="AQI551"/>
      <c r="AQJ551"/>
      <c r="AQK551"/>
      <c r="AQL551"/>
      <c r="AQM551"/>
      <c r="AQN551"/>
      <c r="AQO551"/>
      <c r="AQP551"/>
      <c r="AQQ551"/>
      <c r="AQR551"/>
      <c r="AQS551"/>
      <c r="AQT551"/>
      <c r="AQU551"/>
      <c r="AQV551"/>
      <c r="AQW551"/>
      <c r="AQX551"/>
      <c r="AQY551"/>
      <c r="AQZ551"/>
      <c r="ARA551"/>
      <c r="ARB551"/>
      <c r="ARC551"/>
      <c r="ARD551"/>
      <c r="ARE551"/>
      <c r="ARF551"/>
      <c r="ARG551"/>
      <c r="ARH551"/>
      <c r="ARI551"/>
      <c r="ARJ551"/>
      <c r="ARK551"/>
      <c r="ARL551"/>
      <c r="ARM551"/>
      <c r="ARN551"/>
      <c r="ARO551"/>
      <c r="ARP551"/>
      <c r="ARQ551"/>
      <c r="ARR551"/>
      <c r="ARS551"/>
      <c r="ART551"/>
      <c r="ARU551"/>
      <c r="ARV551"/>
      <c r="ARW551"/>
      <c r="ARX551"/>
      <c r="ARY551"/>
      <c r="ARZ551"/>
      <c r="ASA551"/>
      <c r="ASB551"/>
      <c r="ASC551"/>
      <c r="ASD551"/>
      <c r="ASE551"/>
      <c r="ASF551"/>
      <c r="ASG551"/>
      <c r="ASH551"/>
      <c r="ASI551"/>
      <c r="ASJ551"/>
      <c r="ASK551"/>
      <c r="ASL551"/>
      <c r="ASM551"/>
      <c r="ASN551"/>
      <c r="ASO551"/>
      <c r="ASP551"/>
      <c r="ASQ551"/>
      <c r="ASR551"/>
      <c r="ASS551"/>
      <c r="AST551"/>
      <c r="ASU551"/>
      <c r="ASV551"/>
      <c r="ASW551"/>
      <c r="ASX551"/>
      <c r="ASY551"/>
      <c r="ASZ551"/>
      <c r="ATA551"/>
      <c r="ATB551"/>
      <c r="ATC551"/>
      <c r="ATD551"/>
      <c r="ATE551"/>
      <c r="ATF551"/>
      <c r="ATG551"/>
      <c r="ATH551"/>
      <c r="ATI551"/>
      <c r="ATJ551"/>
      <c r="ATK551"/>
      <c r="ATL551"/>
      <c r="ATM551"/>
      <c r="ATN551"/>
      <c r="ATO551"/>
      <c r="ATP551"/>
      <c r="ATQ551"/>
      <c r="ATR551"/>
      <c r="ATS551"/>
      <c r="ATT551"/>
      <c r="ATU551"/>
      <c r="ATV551"/>
      <c r="ATW551"/>
      <c r="ATX551"/>
      <c r="ATY551"/>
      <c r="ATZ551"/>
      <c r="AUA551"/>
      <c r="AUB551"/>
      <c r="AUC551"/>
      <c r="AUD551"/>
      <c r="AUE551"/>
      <c r="AUF551"/>
      <c r="AUG551"/>
      <c r="AUH551"/>
      <c r="AUI551"/>
      <c r="AUJ551"/>
      <c r="AUK551"/>
      <c r="AUL551"/>
      <c r="AUM551"/>
      <c r="AUN551"/>
      <c r="AUO551"/>
      <c r="AUP551"/>
      <c r="AUQ551"/>
      <c r="AUR551"/>
      <c r="AUS551"/>
      <c r="AUT551"/>
      <c r="AUU551"/>
      <c r="AUV551"/>
      <c r="AUW551"/>
      <c r="AUX551"/>
      <c r="AUY551"/>
      <c r="AUZ551"/>
      <c r="AVA551"/>
      <c r="AVB551"/>
      <c r="AVC551"/>
      <c r="AVD551"/>
      <c r="AVE551"/>
      <c r="AVF551"/>
      <c r="AVG551"/>
      <c r="AVH551"/>
      <c r="AVI551"/>
      <c r="AVJ551"/>
      <c r="AVK551"/>
      <c r="AVL551"/>
      <c r="AVM551"/>
      <c r="AVN551"/>
      <c r="AVO551"/>
      <c r="AVP551"/>
      <c r="AVQ551"/>
      <c r="AVR551"/>
      <c r="AVS551"/>
      <c r="AVT551"/>
      <c r="AVU551"/>
      <c r="AVV551"/>
      <c r="AVW551"/>
      <c r="AVX551"/>
      <c r="AVY551"/>
      <c r="AVZ551"/>
      <c r="AWA551"/>
      <c r="AWB551"/>
      <c r="AWC551"/>
      <c r="AWD551"/>
      <c r="AWE551"/>
      <c r="AWF551"/>
      <c r="AWG551"/>
      <c r="AWH551"/>
      <c r="AWI551"/>
      <c r="AWJ551"/>
      <c r="AWK551"/>
      <c r="AWL551"/>
      <c r="AWM551"/>
      <c r="AWN551"/>
      <c r="AWO551"/>
      <c r="AWP551"/>
      <c r="AWQ551"/>
      <c r="AWR551"/>
      <c r="AWS551"/>
      <c r="AWT551"/>
      <c r="AWU551"/>
      <c r="AWV551"/>
      <c r="AWW551"/>
      <c r="AWX551"/>
      <c r="AWY551"/>
      <c r="AWZ551"/>
      <c r="AXA551"/>
      <c r="AXB551"/>
      <c r="AXC551"/>
      <c r="AXD551"/>
      <c r="AXE551"/>
      <c r="AXF551"/>
      <c r="AXG551"/>
      <c r="AXH551"/>
      <c r="AXI551"/>
      <c r="AXJ551"/>
      <c r="AXK551"/>
      <c r="AXL551"/>
      <c r="AXM551"/>
      <c r="AXN551"/>
      <c r="AXO551"/>
      <c r="AXP551"/>
      <c r="AXQ551"/>
      <c r="AXR551"/>
      <c r="AXS551"/>
      <c r="AXT551"/>
      <c r="AXU551"/>
      <c r="AXV551"/>
      <c r="AXW551"/>
      <c r="AXX551"/>
      <c r="AXY551"/>
      <c r="AXZ551"/>
      <c r="AYA551"/>
      <c r="AYB551"/>
      <c r="AYC551"/>
      <c r="AYD551"/>
      <c r="AYE551"/>
      <c r="AYF551"/>
      <c r="AYG551"/>
      <c r="AYH551"/>
      <c r="AYI551"/>
      <c r="AYJ551"/>
      <c r="AYK551"/>
      <c r="AYL551"/>
      <c r="AYM551"/>
    </row>
    <row r="552" spans="1:1339" x14ac:dyDescent="0.3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  <c r="ZW552"/>
      <c r="ZX552"/>
      <c r="ZY552"/>
      <c r="ZZ552"/>
      <c r="AAA552"/>
      <c r="AAB552"/>
      <c r="AAC552"/>
      <c r="AAD552"/>
      <c r="AAE552"/>
      <c r="AAF552"/>
      <c r="AAG552"/>
      <c r="AAH552"/>
      <c r="AAI552"/>
      <c r="AAJ552"/>
      <c r="AAK552"/>
      <c r="AAL552"/>
      <c r="AAM552"/>
      <c r="AAN552"/>
      <c r="AAO552"/>
      <c r="AAP552"/>
      <c r="AAQ552"/>
      <c r="AAR552"/>
      <c r="AAS552"/>
      <c r="AAT552"/>
      <c r="AAU552"/>
      <c r="AAV552"/>
      <c r="AAW552"/>
      <c r="AAX552"/>
      <c r="AAY552"/>
      <c r="AAZ552"/>
      <c r="ABA552"/>
      <c r="ABB552"/>
      <c r="ABC552"/>
      <c r="ABD552"/>
      <c r="ABE552"/>
      <c r="ABF552"/>
      <c r="ABG552"/>
      <c r="ABH552"/>
      <c r="ABI552"/>
      <c r="ABJ552"/>
      <c r="ABK552"/>
      <c r="ABL552"/>
      <c r="ABM552"/>
      <c r="ABN552"/>
      <c r="ABO552"/>
      <c r="ABP552"/>
      <c r="ABQ552"/>
      <c r="ABR552"/>
      <c r="ABS552"/>
      <c r="ABT552"/>
      <c r="ABU552"/>
      <c r="ABV552"/>
      <c r="ABW552"/>
      <c r="ABX552"/>
      <c r="ABY552"/>
      <c r="ABZ552"/>
      <c r="ACA552"/>
      <c r="ACB552"/>
      <c r="ACC552"/>
      <c r="ACD552"/>
      <c r="ACE552"/>
      <c r="ACF552"/>
      <c r="ACG552"/>
      <c r="ACH552"/>
      <c r="ACI552"/>
      <c r="ACJ552"/>
      <c r="ACK552"/>
      <c r="ACL552"/>
      <c r="ACM552"/>
      <c r="ACN552"/>
      <c r="ACO552"/>
      <c r="ACP552"/>
      <c r="ACQ552"/>
      <c r="ACR552"/>
      <c r="ACS552"/>
      <c r="ACT552"/>
      <c r="ACU552"/>
      <c r="ACV552"/>
      <c r="ACW552"/>
      <c r="ACX552"/>
      <c r="ACY552"/>
      <c r="ACZ552"/>
      <c r="ADA552"/>
      <c r="ADB552"/>
      <c r="ADC552"/>
      <c r="ADD552"/>
      <c r="ADE552"/>
      <c r="ADF552"/>
      <c r="ADG552"/>
      <c r="ADH552"/>
      <c r="ADI552"/>
      <c r="ADJ552"/>
      <c r="ADK552"/>
      <c r="ADL552"/>
      <c r="ADM552"/>
      <c r="ADN552"/>
      <c r="ADO552"/>
      <c r="ADP552"/>
      <c r="ADQ552"/>
      <c r="ADR552"/>
      <c r="ADS552"/>
      <c r="ADT552"/>
      <c r="ADU552"/>
      <c r="ADV552"/>
      <c r="ADW552"/>
      <c r="ADX552"/>
      <c r="ADY552"/>
      <c r="ADZ552"/>
      <c r="AEA552"/>
      <c r="AEB552"/>
      <c r="AEC552"/>
      <c r="AED552"/>
      <c r="AEE552"/>
      <c r="AEF552"/>
      <c r="AEG552"/>
      <c r="AEH552"/>
      <c r="AEI552"/>
      <c r="AEJ552"/>
      <c r="AEK552"/>
      <c r="AEL552"/>
      <c r="AEM552"/>
      <c r="AEN552"/>
      <c r="AEO552"/>
      <c r="AEP552"/>
      <c r="AEQ552"/>
      <c r="AER552"/>
      <c r="AES552"/>
      <c r="AET552"/>
      <c r="AEU552"/>
      <c r="AEV552"/>
      <c r="AEW552"/>
      <c r="AEX552"/>
      <c r="AEY552"/>
      <c r="AEZ552"/>
      <c r="AFA552"/>
      <c r="AFB552"/>
      <c r="AFC552"/>
      <c r="AFD552"/>
      <c r="AFE552"/>
      <c r="AFF552"/>
      <c r="AFG552"/>
      <c r="AFH552"/>
      <c r="AFI552"/>
      <c r="AFJ552"/>
      <c r="AFK552"/>
      <c r="AFL552"/>
      <c r="AFM552"/>
      <c r="AFN552"/>
      <c r="AFO552"/>
      <c r="AFP552"/>
      <c r="AFQ552"/>
      <c r="AFR552"/>
      <c r="AFS552"/>
      <c r="AFT552"/>
      <c r="AFU552"/>
      <c r="AFV552"/>
      <c r="AFW552"/>
      <c r="AFX552"/>
      <c r="AFY552"/>
      <c r="AFZ552"/>
      <c r="AGA552"/>
      <c r="AGB552"/>
      <c r="AGC552"/>
      <c r="AGD552"/>
      <c r="AGE552"/>
      <c r="AGF552"/>
      <c r="AGG552"/>
      <c r="AGH552"/>
      <c r="AGI552"/>
      <c r="AGJ552"/>
      <c r="AGK552"/>
      <c r="AGL552"/>
      <c r="AGM552"/>
      <c r="AGN552"/>
      <c r="AGO552"/>
      <c r="AGP552"/>
      <c r="AGQ552"/>
      <c r="AGR552"/>
      <c r="AGS552"/>
      <c r="AGT552"/>
      <c r="AGU552"/>
      <c r="AGV552"/>
      <c r="AGW552"/>
      <c r="AGX552"/>
      <c r="AGY552"/>
      <c r="AGZ552"/>
      <c r="AHA552"/>
      <c r="AHB552"/>
      <c r="AHC552"/>
      <c r="AHD552"/>
      <c r="AHE552"/>
      <c r="AHF552"/>
      <c r="AHG552"/>
      <c r="AHH552"/>
      <c r="AHI552"/>
      <c r="AHJ552"/>
      <c r="AHK552"/>
      <c r="AHL552"/>
      <c r="AHM552"/>
      <c r="AHN552"/>
      <c r="AHO552"/>
      <c r="AHP552"/>
      <c r="AHQ552"/>
      <c r="AHR552"/>
      <c r="AHS552"/>
      <c r="AHT552"/>
      <c r="AHU552"/>
      <c r="AHV552"/>
      <c r="AHW552"/>
      <c r="AHX552"/>
      <c r="AHY552"/>
      <c r="AHZ552"/>
      <c r="AIA552"/>
      <c r="AIB552"/>
      <c r="AIC552"/>
      <c r="AID552"/>
      <c r="AIE552"/>
      <c r="AIF552"/>
      <c r="AIG552"/>
      <c r="AIH552"/>
      <c r="AII552"/>
      <c r="AIJ552"/>
      <c r="AIK552"/>
      <c r="AIL552"/>
      <c r="AIM552"/>
      <c r="AIN552"/>
      <c r="AIO552"/>
      <c r="AIP552"/>
      <c r="AIQ552"/>
      <c r="AIR552"/>
      <c r="AIS552"/>
      <c r="AIT552"/>
      <c r="AIU552"/>
      <c r="AIV552"/>
      <c r="AIW552"/>
      <c r="AIX552"/>
      <c r="AIY552"/>
      <c r="AIZ552"/>
      <c r="AJA552"/>
      <c r="AJB552"/>
      <c r="AJC552"/>
      <c r="AJD552"/>
      <c r="AJE552"/>
      <c r="AJF552"/>
      <c r="AJG552"/>
      <c r="AJH552"/>
      <c r="AJI552"/>
      <c r="AJJ552"/>
      <c r="AJK552"/>
      <c r="AJL552"/>
      <c r="AJM552"/>
      <c r="AJN552"/>
      <c r="AJO552"/>
      <c r="AJP552"/>
      <c r="AJQ552"/>
      <c r="AJR552"/>
      <c r="AJS552"/>
      <c r="AJT552"/>
      <c r="AJU552"/>
      <c r="AJV552"/>
      <c r="AJW552"/>
      <c r="AJX552"/>
      <c r="AJY552"/>
      <c r="AJZ552"/>
      <c r="AKA552"/>
      <c r="AKB552"/>
      <c r="AKC552"/>
      <c r="AKD552"/>
      <c r="AKE552"/>
      <c r="AKF552"/>
      <c r="AKG552"/>
      <c r="AKH552"/>
      <c r="AKI552"/>
      <c r="AKJ552"/>
      <c r="AKK552"/>
      <c r="AKL552"/>
      <c r="AKM552"/>
      <c r="AKN552"/>
      <c r="AKO552"/>
      <c r="AKP552"/>
      <c r="AKQ552"/>
      <c r="AKR552"/>
      <c r="AKS552"/>
      <c r="AKT552"/>
      <c r="AKU552"/>
      <c r="AKV552"/>
      <c r="AKW552"/>
      <c r="AKX552"/>
      <c r="AKY552"/>
      <c r="AKZ552"/>
      <c r="ALA552"/>
      <c r="ALB552"/>
      <c r="ALC552"/>
      <c r="ALD552"/>
      <c r="ALE552"/>
      <c r="ALF552"/>
      <c r="ALG552"/>
      <c r="ALH552"/>
      <c r="ALI552"/>
      <c r="ALJ552"/>
      <c r="ALK552"/>
      <c r="ALL552"/>
      <c r="ALM552"/>
      <c r="ALN552"/>
      <c r="ALO552"/>
      <c r="ALP552"/>
      <c r="ALQ552"/>
      <c r="ALR552"/>
      <c r="ALS552"/>
      <c r="ALT552"/>
      <c r="ALU552"/>
      <c r="ALV552"/>
      <c r="ALW552"/>
      <c r="ALX552"/>
      <c r="ALY552"/>
      <c r="ALZ552"/>
      <c r="AMA552"/>
      <c r="AMB552"/>
      <c r="AMC552"/>
      <c r="AMD552"/>
      <c r="AME552"/>
      <c r="AMF552"/>
      <c r="AMG552"/>
      <c r="AMH552"/>
      <c r="AMI552"/>
      <c r="AMJ552"/>
      <c r="AMK552"/>
      <c r="AML552"/>
      <c r="AMM552"/>
      <c r="AMN552"/>
      <c r="AMO552"/>
      <c r="AMP552"/>
      <c r="AMQ552"/>
      <c r="AMR552"/>
      <c r="AMS552"/>
      <c r="AMT552"/>
      <c r="AMU552"/>
      <c r="AMV552"/>
      <c r="AMW552"/>
      <c r="AMX552"/>
      <c r="AMY552"/>
      <c r="AMZ552"/>
      <c r="ANA552"/>
      <c r="ANB552"/>
      <c r="ANC552"/>
      <c r="AND552"/>
      <c r="ANE552"/>
      <c r="ANF552"/>
      <c r="ANG552"/>
      <c r="ANH552"/>
      <c r="ANI552"/>
      <c r="ANJ552"/>
      <c r="ANK552"/>
      <c r="ANL552"/>
      <c r="ANM552"/>
      <c r="ANN552"/>
      <c r="ANO552"/>
      <c r="ANP552"/>
      <c r="ANQ552"/>
      <c r="ANR552"/>
      <c r="ANS552"/>
      <c r="ANT552"/>
      <c r="ANU552"/>
      <c r="ANV552"/>
      <c r="ANW552"/>
      <c r="ANX552"/>
      <c r="ANY552"/>
      <c r="ANZ552"/>
      <c r="AOA552"/>
      <c r="AOB552"/>
      <c r="AOC552"/>
      <c r="AOD552"/>
      <c r="AOE552"/>
      <c r="AOF552"/>
      <c r="AOG552"/>
      <c r="AOH552"/>
      <c r="AOI552"/>
      <c r="AOJ552"/>
      <c r="AOK552"/>
      <c r="AOL552"/>
      <c r="AOM552"/>
      <c r="AON552"/>
      <c r="AOO552"/>
      <c r="AOP552"/>
      <c r="AOQ552"/>
      <c r="AOR552"/>
      <c r="AOS552"/>
      <c r="AOT552"/>
      <c r="AOU552"/>
      <c r="AOV552"/>
      <c r="AOW552"/>
      <c r="AOX552"/>
      <c r="AOY552"/>
      <c r="AOZ552"/>
      <c r="APA552"/>
      <c r="APB552"/>
      <c r="APC552"/>
      <c r="APD552"/>
      <c r="APE552"/>
      <c r="APF552"/>
      <c r="APG552"/>
      <c r="APH552"/>
      <c r="API552"/>
      <c r="APJ552"/>
      <c r="APK552"/>
      <c r="APL552"/>
      <c r="APM552"/>
      <c r="APN552"/>
      <c r="APO552"/>
      <c r="APP552"/>
      <c r="APQ552"/>
      <c r="APR552"/>
      <c r="APS552"/>
      <c r="APT552"/>
      <c r="APU552"/>
      <c r="APV552"/>
      <c r="APW552"/>
      <c r="APX552"/>
      <c r="APY552"/>
      <c r="APZ552"/>
      <c r="AQA552"/>
      <c r="AQB552"/>
      <c r="AQC552"/>
      <c r="AQD552"/>
      <c r="AQE552"/>
      <c r="AQF552"/>
      <c r="AQG552"/>
      <c r="AQH552"/>
      <c r="AQI552"/>
      <c r="AQJ552"/>
      <c r="AQK552"/>
      <c r="AQL552"/>
      <c r="AQM552"/>
      <c r="AQN552"/>
      <c r="AQO552"/>
      <c r="AQP552"/>
      <c r="AQQ552"/>
      <c r="AQR552"/>
      <c r="AQS552"/>
      <c r="AQT552"/>
      <c r="AQU552"/>
      <c r="AQV552"/>
      <c r="AQW552"/>
      <c r="AQX552"/>
      <c r="AQY552"/>
      <c r="AQZ552"/>
      <c r="ARA552"/>
      <c r="ARB552"/>
      <c r="ARC552"/>
      <c r="ARD552"/>
      <c r="ARE552"/>
      <c r="ARF552"/>
      <c r="ARG552"/>
      <c r="ARH552"/>
      <c r="ARI552"/>
      <c r="ARJ552"/>
      <c r="ARK552"/>
      <c r="ARL552"/>
      <c r="ARM552"/>
      <c r="ARN552"/>
      <c r="ARO552"/>
      <c r="ARP552"/>
      <c r="ARQ552"/>
      <c r="ARR552"/>
      <c r="ARS552"/>
      <c r="ART552"/>
      <c r="ARU552"/>
      <c r="ARV552"/>
      <c r="ARW552"/>
      <c r="ARX552"/>
      <c r="ARY552"/>
      <c r="ARZ552"/>
      <c r="ASA552"/>
      <c r="ASB552"/>
      <c r="ASC552"/>
      <c r="ASD552"/>
      <c r="ASE552"/>
      <c r="ASF552"/>
      <c r="ASG552"/>
      <c r="ASH552"/>
      <c r="ASI552"/>
      <c r="ASJ552"/>
      <c r="ASK552"/>
      <c r="ASL552"/>
      <c r="ASM552"/>
      <c r="ASN552"/>
      <c r="ASO552"/>
      <c r="ASP552"/>
      <c r="ASQ552"/>
      <c r="ASR552"/>
      <c r="ASS552"/>
      <c r="AST552"/>
      <c r="ASU552"/>
      <c r="ASV552"/>
      <c r="ASW552"/>
      <c r="ASX552"/>
      <c r="ASY552"/>
      <c r="ASZ552"/>
      <c r="ATA552"/>
      <c r="ATB552"/>
      <c r="ATC552"/>
      <c r="ATD552"/>
      <c r="ATE552"/>
      <c r="ATF552"/>
      <c r="ATG552"/>
      <c r="ATH552"/>
      <c r="ATI552"/>
      <c r="ATJ552"/>
      <c r="ATK552"/>
      <c r="ATL552"/>
      <c r="ATM552"/>
      <c r="ATN552"/>
      <c r="ATO552"/>
      <c r="ATP552"/>
      <c r="ATQ552"/>
      <c r="ATR552"/>
      <c r="ATS552"/>
      <c r="ATT552"/>
      <c r="ATU552"/>
      <c r="ATV552"/>
      <c r="ATW552"/>
      <c r="ATX552"/>
      <c r="ATY552"/>
      <c r="ATZ552"/>
      <c r="AUA552"/>
      <c r="AUB552"/>
      <c r="AUC552"/>
      <c r="AUD552"/>
      <c r="AUE552"/>
      <c r="AUF552"/>
      <c r="AUG552"/>
      <c r="AUH552"/>
      <c r="AUI552"/>
      <c r="AUJ552"/>
      <c r="AUK552"/>
      <c r="AUL552"/>
      <c r="AUM552"/>
      <c r="AUN552"/>
      <c r="AUO552"/>
      <c r="AUP552"/>
      <c r="AUQ552"/>
      <c r="AUR552"/>
      <c r="AUS552"/>
      <c r="AUT552"/>
      <c r="AUU552"/>
      <c r="AUV552"/>
      <c r="AUW552"/>
      <c r="AUX552"/>
      <c r="AUY552"/>
      <c r="AUZ552"/>
      <c r="AVA552"/>
      <c r="AVB552"/>
      <c r="AVC552"/>
      <c r="AVD552"/>
      <c r="AVE552"/>
      <c r="AVF552"/>
      <c r="AVG552"/>
      <c r="AVH552"/>
      <c r="AVI552"/>
      <c r="AVJ552"/>
      <c r="AVK552"/>
      <c r="AVL552"/>
      <c r="AVM552"/>
      <c r="AVN552"/>
      <c r="AVO552"/>
      <c r="AVP552"/>
      <c r="AVQ552"/>
      <c r="AVR552"/>
      <c r="AVS552"/>
      <c r="AVT552"/>
      <c r="AVU552"/>
      <c r="AVV552"/>
      <c r="AVW552"/>
      <c r="AVX552"/>
      <c r="AVY552"/>
      <c r="AVZ552"/>
      <c r="AWA552"/>
      <c r="AWB552"/>
      <c r="AWC552"/>
      <c r="AWD552"/>
      <c r="AWE552"/>
      <c r="AWF552"/>
      <c r="AWG552"/>
      <c r="AWH552"/>
      <c r="AWI552"/>
      <c r="AWJ552"/>
      <c r="AWK552"/>
      <c r="AWL552"/>
      <c r="AWM552"/>
      <c r="AWN552"/>
      <c r="AWO552"/>
      <c r="AWP552"/>
      <c r="AWQ552"/>
      <c r="AWR552"/>
      <c r="AWS552"/>
      <c r="AWT552"/>
      <c r="AWU552"/>
      <c r="AWV552"/>
      <c r="AWW552"/>
      <c r="AWX552"/>
      <c r="AWY552"/>
      <c r="AWZ552"/>
      <c r="AXA552"/>
      <c r="AXB552"/>
      <c r="AXC552"/>
      <c r="AXD552"/>
      <c r="AXE552"/>
      <c r="AXF552"/>
      <c r="AXG552"/>
      <c r="AXH552"/>
      <c r="AXI552"/>
      <c r="AXJ552"/>
      <c r="AXK552"/>
      <c r="AXL552"/>
      <c r="AXM552"/>
      <c r="AXN552"/>
      <c r="AXO552"/>
      <c r="AXP552"/>
      <c r="AXQ552"/>
      <c r="AXR552"/>
      <c r="AXS552"/>
      <c r="AXT552"/>
      <c r="AXU552"/>
      <c r="AXV552"/>
      <c r="AXW552"/>
      <c r="AXX552"/>
      <c r="AXY552"/>
      <c r="AXZ552"/>
      <c r="AYA552"/>
      <c r="AYB552"/>
      <c r="AYC552"/>
      <c r="AYD552"/>
      <c r="AYE552"/>
      <c r="AYF552"/>
      <c r="AYG552"/>
      <c r="AYH552"/>
      <c r="AYI552"/>
      <c r="AYJ552"/>
      <c r="AYK552"/>
      <c r="AYL552"/>
      <c r="AYM552"/>
    </row>
    <row r="553" spans="1:1339" x14ac:dyDescent="0.3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  <c r="ZW553"/>
      <c r="ZX553"/>
      <c r="ZY553"/>
      <c r="ZZ553"/>
      <c r="AAA553"/>
      <c r="AAB553"/>
      <c r="AAC553"/>
      <c r="AAD553"/>
      <c r="AAE553"/>
      <c r="AAF553"/>
      <c r="AAG553"/>
      <c r="AAH553"/>
      <c r="AAI553"/>
      <c r="AAJ553"/>
      <c r="AAK553"/>
      <c r="AAL553"/>
      <c r="AAM553"/>
      <c r="AAN553"/>
      <c r="AAO553"/>
      <c r="AAP553"/>
      <c r="AAQ553"/>
      <c r="AAR553"/>
      <c r="AAS553"/>
      <c r="AAT553"/>
      <c r="AAU553"/>
      <c r="AAV553"/>
      <c r="AAW553"/>
      <c r="AAX553"/>
      <c r="AAY553"/>
      <c r="AAZ553"/>
      <c r="ABA553"/>
      <c r="ABB553"/>
      <c r="ABC553"/>
      <c r="ABD553"/>
      <c r="ABE553"/>
      <c r="ABF553"/>
      <c r="ABG553"/>
      <c r="ABH553"/>
      <c r="ABI553"/>
      <c r="ABJ553"/>
      <c r="ABK553"/>
      <c r="ABL553"/>
      <c r="ABM553"/>
      <c r="ABN553"/>
      <c r="ABO553"/>
      <c r="ABP553"/>
      <c r="ABQ553"/>
      <c r="ABR553"/>
      <c r="ABS553"/>
      <c r="ABT553"/>
      <c r="ABU553"/>
      <c r="ABV553"/>
      <c r="ABW553"/>
      <c r="ABX553"/>
      <c r="ABY553"/>
      <c r="ABZ553"/>
      <c r="ACA553"/>
      <c r="ACB553"/>
      <c r="ACC553"/>
      <c r="ACD553"/>
      <c r="ACE553"/>
      <c r="ACF553"/>
      <c r="ACG553"/>
      <c r="ACH553"/>
      <c r="ACI553"/>
      <c r="ACJ553"/>
      <c r="ACK553"/>
      <c r="ACL553"/>
      <c r="ACM553"/>
      <c r="ACN553"/>
      <c r="ACO553"/>
      <c r="ACP553"/>
      <c r="ACQ553"/>
      <c r="ACR553"/>
      <c r="ACS553"/>
      <c r="ACT553"/>
      <c r="ACU553"/>
      <c r="ACV553"/>
      <c r="ACW553"/>
      <c r="ACX553"/>
      <c r="ACY553"/>
      <c r="ACZ553"/>
      <c r="ADA553"/>
      <c r="ADB553"/>
      <c r="ADC553"/>
      <c r="ADD553"/>
      <c r="ADE553"/>
      <c r="ADF553"/>
      <c r="ADG553"/>
      <c r="ADH553"/>
      <c r="ADI553"/>
      <c r="ADJ553"/>
      <c r="ADK553"/>
      <c r="ADL553"/>
      <c r="ADM553"/>
      <c r="ADN553"/>
      <c r="ADO553"/>
      <c r="ADP553"/>
      <c r="ADQ553"/>
      <c r="ADR553"/>
      <c r="ADS553"/>
      <c r="ADT553"/>
      <c r="ADU553"/>
      <c r="ADV553"/>
      <c r="ADW553"/>
      <c r="ADX553"/>
      <c r="ADY553"/>
      <c r="ADZ553"/>
      <c r="AEA553"/>
      <c r="AEB553"/>
      <c r="AEC553"/>
      <c r="AED553"/>
      <c r="AEE553"/>
      <c r="AEF553"/>
      <c r="AEG553"/>
      <c r="AEH553"/>
      <c r="AEI553"/>
      <c r="AEJ553"/>
      <c r="AEK553"/>
      <c r="AEL553"/>
      <c r="AEM553"/>
      <c r="AEN553"/>
      <c r="AEO553"/>
      <c r="AEP553"/>
      <c r="AEQ553"/>
      <c r="AER553"/>
      <c r="AES553"/>
      <c r="AET553"/>
      <c r="AEU553"/>
      <c r="AEV553"/>
      <c r="AEW553"/>
      <c r="AEX553"/>
      <c r="AEY553"/>
      <c r="AEZ553"/>
      <c r="AFA553"/>
      <c r="AFB553"/>
      <c r="AFC553"/>
      <c r="AFD553"/>
      <c r="AFE553"/>
      <c r="AFF553"/>
      <c r="AFG553"/>
      <c r="AFH553"/>
      <c r="AFI553"/>
      <c r="AFJ553"/>
      <c r="AFK553"/>
      <c r="AFL553"/>
      <c r="AFM553"/>
      <c r="AFN553"/>
      <c r="AFO553"/>
      <c r="AFP553"/>
      <c r="AFQ553"/>
      <c r="AFR553"/>
      <c r="AFS553"/>
      <c r="AFT553"/>
      <c r="AFU553"/>
      <c r="AFV553"/>
      <c r="AFW553"/>
      <c r="AFX553"/>
      <c r="AFY553"/>
      <c r="AFZ553"/>
      <c r="AGA553"/>
      <c r="AGB553"/>
      <c r="AGC553"/>
      <c r="AGD553"/>
      <c r="AGE553"/>
      <c r="AGF553"/>
      <c r="AGG553"/>
      <c r="AGH553"/>
      <c r="AGI553"/>
      <c r="AGJ553"/>
      <c r="AGK553"/>
      <c r="AGL553"/>
      <c r="AGM553"/>
      <c r="AGN553"/>
      <c r="AGO553"/>
      <c r="AGP553"/>
      <c r="AGQ553"/>
      <c r="AGR553"/>
      <c r="AGS553"/>
      <c r="AGT553"/>
      <c r="AGU553"/>
      <c r="AGV553"/>
      <c r="AGW553"/>
      <c r="AGX553"/>
      <c r="AGY553"/>
      <c r="AGZ553"/>
      <c r="AHA553"/>
      <c r="AHB553"/>
      <c r="AHC553"/>
      <c r="AHD553"/>
      <c r="AHE553"/>
      <c r="AHF553"/>
      <c r="AHG553"/>
      <c r="AHH553"/>
      <c r="AHI553"/>
      <c r="AHJ553"/>
      <c r="AHK553"/>
      <c r="AHL553"/>
      <c r="AHM553"/>
      <c r="AHN553"/>
      <c r="AHO553"/>
      <c r="AHP553"/>
      <c r="AHQ553"/>
      <c r="AHR553"/>
      <c r="AHS553"/>
      <c r="AHT553"/>
      <c r="AHU553"/>
      <c r="AHV553"/>
      <c r="AHW553"/>
      <c r="AHX553"/>
      <c r="AHY553"/>
      <c r="AHZ553"/>
      <c r="AIA553"/>
      <c r="AIB553"/>
      <c r="AIC553"/>
      <c r="AID553"/>
      <c r="AIE553"/>
      <c r="AIF553"/>
      <c r="AIG553"/>
      <c r="AIH553"/>
      <c r="AII553"/>
      <c r="AIJ553"/>
      <c r="AIK553"/>
      <c r="AIL553"/>
      <c r="AIM553"/>
      <c r="AIN553"/>
      <c r="AIO553"/>
      <c r="AIP553"/>
      <c r="AIQ553"/>
      <c r="AIR553"/>
      <c r="AIS553"/>
      <c r="AIT553"/>
      <c r="AIU553"/>
      <c r="AIV553"/>
      <c r="AIW553"/>
      <c r="AIX553"/>
      <c r="AIY553"/>
      <c r="AIZ553"/>
      <c r="AJA553"/>
      <c r="AJB553"/>
      <c r="AJC553"/>
      <c r="AJD553"/>
      <c r="AJE553"/>
      <c r="AJF553"/>
      <c r="AJG553"/>
      <c r="AJH553"/>
      <c r="AJI553"/>
      <c r="AJJ553"/>
      <c r="AJK553"/>
      <c r="AJL553"/>
      <c r="AJM553"/>
      <c r="AJN553"/>
      <c r="AJO553"/>
      <c r="AJP553"/>
      <c r="AJQ553"/>
      <c r="AJR553"/>
      <c r="AJS553"/>
      <c r="AJT553"/>
      <c r="AJU553"/>
      <c r="AJV553"/>
      <c r="AJW553"/>
      <c r="AJX553"/>
      <c r="AJY553"/>
      <c r="AJZ553"/>
      <c r="AKA553"/>
      <c r="AKB553"/>
      <c r="AKC553"/>
      <c r="AKD553"/>
      <c r="AKE553"/>
      <c r="AKF553"/>
      <c r="AKG553"/>
      <c r="AKH553"/>
      <c r="AKI553"/>
      <c r="AKJ553"/>
      <c r="AKK553"/>
      <c r="AKL553"/>
      <c r="AKM553"/>
      <c r="AKN553"/>
      <c r="AKO553"/>
      <c r="AKP553"/>
      <c r="AKQ553"/>
      <c r="AKR553"/>
      <c r="AKS553"/>
      <c r="AKT553"/>
      <c r="AKU553"/>
      <c r="AKV553"/>
      <c r="AKW553"/>
      <c r="AKX553"/>
      <c r="AKY553"/>
      <c r="AKZ553"/>
      <c r="ALA553"/>
      <c r="ALB553"/>
      <c r="ALC553"/>
      <c r="ALD553"/>
      <c r="ALE553"/>
      <c r="ALF553"/>
      <c r="ALG553"/>
      <c r="ALH553"/>
      <c r="ALI553"/>
      <c r="ALJ553"/>
      <c r="ALK553"/>
      <c r="ALL553"/>
      <c r="ALM553"/>
      <c r="ALN553"/>
      <c r="ALO553"/>
      <c r="ALP553"/>
      <c r="ALQ553"/>
      <c r="ALR553"/>
      <c r="ALS553"/>
      <c r="ALT553"/>
      <c r="ALU553"/>
      <c r="ALV553"/>
      <c r="ALW553"/>
      <c r="ALX553"/>
      <c r="ALY553"/>
      <c r="ALZ553"/>
      <c r="AMA553"/>
      <c r="AMB553"/>
      <c r="AMC553"/>
      <c r="AMD553"/>
      <c r="AME553"/>
      <c r="AMF553"/>
      <c r="AMG553"/>
      <c r="AMH553"/>
      <c r="AMI553"/>
      <c r="AMJ553"/>
      <c r="AMK553"/>
      <c r="AML553"/>
      <c r="AMM553"/>
      <c r="AMN553"/>
      <c r="AMO553"/>
      <c r="AMP553"/>
      <c r="AMQ553"/>
      <c r="AMR553"/>
      <c r="AMS553"/>
      <c r="AMT553"/>
      <c r="AMU553"/>
      <c r="AMV553"/>
      <c r="AMW553"/>
      <c r="AMX553"/>
      <c r="AMY553"/>
      <c r="AMZ553"/>
      <c r="ANA553"/>
      <c r="ANB553"/>
      <c r="ANC553"/>
      <c r="AND553"/>
      <c r="ANE553"/>
      <c r="ANF553"/>
      <c r="ANG553"/>
      <c r="ANH553"/>
      <c r="ANI553"/>
      <c r="ANJ553"/>
      <c r="ANK553"/>
      <c r="ANL553"/>
      <c r="ANM553"/>
      <c r="ANN553"/>
      <c r="ANO553"/>
      <c r="ANP553"/>
      <c r="ANQ553"/>
      <c r="ANR553"/>
      <c r="ANS553"/>
      <c r="ANT553"/>
      <c r="ANU553"/>
      <c r="ANV553"/>
      <c r="ANW553"/>
      <c r="ANX553"/>
      <c r="ANY553"/>
      <c r="ANZ553"/>
      <c r="AOA553"/>
      <c r="AOB553"/>
      <c r="AOC553"/>
      <c r="AOD553"/>
      <c r="AOE553"/>
      <c r="AOF553"/>
      <c r="AOG553"/>
      <c r="AOH553"/>
      <c r="AOI553"/>
      <c r="AOJ553"/>
      <c r="AOK553"/>
      <c r="AOL553"/>
      <c r="AOM553"/>
      <c r="AON553"/>
      <c r="AOO553"/>
      <c r="AOP553"/>
      <c r="AOQ553"/>
      <c r="AOR553"/>
      <c r="AOS553"/>
      <c r="AOT553"/>
      <c r="AOU553"/>
      <c r="AOV553"/>
      <c r="AOW553"/>
      <c r="AOX553"/>
      <c r="AOY553"/>
      <c r="AOZ553"/>
      <c r="APA553"/>
      <c r="APB553"/>
      <c r="APC553"/>
      <c r="APD553"/>
      <c r="APE553"/>
      <c r="APF553"/>
      <c r="APG553"/>
      <c r="APH553"/>
      <c r="API553"/>
      <c r="APJ553"/>
      <c r="APK553"/>
      <c r="APL553"/>
      <c r="APM553"/>
      <c r="APN553"/>
      <c r="APO553"/>
      <c r="APP553"/>
      <c r="APQ553"/>
      <c r="APR553"/>
      <c r="APS553"/>
      <c r="APT553"/>
      <c r="APU553"/>
      <c r="APV553"/>
      <c r="APW553"/>
      <c r="APX553"/>
      <c r="APY553"/>
      <c r="APZ553"/>
      <c r="AQA553"/>
      <c r="AQB553"/>
      <c r="AQC553"/>
      <c r="AQD553"/>
      <c r="AQE553"/>
      <c r="AQF553"/>
      <c r="AQG553"/>
      <c r="AQH553"/>
      <c r="AQI553"/>
      <c r="AQJ553"/>
      <c r="AQK553"/>
      <c r="AQL553"/>
      <c r="AQM553"/>
      <c r="AQN553"/>
      <c r="AQO553"/>
      <c r="AQP553"/>
      <c r="AQQ553"/>
      <c r="AQR553"/>
      <c r="AQS553"/>
      <c r="AQT553"/>
      <c r="AQU553"/>
      <c r="AQV553"/>
      <c r="AQW553"/>
      <c r="AQX553"/>
      <c r="AQY553"/>
      <c r="AQZ553"/>
      <c r="ARA553"/>
      <c r="ARB553"/>
      <c r="ARC553"/>
      <c r="ARD553"/>
      <c r="ARE553"/>
      <c r="ARF553"/>
      <c r="ARG553"/>
      <c r="ARH553"/>
      <c r="ARI553"/>
      <c r="ARJ553"/>
      <c r="ARK553"/>
      <c r="ARL553"/>
      <c r="ARM553"/>
      <c r="ARN553"/>
      <c r="ARO553"/>
      <c r="ARP553"/>
      <c r="ARQ553"/>
      <c r="ARR553"/>
      <c r="ARS553"/>
      <c r="ART553"/>
      <c r="ARU553"/>
      <c r="ARV553"/>
      <c r="ARW553"/>
      <c r="ARX553"/>
      <c r="ARY553"/>
      <c r="ARZ553"/>
      <c r="ASA553"/>
      <c r="ASB553"/>
      <c r="ASC553"/>
      <c r="ASD553"/>
      <c r="ASE553"/>
      <c r="ASF553"/>
      <c r="ASG553"/>
      <c r="ASH553"/>
      <c r="ASI553"/>
      <c r="ASJ553"/>
      <c r="ASK553"/>
      <c r="ASL553"/>
      <c r="ASM553"/>
      <c r="ASN553"/>
      <c r="ASO553"/>
      <c r="ASP553"/>
      <c r="ASQ553"/>
      <c r="ASR553"/>
      <c r="ASS553"/>
      <c r="AST553"/>
      <c r="ASU553"/>
      <c r="ASV553"/>
      <c r="ASW553"/>
      <c r="ASX553"/>
      <c r="ASY553"/>
      <c r="ASZ553"/>
      <c r="ATA553"/>
      <c r="ATB553"/>
      <c r="ATC553"/>
      <c r="ATD553"/>
      <c r="ATE553"/>
      <c r="ATF553"/>
      <c r="ATG553"/>
      <c r="ATH553"/>
      <c r="ATI553"/>
      <c r="ATJ553"/>
      <c r="ATK553"/>
      <c r="ATL553"/>
      <c r="ATM553"/>
      <c r="ATN553"/>
      <c r="ATO553"/>
      <c r="ATP553"/>
      <c r="ATQ553"/>
      <c r="ATR553"/>
      <c r="ATS553"/>
      <c r="ATT553"/>
      <c r="ATU553"/>
      <c r="ATV553"/>
      <c r="ATW553"/>
      <c r="ATX553"/>
      <c r="ATY553"/>
      <c r="ATZ553"/>
      <c r="AUA553"/>
      <c r="AUB553"/>
      <c r="AUC553"/>
      <c r="AUD553"/>
      <c r="AUE553"/>
      <c r="AUF553"/>
      <c r="AUG553"/>
      <c r="AUH553"/>
      <c r="AUI553"/>
      <c r="AUJ553"/>
      <c r="AUK553"/>
      <c r="AUL553"/>
      <c r="AUM553"/>
      <c r="AUN553"/>
      <c r="AUO553"/>
      <c r="AUP553"/>
      <c r="AUQ553"/>
      <c r="AUR553"/>
      <c r="AUS553"/>
      <c r="AUT553"/>
      <c r="AUU553"/>
      <c r="AUV553"/>
      <c r="AUW553"/>
      <c r="AUX553"/>
      <c r="AUY553"/>
      <c r="AUZ553"/>
      <c r="AVA553"/>
      <c r="AVB553"/>
      <c r="AVC553"/>
      <c r="AVD553"/>
      <c r="AVE553"/>
      <c r="AVF553"/>
      <c r="AVG553"/>
      <c r="AVH553"/>
      <c r="AVI553"/>
      <c r="AVJ553"/>
      <c r="AVK553"/>
      <c r="AVL553"/>
      <c r="AVM553"/>
      <c r="AVN553"/>
      <c r="AVO553"/>
      <c r="AVP553"/>
      <c r="AVQ553"/>
      <c r="AVR553"/>
      <c r="AVS553"/>
      <c r="AVT553"/>
      <c r="AVU553"/>
      <c r="AVV553"/>
      <c r="AVW553"/>
      <c r="AVX553"/>
      <c r="AVY553"/>
      <c r="AVZ553"/>
      <c r="AWA553"/>
      <c r="AWB553"/>
      <c r="AWC553"/>
      <c r="AWD553"/>
      <c r="AWE553"/>
      <c r="AWF553"/>
      <c r="AWG553"/>
      <c r="AWH553"/>
      <c r="AWI553"/>
      <c r="AWJ553"/>
      <c r="AWK553"/>
      <c r="AWL553"/>
      <c r="AWM553"/>
      <c r="AWN553"/>
      <c r="AWO553"/>
      <c r="AWP553"/>
      <c r="AWQ553"/>
      <c r="AWR553"/>
      <c r="AWS553"/>
      <c r="AWT553"/>
      <c r="AWU553"/>
      <c r="AWV553"/>
      <c r="AWW553"/>
      <c r="AWX553"/>
      <c r="AWY553"/>
      <c r="AWZ553"/>
      <c r="AXA553"/>
      <c r="AXB553"/>
      <c r="AXC553"/>
      <c r="AXD553"/>
      <c r="AXE553"/>
      <c r="AXF553"/>
      <c r="AXG553"/>
      <c r="AXH553"/>
      <c r="AXI553"/>
      <c r="AXJ553"/>
      <c r="AXK553"/>
      <c r="AXL553"/>
      <c r="AXM553"/>
      <c r="AXN553"/>
      <c r="AXO553"/>
      <c r="AXP553"/>
      <c r="AXQ553"/>
      <c r="AXR553"/>
      <c r="AXS553"/>
      <c r="AXT553"/>
      <c r="AXU553"/>
      <c r="AXV553"/>
      <c r="AXW553"/>
      <c r="AXX553"/>
      <c r="AXY553"/>
      <c r="AXZ553"/>
      <c r="AYA553"/>
      <c r="AYB553"/>
      <c r="AYC553"/>
      <c r="AYD553"/>
      <c r="AYE553"/>
      <c r="AYF553"/>
      <c r="AYG553"/>
      <c r="AYH553"/>
      <c r="AYI553"/>
      <c r="AYJ553"/>
      <c r="AYK553"/>
      <c r="AYL553"/>
      <c r="AYM553"/>
    </row>
    <row r="554" spans="1:1339" x14ac:dyDescent="0.3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  <c r="ZW554"/>
      <c r="ZX554"/>
      <c r="ZY554"/>
      <c r="ZZ554"/>
      <c r="AAA554"/>
      <c r="AAB554"/>
      <c r="AAC554"/>
      <c r="AAD554"/>
      <c r="AAE554"/>
      <c r="AAF554"/>
      <c r="AAG554"/>
      <c r="AAH554"/>
      <c r="AAI554"/>
      <c r="AAJ554"/>
      <c r="AAK554"/>
      <c r="AAL554"/>
      <c r="AAM554"/>
      <c r="AAN554"/>
      <c r="AAO554"/>
      <c r="AAP554"/>
      <c r="AAQ554"/>
      <c r="AAR554"/>
      <c r="AAS554"/>
      <c r="AAT554"/>
      <c r="AAU554"/>
      <c r="AAV554"/>
      <c r="AAW554"/>
      <c r="AAX554"/>
      <c r="AAY554"/>
      <c r="AAZ554"/>
      <c r="ABA554"/>
      <c r="ABB554"/>
      <c r="ABC554"/>
      <c r="ABD554"/>
      <c r="ABE554"/>
      <c r="ABF554"/>
      <c r="ABG554"/>
      <c r="ABH554"/>
      <c r="ABI554"/>
      <c r="ABJ554"/>
      <c r="ABK554"/>
      <c r="ABL554"/>
      <c r="ABM554"/>
      <c r="ABN554"/>
      <c r="ABO554"/>
      <c r="ABP554"/>
      <c r="ABQ554"/>
      <c r="ABR554"/>
      <c r="ABS554"/>
      <c r="ABT554"/>
      <c r="ABU554"/>
      <c r="ABV554"/>
      <c r="ABW554"/>
      <c r="ABX554"/>
      <c r="ABY554"/>
      <c r="ABZ554"/>
      <c r="ACA554"/>
      <c r="ACB554"/>
      <c r="ACC554"/>
      <c r="ACD554"/>
      <c r="ACE554"/>
      <c r="ACF554"/>
      <c r="ACG554"/>
      <c r="ACH554"/>
      <c r="ACI554"/>
      <c r="ACJ554"/>
      <c r="ACK554"/>
      <c r="ACL554"/>
      <c r="ACM554"/>
      <c r="ACN554"/>
      <c r="ACO554"/>
      <c r="ACP554"/>
      <c r="ACQ554"/>
      <c r="ACR554"/>
      <c r="ACS554"/>
      <c r="ACT554"/>
      <c r="ACU554"/>
      <c r="ACV554"/>
      <c r="ACW554"/>
      <c r="ACX554"/>
      <c r="ACY554"/>
      <c r="ACZ554"/>
      <c r="ADA554"/>
      <c r="ADB554"/>
      <c r="ADC554"/>
      <c r="ADD554"/>
      <c r="ADE554"/>
      <c r="ADF554"/>
      <c r="ADG554"/>
      <c r="ADH554"/>
      <c r="ADI554"/>
      <c r="ADJ554"/>
      <c r="ADK554"/>
      <c r="ADL554"/>
      <c r="ADM554"/>
      <c r="ADN554"/>
      <c r="ADO554"/>
      <c r="ADP554"/>
      <c r="ADQ554"/>
      <c r="ADR554"/>
      <c r="ADS554"/>
      <c r="ADT554"/>
      <c r="ADU554"/>
      <c r="ADV554"/>
      <c r="ADW554"/>
      <c r="ADX554"/>
      <c r="ADY554"/>
      <c r="ADZ554"/>
      <c r="AEA554"/>
      <c r="AEB554"/>
      <c r="AEC554"/>
      <c r="AED554"/>
      <c r="AEE554"/>
      <c r="AEF554"/>
      <c r="AEG554"/>
      <c r="AEH554"/>
      <c r="AEI554"/>
      <c r="AEJ554"/>
      <c r="AEK554"/>
      <c r="AEL554"/>
      <c r="AEM554"/>
      <c r="AEN554"/>
      <c r="AEO554"/>
      <c r="AEP554"/>
      <c r="AEQ554"/>
      <c r="AER554"/>
      <c r="AES554"/>
      <c r="AET554"/>
      <c r="AEU554"/>
      <c r="AEV554"/>
      <c r="AEW554"/>
      <c r="AEX554"/>
      <c r="AEY554"/>
      <c r="AEZ554"/>
      <c r="AFA554"/>
      <c r="AFB554"/>
      <c r="AFC554"/>
      <c r="AFD554"/>
      <c r="AFE554"/>
      <c r="AFF554"/>
      <c r="AFG554"/>
      <c r="AFH554"/>
      <c r="AFI554"/>
      <c r="AFJ554"/>
      <c r="AFK554"/>
      <c r="AFL554"/>
      <c r="AFM554"/>
      <c r="AFN554"/>
      <c r="AFO554"/>
      <c r="AFP554"/>
      <c r="AFQ554"/>
      <c r="AFR554"/>
      <c r="AFS554"/>
      <c r="AFT554"/>
      <c r="AFU554"/>
      <c r="AFV554"/>
      <c r="AFW554"/>
      <c r="AFX554"/>
      <c r="AFY554"/>
      <c r="AFZ554"/>
      <c r="AGA554"/>
      <c r="AGB554"/>
      <c r="AGC554"/>
      <c r="AGD554"/>
      <c r="AGE554"/>
      <c r="AGF554"/>
      <c r="AGG554"/>
      <c r="AGH554"/>
      <c r="AGI554"/>
      <c r="AGJ554"/>
      <c r="AGK554"/>
      <c r="AGL554"/>
      <c r="AGM554"/>
      <c r="AGN554"/>
      <c r="AGO554"/>
      <c r="AGP554"/>
      <c r="AGQ554"/>
      <c r="AGR554"/>
      <c r="AGS554"/>
      <c r="AGT554"/>
      <c r="AGU554"/>
      <c r="AGV554"/>
      <c r="AGW554"/>
      <c r="AGX554"/>
      <c r="AGY554"/>
      <c r="AGZ554"/>
      <c r="AHA554"/>
      <c r="AHB554"/>
      <c r="AHC554"/>
      <c r="AHD554"/>
      <c r="AHE554"/>
      <c r="AHF554"/>
      <c r="AHG554"/>
      <c r="AHH554"/>
      <c r="AHI554"/>
      <c r="AHJ554"/>
      <c r="AHK554"/>
      <c r="AHL554"/>
      <c r="AHM554"/>
      <c r="AHN554"/>
      <c r="AHO554"/>
      <c r="AHP554"/>
      <c r="AHQ554"/>
      <c r="AHR554"/>
      <c r="AHS554"/>
      <c r="AHT554"/>
      <c r="AHU554"/>
      <c r="AHV554"/>
      <c r="AHW554"/>
      <c r="AHX554"/>
      <c r="AHY554"/>
      <c r="AHZ554"/>
      <c r="AIA554"/>
      <c r="AIB554"/>
      <c r="AIC554"/>
      <c r="AID554"/>
      <c r="AIE554"/>
      <c r="AIF554"/>
      <c r="AIG554"/>
      <c r="AIH554"/>
      <c r="AII554"/>
      <c r="AIJ554"/>
      <c r="AIK554"/>
      <c r="AIL554"/>
      <c r="AIM554"/>
      <c r="AIN554"/>
      <c r="AIO554"/>
      <c r="AIP554"/>
      <c r="AIQ554"/>
      <c r="AIR554"/>
      <c r="AIS554"/>
      <c r="AIT554"/>
      <c r="AIU554"/>
      <c r="AIV554"/>
      <c r="AIW554"/>
      <c r="AIX554"/>
      <c r="AIY554"/>
      <c r="AIZ554"/>
      <c r="AJA554"/>
      <c r="AJB554"/>
      <c r="AJC554"/>
      <c r="AJD554"/>
      <c r="AJE554"/>
      <c r="AJF554"/>
      <c r="AJG554"/>
      <c r="AJH554"/>
      <c r="AJI554"/>
      <c r="AJJ554"/>
      <c r="AJK554"/>
      <c r="AJL554"/>
      <c r="AJM554"/>
      <c r="AJN554"/>
      <c r="AJO554"/>
      <c r="AJP554"/>
      <c r="AJQ554"/>
      <c r="AJR554"/>
      <c r="AJS554"/>
      <c r="AJT554"/>
      <c r="AJU554"/>
      <c r="AJV554"/>
      <c r="AJW554"/>
      <c r="AJX554"/>
      <c r="AJY554"/>
      <c r="AJZ554"/>
      <c r="AKA554"/>
      <c r="AKB554"/>
      <c r="AKC554"/>
      <c r="AKD554"/>
      <c r="AKE554"/>
      <c r="AKF554"/>
      <c r="AKG554"/>
      <c r="AKH554"/>
      <c r="AKI554"/>
      <c r="AKJ554"/>
      <c r="AKK554"/>
      <c r="AKL554"/>
      <c r="AKM554"/>
      <c r="AKN554"/>
      <c r="AKO554"/>
      <c r="AKP554"/>
      <c r="AKQ554"/>
      <c r="AKR554"/>
      <c r="AKS554"/>
      <c r="AKT554"/>
      <c r="AKU554"/>
      <c r="AKV554"/>
      <c r="AKW554"/>
      <c r="AKX554"/>
      <c r="AKY554"/>
      <c r="AKZ554"/>
      <c r="ALA554"/>
      <c r="ALB554"/>
      <c r="ALC554"/>
      <c r="ALD554"/>
      <c r="ALE554"/>
      <c r="ALF554"/>
      <c r="ALG554"/>
      <c r="ALH554"/>
      <c r="ALI554"/>
      <c r="ALJ554"/>
      <c r="ALK554"/>
      <c r="ALL554"/>
      <c r="ALM554"/>
      <c r="ALN554"/>
      <c r="ALO554"/>
      <c r="ALP554"/>
      <c r="ALQ554"/>
      <c r="ALR554"/>
      <c r="ALS554"/>
      <c r="ALT554"/>
      <c r="ALU554"/>
      <c r="ALV554"/>
      <c r="ALW554"/>
      <c r="ALX554"/>
      <c r="ALY554"/>
      <c r="ALZ554"/>
      <c r="AMA554"/>
      <c r="AMB554"/>
      <c r="AMC554"/>
      <c r="AMD554"/>
      <c r="AME554"/>
      <c r="AMF554"/>
      <c r="AMG554"/>
      <c r="AMH554"/>
      <c r="AMI554"/>
      <c r="AMJ554"/>
      <c r="AMK554"/>
      <c r="AML554"/>
      <c r="AMM554"/>
      <c r="AMN554"/>
      <c r="AMO554"/>
      <c r="AMP554"/>
      <c r="AMQ554"/>
      <c r="AMR554"/>
      <c r="AMS554"/>
      <c r="AMT554"/>
      <c r="AMU554"/>
      <c r="AMV554"/>
      <c r="AMW554"/>
      <c r="AMX554"/>
      <c r="AMY554"/>
      <c r="AMZ554"/>
      <c r="ANA554"/>
      <c r="ANB554"/>
      <c r="ANC554"/>
      <c r="AND554"/>
      <c r="ANE554"/>
      <c r="ANF554"/>
      <c r="ANG554"/>
      <c r="ANH554"/>
      <c r="ANI554"/>
      <c r="ANJ554"/>
      <c r="ANK554"/>
      <c r="ANL554"/>
      <c r="ANM554"/>
      <c r="ANN554"/>
      <c r="ANO554"/>
      <c r="ANP554"/>
      <c r="ANQ554"/>
      <c r="ANR554"/>
      <c r="ANS554"/>
      <c r="ANT554"/>
      <c r="ANU554"/>
      <c r="ANV554"/>
      <c r="ANW554"/>
      <c r="ANX554"/>
      <c r="ANY554"/>
      <c r="ANZ554"/>
      <c r="AOA554"/>
      <c r="AOB554"/>
      <c r="AOC554"/>
      <c r="AOD554"/>
      <c r="AOE554"/>
      <c r="AOF554"/>
      <c r="AOG554"/>
      <c r="AOH554"/>
      <c r="AOI554"/>
      <c r="AOJ554"/>
      <c r="AOK554"/>
      <c r="AOL554"/>
      <c r="AOM554"/>
      <c r="AON554"/>
      <c r="AOO554"/>
      <c r="AOP554"/>
      <c r="AOQ554"/>
      <c r="AOR554"/>
      <c r="AOS554"/>
      <c r="AOT554"/>
      <c r="AOU554"/>
      <c r="AOV554"/>
      <c r="AOW554"/>
      <c r="AOX554"/>
      <c r="AOY554"/>
      <c r="AOZ554"/>
      <c r="APA554"/>
      <c r="APB554"/>
      <c r="APC554"/>
      <c r="APD554"/>
      <c r="APE554"/>
      <c r="APF554"/>
      <c r="APG554"/>
      <c r="APH554"/>
      <c r="API554"/>
      <c r="APJ554"/>
      <c r="APK554"/>
      <c r="APL554"/>
      <c r="APM554"/>
      <c r="APN554"/>
      <c r="APO554"/>
      <c r="APP554"/>
      <c r="APQ554"/>
      <c r="APR554"/>
      <c r="APS554"/>
      <c r="APT554"/>
      <c r="APU554"/>
      <c r="APV554"/>
      <c r="APW554"/>
      <c r="APX554"/>
      <c r="APY554"/>
      <c r="APZ554"/>
      <c r="AQA554"/>
      <c r="AQB554"/>
      <c r="AQC554"/>
      <c r="AQD554"/>
      <c r="AQE554"/>
      <c r="AQF554"/>
      <c r="AQG554"/>
      <c r="AQH554"/>
      <c r="AQI554"/>
      <c r="AQJ554"/>
      <c r="AQK554"/>
      <c r="AQL554"/>
      <c r="AQM554"/>
      <c r="AQN554"/>
      <c r="AQO554"/>
      <c r="AQP554"/>
      <c r="AQQ554"/>
      <c r="AQR554"/>
      <c r="AQS554"/>
      <c r="AQT554"/>
      <c r="AQU554"/>
      <c r="AQV554"/>
      <c r="AQW554"/>
      <c r="AQX554"/>
      <c r="AQY554"/>
      <c r="AQZ554"/>
      <c r="ARA554"/>
      <c r="ARB554"/>
      <c r="ARC554"/>
      <c r="ARD554"/>
      <c r="ARE554"/>
      <c r="ARF554"/>
      <c r="ARG554"/>
      <c r="ARH554"/>
      <c r="ARI554"/>
      <c r="ARJ554"/>
      <c r="ARK554"/>
      <c r="ARL554"/>
      <c r="ARM554"/>
      <c r="ARN554"/>
      <c r="ARO554"/>
      <c r="ARP554"/>
      <c r="ARQ554"/>
      <c r="ARR554"/>
      <c r="ARS554"/>
      <c r="ART554"/>
      <c r="ARU554"/>
      <c r="ARV554"/>
      <c r="ARW554"/>
      <c r="ARX554"/>
      <c r="ARY554"/>
      <c r="ARZ554"/>
      <c r="ASA554"/>
      <c r="ASB554"/>
      <c r="ASC554"/>
      <c r="ASD554"/>
      <c r="ASE554"/>
      <c r="ASF554"/>
      <c r="ASG554"/>
      <c r="ASH554"/>
      <c r="ASI554"/>
      <c r="ASJ554"/>
      <c r="ASK554"/>
      <c r="ASL554"/>
      <c r="ASM554"/>
      <c r="ASN554"/>
      <c r="ASO554"/>
      <c r="ASP554"/>
      <c r="ASQ554"/>
      <c r="ASR554"/>
      <c r="ASS554"/>
      <c r="AST554"/>
      <c r="ASU554"/>
      <c r="ASV554"/>
      <c r="ASW554"/>
      <c r="ASX554"/>
      <c r="ASY554"/>
      <c r="ASZ554"/>
      <c r="ATA554"/>
      <c r="ATB554"/>
      <c r="ATC554"/>
      <c r="ATD554"/>
      <c r="ATE554"/>
      <c r="ATF554"/>
      <c r="ATG554"/>
      <c r="ATH554"/>
      <c r="ATI554"/>
      <c r="ATJ554"/>
      <c r="ATK554"/>
      <c r="ATL554"/>
      <c r="ATM554"/>
      <c r="ATN554"/>
      <c r="ATO554"/>
      <c r="ATP554"/>
      <c r="ATQ554"/>
      <c r="ATR554"/>
      <c r="ATS554"/>
      <c r="ATT554"/>
      <c r="ATU554"/>
      <c r="ATV554"/>
      <c r="ATW554"/>
      <c r="ATX554"/>
      <c r="ATY554"/>
      <c r="ATZ554"/>
      <c r="AUA554"/>
      <c r="AUB554"/>
      <c r="AUC554"/>
      <c r="AUD554"/>
      <c r="AUE554"/>
      <c r="AUF554"/>
      <c r="AUG554"/>
      <c r="AUH554"/>
      <c r="AUI554"/>
      <c r="AUJ554"/>
      <c r="AUK554"/>
      <c r="AUL554"/>
      <c r="AUM554"/>
      <c r="AUN554"/>
      <c r="AUO554"/>
      <c r="AUP554"/>
      <c r="AUQ554"/>
      <c r="AUR554"/>
      <c r="AUS554"/>
      <c r="AUT554"/>
      <c r="AUU554"/>
      <c r="AUV554"/>
      <c r="AUW554"/>
      <c r="AUX554"/>
      <c r="AUY554"/>
      <c r="AUZ554"/>
      <c r="AVA554"/>
      <c r="AVB554"/>
      <c r="AVC554"/>
      <c r="AVD554"/>
      <c r="AVE554"/>
      <c r="AVF554"/>
      <c r="AVG554"/>
      <c r="AVH554"/>
      <c r="AVI554"/>
      <c r="AVJ554"/>
      <c r="AVK554"/>
      <c r="AVL554"/>
      <c r="AVM554"/>
      <c r="AVN554"/>
      <c r="AVO554"/>
      <c r="AVP554"/>
      <c r="AVQ554"/>
      <c r="AVR554"/>
      <c r="AVS554"/>
      <c r="AVT554"/>
      <c r="AVU554"/>
      <c r="AVV554"/>
      <c r="AVW554"/>
      <c r="AVX554"/>
      <c r="AVY554"/>
      <c r="AVZ554"/>
      <c r="AWA554"/>
      <c r="AWB554"/>
      <c r="AWC554"/>
      <c r="AWD554"/>
      <c r="AWE554"/>
      <c r="AWF554"/>
      <c r="AWG554"/>
      <c r="AWH554"/>
      <c r="AWI554"/>
      <c r="AWJ554"/>
      <c r="AWK554"/>
      <c r="AWL554"/>
      <c r="AWM554"/>
      <c r="AWN554"/>
      <c r="AWO554"/>
      <c r="AWP554"/>
      <c r="AWQ554"/>
      <c r="AWR554"/>
      <c r="AWS554"/>
      <c r="AWT554"/>
      <c r="AWU554"/>
      <c r="AWV554"/>
      <c r="AWW554"/>
      <c r="AWX554"/>
      <c r="AWY554"/>
      <c r="AWZ554"/>
      <c r="AXA554"/>
      <c r="AXB554"/>
      <c r="AXC554"/>
      <c r="AXD554"/>
      <c r="AXE554"/>
      <c r="AXF554"/>
      <c r="AXG554"/>
      <c r="AXH554"/>
      <c r="AXI554"/>
      <c r="AXJ554"/>
      <c r="AXK554"/>
      <c r="AXL554"/>
      <c r="AXM554"/>
      <c r="AXN554"/>
      <c r="AXO554"/>
      <c r="AXP554"/>
      <c r="AXQ554"/>
      <c r="AXR554"/>
      <c r="AXS554"/>
      <c r="AXT554"/>
      <c r="AXU554"/>
      <c r="AXV554"/>
      <c r="AXW554"/>
      <c r="AXX554"/>
      <c r="AXY554"/>
      <c r="AXZ554"/>
      <c r="AYA554"/>
      <c r="AYB554"/>
      <c r="AYC554"/>
      <c r="AYD554"/>
      <c r="AYE554"/>
      <c r="AYF554"/>
      <c r="AYG554"/>
      <c r="AYH554"/>
      <c r="AYI554"/>
      <c r="AYJ554"/>
      <c r="AYK554"/>
      <c r="AYL554"/>
      <c r="AYM554"/>
    </row>
    <row r="555" spans="1:1339" x14ac:dyDescent="0.3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  <c r="ZW555"/>
      <c r="ZX555"/>
      <c r="ZY555"/>
      <c r="ZZ555"/>
      <c r="AAA555"/>
      <c r="AAB555"/>
      <c r="AAC555"/>
      <c r="AAD555"/>
      <c r="AAE555"/>
      <c r="AAF555"/>
      <c r="AAG555"/>
      <c r="AAH555"/>
      <c r="AAI555"/>
      <c r="AAJ555"/>
      <c r="AAK555"/>
      <c r="AAL555"/>
      <c r="AAM555"/>
      <c r="AAN555"/>
      <c r="AAO555"/>
      <c r="AAP555"/>
      <c r="AAQ555"/>
      <c r="AAR555"/>
      <c r="AAS555"/>
      <c r="AAT555"/>
      <c r="AAU555"/>
      <c r="AAV555"/>
      <c r="AAW555"/>
      <c r="AAX555"/>
      <c r="AAY555"/>
      <c r="AAZ555"/>
      <c r="ABA555"/>
      <c r="ABB555"/>
      <c r="ABC555"/>
      <c r="ABD555"/>
      <c r="ABE555"/>
      <c r="ABF555"/>
      <c r="ABG555"/>
      <c r="ABH555"/>
      <c r="ABI555"/>
      <c r="ABJ555"/>
      <c r="ABK555"/>
      <c r="ABL555"/>
      <c r="ABM555"/>
      <c r="ABN555"/>
      <c r="ABO555"/>
      <c r="ABP555"/>
      <c r="ABQ555"/>
      <c r="ABR555"/>
      <c r="ABS555"/>
      <c r="ABT555"/>
      <c r="ABU555"/>
      <c r="ABV555"/>
      <c r="ABW555"/>
      <c r="ABX555"/>
      <c r="ABY555"/>
      <c r="ABZ555"/>
      <c r="ACA555"/>
      <c r="ACB555"/>
      <c r="ACC555"/>
      <c r="ACD555"/>
      <c r="ACE555"/>
      <c r="ACF555"/>
      <c r="ACG555"/>
      <c r="ACH555"/>
      <c r="ACI555"/>
      <c r="ACJ555"/>
      <c r="ACK555"/>
      <c r="ACL555"/>
      <c r="ACM555"/>
      <c r="ACN555"/>
      <c r="ACO555"/>
      <c r="ACP555"/>
      <c r="ACQ555"/>
      <c r="ACR555"/>
      <c r="ACS555"/>
      <c r="ACT555"/>
      <c r="ACU555"/>
      <c r="ACV555"/>
      <c r="ACW555"/>
      <c r="ACX555"/>
      <c r="ACY555"/>
      <c r="ACZ555"/>
      <c r="ADA555"/>
      <c r="ADB555"/>
      <c r="ADC555"/>
      <c r="ADD555"/>
      <c r="ADE555"/>
      <c r="ADF555"/>
      <c r="ADG555"/>
      <c r="ADH555"/>
      <c r="ADI555"/>
      <c r="ADJ555"/>
      <c r="ADK555"/>
      <c r="ADL555"/>
      <c r="ADM555"/>
      <c r="ADN555"/>
      <c r="ADO555"/>
      <c r="ADP555"/>
      <c r="ADQ555"/>
      <c r="ADR555"/>
      <c r="ADS555"/>
      <c r="ADT555"/>
      <c r="ADU555"/>
      <c r="ADV555"/>
      <c r="ADW555"/>
      <c r="ADX555"/>
      <c r="ADY555"/>
      <c r="ADZ555"/>
      <c r="AEA555"/>
      <c r="AEB555"/>
      <c r="AEC555"/>
      <c r="AED555"/>
      <c r="AEE555"/>
      <c r="AEF555"/>
      <c r="AEG555"/>
      <c r="AEH555"/>
      <c r="AEI555"/>
      <c r="AEJ555"/>
      <c r="AEK555"/>
      <c r="AEL555"/>
      <c r="AEM555"/>
      <c r="AEN555"/>
      <c r="AEO555"/>
      <c r="AEP555"/>
      <c r="AEQ555"/>
      <c r="AER555"/>
      <c r="AES555"/>
      <c r="AET555"/>
      <c r="AEU555"/>
      <c r="AEV555"/>
      <c r="AEW555"/>
      <c r="AEX555"/>
      <c r="AEY555"/>
      <c r="AEZ555"/>
      <c r="AFA555"/>
      <c r="AFB555"/>
      <c r="AFC555"/>
      <c r="AFD555"/>
      <c r="AFE555"/>
      <c r="AFF555"/>
      <c r="AFG555"/>
      <c r="AFH555"/>
      <c r="AFI555"/>
      <c r="AFJ555"/>
      <c r="AFK555"/>
      <c r="AFL555"/>
      <c r="AFM555"/>
      <c r="AFN555"/>
      <c r="AFO555"/>
      <c r="AFP555"/>
      <c r="AFQ555"/>
      <c r="AFR555"/>
      <c r="AFS555"/>
      <c r="AFT555"/>
      <c r="AFU555"/>
      <c r="AFV555"/>
      <c r="AFW555"/>
      <c r="AFX555"/>
      <c r="AFY555"/>
      <c r="AFZ555"/>
      <c r="AGA555"/>
      <c r="AGB555"/>
      <c r="AGC555"/>
      <c r="AGD555"/>
      <c r="AGE555"/>
      <c r="AGF555"/>
      <c r="AGG555"/>
      <c r="AGH555"/>
      <c r="AGI555"/>
      <c r="AGJ555"/>
      <c r="AGK555"/>
      <c r="AGL555"/>
      <c r="AGM555"/>
      <c r="AGN555"/>
      <c r="AGO555"/>
      <c r="AGP555"/>
      <c r="AGQ555"/>
      <c r="AGR555"/>
      <c r="AGS555"/>
      <c r="AGT555"/>
      <c r="AGU555"/>
      <c r="AGV555"/>
      <c r="AGW555"/>
      <c r="AGX555"/>
      <c r="AGY555"/>
      <c r="AGZ555"/>
      <c r="AHA555"/>
      <c r="AHB555"/>
      <c r="AHC555"/>
      <c r="AHD555"/>
      <c r="AHE555"/>
      <c r="AHF555"/>
      <c r="AHG555"/>
      <c r="AHH555"/>
      <c r="AHI555"/>
      <c r="AHJ555"/>
      <c r="AHK555"/>
      <c r="AHL555"/>
      <c r="AHM555"/>
      <c r="AHN555"/>
      <c r="AHO555"/>
      <c r="AHP555"/>
      <c r="AHQ555"/>
      <c r="AHR555"/>
      <c r="AHS555"/>
      <c r="AHT555"/>
      <c r="AHU555"/>
      <c r="AHV555"/>
      <c r="AHW555"/>
      <c r="AHX555"/>
      <c r="AHY555"/>
      <c r="AHZ555"/>
      <c r="AIA555"/>
      <c r="AIB555"/>
      <c r="AIC555"/>
      <c r="AID555"/>
      <c r="AIE555"/>
      <c r="AIF555"/>
      <c r="AIG555"/>
      <c r="AIH555"/>
      <c r="AII555"/>
      <c r="AIJ555"/>
      <c r="AIK555"/>
      <c r="AIL555"/>
      <c r="AIM555"/>
      <c r="AIN555"/>
      <c r="AIO555"/>
      <c r="AIP555"/>
      <c r="AIQ555"/>
      <c r="AIR555"/>
      <c r="AIS555"/>
      <c r="AIT555"/>
      <c r="AIU555"/>
      <c r="AIV555"/>
      <c r="AIW555"/>
      <c r="AIX555"/>
      <c r="AIY555"/>
      <c r="AIZ555"/>
      <c r="AJA555"/>
      <c r="AJB555"/>
      <c r="AJC555"/>
      <c r="AJD555"/>
      <c r="AJE555"/>
      <c r="AJF555"/>
      <c r="AJG555"/>
      <c r="AJH555"/>
      <c r="AJI555"/>
      <c r="AJJ555"/>
      <c r="AJK555"/>
      <c r="AJL555"/>
      <c r="AJM555"/>
      <c r="AJN555"/>
      <c r="AJO555"/>
      <c r="AJP555"/>
      <c r="AJQ555"/>
      <c r="AJR555"/>
      <c r="AJS555"/>
      <c r="AJT555"/>
      <c r="AJU555"/>
      <c r="AJV555"/>
      <c r="AJW555"/>
      <c r="AJX555"/>
      <c r="AJY555"/>
      <c r="AJZ555"/>
      <c r="AKA555"/>
      <c r="AKB555"/>
      <c r="AKC555"/>
      <c r="AKD555"/>
      <c r="AKE555"/>
      <c r="AKF555"/>
      <c r="AKG555"/>
      <c r="AKH555"/>
      <c r="AKI555"/>
      <c r="AKJ555"/>
      <c r="AKK555"/>
      <c r="AKL555"/>
      <c r="AKM555"/>
      <c r="AKN555"/>
      <c r="AKO555"/>
      <c r="AKP555"/>
      <c r="AKQ555"/>
      <c r="AKR555"/>
      <c r="AKS555"/>
      <c r="AKT555"/>
      <c r="AKU555"/>
      <c r="AKV555"/>
      <c r="AKW555"/>
      <c r="AKX555"/>
      <c r="AKY555"/>
      <c r="AKZ555"/>
      <c r="ALA555"/>
      <c r="ALB555"/>
      <c r="ALC555"/>
      <c r="ALD555"/>
      <c r="ALE555"/>
      <c r="ALF555"/>
      <c r="ALG555"/>
      <c r="ALH555"/>
      <c r="ALI555"/>
      <c r="ALJ555"/>
      <c r="ALK555"/>
      <c r="ALL555"/>
      <c r="ALM555"/>
      <c r="ALN555"/>
      <c r="ALO555"/>
      <c r="ALP555"/>
      <c r="ALQ555"/>
      <c r="ALR555"/>
      <c r="ALS555"/>
      <c r="ALT555"/>
      <c r="ALU555"/>
      <c r="ALV555"/>
      <c r="ALW555"/>
      <c r="ALX555"/>
      <c r="ALY555"/>
      <c r="ALZ555"/>
      <c r="AMA555"/>
      <c r="AMB555"/>
      <c r="AMC555"/>
      <c r="AMD555"/>
      <c r="AME555"/>
      <c r="AMF555"/>
      <c r="AMG555"/>
      <c r="AMH555"/>
      <c r="AMI555"/>
      <c r="AMJ555"/>
      <c r="AMK555"/>
      <c r="AML555"/>
      <c r="AMM555"/>
      <c r="AMN555"/>
      <c r="AMO555"/>
      <c r="AMP555"/>
      <c r="AMQ555"/>
      <c r="AMR555"/>
      <c r="AMS555"/>
      <c r="AMT555"/>
      <c r="AMU555"/>
      <c r="AMV555"/>
      <c r="AMW555"/>
      <c r="AMX555"/>
      <c r="AMY555"/>
      <c r="AMZ555"/>
      <c r="ANA555"/>
      <c r="ANB555"/>
      <c r="ANC555"/>
      <c r="AND555"/>
      <c r="ANE555"/>
      <c r="ANF555"/>
      <c r="ANG555"/>
      <c r="ANH555"/>
      <c r="ANI555"/>
      <c r="ANJ555"/>
      <c r="ANK555"/>
      <c r="ANL555"/>
      <c r="ANM555"/>
      <c r="ANN555"/>
      <c r="ANO555"/>
      <c r="ANP555"/>
      <c r="ANQ555"/>
      <c r="ANR555"/>
      <c r="ANS555"/>
      <c r="ANT555"/>
      <c r="ANU555"/>
      <c r="ANV555"/>
      <c r="ANW555"/>
      <c r="ANX555"/>
      <c r="ANY555"/>
      <c r="ANZ555"/>
      <c r="AOA555"/>
      <c r="AOB555"/>
      <c r="AOC555"/>
      <c r="AOD555"/>
      <c r="AOE555"/>
      <c r="AOF555"/>
      <c r="AOG555"/>
      <c r="AOH555"/>
      <c r="AOI555"/>
      <c r="AOJ555"/>
      <c r="AOK555"/>
      <c r="AOL555"/>
      <c r="AOM555"/>
      <c r="AON555"/>
      <c r="AOO555"/>
      <c r="AOP555"/>
      <c r="AOQ555"/>
      <c r="AOR555"/>
      <c r="AOS555"/>
      <c r="AOT555"/>
      <c r="AOU555"/>
      <c r="AOV555"/>
      <c r="AOW555"/>
      <c r="AOX555"/>
      <c r="AOY555"/>
      <c r="AOZ555"/>
      <c r="APA555"/>
      <c r="APB555"/>
      <c r="APC555"/>
      <c r="APD555"/>
      <c r="APE555"/>
      <c r="APF555"/>
      <c r="APG555"/>
      <c r="APH555"/>
      <c r="API555"/>
      <c r="APJ555"/>
      <c r="APK555"/>
      <c r="APL555"/>
      <c r="APM555"/>
      <c r="APN555"/>
      <c r="APO555"/>
      <c r="APP555"/>
      <c r="APQ555"/>
      <c r="APR555"/>
      <c r="APS555"/>
      <c r="APT555"/>
      <c r="APU555"/>
      <c r="APV555"/>
      <c r="APW555"/>
      <c r="APX555"/>
      <c r="APY555"/>
      <c r="APZ555"/>
      <c r="AQA555"/>
      <c r="AQB555"/>
      <c r="AQC555"/>
      <c r="AQD555"/>
      <c r="AQE555"/>
      <c r="AQF555"/>
      <c r="AQG555"/>
      <c r="AQH555"/>
      <c r="AQI555"/>
      <c r="AQJ555"/>
      <c r="AQK555"/>
      <c r="AQL555"/>
      <c r="AQM555"/>
      <c r="AQN555"/>
      <c r="AQO555"/>
      <c r="AQP555"/>
      <c r="AQQ555"/>
      <c r="AQR555"/>
      <c r="AQS555"/>
      <c r="AQT555"/>
      <c r="AQU555"/>
      <c r="AQV555"/>
      <c r="AQW555"/>
      <c r="AQX555"/>
      <c r="AQY555"/>
      <c r="AQZ555"/>
      <c r="ARA555"/>
      <c r="ARB555"/>
      <c r="ARC555"/>
      <c r="ARD555"/>
      <c r="ARE555"/>
      <c r="ARF555"/>
      <c r="ARG555"/>
      <c r="ARH555"/>
      <c r="ARI555"/>
      <c r="ARJ555"/>
      <c r="ARK555"/>
      <c r="ARL555"/>
      <c r="ARM555"/>
      <c r="ARN555"/>
      <c r="ARO555"/>
      <c r="ARP555"/>
      <c r="ARQ555"/>
      <c r="ARR555"/>
      <c r="ARS555"/>
      <c r="ART555"/>
      <c r="ARU555"/>
      <c r="ARV555"/>
      <c r="ARW555"/>
      <c r="ARX555"/>
      <c r="ARY555"/>
      <c r="ARZ555"/>
      <c r="ASA555"/>
      <c r="ASB555"/>
      <c r="ASC555"/>
      <c r="ASD555"/>
      <c r="ASE555"/>
      <c r="ASF555"/>
      <c r="ASG555"/>
      <c r="ASH555"/>
      <c r="ASI555"/>
      <c r="ASJ555"/>
      <c r="ASK555"/>
      <c r="ASL555"/>
      <c r="ASM555"/>
      <c r="ASN555"/>
      <c r="ASO555"/>
      <c r="ASP555"/>
      <c r="ASQ555"/>
      <c r="ASR555"/>
      <c r="ASS555"/>
      <c r="AST555"/>
      <c r="ASU555"/>
      <c r="ASV555"/>
      <c r="ASW555"/>
      <c r="ASX555"/>
      <c r="ASY555"/>
      <c r="ASZ555"/>
      <c r="ATA555"/>
      <c r="ATB555"/>
      <c r="ATC555"/>
      <c r="ATD555"/>
      <c r="ATE555"/>
      <c r="ATF555"/>
      <c r="ATG555"/>
      <c r="ATH555"/>
      <c r="ATI555"/>
      <c r="ATJ555"/>
      <c r="ATK555"/>
      <c r="ATL555"/>
      <c r="ATM555"/>
      <c r="ATN555"/>
      <c r="ATO555"/>
      <c r="ATP555"/>
      <c r="ATQ555"/>
      <c r="ATR555"/>
      <c r="ATS555"/>
      <c r="ATT555"/>
      <c r="ATU555"/>
      <c r="ATV555"/>
      <c r="ATW555"/>
      <c r="ATX555"/>
      <c r="ATY555"/>
      <c r="ATZ555"/>
      <c r="AUA555"/>
      <c r="AUB555"/>
      <c r="AUC555"/>
      <c r="AUD555"/>
      <c r="AUE555"/>
      <c r="AUF555"/>
      <c r="AUG555"/>
      <c r="AUH555"/>
      <c r="AUI555"/>
      <c r="AUJ555"/>
      <c r="AUK555"/>
      <c r="AUL555"/>
      <c r="AUM555"/>
      <c r="AUN555"/>
      <c r="AUO555"/>
      <c r="AUP555"/>
      <c r="AUQ555"/>
      <c r="AUR555"/>
      <c r="AUS555"/>
      <c r="AUT555"/>
      <c r="AUU555"/>
      <c r="AUV555"/>
      <c r="AUW555"/>
      <c r="AUX555"/>
      <c r="AUY555"/>
      <c r="AUZ555"/>
      <c r="AVA555"/>
      <c r="AVB555"/>
      <c r="AVC555"/>
      <c r="AVD555"/>
      <c r="AVE555"/>
      <c r="AVF555"/>
      <c r="AVG555"/>
      <c r="AVH555"/>
      <c r="AVI555"/>
      <c r="AVJ555"/>
      <c r="AVK555"/>
      <c r="AVL555"/>
      <c r="AVM555"/>
      <c r="AVN555"/>
      <c r="AVO555"/>
      <c r="AVP555"/>
      <c r="AVQ555"/>
      <c r="AVR555"/>
      <c r="AVS555"/>
      <c r="AVT555"/>
      <c r="AVU555"/>
      <c r="AVV555"/>
      <c r="AVW555"/>
      <c r="AVX555"/>
      <c r="AVY555"/>
      <c r="AVZ555"/>
      <c r="AWA555"/>
      <c r="AWB555"/>
      <c r="AWC555"/>
      <c r="AWD555"/>
      <c r="AWE555"/>
      <c r="AWF555"/>
      <c r="AWG555"/>
      <c r="AWH555"/>
      <c r="AWI555"/>
      <c r="AWJ555"/>
      <c r="AWK555"/>
      <c r="AWL555"/>
      <c r="AWM555"/>
      <c r="AWN555"/>
      <c r="AWO555"/>
      <c r="AWP555"/>
      <c r="AWQ555"/>
      <c r="AWR555"/>
      <c r="AWS555"/>
      <c r="AWT555"/>
      <c r="AWU555"/>
      <c r="AWV555"/>
      <c r="AWW555"/>
      <c r="AWX555"/>
      <c r="AWY555"/>
      <c r="AWZ555"/>
      <c r="AXA555"/>
      <c r="AXB555"/>
      <c r="AXC555"/>
      <c r="AXD555"/>
      <c r="AXE555"/>
      <c r="AXF555"/>
      <c r="AXG555"/>
      <c r="AXH555"/>
      <c r="AXI555"/>
      <c r="AXJ555"/>
      <c r="AXK555"/>
      <c r="AXL555"/>
      <c r="AXM555"/>
      <c r="AXN555"/>
      <c r="AXO555"/>
      <c r="AXP555"/>
      <c r="AXQ555"/>
      <c r="AXR555"/>
      <c r="AXS555"/>
      <c r="AXT555"/>
      <c r="AXU555"/>
      <c r="AXV555"/>
      <c r="AXW555"/>
      <c r="AXX555"/>
      <c r="AXY555"/>
      <c r="AXZ555"/>
      <c r="AYA555"/>
      <c r="AYB555"/>
      <c r="AYC555"/>
      <c r="AYD555"/>
      <c r="AYE555"/>
      <c r="AYF555"/>
      <c r="AYG555"/>
      <c r="AYH555"/>
      <c r="AYI555"/>
      <c r="AYJ555"/>
      <c r="AYK555"/>
      <c r="AYL555"/>
      <c r="AYM555"/>
    </row>
    <row r="556" spans="1:1339" x14ac:dyDescent="0.3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  <c r="ZW556"/>
      <c r="ZX556"/>
      <c r="ZY556"/>
      <c r="ZZ556"/>
      <c r="AAA556"/>
      <c r="AAB556"/>
      <c r="AAC556"/>
      <c r="AAD556"/>
      <c r="AAE556"/>
      <c r="AAF556"/>
      <c r="AAG556"/>
      <c r="AAH556"/>
      <c r="AAI556"/>
      <c r="AAJ556"/>
      <c r="AAK556"/>
      <c r="AAL556"/>
      <c r="AAM556"/>
      <c r="AAN556"/>
      <c r="AAO556"/>
      <c r="AAP556"/>
      <c r="AAQ556"/>
      <c r="AAR556"/>
      <c r="AAS556"/>
      <c r="AAT556"/>
      <c r="AAU556"/>
      <c r="AAV556"/>
      <c r="AAW556"/>
      <c r="AAX556"/>
      <c r="AAY556"/>
      <c r="AAZ556"/>
      <c r="ABA556"/>
      <c r="ABB556"/>
      <c r="ABC556"/>
      <c r="ABD556"/>
      <c r="ABE556"/>
      <c r="ABF556"/>
      <c r="ABG556"/>
      <c r="ABH556"/>
      <c r="ABI556"/>
      <c r="ABJ556"/>
      <c r="ABK556"/>
      <c r="ABL556"/>
      <c r="ABM556"/>
      <c r="ABN556"/>
      <c r="ABO556"/>
      <c r="ABP556"/>
      <c r="ABQ556"/>
      <c r="ABR556"/>
      <c r="ABS556"/>
      <c r="ABT556"/>
      <c r="ABU556"/>
      <c r="ABV556"/>
      <c r="ABW556"/>
      <c r="ABX556"/>
      <c r="ABY556"/>
      <c r="ABZ556"/>
      <c r="ACA556"/>
      <c r="ACB556"/>
      <c r="ACC556"/>
      <c r="ACD556"/>
      <c r="ACE556"/>
      <c r="ACF556"/>
      <c r="ACG556"/>
      <c r="ACH556"/>
      <c r="ACI556"/>
      <c r="ACJ556"/>
      <c r="ACK556"/>
      <c r="ACL556"/>
      <c r="ACM556"/>
      <c r="ACN556"/>
      <c r="ACO556"/>
      <c r="ACP556"/>
      <c r="ACQ556"/>
      <c r="ACR556"/>
      <c r="ACS556"/>
      <c r="ACT556"/>
      <c r="ACU556"/>
      <c r="ACV556"/>
      <c r="ACW556"/>
      <c r="ACX556"/>
      <c r="ACY556"/>
      <c r="ACZ556"/>
      <c r="ADA556"/>
      <c r="ADB556"/>
      <c r="ADC556"/>
      <c r="ADD556"/>
      <c r="ADE556"/>
      <c r="ADF556"/>
      <c r="ADG556"/>
      <c r="ADH556"/>
      <c r="ADI556"/>
      <c r="ADJ556"/>
      <c r="ADK556"/>
      <c r="ADL556"/>
      <c r="ADM556"/>
      <c r="ADN556"/>
      <c r="ADO556"/>
      <c r="ADP556"/>
      <c r="ADQ556"/>
      <c r="ADR556"/>
      <c r="ADS556"/>
      <c r="ADT556"/>
      <c r="ADU556"/>
      <c r="ADV556"/>
      <c r="ADW556"/>
      <c r="ADX556"/>
      <c r="ADY556"/>
      <c r="ADZ556"/>
      <c r="AEA556"/>
      <c r="AEB556"/>
      <c r="AEC556"/>
      <c r="AED556"/>
      <c r="AEE556"/>
      <c r="AEF556"/>
      <c r="AEG556"/>
      <c r="AEH556"/>
      <c r="AEI556"/>
      <c r="AEJ556"/>
      <c r="AEK556"/>
      <c r="AEL556"/>
      <c r="AEM556"/>
      <c r="AEN556"/>
      <c r="AEO556"/>
      <c r="AEP556"/>
      <c r="AEQ556"/>
      <c r="AER556"/>
      <c r="AES556"/>
      <c r="AET556"/>
      <c r="AEU556"/>
      <c r="AEV556"/>
      <c r="AEW556"/>
      <c r="AEX556"/>
      <c r="AEY556"/>
      <c r="AEZ556"/>
      <c r="AFA556"/>
      <c r="AFB556"/>
      <c r="AFC556"/>
      <c r="AFD556"/>
      <c r="AFE556"/>
      <c r="AFF556"/>
      <c r="AFG556"/>
      <c r="AFH556"/>
      <c r="AFI556"/>
      <c r="AFJ556"/>
      <c r="AFK556"/>
      <c r="AFL556"/>
      <c r="AFM556"/>
      <c r="AFN556"/>
      <c r="AFO556"/>
      <c r="AFP556"/>
      <c r="AFQ556"/>
      <c r="AFR556"/>
      <c r="AFS556"/>
      <c r="AFT556"/>
      <c r="AFU556"/>
      <c r="AFV556"/>
      <c r="AFW556"/>
      <c r="AFX556"/>
      <c r="AFY556"/>
      <c r="AFZ556"/>
      <c r="AGA556"/>
      <c r="AGB556"/>
      <c r="AGC556"/>
      <c r="AGD556"/>
      <c r="AGE556"/>
      <c r="AGF556"/>
      <c r="AGG556"/>
      <c r="AGH556"/>
      <c r="AGI556"/>
      <c r="AGJ556"/>
      <c r="AGK556"/>
      <c r="AGL556"/>
      <c r="AGM556"/>
      <c r="AGN556"/>
      <c r="AGO556"/>
      <c r="AGP556"/>
      <c r="AGQ556"/>
      <c r="AGR556"/>
      <c r="AGS556"/>
      <c r="AGT556"/>
      <c r="AGU556"/>
      <c r="AGV556"/>
      <c r="AGW556"/>
      <c r="AGX556"/>
      <c r="AGY556"/>
      <c r="AGZ556"/>
      <c r="AHA556"/>
      <c r="AHB556"/>
      <c r="AHC556"/>
      <c r="AHD556"/>
      <c r="AHE556"/>
      <c r="AHF556"/>
      <c r="AHG556"/>
      <c r="AHH556"/>
      <c r="AHI556"/>
      <c r="AHJ556"/>
      <c r="AHK556"/>
      <c r="AHL556"/>
      <c r="AHM556"/>
      <c r="AHN556"/>
      <c r="AHO556"/>
      <c r="AHP556"/>
      <c r="AHQ556"/>
      <c r="AHR556"/>
      <c r="AHS556"/>
      <c r="AHT556"/>
      <c r="AHU556"/>
      <c r="AHV556"/>
      <c r="AHW556"/>
      <c r="AHX556"/>
      <c r="AHY556"/>
      <c r="AHZ556"/>
      <c r="AIA556"/>
      <c r="AIB556"/>
      <c r="AIC556"/>
      <c r="AID556"/>
      <c r="AIE556"/>
      <c r="AIF556"/>
      <c r="AIG556"/>
      <c r="AIH556"/>
      <c r="AII556"/>
      <c r="AIJ556"/>
      <c r="AIK556"/>
      <c r="AIL556"/>
      <c r="AIM556"/>
      <c r="AIN556"/>
      <c r="AIO556"/>
      <c r="AIP556"/>
      <c r="AIQ556"/>
      <c r="AIR556"/>
      <c r="AIS556"/>
      <c r="AIT556"/>
      <c r="AIU556"/>
      <c r="AIV556"/>
      <c r="AIW556"/>
      <c r="AIX556"/>
      <c r="AIY556"/>
      <c r="AIZ556"/>
      <c r="AJA556"/>
      <c r="AJB556"/>
      <c r="AJC556"/>
      <c r="AJD556"/>
      <c r="AJE556"/>
      <c r="AJF556"/>
      <c r="AJG556"/>
      <c r="AJH556"/>
      <c r="AJI556"/>
      <c r="AJJ556"/>
      <c r="AJK556"/>
      <c r="AJL556"/>
      <c r="AJM556"/>
      <c r="AJN556"/>
      <c r="AJO556"/>
      <c r="AJP556"/>
      <c r="AJQ556"/>
      <c r="AJR556"/>
      <c r="AJS556"/>
      <c r="AJT556"/>
      <c r="AJU556"/>
      <c r="AJV556"/>
      <c r="AJW556"/>
      <c r="AJX556"/>
      <c r="AJY556"/>
      <c r="AJZ556"/>
      <c r="AKA556"/>
      <c r="AKB556"/>
      <c r="AKC556"/>
      <c r="AKD556"/>
      <c r="AKE556"/>
      <c r="AKF556"/>
      <c r="AKG556"/>
      <c r="AKH556"/>
      <c r="AKI556"/>
      <c r="AKJ556"/>
      <c r="AKK556"/>
      <c r="AKL556"/>
      <c r="AKM556"/>
      <c r="AKN556"/>
      <c r="AKO556"/>
      <c r="AKP556"/>
      <c r="AKQ556"/>
      <c r="AKR556"/>
      <c r="AKS556"/>
      <c r="AKT556"/>
      <c r="AKU556"/>
      <c r="AKV556"/>
      <c r="AKW556"/>
      <c r="AKX556"/>
      <c r="AKY556"/>
      <c r="AKZ556"/>
      <c r="ALA556"/>
      <c r="ALB556"/>
      <c r="ALC556"/>
      <c r="ALD556"/>
      <c r="ALE556"/>
      <c r="ALF556"/>
      <c r="ALG556"/>
      <c r="ALH556"/>
      <c r="ALI556"/>
      <c r="ALJ556"/>
      <c r="ALK556"/>
      <c r="ALL556"/>
      <c r="ALM556"/>
      <c r="ALN556"/>
      <c r="ALO556"/>
      <c r="ALP556"/>
      <c r="ALQ556"/>
      <c r="ALR556"/>
      <c r="ALS556"/>
      <c r="ALT556"/>
      <c r="ALU556"/>
      <c r="ALV556"/>
      <c r="ALW556"/>
      <c r="ALX556"/>
      <c r="ALY556"/>
      <c r="ALZ556"/>
      <c r="AMA556"/>
      <c r="AMB556"/>
      <c r="AMC556"/>
      <c r="AMD556"/>
      <c r="AME556"/>
      <c r="AMF556"/>
      <c r="AMG556"/>
      <c r="AMH556"/>
      <c r="AMI556"/>
      <c r="AMJ556"/>
      <c r="AMK556"/>
      <c r="AML556"/>
      <c r="AMM556"/>
      <c r="AMN556"/>
      <c r="AMO556"/>
      <c r="AMP556"/>
      <c r="AMQ556"/>
      <c r="AMR556"/>
      <c r="AMS556"/>
      <c r="AMT556"/>
      <c r="AMU556"/>
      <c r="AMV556"/>
      <c r="AMW556"/>
      <c r="AMX556"/>
      <c r="AMY556"/>
      <c r="AMZ556"/>
      <c r="ANA556"/>
      <c r="ANB556"/>
      <c r="ANC556"/>
      <c r="AND556"/>
      <c r="ANE556"/>
      <c r="ANF556"/>
      <c r="ANG556"/>
      <c r="ANH556"/>
      <c r="ANI556"/>
      <c r="ANJ556"/>
      <c r="ANK556"/>
      <c r="ANL556"/>
      <c r="ANM556"/>
      <c r="ANN556"/>
      <c r="ANO556"/>
      <c r="ANP556"/>
      <c r="ANQ556"/>
      <c r="ANR556"/>
      <c r="ANS556"/>
      <c r="ANT556"/>
      <c r="ANU556"/>
      <c r="ANV556"/>
      <c r="ANW556"/>
      <c r="ANX556"/>
      <c r="ANY556"/>
      <c r="ANZ556"/>
      <c r="AOA556"/>
      <c r="AOB556"/>
      <c r="AOC556"/>
      <c r="AOD556"/>
      <c r="AOE556"/>
      <c r="AOF556"/>
      <c r="AOG556"/>
      <c r="AOH556"/>
      <c r="AOI556"/>
      <c r="AOJ556"/>
      <c r="AOK556"/>
      <c r="AOL556"/>
      <c r="AOM556"/>
      <c r="AON556"/>
      <c r="AOO556"/>
      <c r="AOP556"/>
      <c r="AOQ556"/>
      <c r="AOR556"/>
      <c r="AOS556"/>
      <c r="AOT556"/>
      <c r="AOU556"/>
      <c r="AOV556"/>
      <c r="AOW556"/>
      <c r="AOX556"/>
      <c r="AOY556"/>
      <c r="AOZ556"/>
      <c r="APA556"/>
      <c r="APB556"/>
      <c r="APC556"/>
      <c r="APD556"/>
      <c r="APE556"/>
      <c r="APF556"/>
      <c r="APG556"/>
      <c r="APH556"/>
      <c r="API556"/>
      <c r="APJ556"/>
      <c r="APK556"/>
      <c r="APL556"/>
      <c r="APM556"/>
      <c r="APN556"/>
      <c r="APO556"/>
      <c r="APP556"/>
      <c r="APQ556"/>
      <c r="APR556"/>
      <c r="APS556"/>
      <c r="APT556"/>
      <c r="APU556"/>
      <c r="APV556"/>
      <c r="APW556"/>
      <c r="APX556"/>
      <c r="APY556"/>
      <c r="APZ556"/>
      <c r="AQA556"/>
      <c r="AQB556"/>
      <c r="AQC556"/>
      <c r="AQD556"/>
      <c r="AQE556"/>
      <c r="AQF556"/>
      <c r="AQG556"/>
      <c r="AQH556"/>
      <c r="AQI556"/>
      <c r="AQJ556"/>
      <c r="AQK556"/>
      <c r="AQL556"/>
      <c r="AQM556"/>
      <c r="AQN556"/>
      <c r="AQO556"/>
      <c r="AQP556"/>
      <c r="AQQ556"/>
      <c r="AQR556"/>
      <c r="AQS556"/>
      <c r="AQT556"/>
      <c r="AQU556"/>
      <c r="AQV556"/>
      <c r="AQW556"/>
      <c r="AQX556"/>
      <c r="AQY556"/>
      <c r="AQZ556"/>
      <c r="ARA556"/>
      <c r="ARB556"/>
      <c r="ARC556"/>
      <c r="ARD556"/>
      <c r="ARE556"/>
      <c r="ARF556"/>
      <c r="ARG556"/>
      <c r="ARH556"/>
      <c r="ARI556"/>
      <c r="ARJ556"/>
      <c r="ARK556"/>
      <c r="ARL556"/>
      <c r="ARM556"/>
      <c r="ARN556"/>
      <c r="ARO556"/>
      <c r="ARP556"/>
      <c r="ARQ556"/>
      <c r="ARR556"/>
      <c r="ARS556"/>
      <c r="ART556"/>
      <c r="ARU556"/>
      <c r="ARV556"/>
      <c r="ARW556"/>
      <c r="ARX556"/>
      <c r="ARY556"/>
      <c r="ARZ556"/>
      <c r="ASA556"/>
      <c r="ASB556"/>
      <c r="ASC556"/>
      <c r="ASD556"/>
      <c r="ASE556"/>
      <c r="ASF556"/>
      <c r="ASG556"/>
      <c r="ASH556"/>
      <c r="ASI556"/>
      <c r="ASJ556"/>
      <c r="ASK556"/>
      <c r="ASL556"/>
      <c r="ASM556"/>
      <c r="ASN556"/>
      <c r="ASO556"/>
      <c r="ASP556"/>
      <c r="ASQ556"/>
      <c r="ASR556"/>
      <c r="ASS556"/>
      <c r="AST556"/>
      <c r="ASU556"/>
      <c r="ASV556"/>
      <c r="ASW556"/>
      <c r="ASX556"/>
      <c r="ASY556"/>
      <c r="ASZ556"/>
      <c r="ATA556"/>
      <c r="ATB556"/>
      <c r="ATC556"/>
      <c r="ATD556"/>
      <c r="ATE556"/>
      <c r="ATF556"/>
      <c r="ATG556"/>
      <c r="ATH556"/>
      <c r="ATI556"/>
      <c r="ATJ556"/>
      <c r="ATK556"/>
      <c r="ATL556"/>
      <c r="ATM556"/>
      <c r="ATN556"/>
      <c r="ATO556"/>
      <c r="ATP556"/>
      <c r="ATQ556"/>
      <c r="ATR556"/>
      <c r="ATS556"/>
      <c r="ATT556"/>
      <c r="ATU556"/>
      <c r="ATV556"/>
      <c r="ATW556"/>
      <c r="ATX556"/>
      <c r="ATY556"/>
      <c r="ATZ556"/>
      <c r="AUA556"/>
      <c r="AUB556"/>
      <c r="AUC556"/>
      <c r="AUD556"/>
      <c r="AUE556"/>
      <c r="AUF556"/>
      <c r="AUG556"/>
      <c r="AUH556"/>
      <c r="AUI556"/>
      <c r="AUJ556"/>
      <c r="AUK556"/>
      <c r="AUL556"/>
      <c r="AUM556"/>
      <c r="AUN556"/>
      <c r="AUO556"/>
      <c r="AUP556"/>
      <c r="AUQ556"/>
      <c r="AUR556"/>
      <c r="AUS556"/>
      <c r="AUT556"/>
      <c r="AUU556"/>
      <c r="AUV556"/>
      <c r="AUW556"/>
      <c r="AUX556"/>
      <c r="AUY556"/>
      <c r="AUZ556"/>
      <c r="AVA556"/>
      <c r="AVB556"/>
      <c r="AVC556"/>
      <c r="AVD556"/>
      <c r="AVE556"/>
      <c r="AVF556"/>
      <c r="AVG556"/>
      <c r="AVH556"/>
      <c r="AVI556"/>
      <c r="AVJ556"/>
      <c r="AVK556"/>
      <c r="AVL556"/>
      <c r="AVM556"/>
      <c r="AVN556"/>
      <c r="AVO556"/>
      <c r="AVP556"/>
      <c r="AVQ556"/>
      <c r="AVR556"/>
      <c r="AVS556"/>
      <c r="AVT556"/>
      <c r="AVU556"/>
      <c r="AVV556"/>
      <c r="AVW556"/>
      <c r="AVX556"/>
      <c r="AVY556"/>
      <c r="AVZ556"/>
      <c r="AWA556"/>
      <c r="AWB556"/>
      <c r="AWC556"/>
      <c r="AWD556"/>
      <c r="AWE556"/>
      <c r="AWF556"/>
      <c r="AWG556"/>
      <c r="AWH556"/>
      <c r="AWI556"/>
      <c r="AWJ556"/>
      <c r="AWK556"/>
      <c r="AWL556"/>
      <c r="AWM556"/>
      <c r="AWN556"/>
      <c r="AWO556"/>
      <c r="AWP556"/>
      <c r="AWQ556"/>
      <c r="AWR556"/>
      <c r="AWS556"/>
      <c r="AWT556"/>
      <c r="AWU556"/>
      <c r="AWV556"/>
      <c r="AWW556"/>
      <c r="AWX556"/>
      <c r="AWY556"/>
      <c r="AWZ556"/>
      <c r="AXA556"/>
      <c r="AXB556"/>
      <c r="AXC556"/>
      <c r="AXD556"/>
      <c r="AXE556"/>
      <c r="AXF556"/>
      <c r="AXG556"/>
      <c r="AXH556"/>
      <c r="AXI556"/>
      <c r="AXJ556"/>
      <c r="AXK556"/>
      <c r="AXL556"/>
      <c r="AXM556"/>
      <c r="AXN556"/>
      <c r="AXO556"/>
      <c r="AXP556"/>
      <c r="AXQ556"/>
      <c r="AXR556"/>
      <c r="AXS556"/>
      <c r="AXT556"/>
      <c r="AXU556"/>
      <c r="AXV556"/>
      <c r="AXW556"/>
      <c r="AXX556"/>
      <c r="AXY556"/>
      <c r="AXZ556"/>
      <c r="AYA556"/>
      <c r="AYB556"/>
      <c r="AYC556"/>
      <c r="AYD556"/>
      <c r="AYE556"/>
      <c r="AYF556"/>
      <c r="AYG556"/>
      <c r="AYH556"/>
      <c r="AYI556"/>
      <c r="AYJ556"/>
      <c r="AYK556"/>
      <c r="AYL556"/>
      <c r="AYM556"/>
    </row>
    <row r="557" spans="1:1339" x14ac:dyDescent="0.3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  <c r="ZW557"/>
      <c r="ZX557"/>
      <c r="ZY557"/>
      <c r="ZZ557"/>
      <c r="AAA557"/>
      <c r="AAB557"/>
      <c r="AAC557"/>
      <c r="AAD557"/>
      <c r="AAE557"/>
      <c r="AAF557"/>
      <c r="AAG557"/>
      <c r="AAH557"/>
      <c r="AAI557"/>
      <c r="AAJ557"/>
      <c r="AAK557"/>
      <c r="AAL557"/>
      <c r="AAM557"/>
      <c r="AAN557"/>
      <c r="AAO557"/>
      <c r="AAP557"/>
      <c r="AAQ557"/>
      <c r="AAR557"/>
      <c r="AAS557"/>
      <c r="AAT557"/>
      <c r="AAU557"/>
      <c r="AAV557"/>
      <c r="AAW557"/>
      <c r="AAX557"/>
      <c r="AAY557"/>
      <c r="AAZ557"/>
      <c r="ABA557"/>
      <c r="ABB557"/>
      <c r="ABC557"/>
      <c r="ABD557"/>
      <c r="ABE557"/>
      <c r="ABF557"/>
      <c r="ABG557"/>
      <c r="ABH557"/>
      <c r="ABI557"/>
      <c r="ABJ557"/>
      <c r="ABK557"/>
      <c r="ABL557"/>
      <c r="ABM557"/>
      <c r="ABN557"/>
      <c r="ABO557"/>
      <c r="ABP557"/>
      <c r="ABQ557"/>
      <c r="ABR557"/>
      <c r="ABS557"/>
      <c r="ABT557"/>
      <c r="ABU557"/>
      <c r="ABV557"/>
      <c r="ABW557"/>
      <c r="ABX557"/>
      <c r="ABY557"/>
      <c r="ABZ557"/>
      <c r="ACA557"/>
      <c r="ACB557"/>
      <c r="ACC557"/>
      <c r="ACD557"/>
      <c r="ACE557"/>
      <c r="ACF557"/>
      <c r="ACG557"/>
      <c r="ACH557"/>
      <c r="ACI557"/>
      <c r="ACJ557"/>
      <c r="ACK557"/>
      <c r="ACL557"/>
      <c r="ACM557"/>
      <c r="ACN557"/>
      <c r="ACO557"/>
      <c r="ACP557"/>
      <c r="ACQ557"/>
      <c r="ACR557"/>
      <c r="ACS557"/>
      <c r="ACT557"/>
      <c r="ACU557"/>
      <c r="ACV557"/>
      <c r="ACW557"/>
      <c r="ACX557"/>
      <c r="ACY557"/>
      <c r="ACZ557"/>
      <c r="ADA557"/>
      <c r="ADB557"/>
      <c r="ADC557"/>
      <c r="ADD557"/>
      <c r="ADE557"/>
      <c r="ADF557"/>
      <c r="ADG557"/>
      <c r="ADH557"/>
      <c r="ADI557"/>
      <c r="ADJ557"/>
      <c r="ADK557"/>
      <c r="ADL557"/>
      <c r="ADM557"/>
      <c r="ADN557"/>
      <c r="ADO557"/>
      <c r="ADP557"/>
      <c r="ADQ557"/>
      <c r="ADR557"/>
      <c r="ADS557"/>
      <c r="ADT557"/>
      <c r="ADU557"/>
      <c r="ADV557"/>
      <c r="ADW557"/>
      <c r="ADX557"/>
      <c r="ADY557"/>
      <c r="ADZ557"/>
      <c r="AEA557"/>
      <c r="AEB557"/>
      <c r="AEC557"/>
      <c r="AED557"/>
      <c r="AEE557"/>
      <c r="AEF557"/>
      <c r="AEG557"/>
      <c r="AEH557"/>
      <c r="AEI557"/>
      <c r="AEJ557"/>
      <c r="AEK557"/>
      <c r="AEL557"/>
      <c r="AEM557"/>
      <c r="AEN557"/>
      <c r="AEO557"/>
      <c r="AEP557"/>
      <c r="AEQ557"/>
      <c r="AER557"/>
      <c r="AES557"/>
      <c r="AET557"/>
      <c r="AEU557"/>
      <c r="AEV557"/>
      <c r="AEW557"/>
      <c r="AEX557"/>
      <c r="AEY557"/>
      <c r="AEZ557"/>
      <c r="AFA557"/>
      <c r="AFB557"/>
      <c r="AFC557"/>
      <c r="AFD557"/>
      <c r="AFE557"/>
      <c r="AFF557"/>
      <c r="AFG557"/>
      <c r="AFH557"/>
      <c r="AFI557"/>
      <c r="AFJ557"/>
      <c r="AFK557"/>
      <c r="AFL557"/>
      <c r="AFM557"/>
      <c r="AFN557"/>
      <c r="AFO557"/>
      <c r="AFP557"/>
      <c r="AFQ557"/>
      <c r="AFR557"/>
      <c r="AFS557"/>
      <c r="AFT557"/>
      <c r="AFU557"/>
      <c r="AFV557"/>
      <c r="AFW557"/>
      <c r="AFX557"/>
      <c r="AFY557"/>
      <c r="AFZ557"/>
      <c r="AGA557"/>
      <c r="AGB557"/>
      <c r="AGC557"/>
      <c r="AGD557"/>
      <c r="AGE557"/>
      <c r="AGF557"/>
      <c r="AGG557"/>
      <c r="AGH557"/>
      <c r="AGI557"/>
      <c r="AGJ557"/>
      <c r="AGK557"/>
      <c r="AGL557"/>
      <c r="AGM557"/>
      <c r="AGN557"/>
      <c r="AGO557"/>
      <c r="AGP557"/>
      <c r="AGQ557"/>
      <c r="AGR557"/>
      <c r="AGS557"/>
      <c r="AGT557"/>
      <c r="AGU557"/>
      <c r="AGV557"/>
      <c r="AGW557"/>
      <c r="AGX557"/>
      <c r="AGY557"/>
      <c r="AGZ557"/>
      <c r="AHA557"/>
      <c r="AHB557"/>
      <c r="AHC557"/>
      <c r="AHD557"/>
      <c r="AHE557"/>
      <c r="AHF557"/>
      <c r="AHG557"/>
      <c r="AHH557"/>
      <c r="AHI557"/>
      <c r="AHJ557"/>
      <c r="AHK557"/>
      <c r="AHL557"/>
      <c r="AHM557"/>
      <c r="AHN557"/>
      <c r="AHO557"/>
      <c r="AHP557"/>
      <c r="AHQ557"/>
      <c r="AHR557"/>
      <c r="AHS557"/>
      <c r="AHT557"/>
      <c r="AHU557"/>
      <c r="AHV557"/>
      <c r="AHW557"/>
      <c r="AHX557"/>
      <c r="AHY557"/>
      <c r="AHZ557"/>
      <c r="AIA557"/>
      <c r="AIB557"/>
      <c r="AIC557"/>
      <c r="AID557"/>
      <c r="AIE557"/>
      <c r="AIF557"/>
      <c r="AIG557"/>
      <c r="AIH557"/>
      <c r="AII557"/>
      <c r="AIJ557"/>
      <c r="AIK557"/>
      <c r="AIL557"/>
      <c r="AIM557"/>
      <c r="AIN557"/>
      <c r="AIO557"/>
      <c r="AIP557"/>
      <c r="AIQ557"/>
      <c r="AIR557"/>
      <c r="AIS557"/>
      <c r="AIT557"/>
      <c r="AIU557"/>
      <c r="AIV557"/>
      <c r="AIW557"/>
      <c r="AIX557"/>
      <c r="AIY557"/>
      <c r="AIZ557"/>
      <c r="AJA557"/>
      <c r="AJB557"/>
      <c r="AJC557"/>
      <c r="AJD557"/>
      <c r="AJE557"/>
      <c r="AJF557"/>
      <c r="AJG557"/>
      <c r="AJH557"/>
      <c r="AJI557"/>
      <c r="AJJ557"/>
      <c r="AJK557"/>
      <c r="AJL557"/>
      <c r="AJM557"/>
      <c r="AJN557"/>
      <c r="AJO557"/>
      <c r="AJP557"/>
      <c r="AJQ557"/>
      <c r="AJR557"/>
      <c r="AJS557"/>
      <c r="AJT557"/>
      <c r="AJU557"/>
      <c r="AJV557"/>
      <c r="AJW557"/>
      <c r="AJX557"/>
      <c r="AJY557"/>
      <c r="AJZ557"/>
      <c r="AKA557"/>
      <c r="AKB557"/>
      <c r="AKC557"/>
      <c r="AKD557"/>
      <c r="AKE557"/>
      <c r="AKF557"/>
      <c r="AKG557"/>
      <c r="AKH557"/>
      <c r="AKI557"/>
      <c r="AKJ557"/>
      <c r="AKK557"/>
      <c r="AKL557"/>
      <c r="AKM557"/>
      <c r="AKN557"/>
      <c r="AKO557"/>
      <c r="AKP557"/>
      <c r="AKQ557"/>
      <c r="AKR557"/>
      <c r="AKS557"/>
      <c r="AKT557"/>
      <c r="AKU557"/>
      <c r="AKV557"/>
      <c r="AKW557"/>
      <c r="AKX557"/>
      <c r="AKY557"/>
      <c r="AKZ557"/>
      <c r="ALA557"/>
      <c r="ALB557"/>
      <c r="ALC557"/>
      <c r="ALD557"/>
      <c r="ALE557"/>
      <c r="ALF557"/>
      <c r="ALG557"/>
      <c r="ALH557"/>
      <c r="ALI557"/>
      <c r="ALJ557"/>
      <c r="ALK557"/>
      <c r="ALL557"/>
      <c r="ALM557"/>
      <c r="ALN557"/>
      <c r="ALO557"/>
      <c r="ALP557"/>
      <c r="ALQ557"/>
      <c r="ALR557"/>
      <c r="ALS557"/>
      <c r="ALT557"/>
      <c r="ALU557"/>
      <c r="ALV557"/>
      <c r="ALW557"/>
      <c r="ALX557"/>
      <c r="ALY557"/>
      <c r="ALZ557"/>
      <c r="AMA557"/>
      <c r="AMB557"/>
      <c r="AMC557"/>
      <c r="AMD557"/>
      <c r="AME557"/>
      <c r="AMF557"/>
      <c r="AMG557"/>
      <c r="AMH557"/>
      <c r="AMI557"/>
      <c r="AMJ557"/>
      <c r="AMK557"/>
      <c r="AML557"/>
      <c r="AMM557"/>
      <c r="AMN557"/>
      <c r="AMO557"/>
      <c r="AMP557"/>
      <c r="AMQ557"/>
      <c r="AMR557"/>
      <c r="AMS557"/>
      <c r="AMT557"/>
      <c r="AMU557"/>
      <c r="AMV557"/>
      <c r="AMW557"/>
      <c r="AMX557"/>
      <c r="AMY557"/>
      <c r="AMZ557"/>
      <c r="ANA557"/>
      <c r="ANB557"/>
      <c r="ANC557"/>
      <c r="AND557"/>
      <c r="ANE557"/>
      <c r="ANF557"/>
      <c r="ANG557"/>
      <c r="ANH557"/>
      <c r="ANI557"/>
      <c r="ANJ557"/>
      <c r="ANK557"/>
      <c r="ANL557"/>
      <c r="ANM557"/>
      <c r="ANN557"/>
      <c r="ANO557"/>
      <c r="ANP557"/>
      <c r="ANQ557"/>
      <c r="ANR557"/>
      <c r="ANS557"/>
      <c r="ANT557"/>
      <c r="ANU557"/>
      <c r="ANV557"/>
      <c r="ANW557"/>
      <c r="ANX557"/>
      <c r="ANY557"/>
      <c r="ANZ557"/>
      <c r="AOA557"/>
      <c r="AOB557"/>
      <c r="AOC557"/>
      <c r="AOD557"/>
      <c r="AOE557"/>
      <c r="AOF557"/>
      <c r="AOG557"/>
      <c r="AOH557"/>
      <c r="AOI557"/>
      <c r="AOJ557"/>
      <c r="AOK557"/>
      <c r="AOL557"/>
      <c r="AOM557"/>
      <c r="AON557"/>
      <c r="AOO557"/>
      <c r="AOP557"/>
      <c r="AOQ557"/>
      <c r="AOR557"/>
      <c r="AOS557"/>
      <c r="AOT557"/>
      <c r="AOU557"/>
      <c r="AOV557"/>
      <c r="AOW557"/>
      <c r="AOX557"/>
      <c r="AOY557"/>
      <c r="AOZ557"/>
      <c r="APA557"/>
      <c r="APB557"/>
      <c r="APC557"/>
      <c r="APD557"/>
      <c r="APE557"/>
      <c r="APF557"/>
      <c r="APG557"/>
      <c r="APH557"/>
      <c r="API557"/>
      <c r="APJ557"/>
      <c r="APK557"/>
      <c r="APL557"/>
      <c r="APM557"/>
      <c r="APN557"/>
      <c r="APO557"/>
      <c r="APP557"/>
      <c r="APQ557"/>
      <c r="APR557"/>
      <c r="APS557"/>
      <c r="APT557"/>
      <c r="APU557"/>
      <c r="APV557"/>
      <c r="APW557"/>
      <c r="APX557"/>
      <c r="APY557"/>
      <c r="APZ557"/>
      <c r="AQA557"/>
      <c r="AQB557"/>
      <c r="AQC557"/>
      <c r="AQD557"/>
      <c r="AQE557"/>
      <c r="AQF557"/>
      <c r="AQG557"/>
      <c r="AQH557"/>
      <c r="AQI557"/>
      <c r="AQJ557"/>
      <c r="AQK557"/>
      <c r="AQL557"/>
      <c r="AQM557"/>
      <c r="AQN557"/>
      <c r="AQO557"/>
      <c r="AQP557"/>
      <c r="AQQ557"/>
      <c r="AQR557"/>
      <c r="AQS557"/>
      <c r="AQT557"/>
      <c r="AQU557"/>
      <c r="AQV557"/>
      <c r="AQW557"/>
      <c r="AQX557"/>
      <c r="AQY557"/>
      <c r="AQZ557"/>
      <c r="ARA557"/>
      <c r="ARB557"/>
      <c r="ARC557"/>
      <c r="ARD557"/>
      <c r="ARE557"/>
      <c r="ARF557"/>
      <c r="ARG557"/>
      <c r="ARH557"/>
      <c r="ARI557"/>
      <c r="ARJ557"/>
      <c r="ARK557"/>
      <c r="ARL557"/>
      <c r="ARM557"/>
      <c r="ARN557"/>
      <c r="ARO557"/>
      <c r="ARP557"/>
      <c r="ARQ557"/>
      <c r="ARR557"/>
      <c r="ARS557"/>
      <c r="ART557"/>
      <c r="ARU557"/>
      <c r="ARV557"/>
      <c r="ARW557"/>
      <c r="ARX557"/>
      <c r="ARY557"/>
      <c r="ARZ557"/>
      <c r="ASA557"/>
      <c r="ASB557"/>
      <c r="ASC557"/>
      <c r="ASD557"/>
      <c r="ASE557"/>
      <c r="ASF557"/>
      <c r="ASG557"/>
      <c r="ASH557"/>
      <c r="ASI557"/>
      <c r="ASJ557"/>
      <c r="ASK557"/>
      <c r="ASL557"/>
      <c r="ASM557"/>
      <c r="ASN557"/>
      <c r="ASO557"/>
      <c r="ASP557"/>
      <c r="ASQ557"/>
      <c r="ASR557"/>
      <c r="ASS557"/>
      <c r="AST557"/>
      <c r="ASU557"/>
      <c r="ASV557"/>
      <c r="ASW557"/>
      <c r="ASX557"/>
      <c r="ASY557"/>
      <c r="ASZ557"/>
      <c r="ATA557"/>
      <c r="ATB557"/>
      <c r="ATC557"/>
      <c r="ATD557"/>
      <c r="ATE557"/>
      <c r="ATF557"/>
      <c r="ATG557"/>
      <c r="ATH557"/>
      <c r="ATI557"/>
      <c r="ATJ557"/>
      <c r="ATK557"/>
      <c r="ATL557"/>
      <c r="ATM557"/>
      <c r="ATN557"/>
      <c r="ATO557"/>
      <c r="ATP557"/>
      <c r="ATQ557"/>
      <c r="ATR557"/>
      <c r="ATS557"/>
      <c r="ATT557"/>
      <c r="ATU557"/>
      <c r="ATV557"/>
      <c r="ATW557"/>
      <c r="ATX557"/>
      <c r="ATY557"/>
      <c r="ATZ557"/>
      <c r="AUA557"/>
      <c r="AUB557"/>
      <c r="AUC557"/>
      <c r="AUD557"/>
      <c r="AUE557"/>
      <c r="AUF557"/>
      <c r="AUG557"/>
      <c r="AUH557"/>
      <c r="AUI557"/>
      <c r="AUJ557"/>
      <c r="AUK557"/>
      <c r="AUL557"/>
      <c r="AUM557"/>
      <c r="AUN557"/>
      <c r="AUO557"/>
      <c r="AUP557"/>
      <c r="AUQ557"/>
      <c r="AUR557"/>
      <c r="AUS557"/>
      <c r="AUT557"/>
      <c r="AUU557"/>
      <c r="AUV557"/>
      <c r="AUW557"/>
      <c r="AUX557"/>
      <c r="AUY557"/>
      <c r="AUZ557"/>
      <c r="AVA557"/>
      <c r="AVB557"/>
      <c r="AVC557"/>
      <c r="AVD557"/>
      <c r="AVE557"/>
      <c r="AVF557"/>
      <c r="AVG557"/>
      <c r="AVH557"/>
      <c r="AVI557"/>
      <c r="AVJ557"/>
      <c r="AVK557"/>
      <c r="AVL557"/>
      <c r="AVM557"/>
      <c r="AVN557"/>
      <c r="AVO557"/>
      <c r="AVP557"/>
      <c r="AVQ557"/>
      <c r="AVR557"/>
      <c r="AVS557"/>
      <c r="AVT557"/>
      <c r="AVU557"/>
      <c r="AVV557"/>
      <c r="AVW557"/>
      <c r="AVX557"/>
      <c r="AVY557"/>
      <c r="AVZ557"/>
      <c r="AWA557"/>
      <c r="AWB557"/>
      <c r="AWC557"/>
      <c r="AWD557"/>
      <c r="AWE557"/>
      <c r="AWF557"/>
      <c r="AWG557"/>
      <c r="AWH557"/>
      <c r="AWI557"/>
      <c r="AWJ557"/>
      <c r="AWK557"/>
      <c r="AWL557"/>
      <c r="AWM557"/>
      <c r="AWN557"/>
      <c r="AWO557"/>
      <c r="AWP557"/>
      <c r="AWQ557"/>
      <c r="AWR557"/>
      <c r="AWS557"/>
      <c r="AWT557"/>
      <c r="AWU557"/>
      <c r="AWV557"/>
      <c r="AWW557"/>
      <c r="AWX557"/>
      <c r="AWY557"/>
      <c r="AWZ557"/>
      <c r="AXA557"/>
      <c r="AXB557"/>
      <c r="AXC557"/>
      <c r="AXD557"/>
      <c r="AXE557"/>
      <c r="AXF557"/>
      <c r="AXG557"/>
      <c r="AXH557"/>
      <c r="AXI557"/>
      <c r="AXJ557"/>
      <c r="AXK557"/>
      <c r="AXL557"/>
      <c r="AXM557"/>
      <c r="AXN557"/>
      <c r="AXO557"/>
      <c r="AXP557"/>
      <c r="AXQ557"/>
      <c r="AXR557"/>
      <c r="AXS557"/>
      <c r="AXT557"/>
      <c r="AXU557"/>
      <c r="AXV557"/>
      <c r="AXW557"/>
      <c r="AXX557"/>
      <c r="AXY557"/>
      <c r="AXZ557"/>
      <c r="AYA557"/>
      <c r="AYB557"/>
      <c r="AYC557"/>
      <c r="AYD557"/>
      <c r="AYE557"/>
      <c r="AYF557"/>
      <c r="AYG557"/>
      <c r="AYH557"/>
      <c r="AYI557"/>
      <c r="AYJ557"/>
      <c r="AYK557"/>
      <c r="AYL557"/>
      <c r="AYM557"/>
    </row>
    <row r="558" spans="1:1339" x14ac:dyDescent="0.3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/>
      <c r="XX558"/>
      <c r="XY558"/>
      <c r="XZ558"/>
      <c r="YA558"/>
      <c r="YB558"/>
      <c r="YC558"/>
      <c r="YD558"/>
      <c r="YE558"/>
      <c r="YF558"/>
      <c r="YG558"/>
      <c r="YH558"/>
      <c r="YI558"/>
      <c r="YJ558"/>
      <c r="YK558"/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/>
      <c r="ZI558"/>
      <c r="ZJ558"/>
      <c r="ZK558"/>
      <c r="ZL558"/>
      <c r="ZM558"/>
      <c r="ZN558"/>
      <c r="ZO558"/>
      <c r="ZP558"/>
      <c r="ZQ558"/>
      <c r="ZR558"/>
      <c r="ZS558"/>
      <c r="ZT558"/>
      <c r="ZU558"/>
      <c r="ZV558"/>
      <c r="ZW558"/>
      <c r="ZX558"/>
      <c r="ZY558"/>
      <c r="ZZ558"/>
      <c r="AAA558"/>
      <c r="AAB558"/>
      <c r="AAC558"/>
      <c r="AAD558"/>
      <c r="AAE558"/>
      <c r="AAF558"/>
      <c r="AAG558"/>
      <c r="AAH558"/>
      <c r="AAI558"/>
      <c r="AAJ558"/>
      <c r="AAK558"/>
      <c r="AAL558"/>
      <c r="AAM558"/>
      <c r="AAN558"/>
      <c r="AAO558"/>
      <c r="AAP558"/>
      <c r="AAQ558"/>
      <c r="AAR558"/>
      <c r="AAS558"/>
      <c r="AAT558"/>
      <c r="AAU558"/>
      <c r="AAV558"/>
      <c r="AAW558"/>
      <c r="AAX558"/>
      <c r="AAY558"/>
      <c r="AAZ558"/>
      <c r="ABA558"/>
      <c r="ABB558"/>
      <c r="ABC558"/>
      <c r="ABD558"/>
      <c r="ABE558"/>
      <c r="ABF558"/>
      <c r="ABG558"/>
      <c r="ABH558"/>
      <c r="ABI558"/>
      <c r="ABJ558"/>
      <c r="ABK558"/>
      <c r="ABL558"/>
      <c r="ABM558"/>
      <c r="ABN558"/>
      <c r="ABO558"/>
      <c r="ABP558"/>
      <c r="ABQ558"/>
      <c r="ABR558"/>
      <c r="ABS558"/>
      <c r="ABT558"/>
      <c r="ABU558"/>
      <c r="ABV558"/>
      <c r="ABW558"/>
      <c r="ABX558"/>
      <c r="ABY558"/>
      <c r="ABZ558"/>
      <c r="ACA558"/>
      <c r="ACB558"/>
      <c r="ACC558"/>
      <c r="ACD558"/>
      <c r="ACE558"/>
      <c r="ACF558"/>
      <c r="ACG558"/>
      <c r="ACH558"/>
      <c r="ACI558"/>
      <c r="ACJ558"/>
      <c r="ACK558"/>
      <c r="ACL558"/>
      <c r="ACM558"/>
      <c r="ACN558"/>
      <c r="ACO558"/>
      <c r="ACP558"/>
      <c r="ACQ558"/>
      <c r="ACR558"/>
      <c r="ACS558"/>
      <c r="ACT558"/>
      <c r="ACU558"/>
      <c r="ACV558"/>
      <c r="ACW558"/>
      <c r="ACX558"/>
      <c r="ACY558"/>
      <c r="ACZ558"/>
      <c r="ADA558"/>
      <c r="ADB558"/>
      <c r="ADC558"/>
      <c r="ADD558"/>
      <c r="ADE558"/>
      <c r="ADF558"/>
      <c r="ADG558"/>
      <c r="ADH558"/>
      <c r="ADI558"/>
      <c r="ADJ558"/>
      <c r="ADK558"/>
      <c r="ADL558"/>
      <c r="ADM558"/>
      <c r="ADN558"/>
      <c r="ADO558"/>
      <c r="ADP558"/>
      <c r="ADQ558"/>
      <c r="ADR558"/>
      <c r="ADS558"/>
      <c r="ADT558"/>
      <c r="ADU558"/>
      <c r="ADV558"/>
      <c r="ADW558"/>
      <c r="ADX558"/>
      <c r="ADY558"/>
      <c r="ADZ558"/>
      <c r="AEA558"/>
      <c r="AEB558"/>
      <c r="AEC558"/>
      <c r="AED558"/>
      <c r="AEE558"/>
      <c r="AEF558"/>
      <c r="AEG558"/>
      <c r="AEH558"/>
      <c r="AEI558"/>
      <c r="AEJ558"/>
      <c r="AEK558"/>
      <c r="AEL558"/>
      <c r="AEM558"/>
      <c r="AEN558"/>
      <c r="AEO558"/>
      <c r="AEP558"/>
      <c r="AEQ558"/>
      <c r="AER558"/>
      <c r="AES558"/>
      <c r="AET558"/>
      <c r="AEU558"/>
      <c r="AEV558"/>
      <c r="AEW558"/>
      <c r="AEX558"/>
      <c r="AEY558"/>
      <c r="AEZ558"/>
      <c r="AFA558"/>
      <c r="AFB558"/>
      <c r="AFC558"/>
      <c r="AFD558"/>
      <c r="AFE558"/>
      <c r="AFF558"/>
      <c r="AFG558"/>
      <c r="AFH558"/>
      <c r="AFI558"/>
      <c r="AFJ558"/>
      <c r="AFK558"/>
      <c r="AFL558"/>
      <c r="AFM558"/>
      <c r="AFN558"/>
      <c r="AFO558"/>
      <c r="AFP558"/>
      <c r="AFQ558"/>
      <c r="AFR558"/>
      <c r="AFS558"/>
      <c r="AFT558"/>
      <c r="AFU558"/>
      <c r="AFV558"/>
      <c r="AFW558"/>
      <c r="AFX558"/>
      <c r="AFY558"/>
      <c r="AFZ558"/>
      <c r="AGA558"/>
      <c r="AGB558"/>
      <c r="AGC558"/>
      <c r="AGD558"/>
      <c r="AGE558"/>
      <c r="AGF558"/>
      <c r="AGG558"/>
      <c r="AGH558"/>
      <c r="AGI558"/>
      <c r="AGJ558"/>
      <c r="AGK558"/>
      <c r="AGL558"/>
      <c r="AGM558"/>
      <c r="AGN558"/>
      <c r="AGO558"/>
      <c r="AGP558"/>
      <c r="AGQ558"/>
      <c r="AGR558"/>
      <c r="AGS558"/>
      <c r="AGT558"/>
      <c r="AGU558"/>
      <c r="AGV558"/>
      <c r="AGW558"/>
      <c r="AGX558"/>
      <c r="AGY558"/>
      <c r="AGZ558"/>
      <c r="AHA558"/>
      <c r="AHB558"/>
      <c r="AHC558"/>
      <c r="AHD558"/>
      <c r="AHE558"/>
      <c r="AHF558"/>
      <c r="AHG558"/>
      <c r="AHH558"/>
      <c r="AHI558"/>
      <c r="AHJ558"/>
      <c r="AHK558"/>
      <c r="AHL558"/>
      <c r="AHM558"/>
      <c r="AHN558"/>
      <c r="AHO558"/>
      <c r="AHP558"/>
      <c r="AHQ558"/>
      <c r="AHR558"/>
      <c r="AHS558"/>
      <c r="AHT558"/>
      <c r="AHU558"/>
      <c r="AHV558"/>
      <c r="AHW558"/>
      <c r="AHX558"/>
      <c r="AHY558"/>
      <c r="AHZ558"/>
      <c r="AIA558"/>
      <c r="AIB558"/>
      <c r="AIC558"/>
      <c r="AID558"/>
      <c r="AIE558"/>
      <c r="AIF558"/>
      <c r="AIG558"/>
      <c r="AIH558"/>
      <c r="AII558"/>
      <c r="AIJ558"/>
      <c r="AIK558"/>
      <c r="AIL558"/>
      <c r="AIM558"/>
      <c r="AIN558"/>
      <c r="AIO558"/>
      <c r="AIP558"/>
      <c r="AIQ558"/>
      <c r="AIR558"/>
      <c r="AIS558"/>
      <c r="AIT558"/>
      <c r="AIU558"/>
      <c r="AIV558"/>
      <c r="AIW558"/>
      <c r="AIX558"/>
      <c r="AIY558"/>
      <c r="AIZ558"/>
      <c r="AJA558"/>
      <c r="AJB558"/>
      <c r="AJC558"/>
      <c r="AJD558"/>
      <c r="AJE558"/>
      <c r="AJF558"/>
      <c r="AJG558"/>
      <c r="AJH558"/>
      <c r="AJI558"/>
      <c r="AJJ558"/>
      <c r="AJK558"/>
      <c r="AJL558"/>
      <c r="AJM558"/>
      <c r="AJN558"/>
      <c r="AJO558"/>
      <c r="AJP558"/>
      <c r="AJQ558"/>
      <c r="AJR558"/>
      <c r="AJS558"/>
      <c r="AJT558"/>
      <c r="AJU558"/>
      <c r="AJV558"/>
      <c r="AJW558"/>
      <c r="AJX558"/>
      <c r="AJY558"/>
      <c r="AJZ558"/>
      <c r="AKA558"/>
      <c r="AKB558"/>
      <c r="AKC558"/>
      <c r="AKD558"/>
      <c r="AKE558"/>
      <c r="AKF558"/>
      <c r="AKG558"/>
      <c r="AKH558"/>
      <c r="AKI558"/>
      <c r="AKJ558"/>
      <c r="AKK558"/>
      <c r="AKL558"/>
      <c r="AKM558"/>
      <c r="AKN558"/>
      <c r="AKO558"/>
      <c r="AKP558"/>
      <c r="AKQ558"/>
      <c r="AKR558"/>
      <c r="AKS558"/>
      <c r="AKT558"/>
      <c r="AKU558"/>
      <c r="AKV558"/>
      <c r="AKW558"/>
      <c r="AKX558"/>
      <c r="AKY558"/>
      <c r="AKZ558"/>
      <c r="ALA558"/>
      <c r="ALB558"/>
      <c r="ALC558"/>
      <c r="ALD558"/>
      <c r="ALE558"/>
      <c r="ALF558"/>
      <c r="ALG558"/>
      <c r="ALH558"/>
      <c r="ALI558"/>
      <c r="ALJ558"/>
      <c r="ALK558"/>
      <c r="ALL558"/>
      <c r="ALM558"/>
      <c r="ALN558"/>
      <c r="ALO558"/>
      <c r="ALP558"/>
      <c r="ALQ558"/>
      <c r="ALR558"/>
      <c r="ALS558"/>
      <c r="ALT558"/>
      <c r="ALU558"/>
      <c r="ALV558"/>
      <c r="ALW558"/>
      <c r="ALX558"/>
      <c r="ALY558"/>
      <c r="ALZ558"/>
      <c r="AMA558"/>
      <c r="AMB558"/>
      <c r="AMC558"/>
      <c r="AMD558"/>
      <c r="AME558"/>
      <c r="AMF558"/>
      <c r="AMG558"/>
      <c r="AMH558"/>
      <c r="AMI558"/>
      <c r="AMJ558"/>
      <c r="AMK558"/>
      <c r="AML558"/>
      <c r="AMM558"/>
      <c r="AMN558"/>
      <c r="AMO558"/>
      <c r="AMP558"/>
      <c r="AMQ558"/>
      <c r="AMR558"/>
      <c r="AMS558"/>
      <c r="AMT558"/>
      <c r="AMU558"/>
      <c r="AMV558"/>
      <c r="AMW558"/>
      <c r="AMX558"/>
      <c r="AMY558"/>
      <c r="AMZ558"/>
      <c r="ANA558"/>
      <c r="ANB558"/>
      <c r="ANC558"/>
      <c r="AND558"/>
      <c r="ANE558"/>
      <c r="ANF558"/>
      <c r="ANG558"/>
      <c r="ANH558"/>
      <c r="ANI558"/>
      <c r="ANJ558"/>
      <c r="ANK558"/>
      <c r="ANL558"/>
      <c r="ANM558"/>
      <c r="ANN558"/>
      <c r="ANO558"/>
      <c r="ANP558"/>
      <c r="ANQ558"/>
      <c r="ANR558"/>
      <c r="ANS558"/>
      <c r="ANT558"/>
      <c r="ANU558"/>
      <c r="ANV558"/>
      <c r="ANW558"/>
      <c r="ANX558"/>
      <c r="ANY558"/>
      <c r="ANZ558"/>
      <c r="AOA558"/>
      <c r="AOB558"/>
      <c r="AOC558"/>
      <c r="AOD558"/>
      <c r="AOE558"/>
      <c r="AOF558"/>
      <c r="AOG558"/>
      <c r="AOH558"/>
      <c r="AOI558"/>
      <c r="AOJ558"/>
      <c r="AOK558"/>
      <c r="AOL558"/>
      <c r="AOM558"/>
      <c r="AON558"/>
      <c r="AOO558"/>
      <c r="AOP558"/>
      <c r="AOQ558"/>
      <c r="AOR558"/>
      <c r="AOS558"/>
      <c r="AOT558"/>
      <c r="AOU558"/>
      <c r="AOV558"/>
      <c r="AOW558"/>
      <c r="AOX558"/>
      <c r="AOY558"/>
      <c r="AOZ558"/>
      <c r="APA558"/>
      <c r="APB558"/>
      <c r="APC558"/>
      <c r="APD558"/>
      <c r="APE558"/>
      <c r="APF558"/>
      <c r="APG558"/>
      <c r="APH558"/>
      <c r="API558"/>
      <c r="APJ558"/>
      <c r="APK558"/>
      <c r="APL558"/>
      <c r="APM558"/>
      <c r="APN558"/>
      <c r="APO558"/>
      <c r="APP558"/>
      <c r="APQ558"/>
      <c r="APR558"/>
      <c r="APS558"/>
      <c r="APT558"/>
      <c r="APU558"/>
      <c r="APV558"/>
      <c r="APW558"/>
      <c r="APX558"/>
      <c r="APY558"/>
      <c r="APZ558"/>
      <c r="AQA558"/>
      <c r="AQB558"/>
      <c r="AQC558"/>
      <c r="AQD558"/>
      <c r="AQE558"/>
      <c r="AQF558"/>
      <c r="AQG558"/>
      <c r="AQH558"/>
      <c r="AQI558"/>
      <c r="AQJ558"/>
      <c r="AQK558"/>
      <c r="AQL558"/>
      <c r="AQM558"/>
      <c r="AQN558"/>
      <c r="AQO558"/>
      <c r="AQP558"/>
      <c r="AQQ558"/>
      <c r="AQR558"/>
      <c r="AQS558"/>
      <c r="AQT558"/>
      <c r="AQU558"/>
      <c r="AQV558"/>
      <c r="AQW558"/>
      <c r="AQX558"/>
      <c r="AQY558"/>
      <c r="AQZ558"/>
      <c r="ARA558"/>
      <c r="ARB558"/>
      <c r="ARC558"/>
      <c r="ARD558"/>
      <c r="ARE558"/>
      <c r="ARF558"/>
      <c r="ARG558"/>
      <c r="ARH558"/>
      <c r="ARI558"/>
      <c r="ARJ558"/>
      <c r="ARK558"/>
      <c r="ARL558"/>
      <c r="ARM558"/>
      <c r="ARN558"/>
      <c r="ARO558"/>
      <c r="ARP558"/>
      <c r="ARQ558"/>
      <c r="ARR558"/>
      <c r="ARS558"/>
      <c r="ART558"/>
      <c r="ARU558"/>
      <c r="ARV558"/>
      <c r="ARW558"/>
      <c r="ARX558"/>
      <c r="ARY558"/>
      <c r="ARZ558"/>
      <c r="ASA558"/>
      <c r="ASB558"/>
      <c r="ASC558"/>
      <c r="ASD558"/>
      <c r="ASE558"/>
      <c r="ASF558"/>
      <c r="ASG558"/>
      <c r="ASH558"/>
      <c r="ASI558"/>
      <c r="ASJ558"/>
      <c r="ASK558"/>
      <c r="ASL558"/>
      <c r="ASM558"/>
      <c r="ASN558"/>
      <c r="ASO558"/>
      <c r="ASP558"/>
      <c r="ASQ558"/>
      <c r="ASR558"/>
      <c r="ASS558"/>
      <c r="AST558"/>
      <c r="ASU558"/>
      <c r="ASV558"/>
      <c r="ASW558"/>
      <c r="ASX558"/>
      <c r="ASY558"/>
      <c r="ASZ558"/>
      <c r="ATA558"/>
      <c r="ATB558"/>
      <c r="ATC558"/>
      <c r="ATD558"/>
      <c r="ATE558"/>
      <c r="ATF558"/>
      <c r="ATG558"/>
      <c r="ATH558"/>
      <c r="ATI558"/>
      <c r="ATJ558"/>
      <c r="ATK558"/>
      <c r="ATL558"/>
      <c r="ATM558"/>
      <c r="ATN558"/>
      <c r="ATO558"/>
      <c r="ATP558"/>
      <c r="ATQ558"/>
      <c r="ATR558"/>
      <c r="ATS558"/>
      <c r="ATT558"/>
      <c r="ATU558"/>
      <c r="ATV558"/>
      <c r="ATW558"/>
      <c r="ATX558"/>
      <c r="ATY558"/>
      <c r="ATZ558"/>
      <c r="AUA558"/>
      <c r="AUB558"/>
      <c r="AUC558"/>
      <c r="AUD558"/>
      <c r="AUE558"/>
      <c r="AUF558"/>
      <c r="AUG558"/>
      <c r="AUH558"/>
      <c r="AUI558"/>
      <c r="AUJ558"/>
      <c r="AUK558"/>
      <c r="AUL558"/>
      <c r="AUM558"/>
      <c r="AUN558"/>
      <c r="AUO558"/>
      <c r="AUP558"/>
      <c r="AUQ558"/>
      <c r="AUR558"/>
      <c r="AUS558"/>
      <c r="AUT558"/>
      <c r="AUU558"/>
      <c r="AUV558"/>
      <c r="AUW558"/>
      <c r="AUX558"/>
      <c r="AUY558"/>
      <c r="AUZ558"/>
      <c r="AVA558"/>
      <c r="AVB558"/>
      <c r="AVC558"/>
      <c r="AVD558"/>
      <c r="AVE558"/>
      <c r="AVF558"/>
      <c r="AVG558"/>
      <c r="AVH558"/>
      <c r="AVI558"/>
      <c r="AVJ558"/>
      <c r="AVK558"/>
      <c r="AVL558"/>
      <c r="AVM558"/>
      <c r="AVN558"/>
      <c r="AVO558"/>
      <c r="AVP558"/>
      <c r="AVQ558"/>
      <c r="AVR558"/>
      <c r="AVS558"/>
      <c r="AVT558"/>
      <c r="AVU558"/>
      <c r="AVV558"/>
      <c r="AVW558"/>
      <c r="AVX558"/>
      <c r="AVY558"/>
      <c r="AVZ558"/>
      <c r="AWA558"/>
      <c r="AWB558"/>
      <c r="AWC558"/>
      <c r="AWD558"/>
      <c r="AWE558"/>
      <c r="AWF558"/>
      <c r="AWG558"/>
      <c r="AWH558"/>
      <c r="AWI558"/>
      <c r="AWJ558"/>
      <c r="AWK558"/>
      <c r="AWL558"/>
      <c r="AWM558"/>
      <c r="AWN558"/>
      <c r="AWO558"/>
      <c r="AWP558"/>
      <c r="AWQ558"/>
      <c r="AWR558"/>
      <c r="AWS558"/>
      <c r="AWT558"/>
      <c r="AWU558"/>
      <c r="AWV558"/>
      <c r="AWW558"/>
      <c r="AWX558"/>
      <c r="AWY558"/>
      <c r="AWZ558"/>
      <c r="AXA558"/>
      <c r="AXB558"/>
      <c r="AXC558"/>
      <c r="AXD558"/>
      <c r="AXE558"/>
      <c r="AXF558"/>
      <c r="AXG558"/>
      <c r="AXH558"/>
      <c r="AXI558"/>
      <c r="AXJ558"/>
      <c r="AXK558"/>
      <c r="AXL558"/>
      <c r="AXM558"/>
      <c r="AXN558"/>
      <c r="AXO558"/>
      <c r="AXP558"/>
      <c r="AXQ558"/>
      <c r="AXR558"/>
      <c r="AXS558"/>
      <c r="AXT558"/>
      <c r="AXU558"/>
      <c r="AXV558"/>
      <c r="AXW558"/>
      <c r="AXX558"/>
      <c r="AXY558"/>
      <c r="AXZ558"/>
      <c r="AYA558"/>
      <c r="AYB558"/>
      <c r="AYC558"/>
      <c r="AYD558"/>
      <c r="AYE558"/>
      <c r="AYF558"/>
      <c r="AYG558"/>
      <c r="AYH558"/>
      <c r="AYI558"/>
      <c r="AYJ558"/>
      <c r="AYK558"/>
      <c r="AYL558"/>
      <c r="AYM558"/>
    </row>
    <row r="559" spans="1:1339" x14ac:dyDescent="0.3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  <c r="ZW559"/>
      <c r="ZX559"/>
      <c r="ZY559"/>
      <c r="ZZ559"/>
      <c r="AAA559"/>
      <c r="AAB559"/>
      <c r="AAC559"/>
      <c r="AAD559"/>
      <c r="AAE559"/>
      <c r="AAF559"/>
      <c r="AAG559"/>
      <c r="AAH559"/>
      <c r="AAI559"/>
      <c r="AAJ559"/>
      <c r="AAK559"/>
      <c r="AAL559"/>
      <c r="AAM559"/>
      <c r="AAN559"/>
      <c r="AAO559"/>
      <c r="AAP559"/>
      <c r="AAQ559"/>
      <c r="AAR559"/>
      <c r="AAS559"/>
      <c r="AAT559"/>
      <c r="AAU559"/>
      <c r="AAV559"/>
      <c r="AAW559"/>
      <c r="AAX559"/>
      <c r="AAY559"/>
      <c r="AAZ559"/>
      <c r="ABA559"/>
      <c r="ABB559"/>
      <c r="ABC559"/>
      <c r="ABD559"/>
      <c r="ABE559"/>
      <c r="ABF559"/>
      <c r="ABG559"/>
      <c r="ABH559"/>
      <c r="ABI559"/>
      <c r="ABJ559"/>
      <c r="ABK559"/>
      <c r="ABL559"/>
      <c r="ABM559"/>
      <c r="ABN559"/>
      <c r="ABO559"/>
      <c r="ABP559"/>
      <c r="ABQ559"/>
      <c r="ABR559"/>
      <c r="ABS559"/>
      <c r="ABT559"/>
      <c r="ABU559"/>
      <c r="ABV559"/>
      <c r="ABW559"/>
      <c r="ABX559"/>
      <c r="ABY559"/>
      <c r="ABZ559"/>
      <c r="ACA559"/>
      <c r="ACB559"/>
      <c r="ACC559"/>
      <c r="ACD559"/>
      <c r="ACE559"/>
      <c r="ACF559"/>
      <c r="ACG559"/>
      <c r="ACH559"/>
      <c r="ACI559"/>
      <c r="ACJ559"/>
      <c r="ACK559"/>
      <c r="ACL559"/>
      <c r="ACM559"/>
      <c r="ACN559"/>
      <c r="ACO559"/>
      <c r="ACP559"/>
      <c r="ACQ559"/>
      <c r="ACR559"/>
      <c r="ACS559"/>
      <c r="ACT559"/>
      <c r="ACU559"/>
      <c r="ACV559"/>
      <c r="ACW559"/>
      <c r="ACX559"/>
      <c r="ACY559"/>
      <c r="ACZ559"/>
      <c r="ADA559"/>
      <c r="ADB559"/>
      <c r="ADC559"/>
      <c r="ADD559"/>
      <c r="ADE559"/>
      <c r="ADF559"/>
      <c r="ADG559"/>
      <c r="ADH559"/>
      <c r="ADI559"/>
      <c r="ADJ559"/>
      <c r="ADK559"/>
      <c r="ADL559"/>
      <c r="ADM559"/>
      <c r="ADN559"/>
      <c r="ADO559"/>
      <c r="ADP559"/>
      <c r="ADQ559"/>
      <c r="ADR559"/>
      <c r="ADS559"/>
      <c r="ADT559"/>
      <c r="ADU559"/>
      <c r="ADV559"/>
      <c r="ADW559"/>
      <c r="ADX559"/>
      <c r="ADY559"/>
      <c r="ADZ559"/>
      <c r="AEA559"/>
      <c r="AEB559"/>
      <c r="AEC559"/>
      <c r="AED559"/>
      <c r="AEE559"/>
      <c r="AEF559"/>
      <c r="AEG559"/>
      <c r="AEH559"/>
      <c r="AEI559"/>
      <c r="AEJ559"/>
      <c r="AEK559"/>
      <c r="AEL559"/>
      <c r="AEM559"/>
      <c r="AEN559"/>
      <c r="AEO559"/>
      <c r="AEP559"/>
      <c r="AEQ559"/>
      <c r="AER559"/>
      <c r="AES559"/>
      <c r="AET559"/>
      <c r="AEU559"/>
      <c r="AEV559"/>
      <c r="AEW559"/>
      <c r="AEX559"/>
      <c r="AEY559"/>
      <c r="AEZ559"/>
      <c r="AFA559"/>
      <c r="AFB559"/>
      <c r="AFC559"/>
      <c r="AFD559"/>
      <c r="AFE559"/>
      <c r="AFF559"/>
      <c r="AFG559"/>
      <c r="AFH559"/>
      <c r="AFI559"/>
      <c r="AFJ559"/>
      <c r="AFK559"/>
      <c r="AFL559"/>
      <c r="AFM559"/>
      <c r="AFN559"/>
      <c r="AFO559"/>
      <c r="AFP559"/>
      <c r="AFQ559"/>
      <c r="AFR559"/>
      <c r="AFS559"/>
      <c r="AFT559"/>
      <c r="AFU559"/>
      <c r="AFV559"/>
      <c r="AFW559"/>
      <c r="AFX559"/>
      <c r="AFY559"/>
      <c r="AFZ559"/>
      <c r="AGA559"/>
      <c r="AGB559"/>
      <c r="AGC559"/>
      <c r="AGD559"/>
      <c r="AGE559"/>
      <c r="AGF559"/>
      <c r="AGG559"/>
      <c r="AGH559"/>
      <c r="AGI559"/>
      <c r="AGJ559"/>
      <c r="AGK559"/>
      <c r="AGL559"/>
      <c r="AGM559"/>
      <c r="AGN559"/>
      <c r="AGO559"/>
      <c r="AGP559"/>
      <c r="AGQ559"/>
      <c r="AGR559"/>
      <c r="AGS559"/>
      <c r="AGT559"/>
      <c r="AGU559"/>
      <c r="AGV559"/>
      <c r="AGW559"/>
      <c r="AGX559"/>
      <c r="AGY559"/>
      <c r="AGZ559"/>
      <c r="AHA559"/>
      <c r="AHB559"/>
      <c r="AHC559"/>
      <c r="AHD559"/>
      <c r="AHE559"/>
      <c r="AHF559"/>
      <c r="AHG559"/>
      <c r="AHH559"/>
      <c r="AHI559"/>
      <c r="AHJ559"/>
      <c r="AHK559"/>
      <c r="AHL559"/>
      <c r="AHM559"/>
      <c r="AHN559"/>
      <c r="AHO559"/>
      <c r="AHP559"/>
      <c r="AHQ559"/>
      <c r="AHR559"/>
      <c r="AHS559"/>
      <c r="AHT559"/>
      <c r="AHU559"/>
      <c r="AHV559"/>
      <c r="AHW559"/>
      <c r="AHX559"/>
      <c r="AHY559"/>
      <c r="AHZ559"/>
      <c r="AIA559"/>
      <c r="AIB559"/>
      <c r="AIC559"/>
      <c r="AID559"/>
      <c r="AIE559"/>
      <c r="AIF559"/>
      <c r="AIG559"/>
      <c r="AIH559"/>
      <c r="AII559"/>
      <c r="AIJ559"/>
      <c r="AIK559"/>
      <c r="AIL559"/>
      <c r="AIM559"/>
      <c r="AIN559"/>
      <c r="AIO559"/>
      <c r="AIP559"/>
      <c r="AIQ559"/>
      <c r="AIR559"/>
      <c r="AIS559"/>
      <c r="AIT559"/>
      <c r="AIU559"/>
      <c r="AIV559"/>
      <c r="AIW559"/>
      <c r="AIX559"/>
      <c r="AIY559"/>
      <c r="AIZ559"/>
      <c r="AJA559"/>
      <c r="AJB559"/>
      <c r="AJC559"/>
      <c r="AJD559"/>
      <c r="AJE559"/>
      <c r="AJF559"/>
      <c r="AJG559"/>
      <c r="AJH559"/>
      <c r="AJI559"/>
      <c r="AJJ559"/>
      <c r="AJK559"/>
      <c r="AJL559"/>
      <c r="AJM559"/>
      <c r="AJN559"/>
      <c r="AJO559"/>
      <c r="AJP559"/>
      <c r="AJQ559"/>
      <c r="AJR559"/>
      <c r="AJS559"/>
      <c r="AJT559"/>
      <c r="AJU559"/>
      <c r="AJV559"/>
      <c r="AJW559"/>
      <c r="AJX559"/>
      <c r="AJY559"/>
      <c r="AJZ559"/>
      <c r="AKA559"/>
      <c r="AKB559"/>
      <c r="AKC559"/>
      <c r="AKD559"/>
      <c r="AKE559"/>
      <c r="AKF559"/>
      <c r="AKG559"/>
      <c r="AKH559"/>
      <c r="AKI559"/>
      <c r="AKJ559"/>
      <c r="AKK559"/>
      <c r="AKL559"/>
      <c r="AKM559"/>
      <c r="AKN559"/>
      <c r="AKO559"/>
      <c r="AKP559"/>
      <c r="AKQ559"/>
      <c r="AKR559"/>
      <c r="AKS559"/>
      <c r="AKT559"/>
      <c r="AKU559"/>
      <c r="AKV559"/>
      <c r="AKW559"/>
      <c r="AKX559"/>
      <c r="AKY559"/>
      <c r="AKZ559"/>
      <c r="ALA559"/>
      <c r="ALB559"/>
      <c r="ALC559"/>
      <c r="ALD559"/>
      <c r="ALE559"/>
      <c r="ALF559"/>
      <c r="ALG559"/>
      <c r="ALH559"/>
      <c r="ALI559"/>
      <c r="ALJ559"/>
      <c r="ALK559"/>
      <c r="ALL559"/>
      <c r="ALM559"/>
      <c r="ALN559"/>
      <c r="ALO559"/>
      <c r="ALP559"/>
      <c r="ALQ559"/>
      <c r="ALR559"/>
      <c r="ALS559"/>
      <c r="ALT559"/>
      <c r="ALU559"/>
      <c r="ALV559"/>
      <c r="ALW559"/>
      <c r="ALX559"/>
      <c r="ALY559"/>
      <c r="ALZ559"/>
      <c r="AMA559"/>
      <c r="AMB559"/>
      <c r="AMC559"/>
      <c r="AMD559"/>
      <c r="AME559"/>
      <c r="AMF559"/>
      <c r="AMG559"/>
      <c r="AMH559"/>
      <c r="AMI559"/>
      <c r="AMJ559"/>
      <c r="AMK559"/>
      <c r="AML559"/>
      <c r="AMM559"/>
      <c r="AMN559"/>
      <c r="AMO559"/>
      <c r="AMP559"/>
      <c r="AMQ559"/>
      <c r="AMR559"/>
      <c r="AMS559"/>
      <c r="AMT559"/>
      <c r="AMU559"/>
      <c r="AMV559"/>
      <c r="AMW559"/>
      <c r="AMX559"/>
      <c r="AMY559"/>
      <c r="AMZ559"/>
      <c r="ANA559"/>
      <c r="ANB559"/>
      <c r="ANC559"/>
      <c r="AND559"/>
      <c r="ANE559"/>
      <c r="ANF559"/>
      <c r="ANG559"/>
      <c r="ANH559"/>
      <c r="ANI559"/>
      <c r="ANJ559"/>
      <c r="ANK559"/>
      <c r="ANL559"/>
      <c r="ANM559"/>
      <c r="ANN559"/>
      <c r="ANO559"/>
      <c r="ANP559"/>
      <c r="ANQ559"/>
      <c r="ANR559"/>
      <c r="ANS559"/>
      <c r="ANT559"/>
      <c r="ANU559"/>
      <c r="ANV559"/>
      <c r="ANW559"/>
      <c r="ANX559"/>
      <c r="ANY559"/>
      <c r="ANZ559"/>
      <c r="AOA559"/>
      <c r="AOB559"/>
      <c r="AOC559"/>
      <c r="AOD559"/>
      <c r="AOE559"/>
      <c r="AOF559"/>
      <c r="AOG559"/>
      <c r="AOH559"/>
      <c r="AOI559"/>
      <c r="AOJ559"/>
      <c r="AOK559"/>
      <c r="AOL559"/>
      <c r="AOM559"/>
      <c r="AON559"/>
      <c r="AOO559"/>
      <c r="AOP559"/>
      <c r="AOQ559"/>
      <c r="AOR559"/>
      <c r="AOS559"/>
      <c r="AOT559"/>
      <c r="AOU559"/>
      <c r="AOV559"/>
      <c r="AOW559"/>
      <c r="AOX559"/>
      <c r="AOY559"/>
      <c r="AOZ559"/>
      <c r="APA559"/>
      <c r="APB559"/>
      <c r="APC559"/>
      <c r="APD559"/>
      <c r="APE559"/>
      <c r="APF559"/>
      <c r="APG559"/>
      <c r="APH559"/>
      <c r="API559"/>
      <c r="APJ559"/>
      <c r="APK559"/>
      <c r="APL559"/>
      <c r="APM559"/>
      <c r="APN559"/>
      <c r="APO559"/>
      <c r="APP559"/>
      <c r="APQ559"/>
      <c r="APR559"/>
      <c r="APS559"/>
      <c r="APT559"/>
      <c r="APU559"/>
      <c r="APV559"/>
      <c r="APW559"/>
      <c r="APX559"/>
      <c r="APY559"/>
      <c r="APZ559"/>
      <c r="AQA559"/>
      <c r="AQB559"/>
      <c r="AQC559"/>
      <c r="AQD559"/>
      <c r="AQE559"/>
      <c r="AQF559"/>
      <c r="AQG559"/>
      <c r="AQH559"/>
      <c r="AQI559"/>
      <c r="AQJ559"/>
      <c r="AQK559"/>
      <c r="AQL559"/>
      <c r="AQM559"/>
      <c r="AQN559"/>
      <c r="AQO559"/>
      <c r="AQP559"/>
      <c r="AQQ559"/>
      <c r="AQR559"/>
      <c r="AQS559"/>
      <c r="AQT559"/>
      <c r="AQU559"/>
      <c r="AQV559"/>
      <c r="AQW559"/>
      <c r="AQX559"/>
      <c r="AQY559"/>
      <c r="AQZ559"/>
      <c r="ARA559"/>
      <c r="ARB559"/>
      <c r="ARC559"/>
      <c r="ARD559"/>
      <c r="ARE559"/>
      <c r="ARF559"/>
      <c r="ARG559"/>
      <c r="ARH559"/>
      <c r="ARI559"/>
      <c r="ARJ559"/>
      <c r="ARK559"/>
      <c r="ARL559"/>
      <c r="ARM559"/>
      <c r="ARN559"/>
      <c r="ARO559"/>
      <c r="ARP559"/>
      <c r="ARQ559"/>
      <c r="ARR559"/>
      <c r="ARS559"/>
      <c r="ART559"/>
      <c r="ARU559"/>
      <c r="ARV559"/>
      <c r="ARW559"/>
      <c r="ARX559"/>
      <c r="ARY559"/>
      <c r="ARZ559"/>
      <c r="ASA559"/>
      <c r="ASB559"/>
      <c r="ASC559"/>
      <c r="ASD559"/>
      <c r="ASE559"/>
      <c r="ASF559"/>
      <c r="ASG559"/>
      <c r="ASH559"/>
      <c r="ASI559"/>
      <c r="ASJ559"/>
      <c r="ASK559"/>
      <c r="ASL559"/>
      <c r="ASM559"/>
      <c r="ASN559"/>
      <c r="ASO559"/>
      <c r="ASP559"/>
      <c r="ASQ559"/>
      <c r="ASR559"/>
      <c r="ASS559"/>
      <c r="AST559"/>
      <c r="ASU559"/>
      <c r="ASV559"/>
      <c r="ASW559"/>
      <c r="ASX559"/>
      <c r="ASY559"/>
      <c r="ASZ559"/>
      <c r="ATA559"/>
      <c r="ATB559"/>
      <c r="ATC559"/>
      <c r="ATD559"/>
      <c r="ATE559"/>
      <c r="ATF559"/>
      <c r="ATG559"/>
      <c r="ATH559"/>
      <c r="ATI559"/>
      <c r="ATJ559"/>
      <c r="ATK559"/>
      <c r="ATL559"/>
      <c r="ATM559"/>
      <c r="ATN559"/>
      <c r="ATO559"/>
      <c r="ATP559"/>
      <c r="ATQ559"/>
      <c r="ATR559"/>
      <c r="ATS559"/>
      <c r="ATT559"/>
      <c r="ATU559"/>
      <c r="ATV559"/>
      <c r="ATW559"/>
      <c r="ATX559"/>
      <c r="ATY559"/>
      <c r="ATZ559"/>
      <c r="AUA559"/>
      <c r="AUB559"/>
      <c r="AUC559"/>
      <c r="AUD559"/>
      <c r="AUE559"/>
      <c r="AUF559"/>
      <c r="AUG559"/>
      <c r="AUH559"/>
      <c r="AUI559"/>
      <c r="AUJ559"/>
      <c r="AUK559"/>
      <c r="AUL559"/>
      <c r="AUM559"/>
      <c r="AUN559"/>
      <c r="AUO559"/>
      <c r="AUP559"/>
      <c r="AUQ559"/>
      <c r="AUR559"/>
      <c r="AUS559"/>
      <c r="AUT559"/>
      <c r="AUU559"/>
      <c r="AUV559"/>
      <c r="AUW559"/>
      <c r="AUX559"/>
      <c r="AUY559"/>
      <c r="AUZ559"/>
      <c r="AVA559"/>
      <c r="AVB559"/>
      <c r="AVC559"/>
      <c r="AVD559"/>
      <c r="AVE559"/>
      <c r="AVF559"/>
      <c r="AVG559"/>
      <c r="AVH559"/>
      <c r="AVI559"/>
      <c r="AVJ559"/>
      <c r="AVK559"/>
      <c r="AVL559"/>
      <c r="AVM559"/>
      <c r="AVN559"/>
      <c r="AVO559"/>
      <c r="AVP559"/>
      <c r="AVQ559"/>
      <c r="AVR559"/>
      <c r="AVS559"/>
      <c r="AVT559"/>
      <c r="AVU559"/>
      <c r="AVV559"/>
      <c r="AVW559"/>
      <c r="AVX559"/>
      <c r="AVY559"/>
      <c r="AVZ559"/>
      <c r="AWA559"/>
      <c r="AWB559"/>
      <c r="AWC559"/>
      <c r="AWD559"/>
      <c r="AWE559"/>
      <c r="AWF559"/>
      <c r="AWG559"/>
      <c r="AWH559"/>
      <c r="AWI559"/>
      <c r="AWJ559"/>
      <c r="AWK559"/>
      <c r="AWL559"/>
      <c r="AWM559"/>
      <c r="AWN559"/>
      <c r="AWO559"/>
      <c r="AWP559"/>
      <c r="AWQ559"/>
      <c r="AWR559"/>
      <c r="AWS559"/>
      <c r="AWT559"/>
      <c r="AWU559"/>
      <c r="AWV559"/>
      <c r="AWW559"/>
      <c r="AWX559"/>
      <c r="AWY559"/>
      <c r="AWZ559"/>
      <c r="AXA559"/>
      <c r="AXB559"/>
      <c r="AXC559"/>
      <c r="AXD559"/>
      <c r="AXE559"/>
      <c r="AXF559"/>
      <c r="AXG559"/>
      <c r="AXH559"/>
      <c r="AXI559"/>
      <c r="AXJ559"/>
      <c r="AXK559"/>
      <c r="AXL559"/>
      <c r="AXM559"/>
      <c r="AXN559"/>
      <c r="AXO559"/>
      <c r="AXP559"/>
      <c r="AXQ559"/>
      <c r="AXR559"/>
      <c r="AXS559"/>
      <c r="AXT559"/>
      <c r="AXU559"/>
      <c r="AXV559"/>
      <c r="AXW559"/>
      <c r="AXX559"/>
      <c r="AXY559"/>
      <c r="AXZ559"/>
      <c r="AYA559"/>
      <c r="AYB559"/>
      <c r="AYC559"/>
      <c r="AYD559"/>
      <c r="AYE559"/>
      <c r="AYF559"/>
      <c r="AYG559"/>
      <c r="AYH559"/>
      <c r="AYI559"/>
      <c r="AYJ559"/>
      <c r="AYK559"/>
      <c r="AYL559"/>
      <c r="AYM559"/>
    </row>
    <row r="560" spans="1:1339" x14ac:dyDescent="0.3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  <c r="ZW560"/>
      <c r="ZX560"/>
      <c r="ZY560"/>
      <c r="ZZ560"/>
      <c r="AAA560"/>
      <c r="AAB560"/>
      <c r="AAC560"/>
      <c r="AAD560"/>
      <c r="AAE560"/>
      <c r="AAF560"/>
      <c r="AAG560"/>
      <c r="AAH560"/>
      <c r="AAI560"/>
      <c r="AAJ560"/>
      <c r="AAK560"/>
      <c r="AAL560"/>
      <c r="AAM560"/>
      <c r="AAN560"/>
      <c r="AAO560"/>
      <c r="AAP560"/>
      <c r="AAQ560"/>
      <c r="AAR560"/>
      <c r="AAS560"/>
      <c r="AAT560"/>
      <c r="AAU560"/>
      <c r="AAV560"/>
      <c r="AAW560"/>
      <c r="AAX560"/>
      <c r="AAY560"/>
      <c r="AAZ560"/>
      <c r="ABA560"/>
      <c r="ABB560"/>
      <c r="ABC560"/>
      <c r="ABD560"/>
      <c r="ABE560"/>
      <c r="ABF560"/>
      <c r="ABG560"/>
      <c r="ABH560"/>
      <c r="ABI560"/>
      <c r="ABJ560"/>
      <c r="ABK560"/>
      <c r="ABL560"/>
      <c r="ABM560"/>
      <c r="ABN560"/>
      <c r="ABO560"/>
      <c r="ABP560"/>
      <c r="ABQ560"/>
      <c r="ABR560"/>
      <c r="ABS560"/>
      <c r="ABT560"/>
      <c r="ABU560"/>
      <c r="ABV560"/>
      <c r="ABW560"/>
      <c r="ABX560"/>
      <c r="ABY560"/>
      <c r="ABZ560"/>
      <c r="ACA560"/>
      <c r="ACB560"/>
      <c r="ACC560"/>
      <c r="ACD560"/>
      <c r="ACE560"/>
      <c r="ACF560"/>
      <c r="ACG560"/>
      <c r="ACH560"/>
      <c r="ACI560"/>
      <c r="ACJ560"/>
      <c r="ACK560"/>
      <c r="ACL560"/>
      <c r="ACM560"/>
      <c r="ACN560"/>
      <c r="ACO560"/>
      <c r="ACP560"/>
      <c r="ACQ560"/>
      <c r="ACR560"/>
      <c r="ACS560"/>
      <c r="ACT560"/>
      <c r="ACU560"/>
      <c r="ACV560"/>
      <c r="ACW560"/>
      <c r="ACX560"/>
      <c r="ACY560"/>
      <c r="ACZ560"/>
      <c r="ADA560"/>
      <c r="ADB560"/>
      <c r="ADC560"/>
      <c r="ADD560"/>
      <c r="ADE560"/>
      <c r="ADF560"/>
      <c r="ADG560"/>
      <c r="ADH560"/>
      <c r="ADI560"/>
      <c r="ADJ560"/>
      <c r="ADK560"/>
      <c r="ADL560"/>
      <c r="ADM560"/>
      <c r="ADN560"/>
      <c r="ADO560"/>
      <c r="ADP560"/>
      <c r="ADQ560"/>
      <c r="ADR560"/>
      <c r="ADS560"/>
      <c r="ADT560"/>
      <c r="ADU560"/>
      <c r="ADV560"/>
      <c r="ADW560"/>
      <c r="ADX560"/>
      <c r="ADY560"/>
      <c r="ADZ560"/>
      <c r="AEA560"/>
      <c r="AEB560"/>
      <c r="AEC560"/>
      <c r="AED560"/>
      <c r="AEE560"/>
      <c r="AEF560"/>
      <c r="AEG560"/>
      <c r="AEH560"/>
      <c r="AEI560"/>
      <c r="AEJ560"/>
      <c r="AEK560"/>
      <c r="AEL560"/>
      <c r="AEM560"/>
      <c r="AEN560"/>
      <c r="AEO560"/>
      <c r="AEP560"/>
      <c r="AEQ560"/>
      <c r="AER560"/>
      <c r="AES560"/>
      <c r="AET560"/>
      <c r="AEU560"/>
      <c r="AEV560"/>
      <c r="AEW560"/>
      <c r="AEX560"/>
      <c r="AEY560"/>
      <c r="AEZ560"/>
      <c r="AFA560"/>
      <c r="AFB560"/>
      <c r="AFC560"/>
      <c r="AFD560"/>
      <c r="AFE560"/>
      <c r="AFF560"/>
      <c r="AFG560"/>
      <c r="AFH560"/>
      <c r="AFI560"/>
      <c r="AFJ560"/>
      <c r="AFK560"/>
      <c r="AFL560"/>
      <c r="AFM560"/>
      <c r="AFN560"/>
      <c r="AFO560"/>
      <c r="AFP560"/>
      <c r="AFQ560"/>
      <c r="AFR560"/>
      <c r="AFS560"/>
      <c r="AFT560"/>
      <c r="AFU560"/>
      <c r="AFV560"/>
      <c r="AFW560"/>
      <c r="AFX560"/>
      <c r="AFY560"/>
      <c r="AFZ560"/>
      <c r="AGA560"/>
      <c r="AGB560"/>
      <c r="AGC560"/>
      <c r="AGD560"/>
      <c r="AGE560"/>
      <c r="AGF560"/>
      <c r="AGG560"/>
      <c r="AGH560"/>
      <c r="AGI560"/>
      <c r="AGJ560"/>
      <c r="AGK560"/>
      <c r="AGL560"/>
      <c r="AGM560"/>
      <c r="AGN560"/>
      <c r="AGO560"/>
      <c r="AGP560"/>
      <c r="AGQ560"/>
      <c r="AGR560"/>
      <c r="AGS560"/>
      <c r="AGT560"/>
      <c r="AGU560"/>
      <c r="AGV560"/>
      <c r="AGW560"/>
      <c r="AGX560"/>
      <c r="AGY560"/>
      <c r="AGZ560"/>
      <c r="AHA560"/>
      <c r="AHB560"/>
      <c r="AHC560"/>
      <c r="AHD560"/>
      <c r="AHE560"/>
      <c r="AHF560"/>
      <c r="AHG560"/>
      <c r="AHH560"/>
      <c r="AHI560"/>
      <c r="AHJ560"/>
      <c r="AHK560"/>
      <c r="AHL560"/>
      <c r="AHM560"/>
      <c r="AHN560"/>
      <c r="AHO560"/>
      <c r="AHP560"/>
      <c r="AHQ560"/>
      <c r="AHR560"/>
      <c r="AHS560"/>
      <c r="AHT560"/>
      <c r="AHU560"/>
      <c r="AHV560"/>
      <c r="AHW560"/>
      <c r="AHX560"/>
      <c r="AHY560"/>
      <c r="AHZ560"/>
      <c r="AIA560"/>
      <c r="AIB560"/>
      <c r="AIC560"/>
      <c r="AID560"/>
      <c r="AIE560"/>
      <c r="AIF560"/>
      <c r="AIG560"/>
      <c r="AIH560"/>
      <c r="AII560"/>
      <c r="AIJ560"/>
      <c r="AIK560"/>
      <c r="AIL560"/>
      <c r="AIM560"/>
      <c r="AIN560"/>
      <c r="AIO560"/>
      <c r="AIP560"/>
      <c r="AIQ560"/>
      <c r="AIR560"/>
      <c r="AIS560"/>
      <c r="AIT560"/>
      <c r="AIU560"/>
      <c r="AIV560"/>
      <c r="AIW560"/>
      <c r="AIX560"/>
      <c r="AIY560"/>
      <c r="AIZ560"/>
      <c r="AJA560"/>
      <c r="AJB560"/>
      <c r="AJC560"/>
      <c r="AJD560"/>
      <c r="AJE560"/>
      <c r="AJF560"/>
      <c r="AJG560"/>
      <c r="AJH560"/>
      <c r="AJI560"/>
      <c r="AJJ560"/>
      <c r="AJK560"/>
      <c r="AJL560"/>
      <c r="AJM560"/>
      <c r="AJN560"/>
      <c r="AJO560"/>
      <c r="AJP560"/>
      <c r="AJQ560"/>
      <c r="AJR560"/>
      <c r="AJS560"/>
      <c r="AJT560"/>
      <c r="AJU560"/>
      <c r="AJV560"/>
      <c r="AJW560"/>
      <c r="AJX560"/>
      <c r="AJY560"/>
      <c r="AJZ560"/>
      <c r="AKA560"/>
      <c r="AKB560"/>
      <c r="AKC560"/>
      <c r="AKD560"/>
      <c r="AKE560"/>
      <c r="AKF560"/>
      <c r="AKG560"/>
      <c r="AKH560"/>
      <c r="AKI560"/>
      <c r="AKJ560"/>
      <c r="AKK560"/>
      <c r="AKL560"/>
      <c r="AKM560"/>
      <c r="AKN560"/>
      <c r="AKO560"/>
      <c r="AKP560"/>
      <c r="AKQ560"/>
      <c r="AKR560"/>
      <c r="AKS560"/>
      <c r="AKT560"/>
      <c r="AKU560"/>
      <c r="AKV560"/>
      <c r="AKW560"/>
      <c r="AKX560"/>
      <c r="AKY560"/>
      <c r="AKZ560"/>
      <c r="ALA560"/>
      <c r="ALB560"/>
      <c r="ALC560"/>
      <c r="ALD560"/>
      <c r="ALE560"/>
      <c r="ALF560"/>
      <c r="ALG560"/>
      <c r="ALH560"/>
      <c r="ALI560"/>
      <c r="ALJ560"/>
      <c r="ALK560"/>
      <c r="ALL560"/>
      <c r="ALM560"/>
      <c r="ALN560"/>
      <c r="ALO560"/>
      <c r="ALP560"/>
      <c r="ALQ560"/>
      <c r="ALR560"/>
      <c r="ALS560"/>
      <c r="ALT560"/>
      <c r="ALU560"/>
      <c r="ALV560"/>
      <c r="ALW560"/>
      <c r="ALX560"/>
      <c r="ALY560"/>
      <c r="ALZ560"/>
      <c r="AMA560"/>
      <c r="AMB560"/>
      <c r="AMC560"/>
      <c r="AMD560"/>
      <c r="AME560"/>
      <c r="AMF560"/>
      <c r="AMG560"/>
      <c r="AMH560"/>
      <c r="AMI560"/>
      <c r="AMJ560"/>
      <c r="AMK560"/>
      <c r="AML560"/>
      <c r="AMM560"/>
      <c r="AMN560"/>
      <c r="AMO560"/>
      <c r="AMP560"/>
      <c r="AMQ560"/>
      <c r="AMR560"/>
      <c r="AMS560"/>
      <c r="AMT560"/>
      <c r="AMU560"/>
      <c r="AMV560"/>
      <c r="AMW560"/>
      <c r="AMX560"/>
      <c r="AMY560"/>
      <c r="AMZ560"/>
      <c r="ANA560"/>
      <c r="ANB560"/>
      <c r="ANC560"/>
      <c r="AND560"/>
      <c r="ANE560"/>
      <c r="ANF560"/>
      <c r="ANG560"/>
      <c r="ANH560"/>
      <c r="ANI560"/>
      <c r="ANJ560"/>
      <c r="ANK560"/>
      <c r="ANL560"/>
      <c r="ANM560"/>
      <c r="ANN560"/>
      <c r="ANO560"/>
      <c r="ANP560"/>
      <c r="ANQ560"/>
      <c r="ANR560"/>
      <c r="ANS560"/>
      <c r="ANT560"/>
      <c r="ANU560"/>
      <c r="ANV560"/>
      <c r="ANW560"/>
      <c r="ANX560"/>
      <c r="ANY560"/>
      <c r="ANZ560"/>
      <c r="AOA560"/>
      <c r="AOB560"/>
      <c r="AOC560"/>
      <c r="AOD560"/>
      <c r="AOE560"/>
      <c r="AOF560"/>
      <c r="AOG560"/>
      <c r="AOH560"/>
      <c r="AOI560"/>
      <c r="AOJ560"/>
      <c r="AOK560"/>
      <c r="AOL560"/>
      <c r="AOM560"/>
      <c r="AON560"/>
      <c r="AOO560"/>
      <c r="AOP560"/>
      <c r="AOQ560"/>
      <c r="AOR560"/>
      <c r="AOS560"/>
      <c r="AOT560"/>
      <c r="AOU560"/>
      <c r="AOV560"/>
      <c r="AOW560"/>
      <c r="AOX560"/>
      <c r="AOY560"/>
      <c r="AOZ560"/>
      <c r="APA560"/>
      <c r="APB560"/>
      <c r="APC560"/>
      <c r="APD560"/>
      <c r="APE560"/>
      <c r="APF560"/>
      <c r="APG560"/>
      <c r="APH560"/>
      <c r="API560"/>
      <c r="APJ560"/>
      <c r="APK560"/>
      <c r="APL560"/>
      <c r="APM560"/>
      <c r="APN560"/>
      <c r="APO560"/>
      <c r="APP560"/>
      <c r="APQ560"/>
      <c r="APR560"/>
      <c r="APS560"/>
      <c r="APT560"/>
      <c r="APU560"/>
      <c r="APV560"/>
      <c r="APW560"/>
      <c r="APX560"/>
      <c r="APY560"/>
      <c r="APZ560"/>
      <c r="AQA560"/>
      <c r="AQB560"/>
      <c r="AQC560"/>
      <c r="AQD560"/>
      <c r="AQE560"/>
      <c r="AQF560"/>
      <c r="AQG560"/>
      <c r="AQH560"/>
      <c r="AQI560"/>
      <c r="AQJ560"/>
      <c r="AQK560"/>
      <c r="AQL560"/>
      <c r="AQM560"/>
      <c r="AQN560"/>
      <c r="AQO560"/>
      <c r="AQP560"/>
      <c r="AQQ560"/>
      <c r="AQR560"/>
      <c r="AQS560"/>
      <c r="AQT560"/>
      <c r="AQU560"/>
      <c r="AQV560"/>
      <c r="AQW560"/>
      <c r="AQX560"/>
      <c r="AQY560"/>
      <c r="AQZ560"/>
      <c r="ARA560"/>
      <c r="ARB560"/>
      <c r="ARC560"/>
      <c r="ARD560"/>
      <c r="ARE560"/>
      <c r="ARF560"/>
      <c r="ARG560"/>
      <c r="ARH560"/>
      <c r="ARI560"/>
      <c r="ARJ560"/>
      <c r="ARK560"/>
      <c r="ARL560"/>
      <c r="ARM560"/>
      <c r="ARN560"/>
      <c r="ARO560"/>
      <c r="ARP560"/>
      <c r="ARQ560"/>
      <c r="ARR560"/>
      <c r="ARS560"/>
      <c r="ART560"/>
      <c r="ARU560"/>
      <c r="ARV560"/>
      <c r="ARW560"/>
      <c r="ARX560"/>
      <c r="ARY560"/>
      <c r="ARZ560"/>
      <c r="ASA560"/>
      <c r="ASB560"/>
      <c r="ASC560"/>
      <c r="ASD560"/>
      <c r="ASE560"/>
      <c r="ASF560"/>
      <c r="ASG560"/>
      <c r="ASH560"/>
      <c r="ASI560"/>
      <c r="ASJ560"/>
      <c r="ASK560"/>
      <c r="ASL560"/>
      <c r="ASM560"/>
      <c r="ASN560"/>
      <c r="ASO560"/>
      <c r="ASP560"/>
      <c r="ASQ560"/>
      <c r="ASR560"/>
      <c r="ASS560"/>
      <c r="AST560"/>
      <c r="ASU560"/>
      <c r="ASV560"/>
      <c r="ASW560"/>
      <c r="ASX560"/>
      <c r="ASY560"/>
      <c r="ASZ560"/>
      <c r="ATA560"/>
      <c r="ATB560"/>
      <c r="ATC560"/>
      <c r="ATD560"/>
      <c r="ATE560"/>
      <c r="ATF560"/>
      <c r="ATG560"/>
      <c r="ATH560"/>
      <c r="ATI560"/>
      <c r="ATJ560"/>
      <c r="ATK560"/>
      <c r="ATL560"/>
      <c r="ATM560"/>
      <c r="ATN560"/>
      <c r="ATO560"/>
      <c r="ATP560"/>
      <c r="ATQ560"/>
      <c r="ATR560"/>
      <c r="ATS560"/>
      <c r="ATT560"/>
      <c r="ATU560"/>
      <c r="ATV560"/>
      <c r="ATW560"/>
      <c r="ATX560"/>
      <c r="ATY560"/>
      <c r="ATZ560"/>
      <c r="AUA560"/>
      <c r="AUB560"/>
      <c r="AUC560"/>
      <c r="AUD560"/>
      <c r="AUE560"/>
      <c r="AUF560"/>
      <c r="AUG560"/>
      <c r="AUH560"/>
      <c r="AUI560"/>
      <c r="AUJ560"/>
      <c r="AUK560"/>
      <c r="AUL560"/>
      <c r="AUM560"/>
      <c r="AUN560"/>
      <c r="AUO560"/>
      <c r="AUP560"/>
      <c r="AUQ560"/>
      <c r="AUR560"/>
      <c r="AUS560"/>
      <c r="AUT560"/>
      <c r="AUU560"/>
      <c r="AUV560"/>
      <c r="AUW560"/>
      <c r="AUX560"/>
      <c r="AUY560"/>
      <c r="AUZ560"/>
      <c r="AVA560"/>
      <c r="AVB560"/>
      <c r="AVC560"/>
      <c r="AVD560"/>
      <c r="AVE560"/>
      <c r="AVF560"/>
      <c r="AVG560"/>
      <c r="AVH560"/>
      <c r="AVI560"/>
      <c r="AVJ560"/>
      <c r="AVK560"/>
      <c r="AVL560"/>
      <c r="AVM560"/>
      <c r="AVN560"/>
      <c r="AVO560"/>
      <c r="AVP560"/>
      <c r="AVQ560"/>
      <c r="AVR560"/>
      <c r="AVS560"/>
      <c r="AVT560"/>
      <c r="AVU560"/>
      <c r="AVV560"/>
      <c r="AVW560"/>
      <c r="AVX560"/>
      <c r="AVY560"/>
      <c r="AVZ560"/>
      <c r="AWA560"/>
      <c r="AWB560"/>
      <c r="AWC560"/>
      <c r="AWD560"/>
      <c r="AWE560"/>
      <c r="AWF560"/>
      <c r="AWG560"/>
      <c r="AWH560"/>
      <c r="AWI560"/>
      <c r="AWJ560"/>
      <c r="AWK560"/>
      <c r="AWL560"/>
      <c r="AWM560"/>
      <c r="AWN560"/>
      <c r="AWO560"/>
      <c r="AWP560"/>
      <c r="AWQ560"/>
      <c r="AWR560"/>
      <c r="AWS560"/>
      <c r="AWT560"/>
      <c r="AWU560"/>
      <c r="AWV560"/>
      <c r="AWW560"/>
      <c r="AWX560"/>
      <c r="AWY560"/>
      <c r="AWZ560"/>
      <c r="AXA560"/>
      <c r="AXB560"/>
      <c r="AXC560"/>
      <c r="AXD560"/>
      <c r="AXE560"/>
      <c r="AXF560"/>
      <c r="AXG560"/>
      <c r="AXH560"/>
      <c r="AXI560"/>
      <c r="AXJ560"/>
      <c r="AXK560"/>
      <c r="AXL560"/>
      <c r="AXM560"/>
      <c r="AXN560"/>
      <c r="AXO560"/>
      <c r="AXP560"/>
      <c r="AXQ560"/>
      <c r="AXR560"/>
      <c r="AXS560"/>
      <c r="AXT560"/>
      <c r="AXU560"/>
      <c r="AXV560"/>
      <c r="AXW560"/>
      <c r="AXX560"/>
      <c r="AXY560"/>
      <c r="AXZ560"/>
      <c r="AYA560"/>
      <c r="AYB560"/>
      <c r="AYC560"/>
      <c r="AYD560"/>
      <c r="AYE560"/>
      <c r="AYF560"/>
      <c r="AYG560"/>
      <c r="AYH560"/>
      <c r="AYI560"/>
      <c r="AYJ560"/>
      <c r="AYK560"/>
      <c r="AYL560"/>
      <c r="AYM560"/>
    </row>
    <row r="561" spans="1:1339" x14ac:dyDescent="0.3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  <c r="ZW561"/>
      <c r="ZX561"/>
      <c r="ZY561"/>
      <c r="ZZ561"/>
      <c r="AAA561"/>
      <c r="AAB561"/>
      <c r="AAC561"/>
      <c r="AAD561"/>
      <c r="AAE561"/>
      <c r="AAF561"/>
      <c r="AAG561"/>
      <c r="AAH561"/>
      <c r="AAI561"/>
      <c r="AAJ561"/>
      <c r="AAK561"/>
      <c r="AAL561"/>
      <c r="AAM561"/>
      <c r="AAN561"/>
      <c r="AAO561"/>
      <c r="AAP561"/>
      <c r="AAQ561"/>
      <c r="AAR561"/>
      <c r="AAS561"/>
      <c r="AAT561"/>
      <c r="AAU561"/>
      <c r="AAV561"/>
      <c r="AAW561"/>
      <c r="AAX561"/>
      <c r="AAY561"/>
      <c r="AAZ561"/>
      <c r="ABA561"/>
      <c r="ABB561"/>
      <c r="ABC561"/>
      <c r="ABD561"/>
      <c r="ABE561"/>
      <c r="ABF561"/>
      <c r="ABG561"/>
      <c r="ABH561"/>
      <c r="ABI561"/>
      <c r="ABJ561"/>
      <c r="ABK561"/>
      <c r="ABL561"/>
      <c r="ABM561"/>
      <c r="ABN561"/>
      <c r="ABO561"/>
      <c r="ABP561"/>
      <c r="ABQ561"/>
      <c r="ABR561"/>
      <c r="ABS561"/>
      <c r="ABT561"/>
      <c r="ABU561"/>
      <c r="ABV561"/>
      <c r="ABW561"/>
      <c r="ABX561"/>
      <c r="ABY561"/>
      <c r="ABZ561"/>
      <c r="ACA561"/>
      <c r="ACB561"/>
      <c r="ACC561"/>
      <c r="ACD561"/>
      <c r="ACE561"/>
      <c r="ACF561"/>
      <c r="ACG561"/>
      <c r="ACH561"/>
      <c r="ACI561"/>
      <c r="ACJ561"/>
      <c r="ACK561"/>
      <c r="ACL561"/>
      <c r="ACM561"/>
      <c r="ACN561"/>
      <c r="ACO561"/>
      <c r="ACP561"/>
      <c r="ACQ561"/>
      <c r="ACR561"/>
      <c r="ACS561"/>
      <c r="ACT561"/>
      <c r="ACU561"/>
      <c r="ACV561"/>
      <c r="ACW561"/>
      <c r="ACX561"/>
      <c r="ACY561"/>
      <c r="ACZ561"/>
      <c r="ADA561"/>
      <c r="ADB561"/>
      <c r="ADC561"/>
      <c r="ADD561"/>
      <c r="ADE561"/>
      <c r="ADF561"/>
      <c r="ADG561"/>
      <c r="ADH561"/>
      <c r="ADI561"/>
      <c r="ADJ561"/>
      <c r="ADK561"/>
      <c r="ADL561"/>
      <c r="ADM561"/>
      <c r="ADN561"/>
      <c r="ADO561"/>
      <c r="ADP561"/>
      <c r="ADQ561"/>
      <c r="ADR561"/>
      <c r="ADS561"/>
      <c r="ADT561"/>
      <c r="ADU561"/>
      <c r="ADV561"/>
      <c r="ADW561"/>
      <c r="ADX561"/>
      <c r="ADY561"/>
      <c r="ADZ561"/>
      <c r="AEA561"/>
      <c r="AEB561"/>
      <c r="AEC561"/>
      <c r="AED561"/>
      <c r="AEE561"/>
      <c r="AEF561"/>
      <c r="AEG561"/>
      <c r="AEH561"/>
      <c r="AEI561"/>
      <c r="AEJ561"/>
      <c r="AEK561"/>
      <c r="AEL561"/>
      <c r="AEM561"/>
      <c r="AEN561"/>
      <c r="AEO561"/>
      <c r="AEP561"/>
      <c r="AEQ561"/>
      <c r="AER561"/>
      <c r="AES561"/>
      <c r="AET561"/>
      <c r="AEU561"/>
      <c r="AEV561"/>
      <c r="AEW561"/>
      <c r="AEX561"/>
      <c r="AEY561"/>
      <c r="AEZ561"/>
      <c r="AFA561"/>
      <c r="AFB561"/>
      <c r="AFC561"/>
      <c r="AFD561"/>
      <c r="AFE561"/>
      <c r="AFF561"/>
      <c r="AFG561"/>
      <c r="AFH561"/>
      <c r="AFI561"/>
      <c r="AFJ561"/>
      <c r="AFK561"/>
      <c r="AFL561"/>
      <c r="AFM561"/>
      <c r="AFN561"/>
      <c r="AFO561"/>
      <c r="AFP561"/>
      <c r="AFQ561"/>
      <c r="AFR561"/>
      <c r="AFS561"/>
      <c r="AFT561"/>
      <c r="AFU561"/>
      <c r="AFV561"/>
      <c r="AFW561"/>
      <c r="AFX561"/>
      <c r="AFY561"/>
      <c r="AFZ561"/>
      <c r="AGA561"/>
      <c r="AGB561"/>
      <c r="AGC561"/>
      <c r="AGD561"/>
      <c r="AGE561"/>
      <c r="AGF561"/>
      <c r="AGG561"/>
      <c r="AGH561"/>
      <c r="AGI561"/>
      <c r="AGJ561"/>
      <c r="AGK561"/>
      <c r="AGL561"/>
      <c r="AGM561"/>
      <c r="AGN561"/>
      <c r="AGO561"/>
      <c r="AGP561"/>
      <c r="AGQ561"/>
      <c r="AGR561"/>
      <c r="AGS561"/>
      <c r="AGT561"/>
      <c r="AGU561"/>
      <c r="AGV561"/>
      <c r="AGW561"/>
      <c r="AGX561"/>
      <c r="AGY561"/>
      <c r="AGZ561"/>
      <c r="AHA561"/>
      <c r="AHB561"/>
      <c r="AHC561"/>
      <c r="AHD561"/>
      <c r="AHE561"/>
      <c r="AHF561"/>
      <c r="AHG561"/>
      <c r="AHH561"/>
      <c r="AHI561"/>
      <c r="AHJ561"/>
      <c r="AHK561"/>
      <c r="AHL561"/>
      <c r="AHM561"/>
      <c r="AHN561"/>
      <c r="AHO561"/>
      <c r="AHP561"/>
      <c r="AHQ561"/>
      <c r="AHR561"/>
      <c r="AHS561"/>
      <c r="AHT561"/>
      <c r="AHU561"/>
      <c r="AHV561"/>
      <c r="AHW561"/>
      <c r="AHX561"/>
      <c r="AHY561"/>
      <c r="AHZ561"/>
      <c r="AIA561"/>
      <c r="AIB561"/>
      <c r="AIC561"/>
      <c r="AID561"/>
      <c r="AIE561"/>
      <c r="AIF561"/>
      <c r="AIG561"/>
      <c r="AIH561"/>
      <c r="AII561"/>
      <c r="AIJ561"/>
      <c r="AIK561"/>
      <c r="AIL561"/>
      <c r="AIM561"/>
      <c r="AIN561"/>
      <c r="AIO561"/>
      <c r="AIP561"/>
      <c r="AIQ561"/>
      <c r="AIR561"/>
      <c r="AIS561"/>
      <c r="AIT561"/>
      <c r="AIU561"/>
      <c r="AIV561"/>
      <c r="AIW561"/>
      <c r="AIX561"/>
      <c r="AIY561"/>
      <c r="AIZ561"/>
      <c r="AJA561"/>
      <c r="AJB561"/>
      <c r="AJC561"/>
      <c r="AJD561"/>
      <c r="AJE561"/>
      <c r="AJF561"/>
      <c r="AJG561"/>
      <c r="AJH561"/>
      <c r="AJI561"/>
      <c r="AJJ561"/>
      <c r="AJK561"/>
      <c r="AJL561"/>
      <c r="AJM561"/>
      <c r="AJN561"/>
      <c r="AJO561"/>
      <c r="AJP561"/>
      <c r="AJQ561"/>
      <c r="AJR561"/>
      <c r="AJS561"/>
      <c r="AJT561"/>
      <c r="AJU561"/>
      <c r="AJV561"/>
      <c r="AJW561"/>
      <c r="AJX561"/>
      <c r="AJY561"/>
      <c r="AJZ561"/>
      <c r="AKA561"/>
      <c r="AKB561"/>
      <c r="AKC561"/>
      <c r="AKD561"/>
      <c r="AKE561"/>
      <c r="AKF561"/>
      <c r="AKG561"/>
      <c r="AKH561"/>
      <c r="AKI561"/>
      <c r="AKJ561"/>
      <c r="AKK561"/>
      <c r="AKL561"/>
      <c r="AKM561"/>
      <c r="AKN561"/>
      <c r="AKO561"/>
      <c r="AKP561"/>
      <c r="AKQ561"/>
      <c r="AKR561"/>
      <c r="AKS561"/>
      <c r="AKT561"/>
      <c r="AKU561"/>
      <c r="AKV561"/>
      <c r="AKW561"/>
      <c r="AKX561"/>
      <c r="AKY561"/>
      <c r="AKZ561"/>
      <c r="ALA561"/>
      <c r="ALB561"/>
      <c r="ALC561"/>
      <c r="ALD561"/>
      <c r="ALE561"/>
      <c r="ALF561"/>
      <c r="ALG561"/>
      <c r="ALH561"/>
      <c r="ALI561"/>
      <c r="ALJ561"/>
      <c r="ALK561"/>
      <c r="ALL561"/>
      <c r="ALM561"/>
      <c r="ALN561"/>
      <c r="ALO561"/>
      <c r="ALP561"/>
      <c r="ALQ561"/>
      <c r="ALR561"/>
      <c r="ALS561"/>
      <c r="ALT561"/>
      <c r="ALU561"/>
      <c r="ALV561"/>
      <c r="ALW561"/>
      <c r="ALX561"/>
      <c r="ALY561"/>
      <c r="ALZ561"/>
      <c r="AMA561"/>
      <c r="AMB561"/>
      <c r="AMC561"/>
      <c r="AMD561"/>
      <c r="AME561"/>
      <c r="AMF561"/>
      <c r="AMG561"/>
      <c r="AMH561"/>
      <c r="AMI561"/>
      <c r="AMJ561"/>
      <c r="AMK561"/>
      <c r="AML561"/>
      <c r="AMM561"/>
      <c r="AMN561"/>
      <c r="AMO561"/>
      <c r="AMP561"/>
      <c r="AMQ561"/>
      <c r="AMR561"/>
      <c r="AMS561"/>
      <c r="AMT561"/>
      <c r="AMU561"/>
      <c r="AMV561"/>
      <c r="AMW561"/>
      <c r="AMX561"/>
      <c r="AMY561"/>
      <c r="AMZ561"/>
      <c r="ANA561"/>
      <c r="ANB561"/>
      <c r="ANC561"/>
      <c r="AND561"/>
      <c r="ANE561"/>
      <c r="ANF561"/>
      <c r="ANG561"/>
      <c r="ANH561"/>
      <c r="ANI561"/>
      <c r="ANJ561"/>
      <c r="ANK561"/>
      <c r="ANL561"/>
      <c r="ANM561"/>
      <c r="ANN561"/>
      <c r="ANO561"/>
      <c r="ANP561"/>
      <c r="ANQ561"/>
      <c r="ANR561"/>
      <c r="ANS561"/>
      <c r="ANT561"/>
      <c r="ANU561"/>
      <c r="ANV561"/>
      <c r="ANW561"/>
      <c r="ANX561"/>
      <c r="ANY561"/>
      <c r="ANZ561"/>
      <c r="AOA561"/>
      <c r="AOB561"/>
      <c r="AOC561"/>
      <c r="AOD561"/>
      <c r="AOE561"/>
      <c r="AOF561"/>
      <c r="AOG561"/>
      <c r="AOH561"/>
      <c r="AOI561"/>
      <c r="AOJ561"/>
      <c r="AOK561"/>
      <c r="AOL561"/>
      <c r="AOM561"/>
      <c r="AON561"/>
      <c r="AOO561"/>
      <c r="AOP561"/>
      <c r="AOQ561"/>
      <c r="AOR561"/>
      <c r="AOS561"/>
      <c r="AOT561"/>
      <c r="AOU561"/>
      <c r="AOV561"/>
      <c r="AOW561"/>
      <c r="AOX561"/>
      <c r="AOY561"/>
      <c r="AOZ561"/>
      <c r="APA561"/>
      <c r="APB561"/>
      <c r="APC561"/>
      <c r="APD561"/>
      <c r="APE561"/>
      <c r="APF561"/>
      <c r="APG561"/>
      <c r="APH561"/>
      <c r="API561"/>
      <c r="APJ561"/>
      <c r="APK561"/>
      <c r="APL561"/>
      <c r="APM561"/>
      <c r="APN561"/>
      <c r="APO561"/>
      <c r="APP561"/>
      <c r="APQ561"/>
      <c r="APR561"/>
      <c r="APS561"/>
      <c r="APT561"/>
      <c r="APU561"/>
      <c r="APV561"/>
      <c r="APW561"/>
      <c r="APX561"/>
      <c r="APY561"/>
      <c r="APZ561"/>
      <c r="AQA561"/>
      <c r="AQB561"/>
      <c r="AQC561"/>
      <c r="AQD561"/>
      <c r="AQE561"/>
      <c r="AQF561"/>
      <c r="AQG561"/>
      <c r="AQH561"/>
      <c r="AQI561"/>
      <c r="AQJ561"/>
      <c r="AQK561"/>
      <c r="AQL561"/>
      <c r="AQM561"/>
      <c r="AQN561"/>
      <c r="AQO561"/>
      <c r="AQP561"/>
      <c r="AQQ561"/>
      <c r="AQR561"/>
      <c r="AQS561"/>
      <c r="AQT561"/>
      <c r="AQU561"/>
      <c r="AQV561"/>
      <c r="AQW561"/>
      <c r="AQX561"/>
      <c r="AQY561"/>
      <c r="AQZ561"/>
      <c r="ARA561"/>
      <c r="ARB561"/>
      <c r="ARC561"/>
      <c r="ARD561"/>
      <c r="ARE561"/>
      <c r="ARF561"/>
      <c r="ARG561"/>
      <c r="ARH561"/>
      <c r="ARI561"/>
      <c r="ARJ561"/>
      <c r="ARK561"/>
      <c r="ARL561"/>
      <c r="ARM561"/>
      <c r="ARN561"/>
      <c r="ARO561"/>
      <c r="ARP561"/>
      <c r="ARQ561"/>
      <c r="ARR561"/>
      <c r="ARS561"/>
      <c r="ART561"/>
      <c r="ARU561"/>
      <c r="ARV561"/>
      <c r="ARW561"/>
      <c r="ARX561"/>
      <c r="ARY561"/>
      <c r="ARZ561"/>
      <c r="ASA561"/>
      <c r="ASB561"/>
      <c r="ASC561"/>
      <c r="ASD561"/>
      <c r="ASE561"/>
      <c r="ASF561"/>
      <c r="ASG561"/>
      <c r="ASH561"/>
      <c r="ASI561"/>
      <c r="ASJ561"/>
      <c r="ASK561"/>
      <c r="ASL561"/>
      <c r="ASM561"/>
      <c r="ASN561"/>
      <c r="ASO561"/>
      <c r="ASP561"/>
      <c r="ASQ561"/>
      <c r="ASR561"/>
      <c r="ASS561"/>
      <c r="AST561"/>
      <c r="ASU561"/>
      <c r="ASV561"/>
      <c r="ASW561"/>
      <c r="ASX561"/>
      <c r="ASY561"/>
      <c r="ASZ561"/>
      <c r="ATA561"/>
      <c r="ATB561"/>
      <c r="ATC561"/>
      <c r="ATD561"/>
      <c r="ATE561"/>
      <c r="ATF561"/>
      <c r="ATG561"/>
      <c r="ATH561"/>
      <c r="ATI561"/>
      <c r="ATJ561"/>
      <c r="ATK561"/>
      <c r="ATL561"/>
      <c r="ATM561"/>
      <c r="ATN561"/>
      <c r="ATO561"/>
      <c r="ATP561"/>
      <c r="ATQ561"/>
      <c r="ATR561"/>
      <c r="ATS561"/>
      <c r="ATT561"/>
      <c r="ATU561"/>
      <c r="ATV561"/>
      <c r="ATW561"/>
      <c r="ATX561"/>
      <c r="ATY561"/>
      <c r="ATZ561"/>
      <c r="AUA561"/>
      <c r="AUB561"/>
      <c r="AUC561"/>
      <c r="AUD561"/>
      <c r="AUE561"/>
      <c r="AUF561"/>
      <c r="AUG561"/>
      <c r="AUH561"/>
      <c r="AUI561"/>
      <c r="AUJ561"/>
      <c r="AUK561"/>
      <c r="AUL561"/>
      <c r="AUM561"/>
      <c r="AUN561"/>
      <c r="AUO561"/>
      <c r="AUP561"/>
      <c r="AUQ561"/>
      <c r="AUR561"/>
      <c r="AUS561"/>
      <c r="AUT561"/>
      <c r="AUU561"/>
      <c r="AUV561"/>
      <c r="AUW561"/>
      <c r="AUX561"/>
      <c r="AUY561"/>
      <c r="AUZ561"/>
      <c r="AVA561"/>
      <c r="AVB561"/>
      <c r="AVC561"/>
      <c r="AVD561"/>
      <c r="AVE561"/>
      <c r="AVF561"/>
      <c r="AVG561"/>
      <c r="AVH561"/>
      <c r="AVI561"/>
      <c r="AVJ561"/>
      <c r="AVK561"/>
      <c r="AVL561"/>
      <c r="AVM561"/>
      <c r="AVN561"/>
      <c r="AVO561"/>
      <c r="AVP561"/>
      <c r="AVQ561"/>
      <c r="AVR561"/>
      <c r="AVS561"/>
      <c r="AVT561"/>
      <c r="AVU561"/>
      <c r="AVV561"/>
      <c r="AVW561"/>
      <c r="AVX561"/>
      <c r="AVY561"/>
      <c r="AVZ561"/>
      <c r="AWA561"/>
      <c r="AWB561"/>
      <c r="AWC561"/>
      <c r="AWD561"/>
      <c r="AWE561"/>
      <c r="AWF561"/>
      <c r="AWG561"/>
      <c r="AWH561"/>
      <c r="AWI561"/>
      <c r="AWJ561"/>
      <c r="AWK561"/>
      <c r="AWL561"/>
      <c r="AWM561"/>
      <c r="AWN561"/>
      <c r="AWO561"/>
      <c r="AWP561"/>
      <c r="AWQ561"/>
      <c r="AWR561"/>
      <c r="AWS561"/>
      <c r="AWT561"/>
      <c r="AWU561"/>
      <c r="AWV561"/>
      <c r="AWW561"/>
      <c r="AWX561"/>
      <c r="AWY561"/>
      <c r="AWZ561"/>
      <c r="AXA561"/>
      <c r="AXB561"/>
      <c r="AXC561"/>
      <c r="AXD561"/>
      <c r="AXE561"/>
      <c r="AXF561"/>
      <c r="AXG561"/>
      <c r="AXH561"/>
      <c r="AXI561"/>
      <c r="AXJ561"/>
      <c r="AXK561"/>
      <c r="AXL561"/>
      <c r="AXM561"/>
      <c r="AXN561"/>
      <c r="AXO561"/>
      <c r="AXP561"/>
      <c r="AXQ561"/>
      <c r="AXR561"/>
      <c r="AXS561"/>
      <c r="AXT561"/>
      <c r="AXU561"/>
      <c r="AXV561"/>
      <c r="AXW561"/>
      <c r="AXX561"/>
      <c r="AXY561"/>
      <c r="AXZ561"/>
      <c r="AYA561"/>
      <c r="AYB561"/>
      <c r="AYC561"/>
      <c r="AYD561"/>
      <c r="AYE561"/>
      <c r="AYF561"/>
      <c r="AYG561"/>
      <c r="AYH561"/>
      <c r="AYI561"/>
      <c r="AYJ561"/>
      <c r="AYK561"/>
      <c r="AYL561"/>
      <c r="AYM561"/>
    </row>
    <row r="562" spans="1:1339" x14ac:dyDescent="0.3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  <c r="ZW562"/>
      <c r="ZX562"/>
      <c r="ZY562"/>
      <c r="ZZ562"/>
      <c r="AAA562"/>
      <c r="AAB562"/>
      <c r="AAC562"/>
      <c r="AAD562"/>
      <c r="AAE562"/>
      <c r="AAF562"/>
      <c r="AAG562"/>
      <c r="AAH562"/>
      <c r="AAI562"/>
      <c r="AAJ562"/>
      <c r="AAK562"/>
      <c r="AAL562"/>
      <c r="AAM562"/>
      <c r="AAN562"/>
      <c r="AAO562"/>
      <c r="AAP562"/>
      <c r="AAQ562"/>
      <c r="AAR562"/>
      <c r="AAS562"/>
      <c r="AAT562"/>
      <c r="AAU562"/>
      <c r="AAV562"/>
      <c r="AAW562"/>
      <c r="AAX562"/>
      <c r="AAY562"/>
      <c r="AAZ562"/>
      <c r="ABA562"/>
      <c r="ABB562"/>
      <c r="ABC562"/>
      <c r="ABD562"/>
      <c r="ABE562"/>
      <c r="ABF562"/>
      <c r="ABG562"/>
      <c r="ABH562"/>
      <c r="ABI562"/>
      <c r="ABJ562"/>
      <c r="ABK562"/>
      <c r="ABL562"/>
      <c r="ABM562"/>
      <c r="ABN562"/>
      <c r="ABO562"/>
      <c r="ABP562"/>
      <c r="ABQ562"/>
      <c r="ABR562"/>
      <c r="ABS562"/>
      <c r="ABT562"/>
      <c r="ABU562"/>
      <c r="ABV562"/>
      <c r="ABW562"/>
      <c r="ABX562"/>
      <c r="ABY562"/>
      <c r="ABZ562"/>
      <c r="ACA562"/>
      <c r="ACB562"/>
      <c r="ACC562"/>
      <c r="ACD562"/>
      <c r="ACE562"/>
      <c r="ACF562"/>
      <c r="ACG562"/>
      <c r="ACH562"/>
      <c r="ACI562"/>
      <c r="ACJ562"/>
      <c r="ACK562"/>
      <c r="ACL562"/>
      <c r="ACM562"/>
      <c r="ACN562"/>
      <c r="ACO562"/>
      <c r="ACP562"/>
      <c r="ACQ562"/>
      <c r="ACR562"/>
      <c r="ACS562"/>
      <c r="ACT562"/>
      <c r="ACU562"/>
      <c r="ACV562"/>
      <c r="ACW562"/>
      <c r="ACX562"/>
      <c r="ACY562"/>
      <c r="ACZ562"/>
      <c r="ADA562"/>
      <c r="ADB562"/>
      <c r="ADC562"/>
      <c r="ADD562"/>
      <c r="ADE562"/>
      <c r="ADF562"/>
      <c r="ADG562"/>
      <c r="ADH562"/>
      <c r="ADI562"/>
      <c r="ADJ562"/>
      <c r="ADK562"/>
      <c r="ADL562"/>
      <c r="ADM562"/>
      <c r="ADN562"/>
      <c r="ADO562"/>
      <c r="ADP562"/>
      <c r="ADQ562"/>
      <c r="ADR562"/>
      <c r="ADS562"/>
      <c r="ADT562"/>
      <c r="ADU562"/>
      <c r="ADV562"/>
      <c r="ADW562"/>
      <c r="ADX562"/>
      <c r="ADY562"/>
      <c r="ADZ562"/>
      <c r="AEA562"/>
      <c r="AEB562"/>
      <c r="AEC562"/>
      <c r="AED562"/>
      <c r="AEE562"/>
      <c r="AEF562"/>
      <c r="AEG562"/>
      <c r="AEH562"/>
      <c r="AEI562"/>
      <c r="AEJ562"/>
      <c r="AEK562"/>
      <c r="AEL562"/>
      <c r="AEM562"/>
      <c r="AEN562"/>
      <c r="AEO562"/>
      <c r="AEP562"/>
      <c r="AEQ562"/>
      <c r="AER562"/>
      <c r="AES562"/>
      <c r="AET562"/>
      <c r="AEU562"/>
      <c r="AEV562"/>
      <c r="AEW562"/>
      <c r="AEX562"/>
      <c r="AEY562"/>
      <c r="AEZ562"/>
      <c r="AFA562"/>
      <c r="AFB562"/>
      <c r="AFC562"/>
      <c r="AFD562"/>
      <c r="AFE562"/>
      <c r="AFF562"/>
      <c r="AFG562"/>
      <c r="AFH562"/>
      <c r="AFI562"/>
      <c r="AFJ562"/>
      <c r="AFK562"/>
      <c r="AFL562"/>
      <c r="AFM562"/>
      <c r="AFN562"/>
      <c r="AFO562"/>
      <c r="AFP562"/>
      <c r="AFQ562"/>
      <c r="AFR562"/>
      <c r="AFS562"/>
      <c r="AFT562"/>
      <c r="AFU562"/>
      <c r="AFV562"/>
      <c r="AFW562"/>
      <c r="AFX562"/>
      <c r="AFY562"/>
      <c r="AFZ562"/>
      <c r="AGA562"/>
      <c r="AGB562"/>
      <c r="AGC562"/>
      <c r="AGD562"/>
      <c r="AGE562"/>
      <c r="AGF562"/>
      <c r="AGG562"/>
      <c r="AGH562"/>
      <c r="AGI562"/>
      <c r="AGJ562"/>
      <c r="AGK562"/>
      <c r="AGL562"/>
      <c r="AGM562"/>
      <c r="AGN562"/>
      <c r="AGO562"/>
      <c r="AGP562"/>
      <c r="AGQ562"/>
      <c r="AGR562"/>
      <c r="AGS562"/>
      <c r="AGT562"/>
      <c r="AGU562"/>
      <c r="AGV562"/>
      <c r="AGW562"/>
      <c r="AGX562"/>
      <c r="AGY562"/>
      <c r="AGZ562"/>
      <c r="AHA562"/>
      <c r="AHB562"/>
      <c r="AHC562"/>
      <c r="AHD562"/>
      <c r="AHE562"/>
      <c r="AHF562"/>
      <c r="AHG562"/>
      <c r="AHH562"/>
      <c r="AHI562"/>
      <c r="AHJ562"/>
      <c r="AHK562"/>
      <c r="AHL562"/>
      <c r="AHM562"/>
      <c r="AHN562"/>
      <c r="AHO562"/>
      <c r="AHP562"/>
      <c r="AHQ562"/>
      <c r="AHR562"/>
      <c r="AHS562"/>
      <c r="AHT562"/>
      <c r="AHU562"/>
      <c r="AHV562"/>
      <c r="AHW562"/>
      <c r="AHX562"/>
      <c r="AHY562"/>
      <c r="AHZ562"/>
      <c r="AIA562"/>
      <c r="AIB562"/>
      <c r="AIC562"/>
      <c r="AID562"/>
      <c r="AIE562"/>
      <c r="AIF562"/>
      <c r="AIG562"/>
      <c r="AIH562"/>
      <c r="AII562"/>
      <c r="AIJ562"/>
      <c r="AIK562"/>
      <c r="AIL562"/>
      <c r="AIM562"/>
      <c r="AIN562"/>
      <c r="AIO562"/>
      <c r="AIP562"/>
      <c r="AIQ562"/>
      <c r="AIR562"/>
      <c r="AIS562"/>
      <c r="AIT562"/>
      <c r="AIU562"/>
      <c r="AIV562"/>
      <c r="AIW562"/>
      <c r="AIX562"/>
      <c r="AIY562"/>
      <c r="AIZ562"/>
      <c r="AJA562"/>
      <c r="AJB562"/>
      <c r="AJC562"/>
      <c r="AJD562"/>
      <c r="AJE562"/>
      <c r="AJF562"/>
      <c r="AJG562"/>
      <c r="AJH562"/>
      <c r="AJI562"/>
      <c r="AJJ562"/>
      <c r="AJK562"/>
      <c r="AJL562"/>
      <c r="AJM562"/>
      <c r="AJN562"/>
      <c r="AJO562"/>
      <c r="AJP562"/>
      <c r="AJQ562"/>
      <c r="AJR562"/>
      <c r="AJS562"/>
      <c r="AJT562"/>
      <c r="AJU562"/>
      <c r="AJV562"/>
      <c r="AJW562"/>
      <c r="AJX562"/>
      <c r="AJY562"/>
      <c r="AJZ562"/>
      <c r="AKA562"/>
      <c r="AKB562"/>
      <c r="AKC562"/>
      <c r="AKD562"/>
      <c r="AKE562"/>
      <c r="AKF562"/>
      <c r="AKG562"/>
      <c r="AKH562"/>
      <c r="AKI562"/>
      <c r="AKJ562"/>
      <c r="AKK562"/>
      <c r="AKL562"/>
      <c r="AKM562"/>
      <c r="AKN562"/>
      <c r="AKO562"/>
      <c r="AKP562"/>
      <c r="AKQ562"/>
      <c r="AKR562"/>
      <c r="AKS562"/>
      <c r="AKT562"/>
      <c r="AKU562"/>
      <c r="AKV562"/>
      <c r="AKW562"/>
      <c r="AKX562"/>
      <c r="AKY562"/>
      <c r="AKZ562"/>
      <c r="ALA562"/>
      <c r="ALB562"/>
      <c r="ALC562"/>
      <c r="ALD562"/>
      <c r="ALE562"/>
      <c r="ALF562"/>
      <c r="ALG562"/>
      <c r="ALH562"/>
      <c r="ALI562"/>
      <c r="ALJ562"/>
      <c r="ALK562"/>
      <c r="ALL562"/>
      <c r="ALM562"/>
      <c r="ALN562"/>
      <c r="ALO562"/>
      <c r="ALP562"/>
      <c r="ALQ562"/>
      <c r="ALR562"/>
      <c r="ALS562"/>
      <c r="ALT562"/>
      <c r="ALU562"/>
      <c r="ALV562"/>
      <c r="ALW562"/>
      <c r="ALX562"/>
      <c r="ALY562"/>
      <c r="ALZ562"/>
      <c r="AMA562"/>
      <c r="AMB562"/>
      <c r="AMC562"/>
      <c r="AMD562"/>
      <c r="AME562"/>
      <c r="AMF562"/>
      <c r="AMG562"/>
      <c r="AMH562"/>
      <c r="AMI562"/>
      <c r="AMJ562"/>
      <c r="AMK562"/>
      <c r="AML562"/>
      <c r="AMM562"/>
      <c r="AMN562"/>
      <c r="AMO562"/>
      <c r="AMP562"/>
      <c r="AMQ562"/>
      <c r="AMR562"/>
      <c r="AMS562"/>
      <c r="AMT562"/>
      <c r="AMU562"/>
      <c r="AMV562"/>
      <c r="AMW562"/>
      <c r="AMX562"/>
      <c r="AMY562"/>
      <c r="AMZ562"/>
      <c r="ANA562"/>
      <c r="ANB562"/>
      <c r="ANC562"/>
      <c r="AND562"/>
      <c r="ANE562"/>
      <c r="ANF562"/>
      <c r="ANG562"/>
      <c r="ANH562"/>
      <c r="ANI562"/>
      <c r="ANJ562"/>
      <c r="ANK562"/>
      <c r="ANL562"/>
      <c r="ANM562"/>
      <c r="ANN562"/>
      <c r="ANO562"/>
      <c r="ANP562"/>
      <c r="ANQ562"/>
      <c r="ANR562"/>
      <c r="ANS562"/>
      <c r="ANT562"/>
      <c r="ANU562"/>
      <c r="ANV562"/>
      <c r="ANW562"/>
      <c r="ANX562"/>
      <c r="ANY562"/>
      <c r="ANZ562"/>
      <c r="AOA562"/>
      <c r="AOB562"/>
      <c r="AOC562"/>
      <c r="AOD562"/>
      <c r="AOE562"/>
      <c r="AOF562"/>
      <c r="AOG562"/>
      <c r="AOH562"/>
      <c r="AOI562"/>
      <c r="AOJ562"/>
      <c r="AOK562"/>
      <c r="AOL562"/>
      <c r="AOM562"/>
      <c r="AON562"/>
      <c r="AOO562"/>
      <c r="AOP562"/>
      <c r="AOQ562"/>
      <c r="AOR562"/>
      <c r="AOS562"/>
      <c r="AOT562"/>
      <c r="AOU562"/>
      <c r="AOV562"/>
      <c r="AOW562"/>
      <c r="AOX562"/>
      <c r="AOY562"/>
      <c r="AOZ562"/>
      <c r="APA562"/>
      <c r="APB562"/>
      <c r="APC562"/>
      <c r="APD562"/>
      <c r="APE562"/>
      <c r="APF562"/>
      <c r="APG562"/>
      <c r="APH562"/>
      <c r="API562"/>
      <c r="APJ562"/>
      <c r="APK562"/>
      <c r="APL562"/>
      <c r="APM562"/>
      <c r="APN562"/>
      <c r="APO562"/>
      <c r="APP562"/>
      <c r="APQ562"/>
      <c r="APR562"/>
      <c r="APS562"/>
      <c r="APT562"/>
      <c r="APU562"/>
      <c r="APV562"/>
      <c r="APW562"/>
      <c r="APX562"/>
      <c r="APY562"/>
      <c r="APZ562"/>
      <c r="AQA562"/>
      <c r="AQB562"/>
      <c r="AQC562"/>
      <c r="AQD562"/>
      <c r="AQE562"/>
      <c r="AQF562"/>
      <c r="AQG562"/>
      <c r="AQH562"/>
      <c r="AQI562"/>
      <c r="AQJ562"/>
      <c r="AQK562"/>
      <c r="AQL562"/>
      <c r="AQM562"/>
      <c r="AQN562"/>
      <c r="AQO562"/>
      <c r="AQP562"/>
      <c r="AQQ562"/>
      <c r="AQR562"/>
      <c r="AQS562"/>
      <c r="AQT562"/>
      <c r="AQU562"/>
      <c r="AQV562"/>
      <c r="AQW562"/>
      <c r="AQX562"/>
      <c r="AQY562"/>
      <c r="AQZ562"/>
      <c r="ARA562"/>
      <c r="ARB562"/>
      <c r="ARC562"/>
      <c r="ARD562"/>
      <c r="ARE562"/>
      <c r="ARF562"/>
      <c r="ARG562"/>
      <c r="ARH562"/>
      <c r="ARI562"/>
      <c r="ARJ562"/>
      <c r="ARK562"/>
      <c r="ARL562"/>
      <c r="ARM562"/>
      <c r="ARN562"/>
      <c r="ARO562"/>
      <c r="ARP562"/>
      <c r="ARQ562"/>
      <c r="ARR562"/>
      <c r="ARS562"/>
      <c r="ART562"/>
      <c r="ARU562"/>
      <c r="ARV562"/>
      <c r="ARW562"/>
      <c r="ARX562"/>
      <c r="ARY562"/>
      <c r="ARZ562"/>
      <c r="ASA562"/>
      <c r="ASB562"/>
      <c r="ASC562"/>
      <c r="ASD562"/>
      <c r="ASE562"/>
      <c r="ASF562"/>
      <c r="ASG562"/>
      <c r="ASH562"/>
      <c r="ASI562"/>
      <c r="ASJ562"/>
      <c r="ASK562"/>
      <c r="ASL562"/>
      <c r="ASM562"/>
      <c r="ASN562"/>
      <c r="ASO562"/>
      <c r="ASP562"/>
      <c r="ASQ562"/>
      <c r="ASR562"/>
      <c r="ASS562"/>
      <c r="AST562"/>
      <c r="ASU562"/>
      <c r="ASV562"/>
      <c r="ASW562"/>
      <c r="ASX562"/>
      <c r="ASY562"/>
      <c r="ASZ562"/>
      <c r="ATA562"/>
      <c r="ATB562"/>
      <c r="ATC562"/>
      <c r="ATD562"/>
      <c r="ATE562"/>
      <c r="ATF562"/>
      <c r="ATG562"/>
      <c r="ATH562"/>
      <c r="ATI562"/>
      <c r="ATJ562"/>
      <c r="ATK562"/>
      <c r="ATL562"/>
      <c r="ATM562"/>
      <c r="ATN562"/>
      <c r="ATO562"/>
      <c r="ATP562"/>
      <c r="ATQ562"/>
      <c r="ATR562"/>
      <c r="ATS562"/>
      <c r="ATT562"/>
      <c r="ATU562"/>
      <c r="ATV562"/>
      <c r="ATW562"/>
      <c r="ATX562"/>
      <c r="ATY562"/>
      <c r="ATZ562"/>
      <c r="AUA562"/>
      <c r="AUB562"/>
      <c r="AUC562"/>
      <c r="AUD562"/>
      <c r="AUE562"/>
      <c r="AUF562"/>
      <c r="AUG562"/>
      <c r="AUH562"/>
      <c r="AUI562"/>
      <c r="AUJ562"/>
      <c r="AUK562"/>
      <c r="AUL562"/>
      <c r="AUM562"/>
      <c r="AUN562"/>
      <c r="AUO562"/>
      <c r="AUP562"/>
      <c r="AUQ562"/>
      <c r="AUR562"/>
      <c r="AUS562"/>
      <c r="AUT562"/>
      <c r="AUU562"/>
      <c r="AUV562"/>
      <c r="AUW562"/>
      <c r="AUX562"/>
      <c r="AUY562"/>
      <c r="AUZ562"/>
      <c r="AVA562"/>
      <c r="AVB562"/>
      <c r="AVC562"/>
      <c r="AVD562"/>
      <c r="AVE562"/>
      <c r="AVF562"/>
      <c r="AVG562"/>
      <c r="AVH562"/>
      <c r="AVI562"/>
      <c r="AVJ562"/>
      <c r="AVK562"/>
      <c r="AVL562"/>
      <c r="AVM562"/>
      <c r="AVN562"/>
      <c r="AVO562"/>
      <c r="AVP562"/>
      <c r="AVQ562"/>
      <c r="AVR562"/>
      <c r="AVS562"/>
      <c r="AVT562"/>
      <c r="AVU562"/>
      <c r="AVV562"/>
      <c r="AVW562"/>
      <c r="AVX562"/>
      <c r="AVY562"/>
      <c r="AVZ562"/>
      <c r="AWA562"/>
      <c r="AWB562"/>
      <c r="AWC562"/>
      <c r="AWD562"/>
      <c r="AWE562"/>
      <c r="AWF562"/>
      <c r="AWG562"/>
      <c r="AWH562"/>
      <c r="AWI562"/>
      <c r="AWJ562"/>
      <c r="AWK562"/>
      <c r="AWL562"/>
      <c r="AWM562"/>
      <c r="AWN562"/>
      <c r="AWO562"/>
      <c r="AWP562"/>
      <c r="AWQ562"/>
      <c r="AWR562"/>
      <c r="AWS562"/>
      <c r="AWT562"/>
      <c r="AWU562"/>
      <c r="AWV562"/>
      <c r="AWW562"/>
      <c r="AWX562"/>
      <c r="AWY562"/>
      <c r="AWZ562"/>
      <c r="AXA562"/>
      <c r="AXB562"/>
      <c r="AXC562"/>
      <c r="AXD562"/>
      <c r="AXE562"/>
      <c r="AXF562"/>
      <c r="AXG562"/>
      <c r="AXH562"/>
      <c r="AXI562"/>
      <c r="AXJ562"/>
      <c r="AXK562"/>
      <c r="AXL562"/>
      <c r="AXM562"/>
      <c r="AXN562"/>
      <c r="AXO562"/>
      <c r="AXP562"/>
      <c r="AXQ562"/>
      <c r="AXR562"/>
      <c r="AXS562"/>
      <c r="AXT562"/>
      <c r="AXU562"/>
      <c r="AXV562"/>
      <c r="AXW562"/>
      <c r="AXX562"/>
      <c r="AXY562"/>
      <c r="AXZ562"/>
      <c r="AYA562"/>
      <c r="AYB562"/>
      <c r="AYC562"/>
      <c r="AYD562"/>
      <c r="AYE562"/>
      <c r="AYF562"/>
      <c r="AYG562"/>
      <c r="AYH562"/>
      <c r="AYI562"/>
      <c r="AYJ562"/>
      <c r="AYK562"/>
      <c r="AYL562"/>
      <c r="AYM562"/>
    </row>
    <row r="563" spans="1:1339" x14ac:dyDescent="0.3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  <c r="ZW563"/>
      <c r="ZX563"/>
      <c r="ZY563"/>
      <c r="ZZ563"/>
      <c r="AAA563"/>
      <c r="AAB563"/>
      <c r="AAC563"/>
      <c r="AAD563"/>
      <c r="AAE563"/>
      <c r="AAF563"/>
      <c r="AAG563"/>
      <c r="AAH563"/>
      <c r="AAI563"/>
      <c r="AAJ563"/>
      <c r="AAK563"/>
      <c r="AAL563"/>
      <c r="AAM563"/>
      <c r="AAN563"/>
      <c r="AAO563"/>
      <c r="AAP563"/>
      <c r="AAQ563"/>
      <c r="AAR563"/>
      <c r="AAS563"/>
      <c r="AAT563"/>
      <c r="AAU563"/>
      <c r="AAV563"/>
      <c r="AAW563"/>
      <c r="AAX563"/>
      <c r="AAY563"/>
      <c r="AAZ563"/>
      <c r="ABA563"/>
      <c r="ABB563"/>
      <c r="ABC563"/>
      <c r="ABD563"/>
      <c r="ABE563"/>
      <c r="ABF563"/>
      <c r="ABG563"/>
      <c r="ABH563"/>
      <c r="ABI563"/>
      <c r="ABJ563"/>
      <c r="ABK563"/>
      <c r="ABL563"/>
      <c r="ABM563"/>
      <c r="ABN563"/>
      <c r="ABO563"/>
      <c r="ABP563"/>
      <c r="ABQ563"/>
      <c r="ABR563"/>
      <c r="ABS563"/>
      <c r="ABT563"/>
      <c r="ABU563"/>
      <c r="ABV563"/>
      <c r="ABW563"/>
      <c r="ABX563"/>
      <c r="ABY563"/>
      <c r="ABZ563"/>
      <c r="ACA563"/>
      <c r="ACB563"/>
      <c r="ACC563"/>
      <c r="ACD563"/>
      <c r="ACE563"/>
      <c r="ACF563"/>
      <c r="ACG563"/>
      <c r="ACH563"/>
      <c r="ACI563"/>
      <c r="ACJ563"/>
      <c r="ACK563"/>
      <c r="ACL563"/>
      <c r="ACM563"/>
      <c r="ACN563"/>
      <c r="ACO563"/>
      <c r="ACP563"/>
      <c r="ACQ563"/>
      <c r="ACR563"/>
      <c r="ACS563"/>
      <c r="ACT563"/>
      <c r="ACU563"/>
      <c r="ACV563"/>
      <c r="ACW563"/>
      <c r="ACX563"/>
      <c r="ACY563"/>
      <c r="ACZ563"/>
      <c r="ADA563"/>
      <c r="ADB563"/>
      <c r="ADC563"/>
      <c r="ADD563"/>
      <c r="ADE563"/>
      <c r="ADF563"/>
      <c r="ADG563"/>
      <c r="ADH563"/>
      <c r="ADI563"/>
      <c r="ADJ563"/>
      <c r="ADK563"/>
      <c r="ADL563"/>
      <c r="ADM563"/>
      <c r="ADN563"/>
      <c r="ADO563"/>
      <c r="ADP563"/>
      <c r="ADQ563"/>
      <c r="ADR563"/>
      <c r="ADS563"/>
      <c r="ADT563"/>
      <c r="ADU563"/>
      <c r="ADV563"/>
      <c r="ADW563"/>
      <c r="ADX563"/>
      <c r="ADY563"/>
      <c r="ADZ563"/>
      <c r="AEA563"/>
      <c r="AEB563"/>
      <c r="AEC563"/>
      <c r="AED563"/>
      <c r="AEE563"/>
      <c r="AEF563"/>
      <c r="AEG563"/>
      <c r="AEH563"/>
      <c r="AEI563"/>
      <c r="AEJ563"/>
      <c r="AEK563"/>
      <c r="AEL563"/>
      <c r="AEM563"/>
      <c r="AEN563"/>
      <c r="AEO563"/>
      <c r="AEP563"/>
      <c r="AEQ563"/>
      <c r="AER563"/>
      <c r="AES563"/>
      <c r="AET563"/>
      <c r="AEU563"/>
      <c r="AEV563"/>
      <c r="AEW563"/>
      <c r="AEX563"/>
      <c r="AEY563"/>
      <c r="AEZ563"/>
      <c r="AFA563"/>
      <c r="AFB563"/>
      <c r="AFC563"/>
      <c r="AFD563"/>
      <c r="AFE563"/>
      <c r="AFF563"/>
      <c r="AFG563"/>
      <c r="AFH563"/>
      <c r="AFI563"/>
      <c r="AFJ563"/>
      <c r="AFK563"/>
      <c r="AFL563"/>
      <c r="AFM563"/>
      <c r="AFN563"/>
      <c r="AFO563"/>
      <c r="AFP563"/>
      <c r="AFQ563"/>
      <c r="AFR563"/>
      <c r="AFS563"/>
      <c r="AFT563"/>
      <c r="AFU563"/>
      <c r="AFV563"/>
      <c r="AFW563"/>
      <c r="AFX563"/>
      <c r="AFY563"/>
      <c r="AFZ563"/>
      <c r="AGA563"/>
      <c r="AGB563"/>
      <c r="AGC563"/>
      <c r="AGD563"/>
      <c r="AGE563"/>
      <c r="AGF563"/>
      <c r="AGG563"/>
      <c r="AGH563"/>
      <c r="AGI563"/>
      <c r="AGJ563"/>
      <c r="AGK563"/>
      <c r="AGL563"/>
      <c r="AGM563"/>
      <c r="AGN563"/>
      <c r="AGO563"/>
      <c r="AGP563"/>
      <c r="AGQ563"/>
      <c r="AGR563"/>
      <c r="AGS563"/>
      <c r="AGT563"/>
      <c r="AGU563"/>
      <c r="AGV563"/>
      <c r="AGW563"/>
      <c r="AGX563"/>
      <c r="AGY563"/>
      <c r="AGZ563"/>
      <c r="AHA563"/>
      <c r="AHB563"/>
      <c r="AHC563"/>
      <c r="AHD563"/>
      <c r="AHE563"/>
      <c r="AHF563"/>
      <c r="AHG563"/>
      <c r="AHH563"/>
      <c r="AHI563"/>
      <c r="AHJ563"/>
      <c r="AHK563"/>
      <c r="AHL563"/>
      <c r="AHM563"/>
      <c r="AHN563"/>
      <c r="AHO563"/>
      <c r="AHP563"/>
      <c r="AHQ563"/>
      <c r="AHR563"/>
      <c r="AHS563"/>
      <c r="AHT563"/>
      <c r="AHU563"/>
      <c r="AHV563"/>
      <c r="AHW563"/>
      <c r="AHX563"/>
      <c r="AHY563"/>
      <c r="AHZ563"/>
      <c r="AIA563"/>
      <c r="AIB563"/>
      <c r="AIC563"/>
      <c r="AID563"/>
      <c r="AIE563"/>
      <c r="AIF563"/>
      <c r="AIG563"/>
      <c r="AIH563"/>
      <c r="AII563"/>
      <c r="AIJ563"/>
      <c r="AIK563"/>
      <c r="AIL563"/>
      <c r="AIM563"/>
      <c r="AIN563"/>
      <c r="AIO563"/>
      <c r="AIP563"/>
      <c r="AIQ563"/>
      <c r="AIR563"/>
      <c r="AIS563"/>
      <c r="AIT563"/>
      <c r="AIU563"/>
      <c r="AIV563"/>
      <c r="AIW563"/>
      <c r="AIX563"/>
      <c r="AIY563"/>
      <c r="AIZ563"/>
      <c r="AJA563"/>
      <c r="AJB563"/>
      <c r="AJC563"/>
      <c r="AJD563"/>
      <c r="AJE563"/>
      <c r="AJF563"/>
      <c r="AJG563"/>
      <c r="AJH563"/>
      <c r="AJI563"/>
      <c r="AJJ563"/>
      <c r="AJK563"/>
      <c r="AJL563"/>
      <c r="AJM563"/>
      <c r="AJN563"/>
      <c r="AJO563"/>
      <c r="AJP563"/>
      <c r="AJQ563"/>
      <c r="AJR563"/>
      <c r="AJS563"/>
      <c r="AJT563"/>
      <c r="AJU563"/>
      <c r="AJV563"/>
      <c r="AJW563"/>
      <c r="AJX563"/>
      <c r="AJY563"/>
      <c r="AJZ563"/>
      <c r="AKA563"/>
      <c r="AKB563"/>
      <c r="AKC563"/>
      <c r="AKD563"/>
      <c r="AKE563"/>
      <c r="AKF563"/>
      <c r="AKG563"/>
      <c r="AKH563"/>
      <c r="AKI563"/>
      <c r="AKJ563"/>
      <c r="AKK563"/>
      <c r="AKL563"/>
      <c r="AKM563"/>
      <c r="AKN563"/>
      <c r="AKO563"/>
      <c r="AKP563"/>
      <c r="AKQ563"/>
      <c r="AKR563"/>
      <c r="AKS563"/>
      <c r="AKT563"/>
      <c r="AKU563"/>
      <c r="AKV563"/>
      <c r="AKW563"/>
      <c r="AKX563"/>
      <c r="AKY563"/>
      <c r="AKZ563"/>
      <c r="ALA563"/>
      <c r="ALB563"/>
      <c r="ALC563"/>
      <c r="ALD563"/>
      <c r="ALE563"/>
      <c r="ALF563"/>
      <c r="ALG563"/>
      <c r="ALH563"/>
      <c r="ALI563"/>
      <c r="ALJ563"/>
      <c r="ALK563"/>
      <c r="ALL563"/>
      <c r="ALM563"/>
      <c r="ALN563"/>
      <c r="ALO563"/>
      <c r="ALP563"/>
      <c r="ALQ563"/>
      <c r="ALR563"/>
      <c r="ALS563"/>
      <c r="ALT563"/>
      <c r="ALU563"/>
      <c r="ALV563"/>
      <c r="ALW563"/>
      <c r="ALX563"/>
      <c r="ALY563"/>
      <c r="ALZ563"/>
      <c r="AMA563"/>
      <c r="AMB563"/>
      <c r="AMC563"/>
      <c r="AMD563"/>
      <c r="AME563"/>
      <c r="AMF563"/>
      <c r="AMG563"/>
      <c r="AMH563"/>
      <c r="AMI563"/>
      <c r="AMJ563"/>
      <c r="AMK563"/>
      <c r="AML563"/>
      <c r="AMM563"/>
      <c r="AMN563"/>
      <c r="AMO563"/>
      <c r="AMP563"/>
      <c r="AMQ563"/>
      <c r="AMR563"/>
      <c r="AMS563"/>
      <c r="AMT563"/>
      <c r="AMU563"/>
      <c r="AMV563"/>
      <c r="AMW563"/>
      <c r="AMX563"/>
      <c r="AMY563"/>
      <c r="AMZ563"/>
      <c r="ANA563"/>
      <c r="ANB563"/>
      <c r="ANC563"/>
      <c r="AND563"/>
      <c r="ANE563"/>
      <c r="ANF563"/>
      <c r="ANG563"/>
      <c r="ANH563"/>
      <c r="ANI563"/>
      <c r="ANJ563"/>
      <c r="ANK563"/>
      <c r="ANL563"/>
      <c r="ANM563"/>
      <c r="ANN563"/>
      <c r="ANO563"/>
      <c r="ANP563"/>
      <c r="ANQ563"/>
      <c r="ANR563"/>
      <c r="ANS563"/>
      <c r="ANT563"/>
      <c r="ANU563"/>
      <c r="ANV563"/>
      <c r="ANW563"/>
      <c r="ANX563"/>
      <c r="ANY563"/>
      <c r="ANZ563"/>
      <c r="AOA563"/>
      <c r="AOB563"/>
      <c r="AOC563"/>
      <c r="AOD563"/>
      <c r="AOE563"/>
      <c r="AOF563"/>
      <c r="AOG563"/>
      <c r="AOH563"/>
      <c r="AOI563"/>
      <c r="AOJ563"/>
      <c r="AOK563"/>
      <c r="AOL563"/>
      <c r="AOM563"/>
      <c r="AON563"/>
      <c r="AOO563"/>
      <c r="AOP563"/>
      <c r="AOQ563"/>
      <c r="AOR563"/>
      <c r="AOS563"/>
      <c r="AOT563"/>
      <c r="AOU563"/>
      <c r="AOV563"/>
      <c r="AOW563"/>
      <c r="AOX563"/>
      <c r="AOY563"/>
      <c r="AOZ563"/>
      <c r="APA563"/>
      <c r="APB563"/>
      <c r="APC563"/>
      <c r="APD563"/>
      <c r="APE563"/>
      <c r="APF563"/>
      <c r="APG563"/>
      <c r="APH563"/>
      <c r="API563"/>
      <c r="APJ563"/>
      <c r="APK563"/>
      <c r="APL563"/>
      <c r="APM563"/>
      <c r="APN563"/>
      <c r="APO563"/>
      <c r="APP563"/>
      <c r="APQ563"/>
      <c r="APR563"/>
      <c r="APS563"/>
      <c r="APT563"/>
      <c r="APU563"/>
      <c r="APV563"/>
      <c r="APW563"/>
      <c r="APX563"/>
      <c r="APY563"/>
      <c r="APZ563"/>
      <c r="AQA563"/>
      <c r="AQB563"/>
      <c r="AQC563"/>
      <c r="AQD563"/>
      <c r="AQE563"/>
      <c r="AQF563"/>
      <c r="AQG563"/>
      <c r="AQH563"/>
      <c r="AQI563"/>
      <c r="AQJ563"/>
      <c r="AQK563"/>
      <c r="AQL563"/>
      <c r="AQM563"/>
      <c r="AQN563"/>
      <c r="AQO563"/>
      <c r="AQP563"/>
      <c r="AQQ563"/>
      <c r="AQR563"/>
      <c r="AQS563"/>
      <c r="AQT563"/>
      <c r="AQU563"/>
      <c r="AQV563"/>
      <c r="AQW563"/>
      <c r="AQX563"/>
      <c r="AQY563"/>
      <c r="AQZ563"/>
      <c r="ARA563"/>
      <c r="ARB563"/>
      <c r="ARC563"/>
      <c r="ARD563"/>
      <c r="ARE563"/>
      <c r="ARF563"/>
      <c r="ARG563"/>
      <c r="ARH563"/>
      <c r="ARI563"/>
      <c r="ARJ563"/>
      <c r="ARK563"/>
      <c r="ARL563"/>
      <c r="ARM563"/>
      <c r="ARN563"/>
      <c r="ARO563"/>
      <c r="ARP563"/>
      <c r="ARQ563"/>
      <c r="ARR563"/>
      <c r="ARS563"/>
      <c r="ART563"/>
      <c r="ARU563"/>
      <c r="ARV563"/>
      <c r="ARW563"/>
      <c r="ARX563"/>
      <c r="ARY563"/>
      <c r="ARZ563"/>
      <c r="ASA563"/>
      <c r="ASB563"/>
      <c r="ASC563"/>
      <c r="ASD563"/>
      <c r="ASE563"/>
      <c r="ASF563"/>
      <c r="ASG563"/>
      <c r="ASH563"/>
      <c r="ASI563"/>
      <c r="ASJ563"/>
      <c r="ASK563"/>
      <c r="ASL563"/>
      <c r="ASM563"/>
      <c r="ASN563"/>
      <c r="ASO563"/>
      <c r="ASP563"/>
      <c r="ASQ563"/>
      <c r="ASR563"/>
      <c r="ASS563"/>
      <c r="AST563"/>
      <c r="ASU563"/>
      <c r="ASV563"/>
      <c r="ASW563"/>
      <c r="ASX563"/>
      <c r="ASY563"/>
      <c r="ASZ563"/>
      <c r="ATA563"/>
      <c r="ATB563"/>
      <c r="ATC563"/>
      <c r="ATD563"/>
      <c r="ATE563"/>
      <c r="ATF563"/>
      <c r="ATG563"/>
      <c r="ATH563"/>
      <c r="ATI563"/>
      <c r="ATJ563"/>
      <c r="ATK563"/>
      <c r="ATL563"/>
      <c r="ATM563"/>
      <c r="ATN563"/>
      <c r="ATO563"/>
      <c r="ATP563"/>
      <c r="ATQ563"/>
      <c r="ATR563"/>
      <c r="ATS563"/>
      <c r="ATT563"/>
      <c r="ATU563"/>
      <c r="ATV563"/>
      <c r="ATW563"/>
      <c r="ATX563"/>
      <c r="ATY563"/>
      <c r="ATZ563"/>
      <c r="AUA563"/>
      <c r="AUB563"/>
      <c r="AUC563"/>
      <c r="AUD563"/>
      <c r="AUE563"/>
      <c r="AUF563"/>
      <c r="AUG563"/>
      <c r="AUH563"/>
      <c r="AUI563"/>
      <c r="AUJ563"/>
      <c r="AUK563"/>
      <c r="AUL563"/>
      <c r="AUM563"/>
      <c r="AUN563"/>
      <c r="AUO563"/>
      <c r="AUP563"/>
      <c r="AUQ563"/>
      <c r="AUR563"/>
      <c r="AUS563"/>
      <c r="AUT563"/>
      <c r="AUU563"/>
      <c r="AUV563"/>
      <c r="AUW563"/>
      <c r="AUX563"/>
      <c r="AUY563"/>
      <c r="AUZ563"/>
      <c r="AVA563"/>
      <c r="AVB563"/>
      <c r="AVC563"/>
      <c r="AVD563"/>
      <c r="AVE563"/>
      <c r="AVF563"/>
      <c r="AVG563"/>
      <c r="AVH563"/>
      <c r="AVI563"/>
      <c r="AVJ563"/>
      <c r="AVK563"/>
      <c r="AVL563"/>
      <c r="AVM563"/>
      <c r="AVN563"/>
      <c r="AVO563"/>
      <c r="AVP563"/>
      <c r="AVQ563"/>
      <c r="AVR563"/>
      <c r="AVS563"/>
      <c r="AVT563"/>
      <c r="AVU563"/>
      <c r="AVV563"/>
      <c r="AVW563"/>
      <c r="AVX563"/>
      <c r="AVY563"/>
      <c r="AVZ563"/>
      <c r="AWA563"/>
      <c r="AWB563"/>
      <c r="AWC563"/>
      <c r="AWD563"/>
      <c r="AWE563"/>
      <c r="AWF563"/>
      <c r="AWG563"/>
      <c r="AWH563"/>
      <c r="AWI563"/>
      <c r="AWJ563"/>
      <c r="AWK563"/>
      <c r="AWL563"/>
      <c r="AWM563"/>
      <c r="AWN563"/>
      <c r="AWO563"/>
      <c r="AWP563"/>
      <c r="AWQ563"/>
      <c r="AWR563"/>
      <c r="AWS563"/>
      <c r="AWT563"/>
      <c r="AWU563"/>
      <c r="AWV563"/>
      <c r="AWW563"/>
      <c r="AWX563"/>
      <c r="AWY563"/>
      <c r="AWZ563"/>
      <c r="AXA563"/>
      <c r="AXB563"/>
      <c r="AXC563"/>
      <c r="AXD563"/>
      <c r="AXE563"/>
      <c r="AXF563"/>
      <c r="AXG563"/>
      <c r="AXH563"/>
      <c r="AXI563"/>
      <c r="AXJ563"/>
      <c r="AXK563"/>
      <c r="AXL563"/>
      <c r="AXM563"/>
      <c r="AXN563"/>
      <c r="AXO563"/>
      <c r="AXP563"/>
      <c r="AXQ563"/>
      <c r="AXR563"/>
      <c r="AXS563"/>
      <c r="AXT563"/>
      <c r="AXU563"/>
      <c r="AXV563"/>
      <c r="AXW563"/>
      <c r="AXX563"/>
      <c r="AXY563"/>
      <c r="AXZ563"/>
      <c r="AYA563"/>
      <c r="AYB563"/>
      <c r="AYC563"/>
      <c r="AYD563"/>
      <c r="AYE563"/>
      <c r="AYF563"/>
      <c r="AYG563"/>
      <c r="AYH563"/>
      <c r="AYI563"/>
      <c r="AYJ563"/>
      <c r="AYK563"/>
      <c r="AYL563"/>
      <c r="AYM563"/>
    </row>
  </sheetData>
  <pageMargins left="0.7" right="0.7" top="0.75" bottom="0.75" header="0.3" footer="0.3"/>
  <pageSetup orientation="portrait" horizontalDpi="360" verticalDpi="360"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41"/>
  <sheetViews>
    <sheetView workbookViewId="0">
      <selection activeCell="G16" sqref="G16"/>
    </sheetView>
  </sheetViews>
  <sheetFormatPr defaultRowHeight="14.4" x14ac:dyDescent="0.3"/>
  <cols>
    <col min="1" max="2" width="16.109375" customWidth="1"/>
    <col min="3" max="3" width="16.109375" style="13" customWidth="1"/>
    <col min="4" max="6" width="16.109375" customWidth="1"/>
    <col min="7" max="7" width="16.109375" style="14" customWidth="1"/>
    <col min="8" max="8" width="15" customWidth="1"/>
    <col min="9" max="9" width="16.5546875" customWidth="1"/>
    <col min="10" max="10" width="15.6640625" style="77" customWidth="1"/>
    <col min="11" max="11" width="15.6640625" customWidth="1"/>
    <col min="12" max="12" width="15.21875" customWidth="1"/>
    <col min="13" max="13" width="19" customWidth="1"/>
    <col min="14" max="14" width="19.6640625" customWidth="1"/>
    <col min="15" max="15" width="15.44140625" customWidth="1"/>
    <col min="16" max="16" width="18.5546875" customWidth="1"/>
  </cols>
  <sheetData>
    <row r="1" spans="1:16" x14ac:dyDescent="0.3">
      <c r="A1" t="s">
        <v>0</v>
      </c>
      <c r="B1" t="s">
        <v>1</v>
      </c>
      <c r="C1" s="13" t="s">
        <v>2</v>
      </c>
      <c r="D1" t="s">
        <v>3</v>
      </c>
      <c r="E1" t="s">
        <v>4</v>
      </c>
      <c r="F1" t="s">
        <v>5</v>
      </c>
      <c r="G1" s="14" t="s">
        <v>6</v>
      </c>
      <c r="H1" s="46" t="s">
        <v>39</v>
      </c>
      <c r="I1" s="46" t="s">
        <v>40</v>
      </c>
      <c r="J1" s="76" t="s">
        <v>41</v>
      </c>
      <c r="M1" t="s">
        <v>34</v>
      </c>
      <c r="N1" s="13">
        <f>AVERAGE(C2:C1339)</f>
        <v>30.663396860986541</v>
      </c>
      <c r="O1" t="s">
        <v>37</v>
      </c>
      <c r="P1" s="27">
        <f>_xlfn.STDEV.S(C2:C1339)</f>
        <v>6.0981869116790639</v>
      </c>
    </row>
    <row r="2" spans="1:16" x14ac:dyDescent="0.3">
      <c r="A2">
        <v>27</v>
      </c>
      <c r="B2" t="s">
        <v>7</v>
      </c>
      <c r="C2" s="13">
        <v>30.59</v>
      </c>
      <c r="D2">
        <v>1</v>
      </c>
      <c r="E2" t="s">
        <v>11</v>
      </c>
      <c r="F2" t="s">
        <v>14</v>
      </c>
      <c r="G2" s="14">
        <v>16796.411940000002</v>
      </c>
      <c r="H2" s="13">
        <f>C2-$N$1</f>
        <v>-7.3396860986541412E-2</v>
      </c>
      <c r="I2" s="14">
        <f>G2-$N$2</f>
        <v>3525.9896748587653</v>
      </c>
      <c r="J2" s="77">
        <f>H2*I2</f>
        <v>-258.79657400558915</v>
      </c>
      <c r="M2" t="s">
        <v>35</v>
      </c>
      <c r="N2" s="14">
        <f>AVERAGE(G2:G1339)</f>
        <v>13270.422265141236</v>
      </c>
      <c r="O2" t="s">
        <v>38</v>
      </c>
      <c r="P2" s="14">
        <f>_xlfn.STDEV.S(G2:G1339)</f>
        <v>12110.011236694017</v>
      </c>
    </row>
    <row r="3" spans="1:16" x14ac:dyDescent="0.3">
      <c r="A3">
        <v>18</v>
      </c>
      <c r="B3" t="s">
        <v>7</v>
      </c>
      <c r="C3" s="13">
        <v>25.08</v>
      </c>
      <c r="D3">
        <v>0</v>
      </c>
      <c r="E3" t="s">
        <v>11</v>
      </c>
      <c r="F3" t="s">
        <v>14</v>
      </c>
      <c r="G3" s="14">
        <v>2196.4731999999999</v>
      </c>
      <c r="H3" s="13">
        <f t="shared" ref="H3:H66" si="0">C3-$N$1</f>
        <v>-5.583396860986543</v>
      </c>
      <c r="I3" s="14">
        <f t="shared" ref="I3:I66" si="1">G3-$N$2</f>
        <v>-11073.949065141236</v>
      </c>
      <c r="J3" s="77">
        <f t="shared" ref="J3:J66" si="2">H3*I3</f>
        <v>61830.252449034437</v>
      </c>
      <c r="M3" t="s">
        <v>36</v>
      </c>
      <c r="N3">
        <f>COUNT(A2:A1339)</f>
        <v>1338</v>
      </c>
      <c r="O3" s="46" t="s">
        <v>44</v>
      </c>
      <c r="P3" s="13">
        <f>_xlfn.COVARIANCE.S(C2:C1339,G2:G1339)</f>
        <v>14647.304426322151</v>
      </c>
    </row>
    <row r="4" spans="1:16" x14ac:dyDescent="0.3">
      <c r="A4">
        <v>43</v>
      </c>
      <c r="B4" t="s">
        <v>7</v>
      </c>
      <c r="C4" s="13">
        <v>25.08</v>
      </c>
      <c r="D4">
        <v>0</v>
      </c>
      <c r="E4" t="s">
        <v>11</v>
      </c>
      <c r="F4" t="s">
        <v>14</v>
      </c>
      <c r="G4" s="14">
        <v>7325.0482000000002</v>
      </c>
      <c r="H4" s="13">
        <f t="shared" si="0"/>
        <v>-5.583396860986543</v>
      </c>
      <c r="I4" s="14">
        <f t="shared" si="1"/>
        <v>-5945.3740651412363</v>
      </c>
      <c r="J4" s="77">
        <f t="shared" si="2"/>
        <v>33195.382892700378</v>
      </c>
      <c r="M4" s="46" t="s">
        <v>42</v>
      </c>
      <c r="N4" s="13">
        <f>SUM(J2:J1339)/(N3-1)</f>
        <v>14647.304426322151</v>
      </c>
      <c r="O4" s="46" t="s">
        <v>45</v>
      </c>
      <c r="P4" s="13">
        <f>CORREL(C2:C1339,G2:G1339)</f>
        <v>0.19834096883362859</v>
      </c>
    </row>
    <row r="5" spans="1:16" x14ac:dyDescent="0.3">
      <c r="A5">
        <v>33</v>
      </c>
      <c r="B5" t="s">
        <v>10</v>
      </c>
      <c r="C5" s="13">
        <v>22.704999999999998</v>
      </c>
      <c r="D5">
        <v>0</v>
      </c>
      <c r="E5" t="s">
        <v>11</v>
      </c>
      <c r="F5" t="s">
        <v>13</v>
      </c>
      <c r="G5" s="14">
        <v>21984.47061</v>
      </c>
      <c r="H5" s="13">
        <f t="shared" si="0"/>
        <v>-7.958396860986543</v>
      </c>
      <c r="I5" s="14">
        <f t="shared" si="1"/>
        <v>8714.0483448587638</v>
      </c>
      <c r="J5" s="77">
        <f t="shared" si="2"/>
        <v>-69349.854994208959</v>
      </c>
      <c r="M5" s="46" t="s">
        <v>43</v>
      </c>
      <c r="N5" s="27">
        <f>N4/(P1*P2)</f>
        <v>0.1983409688336269</v>
      </c>
    </row>
    <row r="6" spans="1:16" x14ac:dyDescent="0.3">
      <c r="A6">
        <v>63</v>
      </c>
      <c r="B6" t="s">
        <v>7</v>
      </c>
      <c r="C6" s="13">
        <v>25.08</v>
      </c>
      <c r="D6">
        <v>0</v>
      </c>
      <c r="E6" t="s">
        <v>11</v>
      </c>
      <c r="F6" t="s">
        <v>13</v>
      </c>
      <c r="G6" s="14">
        <v>14254.608200000001</v>
      </c>
      <c r="H6" s="13">
        <f t="shared" si="0"/>
        <v>-5.583396860986543</v>
      </c>
      <c r="I6" s="14">
        <f t="shared" si="1"/>
        <v>984.18593485876409</v>
      </c>
      <c r="J6" s="77">
        <f t="shared" si="2"/>
        <v>-5495.1006593175298</v>
      </c>
    </row>
    <row r="7" spans="1:16" x14ac:dyDescent="0.3">
      <c r="A7">
        <v>40</v>
      </c>
      <c r="B7" t="s">
        <v>10</v>
      </c>
      <c r="C7" s="13">
        <v>25.08</v>
      </c>
      <c r="D7">
        <v>0</v>
      </c>
      <c r="E7" t="s">
        <v>11</v>
      </c>
      <c r="F7" t="s">
        <v>12</v>
      </c>
      <c r="G7" s="14">
        <v>5415.6611999999996</v>
      </c>
      <c r="H7" s="13">
        <f t="shared" si="0"/>
        <v>-5.583396860986543</v>
      </c>
      <c r="I7" s="14">
        <f t="shared" si="1"/>
        <v>-7854.7610651412369</v>
      </c>
      <c r="J7" s="77">
        <f t="shared" si="2"/>
        <v>43856.248274908896</v>
      </c>
    </row>
    <row r="8" spans="1:16" x14ac:dyDescent="0.3">
      <c r="A8">
        <v>19</v>
      </c>
      <c r="B8" t="s">
        <v>7</v>
      </c>
      <c r="C8" s="13">
        <v>27.9</v>
      </c>
      <c r="D8">
        <v>0</v>
      </c>
      <c r="E8" t="s">
        <v>8</v>
      </c>
      <c r="F8" t="s">
        <v>9</v>
      </c>
      <c r="G8" s="14">
        <v>16884.923999999999</v>
      </c>
      <c r="H8" s="13">
        <f t="shared" si="0"/>
        <v>-2.7633968609865427</v>
      </c>
      <c r="I8" s="14">
        <f t="shared" si="1"/>
        <v>3614.5017348587626</v>
      </c>
      <c r="J8" s="77">
        <f t="shared" si="2"/>
        <v>-9988.3027481391182</v>
      </c>
    </row>
    <row r="9" spans="1:16" x14ac:dyDescent="0.3">
      <c r="A9">
        <v>22</v>
      </c>
      <c r="B9" t="s">
        <v>10</v>
      </c>
      <c r="C9" s="13">
        <v>25.175000000000001</v>
      </c>
      <c r="D9">
        <v>0</v>
      </c>
      <c r="E9" t="s">
        <v>11</v>
      </c>
      <c r="F9" t="s">
        <v>13</v>
      </c>
      <c r="G9" s="14">
        <v>2045.68525</v>
      </c>
      <c r="H9" s="13">
        <f t="shared" si="0"/>
        <v>-5.4883968609865406</v>
      </c>
      <c r="I9" s="14">
        <f t="shared" si="1"/>
        <v>-11224.737015141236</v>
      </c>
      <c r="J9" s="77">
        <f t="shared" si="2"/>
        <v>61605.81139930059</v>
      </c>
    </row>
    <row r="10" spans="1:16" x14ac:dyDescent="0.3">
      <c r="A10">
        <v>18</v>
      </c>
      <c r="B10" t="s">
        <v>10</v>
      </c>
      <c r="C10" s="13">
        <v>25.175000000000001</v>
      </c>
      <c r="D10">
        <v>0</v>
      </c>
      <c r="E10" t="s">
        <v>8</v>
      </c>
      <c r="F10" t="s">
        <v>14</v>
      </c>
      <c r="G10" s="14">
        <v>15518.180249999999</v>
      </c>
      <c r="H10" s="13">
        <f t="shared" si="0"/>
        <v>-5.4883968609865406</v>
      </c>
      <c r="I10" s="14">
        <f t="shared" si="1"/>
        <v>2247.7579848587629</v>
      </c>
      <c r="J10" s="77">
        <f t="shared" si="2"/>
        <v>-12336.587868356266</v>
      </c>
    </row>
    <row r="11" spans="1:16" x14ac:dyDescent="0.3">
      <c r="A11">
        <v>19</v>
      </c>
      <c r="B11" t="s">
        <v>10</v>
      </c>
      <c r="C11" s="13">
        <v>25.175000000000001</v>
      </c>
      <c r="D11">
        <v>0</v>
      </c>
      <c r="E11" t="s">
        <v>11</v>
      </c>
      <c r="F11" t="s">
        <v>13</v>
      </c>
      <c r="G11" s="14">
        <v>1632.0362500000001</v>
      </c>
      <c r="H11" s="13">
        <f t="shared" si="0"/>
        <v>-5.4883968609865406</v>
      </c>
      <c r="I11" s="14">
        <f t="shared" si="1"/>
        <v>-11638.386015141237</v>
      </c>
      <c r="J11" s="77">
        <f t="shared" si="2"/>
        <v>63876.081272450821</v>
      </c>
    </row>
    <row r="12" spans="1:16" x14ac:dyDescent="0.3">
      <c r="A12">
        <v>27</v>
      </c>
      <c r="B12" t="s">
        <v>7</v>
      </c>
      <c r="C12" s="13">
        <v>25.175000000000001</v>
      </c>
      <c r="D12">
        <v>0</v>
      </c>
      <c r="E12" t="s">
        <v>11</v>
      </c>
      <c r="F12" t="s">
        <v>14</v>
      </c>
      <c r="G12" s="14">
        <v>3558.6202499999999</v>
      </c>
      <c r="H12" s="13">
        <f t="shared" si="0"/>
        <v>-5.4883968609865406</v>
      </c>
      <c r="I12" s="14">
        <f t="shared" si="1"/>
        <v>-9711.8020151412366</v>
      </c>
      <c r="J12" s="77">
        <f t="shared" si="2"/>
        <v>53302.223694423919</v>
      </c>
    </row>
    <row r="13" spans="1:16" x14ac:dyDescent="0.3">
      <c r="A13">
        <v>45</v>
      </c>
      <c r="B13" t="s">
        <v>7</v>
      </c>
      <c r="C13" s="13">
        <v>25.175000000000001</v>
      </c>
      <c r="D13">
        <v>2</v>
      </c>
      <c r="E13" t="s">
        <v>11</v>
      </c>
      <c r="F13" t="s">
        <v>14</v>
      </c>
      <c r="G13" s="14">
        <v>9095.0682500000003</v>
      </c>
      <c r="H13" s="13">
        <f t="shared" si="0"/>
        <v>-5.4883968609865406</v>
      </c>
      <c r="I13" s="14">
        <f t="shared" si="1"/>
        <v>-4175.3540151412362</v>
      </c>
      <c r="J13" s="77">
        <f t="shared" si="2"/>
        <v>22915.99987020871</v>
      </c>
    </row>
    <row r="14" spans="1:16" x14ac:dyDescent="0.3">
      <c r="A14">
        <v>58</v>
      </c>
      <c r="B14" t="s">
        <v>10</v>
      </c>
      <c r="C14" s="13">
        <v>25.175000000000001</v>
      </c>
      <c r="D14">
        <v>0</v>
      </c>
      <c r="E14" t="s">
        <v>11</v>
      </c>
      <c r="F14" t="s">
        <v>14</v>
      </c>
      <c r="G14" s="14">
        <v>11931.125249999999</v>
      </c>
      <c r="H14" s="13">
        <f t="shared" si="0"/>
        <v>-5.4883968609865406</v>
      </c>
      <c r="I14" s="14">
        <f t="shared" si="1"/>
        <v>-1339.2970151412374</v>
      </c>
      <c r="J14" s="77">
        <f t="shared" si="2"/>
        <v>7350.5935338298104</v>
      </c>
    </row>
    <row r="15" spans="1:16" x14ac:dyDescent="0.3">
      <c r="A15">
        <v>58</v>
      </c>
      <c r="B15" t="s">
        <v>7</v>
      </c>
      <c r="C15" s="13">
        <v>25.2</v>
      </c>
      <c r="D15">
        <v>0</v>
      </c>
      <c r="E15" t="s">
        <v>11</v>
      </c>
      <c r="F15" t="s">
        <v>9</v>
      </c>
      <c r="G15" s="14">
        <v>11837.16</v>
      </c>
      <c r="H15" s="13">
        <f t="shared" si="0"/>
        <v>-5.463396860986542</v>
      </c>
      <c r="I15" s="14">
        <f t="shared" si="1"/>
        <v>-1433.2622651412366</v>
      </c>
      <c r="J15" s="77">
        <f t="shared" si="2"/>
        <v>7830.4805603430932</v>
      </c>
    </row>
    <row r="16" spans="1:16" x14ac:dyDescent="0.3">
      <c r="A16">
        <v>34</v>
      </c>
      <c r="B16" t="s">
        <v>10</v>
      </c>
      <c r="C16" s="13">
        <v>25.27</v>
      </c>
      <c r="D16">
        <v>1</v>
      </c>
      <c r="E16" t="s">
        <v>11</v>
      </c>
      <c r="F16" t="s">
        <v>13</v>
      </c>
      <c r="G16" s="14">
        <v>4894.7533000000003</v>
      </c>
      <c r="H16" s="13">
        <f t="shared" si="0"/>
        <v>-5.3933968609865417</v>
      </c>
      <c r="I16" s="14">
        <f t="shared" si="1"/>
        <v>-8375.6689651412362</v>
      </c>
      <c r="J16" s="77">
        <f t="shared" si="2"/>
        <v>45173.306705255141</v>
      </c>
    </row>
    <row r="17" spans="1:10" x14ac:dyDescent="0.3">
      <c r="A17">
        <v>19</v>
      </c>
      <c r="B17" t="s">
        <v>10</v>
      </c>
      <c r="C17" s="13">
        <v>24.6</v>
      </c>
      <c r="D17">
        <v>1</v>
      </c>
      <c r="E17" t="s">
        <v>11</v>
      </c>
      <c r="F17" t="s">
        <v>9</v>
      </c>
      <c r="G17" s="14">
        <v>1837.2370000000001</v>
      </c>
      <c r="H17" s="13">
        <f t="shared" si="0"/>
        <v>-6.0633968609865398</v>
      </c>
      <c r="I17" s="14">
        <f t="shared" si="1"/>
        <v>-11433.185265141237</v>
      </c>
      <c r="J17" s="77">
        <f t="shared" si="2"/>
        <v>69323.939647734936</v>
      </c>
    </row>
    <row r="18" spans="1:10" x14ac:dyDescent="0.3">
      <c r="A18">
        <v>24</v>
      </c>
      <c r="B18" t="s">
        <v>7</v>
      </c>
      <c r="C18" s="13">
        <v>25.27</v>
      </c>
      <c r="D18">
        <v>0</v>
      </c>
      <c r="E18" t="s">
        <v>11</v>
      </c>
      <c r="F18" t="s">
        <v>14</v>
      </c>
      <c r="G18" s="14">
        <v>3044.2132999999999</v>
      </c>
      <c r="H18" s="13">
        <f t="shared" si="0"/>
        <v>-5.3933968609865417</v>
      </c>
      <c r="I18" s="14">
        <f t="shared" si="1"/>
        <v>-10226.208965141237</v>
      </c>
      <c r="J18" s="77">
        <f t="shared" si="2"/>
        <v>55154.003332385182</v>
      </c>
    </row>
    <row r="19" spans="1:10" x14ac:dyDescent="0.3">
      <c r="A19">
        <v>23</v>
      </c>
      <c r="B19" t="s">
        <v>10</v>
      </c>
      <c r="C19" s="13">
        <v>23.844999999999999</v>
      </c>
      <c r="D19">
        <v>0</v>
      </c>
      <c r="E19" t="s">
        <v>11</v>
      </c>
      <c r="F19" t="s">
        <v>14</v>
      </c>
      <c r="G19" s="14">
        <v>2395.17155</v>
      </c>
      <c r="H19" s="13">
        <f t="shared" si="0"/>
        <v>-6.8183968609865424</v>
      </c>
      <c r="I19" s="14">
        <f t="shared" si="1"/>
        <v>-10875.250715141236</v>
      </c>
      <c r="J19" s="77">
        <f t="shared" si="2"/>
        <v>74151.775338560648</v>
      </c>
    </row>
    <row r="20" spans="1:10" x14ac:dyDescent="0.3">
      <c r="A20">
        <v>26</v>
      </c>
      <c r="B20" t="s">
        <v>10</v>
      </c>
      <c r="C20" s="13">
        <v>27.06</v>
      </c>
      <c r="D20">
        <v>0</v>
      </c>
      <c r="E20" t="s">
        <v>8</v>
      </c>
      <c r="F20" t="s">
        <v>12</v>
      </c>
      <c r="G20" s="14">
        <v>17043.341400000001</v>
      </c>
      <c r="H20" s="13">
        <f t="shared" si="0"/>
        <v>-3.6033968609865425</v>
      </c>
      <c r="I20" s="14">
        <f t="shared" si="1"/>
        <v>3772.9191348587647</v>
      </c>
      <c r="J20" s="77">
        <f t="shared" si="2"/>
        <v>-13595.324967306135</v>
      </c>
    </row>
    <row r="21" spans="1:10" x14ac:dyDescent="0.3">
      <c r="A21">
        <v>19</v>
      </c>
      <c r="B21" t="s">
        <v>7</v>
      </c>
      <c r="C21" s="13">
        <v>28.3</v>
      </c>
      <c r="D21">
        <v>0</v>
      </c>
      <c r="E21" t="s">
        <v>8</v>
      </c>
      <c r="F21" t="s">
        <v>9</v>
      </c>
      <c r="G21" s="14">
        <v>17081.080000000002</v>
      </c>
      <c r="H21" s="13">
        <f t="shared" si="0"/>
        <v>-2.3633968609865406</v>
      </c>
      <c r="I21" s="14">
        <f t="shared" si="1"/>
        <v>3810.6577348587653</v>
      </c>
      <c r="J21" s="77">
        <f t="shared" si="2"/>
        <v>-9006.096528859287</v>
      </c>
    </row>
    <row r="22" spans="1:10" x14ac:dyDescent="0.3">
      <c r="A22">
        <v>56</v>
      </c>
      <c r="B22" t="s">
        <v>7</v>
      </c>
      <c r="C22" s="13">
        <v>25.3</v>
      </c>
      <c r="D22">
        <v>0</v>
      </c>
      <c r="E22" t="s">
        <v>11</v>
      </c>
      <c r="F22" t="s">
        <v>9</v>
      </c>
      <c r="G22" s="14">
        <v>11070.535</v>
      </c>
      <c r="H22" s="13">
        <f t="shared" si="0"/>
        <v>-5.3633968609865406</v>
      </c>
      <c r="I22" s="14">
        <f t="shared" si="1"/>
        <v>-2199.8872651412366</v>
      </c>
      <c r="J22" s="77">
        <f t="shared" si="2"/>
        <v>11798.868452382774</v>
      </c>
    </row>
    <row r="23" spans="1:10" x14ac:dyDescent="0.3">
      <c r="A23">
        <v>20</v>
      </c>
      <c r="B23" t="s">
        <v>7</v>
      </c>
      <c r="C23" s="13">
        <v>26.84</v>
      </c>
      <c r="D23">
        <v>1</v>
      </c>
      <c r="E23" t="s">
        <v>8</v>
      </c>
      <c r="F23" t="s">
        <v>12</v>
      </c>
      <c r="G23" s="14">
        <v>17085.267599999999</v>
      </c>
      <c r="H23" s="13">
        <f t="shared" si="0"/>
        <v>-3.8233968609865414</v>
      </c>
      <c r="I23" s="14">
        <f t="shared" si="1"/>
        <v>3814.8453348587627</v>
      </c>
      <c r="J23" s="77">
        <f t="shared" si="2"/>
        <v>-14585.667678448144</v>
      </c>
    </row>
    <row r="24" spans="1:10" x14ac:dyDescent="0.3">
      <c r="A24">
        <v>42</v>
      </c>
      <c r="B24" t="s">
        <v>7</v>
      </c>
      <c r="C24" s="13">
        <v>25.3</v>
      </c>
      <c r="D24">
        <v>1</v>
      </c>
      <c r="E24" t="s">
        <v>11</v>
      </c>
      <c r="F24" t="s">
        <v>9</v>
      </c>
      <c r="G24" s="14">
        <v>7045.4989999999998</v>
      </c>
      <c r="H24" s="13">
        <f t="shared" si="0"/>
        <v>-5.3633968609865406</v>
      </c>
      <c r="I24" s="14">
        <f t="shared" si="1"/>
        <v>-6224.9232651412367</v>
      </c>
      <c r="J24" s="77">
        <f t="shared" si="2"/>
        <v>33386.733900140593</v>
      </c>
    </row>
    <row r="25" spans="1:10" x14ac:dyDescent="0.3">
      <c r="A25">
        <v>50</v>
      </c>
      <c r="B25" t="s">
        <v>10</v>
      </c>
      <c r="C25" s="13">
        <v>25.3</v>
      </c>
      <c r="D25">
        <v>0</v>
      </c>
      <c r="E25" t="s">
        <v>11</v>
      </c>
      <c r="F25" t="s">
        <v>12</v>
      </c>
      <c r="G25" s="14">
        <v>8442.6669999999995</v>
      </c>
      <c r="H25" s="13">
        <f t="shared" si="0"/>
        <v>-5.3633968609865406</v>
      </c>
      <c r="I25" s="14">
        <f t="shared" si="1"/>
        <v>-4827.755265141237</v>
      </c>
      <c r="J25" s="77">
        <f t="shared" si="2"/>
        <v>25893.167434669755</v>
      </c>
    </row>
    <row r="26" spans="1:10" x14ac:dyDescent="0.3">
      <c r="A26">
        <v>55</v>
      </c>
      <c r="B26" t="s">
        <v>7</v>
      </c>
      <c r="C26" s="13">
        <v>25.364999999999998</v>
      </c>
      <c r="D26">
        <v>3</v>
      </c>
      <c r="E26" t="s">
        <v>11</v>
      </c>
      <c r="F26" t="s">
        <v>14</v>
      </c>
      <c r="G26" s="14">
        <v>13047.332350000001</v>
      </c>
      <c r="H26" s="13">
        <f t="shared" si="0"/>
        <v>-5.2983968609865428</v>
      </c>
      <c r="I26" s="14">
        <f t="shared" si="1"/>
        <v>-223.08991514123591</v>
      </c>
      <c r="J26" s="77">
        <f t="shared" si="2"/>
        <v>1182.0189061020785</v>
      </c>
    </row>
    <row r="27" spans="1:10" x14ac:dyDescent="0.3">
      <c r="A27">
        <v>24</v>
      </c>
      <c r="B27" t="s">
        <v>10</v>
      </c>
      <c r="C27" s="13">
        <v>33.630000000000003</v>
      </c>
      <c r="D27">
        <v>4</v>
      </c>
      <c r="E27" t="s">
        <v>11</v>
      </c>
      <c r="F27" t="s">
        <v>14</v>
      </c>
      <c r="G27" s="14">
        <v>17128.426080000001</v>
      </c>
      <c r="H27" s="13">
        <f t="shared" si="0"/>
        <v>2.9666031390134613</v>
      </c>
      <c r="I27" s="14">
        <f t="shared" si="1"/>
        <v>3858.0038148587646</v>
      </c>
      <c r="J27" s="77">
        <f t="shared" si="2"/>
        <v>11445.166227485919</v>
      </c>
    </row>
    <row r="28" spans="1:10" x14ac:dyDescent="0.3">
      <c r="A28">
        <v>63</v>
      </c>
      <c r="B28" t="s">
        <v>7</v>
      </c>
      <c r="C28" s="13">
        <v>23.085000000000001</v>
      </c>
      <c r="D28">
        <v>0</v>
      </c>
      <c r="E28" t="s">
        <v>11</v>
      </c>
      <c r="F28" t="s">
        <v>14</v>
      </c>
      <c r="G28" s="14">
        <v>14451.835150000001</v>
      </c>
      <c r="H28" s="13">
        <f t="shared" si="0"/>
        <v>-7.5783968609865404</v>
      </c>
      <c r="I28" s="14">
        <f t="shared" si="1"/>
        <v>1181.4128848587643</v>
      </c>
      <c r="J28" s="77">
        <f t="shared" si="2"/>
        <v>-8953.2156981427124</v>
      </c>
    </row>
    <row r="29" spans="1:10" x14ac:dyDescent="0.3">
      <c r="A29">
        <v>44</v>
      </c>
      <c r="B29" t="s">
        <v>10</v>
      </c>
      <c r="C29" s="13">
        <v>25.364999999999998</v>
      </c>
      <c r="D29">
        <v>1</v>
      </c>
      <c r="E29" t="s">
        <v>11</v>
      </c>
      <c r="F29" t="s">
        <v>13</v>
      </c>
      <c r="G29" s="14">
        <v>7518.0253499999999</v>
      </c>
      <c r="H29" s="13">
        <f t="shared" si="0"/>
        <v>-5.2983968609865428</v>
      </c>
      <c r="I29" s="14">
        <f t="shared" si="1"/>
        <v>-5752.3969151412366</v>
      </c>
      <c r="J29" s="77">
        <f t="shared" si="2"/>
        <v>30478.481758333</v>
      </c>
    </row>
    <row r="30" spans="1:10" x14ac:dyDescent="0.3">
      <c r="A30">
        <v>23</v>
      </c>
      <c r="B30" t="s">
        <v>10</v>
      </c>
      <c r="C30" s="13">
        <v>17.385000000000002</v>
      </c>
      <c r="D30">
        <v>1</v>
      </c>
      <c r="E30" t="s">
        <v>11</v>
      </c>
      <c r="F30" t="s">
        <v>13</v>
      </c>
      <c r="G30" s="14">
        <v>2775.1921499999999</v>
      </c>
      <c r="H30" s="13">
        <f>C30-$N$1</f>
        <v>-13.27839686098654</v>
      </c>
      <c r="I30" s="14">
        <f t="shared" si="1"/>
        <v>-10495.230115141236</v>
      </c>
      <c r="J30" s="77">
        <f t="shared" si="2"/>
        <v>139359.83061622278</v>
      </c>
    </row>
    <row r="31" spans="1:10" x14ac:dyDescent="0.3">
      <c r="A31">
        <v>51</v>
      </c>
      <c r="B31" t="s">
        <v>10</v>
      </c>
      <c r="C31" s="13">
        <v>25.4</v>
      </c>
      <c r="D31">
        <v>0</v>
      </c>
      <c r="E31" t="s">
        <v>11</v>
      </c>
      <c r="F31" t="s">
        <v>9</v>
      </c>
      <c r="G31" s="14">
        <v>8782.4689999999991</v>
      </c>
      <c r="H31" s="13">
        <f t="shared" si="0"/>
        <v>-5.2633968609865427</v>
      </c>
      <c r="I31" s="14">
        <f t="shared" si="1"/>
        <v>-4487.9532651412374</v>
      </c>
      <c r="J31" s="77">
        <f t="shared" si="2"/>
        <v>23621.879127998694</v>
      </c>
    </row>
    <row r="32" spans="1:10" x14ac:dyDescent="0.3">
      <c r="A32">
        <v>18</v>
      </c>
      <c r="B32" t="s">
        <v>10</v>
      </c>
      <c r="C32" s="13">
        <v>27.36</v>
      </c>
      <c r="D32">
        <v>1</v>
      </c>
      <c r="E32" t="s">
        <v>8</v>
      </c>
      <c r="F32" t="s">
        <v>14</v>
      </c>
      <c r="G32" s="14">
        <v>17178.682400000002</v>
      </c>
      <c r="H32" s="13">
        <f t="shared" si="0"/>
        <v>-3.3033968609865418</v>
      </c>
      <c r="I32" s="14">
        <f t="shared" si="1"/>
        <v>3908.260134858765</v>
      </c>
      <c r="J32" s="77">
        <f t="shared" si="2"/>
        <v>-12910.534261411283</v>
      </c>
    </row>
    <row r="33" spans="1:10" x14ac:dyDescent="0.3">
      <c r="A33">
        <v>30</v>
      </c>
      <c r="B33" t="s">
        <v>10</v>
      </c>
      <c r="C33" s="13">
        <v>25.46</v>
      </c>
      <c r="D33">
        <v>0</v>
      </c>
      <c r="E33" t="s">
        <v>11</v>
      </c>
      <c r="F33" t="s">
        <v>14</v>
      </c>
      <c r="G33" s="14">
        <v>3645.0893999999998</v>
      </c>
      <c r="H33" s="13">
        <f t="shared" si="0"/>
        <v>-5.2033968609865404</v>
      </c>
      <c r="I33" s="14">
        <f t="shared" si="1"/>
        <v>-9625.3328651412376</v>
      </c>
      <c r="J33" s="77">
        <f t="shared" si="2"/>
        <v>50084.426816426501</v>
      </c>
    </row>
    <row r="34" spans="1:10" x14ac:dyDescent="0.3">
      <c r="A34">
        <v>40</v>
      </c>
      <c r="B34" t="s">
        <v>7</v>
      </c>
      <c r="C34" s="13">
        <v>25.46</v>
      </c>
      <c r="D34">
        <v>1</v>
      </c>
      <c r="E34" t="s">
        <v>11</v>
      </c>
      <c r="F34" t="s">
        <v>14</v>
      </c>
      <c r="G34" s="14">
        <v>7077.1894000000002</v>
      </c>
      <c r="H34" s="13">
        <f t="shared" si="0"/>
        <v>-5.2033968609865404</v>
      </c>
      <c r="I34" s="14">
        <f t="shared" si="1"/>
        <v>-6193.2328651412363</v>
      </c>
      <c r="J34" s="77">
        <f t="shared" si="2"/>
        <v>32225.848449834586</v>
      </c>
    </row>
    <row r="35" spans="1:10" x14ac:dyDescent="0.3">
      <c r="A35">
        <v>47</v>
      </c>
      <c r="B35" t="s">
        <v>10</v>
      </c>
      <c r="C35" s="13">
        <v>25.46</v>
      </c>
      <c r="D35">
        <v>2</v>
      </c>
      <c r="E35" t="s">
        <v>11</v>
      </c>
      <c r="F35" t="s">
        <v>14</v>
      </c>
      <c r="G35" s="14">
        <v>9225.2564000000002</v>
      </c>
      <c r="H35" s="13">
        <f t="shared" si="0"/>
        <v>-5.2033968609865404</v>
      </c>
      <c r="I35" s="14">
        <f t="shared" si="1"/>
        <v>-4045.1658651412363</v>
      </c>
      <c r="J35" s="77">
        <f t="shared" si="2"/>
        <v>21048.603364845811</v>
      </c>
    </row>
    <row r="36" spans="1:10" x14ac:dyDescent="0.3">
      <c r="A36">
        <v>18</v>
      </c>
      <c r="B36" t="s">
        <v>10</v>
      </c>
      <c r="C36" s="13">
        <v>25.46</v>
      </c>
      <c r="D36">
        <v>0</v>
      </c>
      <c r="E36" t="s">
        <v>11</v>
      </c>
      <c r="F36" t="s">
        <v>14</v>
      </c>
      <c r="G36" s="14">
        <v>1708.0014000000001</v>
      </c>
      <c r="H36" s="13">
        <f t="shared" si="0"/>
        <v>-5.2033968609865404</v>
      </c>
      <c r="I36" s="14">
        <f t="shared" si="1"/>
        <v>-11562.420865141237</v>
      </c>
      <c r="J36" s="77">
        <f t="shared" si="2"/>
        <v>60163.864435081196</v>
      </c>
    </row>
    <row r="37" spans="1:10" x14ac:dyDescent="0.3">
      <c r="A37">
        <v>19</v>
      </c>
      <c r="B37" t="s">
        <v>10</v>
      </c>
      <c r="C37" s="13">
        <v>20.425000000000001</v>
      </c>
      <c r="D37">
        <v>0</v>
      </c>
      <c r="E37" t="s">
        <v>11</v>
      </c>
      <c r="F37" t="s">
        <v>13</v>
      </c>
      <c r="G37" s="14">
        <v>1625.4337499999999</v>
      </c>
      <c r="H37" s="13">
        <f t="shared" si="0"/>
        <v>-10.238396860986541</v>
      </c>
      <c r="I37" s="14">
        <f t="shared" si="1"/>
        <v>-11644.988515141236</v>
      </c>
      <c r="J37" s="77">
        <f t="shared" si="2"/>
        <v>119226.01385964635</v>
      </c>
    </row>
    <row r="38" spans="1:10" x14ac:dyDescent="0.3">
      <c r="A38">
        <v>59</v>
      </c>
      <c r="B38" t="s">
        <v>10</v>
      </c>
      <c r="C38" s="13">
        <v>25.46</v>
      </c>
      <c r="D38">
        <v>1</v>
      </c>
      <c r="E38" t="s">
        <v>11</v>
      </c>
      <c r="F38" t="s">
        <v>14</v>
      </c>
      <c r="G38" s="14">
        <v>12913.992399999999</v>
      </c>
      <c r="H38" s="13">
        <f t="shared" si="0"/>
        <v>-5.2033968609865404</v>
      </c>
      <c r="I38" s="14">
        <f t="shared" si="1"/>
        <v>-356.42986514123731</v>
      </c>
      <c r="J38" s="77">
        <f t="shared" si="2"/>
        <v>1854.6460414377702</v>
      </c>
    </row>
    <row r="39" spans="1:10" x14ac:dyDescent="0.3">
      <c r="A39">
        <v>26</v>
      </c>
      <c r="B39" t="s">
        <v>10</v>
      </c>
      <c r="C39" s="13">
        <v>20.8</v>
      </c>
      <c r="D39">
        <v>0</v>
      </c>
      <c r="E39" t="s">
        <v>11</v>
      </c>
      <c r="F39" t="s">
        <v>9</v>
      </c>
      <c r="G39" s="14">
        <v>2302.3000000000002</v>
      </c>
      <c r="H39" s="13">
        <f t="shared" si="0"/>
        <v>-9.8633968609865406</v>
      </c>
      <c r="I39" s="14">
        <f t="shared" si="1"/>
        <v>-10968.122265141235</v>
      </c>
      <c r="J39" s="77">
        <f t="shared" si="2"/>
        <v>108182.94272091065</v>
      </c>
    </row>
    <row r="40" spans="1:10" x14ac:dyDescent="0.3">
      <c r="A40">
        <v>19</v>
      </c>
      <c r="B40" t="s">
        <v>10</v>
      </c>
      <c r="C40" s="13">
        <v>29.07</v>
      </c>
      <c r="D40">
        <v>0</v>
      </c>
      <c r="E40" t="s">
        <v>8</v>
      </c>
      <c r="F40" t="s">
        <v>13</v>
      </c>
      <c r="G40" s="14">
        <v>17352.6803</v>
      </c>
      <c r="H40" s="13">
        <f t="shared" si="0"/>
        <v>-1.593396860986541</v>
      </c>
      <c r="I40" s="14">
        <f t="shared" si="1"/>
        <v>4082.2580348587635</v>
      </c>
      <c r="J40" s="77">
        <f t="shared" si="2"/>
        <v>-6504.6571384810395</v>
      </c>
    </row>
    <row r="41" spans="1:10" x14ac:dyDescent="0.3">
      <c r="A41">
        <v>59</v>
      </c>
      <c r="B41" t="s">
        <v>10</v>
      </c>
      <c r="C41" s="13">
        <v>25.46</v>
      </c>
      <c r="D41">
        <v>0</v>
      </c>
      <c r="E41" t="s">
        <v>11</v>
      </c>
      <c r="F41" t="s">
        <v>13</v>
      </c>
      <c r="G41" s="14">
        <v>12124.992399999999</v>
      </c>
      <c r="H41" s="13">
        <f t="shared" si="0"/>
        <v>-5.2033968609865404</v>
      </c>
      <c r="I41" s="14">
        <f t="shared" si="1"/>
        <v>-1145.4298651412373</v>
      </c>
      <c r="J41" s="77">
        <f t="shared" si="2"/>
        <v>5960.1261647561505</v>
      </c>
    </row>
    <row r="42" spans="1:10" x14ac:dyDescent="0.3">
      <c r="A42">
        <v>43</v>
      </c>
      <c r="B42" t="s">
        <v>10</v>
      </c>
      <c r="C42" s="13">
        <v>25.52</v>
      </c>
      <c r="D42">
        <v>5</v>
      </c>
      <c r="E42" t="s">
        <v>11</v>
      </c>
      <c r="F42" t="s">
        <v>12</v>
      </c>
      <c r="G42" s="14">
        <v>14478.33015</v>
      </c>
      <c r="H42" s="13">
        <f t="shared" si="0"/>
        <v>-5.1433968609865417</v>
      </c>
      <c r="I42" s="14">
        <f t="shared" si="1"/>
        <v>1207.9078848587633</v>
      </c>
      <c r="J42" s="77">
        <f t="shared" si="2"/>
        <v>-6212.7496233434558</v>
      </c>
    </row>
    <row r="43" spans="1:10" x14ac:dyDescent="0.3">
      <c r="A43">
        <v>19</v>
      </c>
      <c r="B43" t="s">
        <v>10</v>
      </c>
      <c r="C43" s="13">
        <v>25.555</v>
      </c>
      <c r="D43">
        <v>0</v>
      </c>
      <c r="E43" t="s">
        <v>11</v>
      </c>
      <c r="F43" t="s">
        <v>13</v>
      </c>
      <c r="G43" s="14">
        <v>1632.5644500000001</v>
      </c>
      <c r="H43" s="13">
        <f t="shared" si="0"/>
        <v>-5.1083968609865416</v>
      </c>
      <c r="I43" s="14">
        <f t="shared" si="1"/>
        <v>-11637.857815141237</v>
      </c>
      <c r="J43" s="77">
        <f t="shared" si="2"/>
        <v>59450.796331475183</v>
      </c>
    </row>
    <row r="44" spans="1:10" x14ac:dyDescent="0.3">
      <c r="A44">
        <v>41</v>
      </c>
      <c r="B44" t="s">
        <v>10</v>
      </c>
      <c r="C44" s="13">
        <v>21.78</v>
      </c>
      <c r="D44">
        <v>1</v>
      </c>
      <c r="E44" t="s">
        <v>11</v>
      </c>
      <c r="F44" t="s">
        <v>12</v>
      </c>
      <c r="G44" s="14">
        <v>6272.4772000000003</v>
      </c>
      <c r="H44" s="13">
        <f t="shared" si="0"/>
        <v>-8.8833968609865401</v>
      </c>
      <c r="I44" s="14">
        <f t="shared" si="1"/>
        <v>-6997.9450651412362</v>
      </c>
      <c r="J44" s="77">
        <f t="shared" si="2"/>
        <v>62165.52322503191</v>
      </c>
    </row>
    <row r="45" spans="1:10" x14ac:dyDescent="0.3">
      <c r="A45">
        <v>19</v>
      </c>
      <c r="B45" t="s">
        <v>10</v>
      </c>
      <c r="C45" s="13">
        <v>25.555</v>
      </c>
      <c r="D45">
        <v>1</v>
      </c>
      <c r="E45" t="s">
        <v>11</v>
      </c>
      <c r="F45" t="s">
        <v>13</v>
      </c>
      <c r="G45" s="14">
        <v>2221.5644499999999</v>
      </c>
      <c r="H45" s="13">
        <f t="shared" si="0"/>
        <v>-5.1083968609865416</v>
      </c>
      <c r="I45" s="14">
        <f t="shared" si="1"/>
        <v>-11048.857815141237</v>
      </c>
      <c r="J45" s="77">
        <f t="shared" si="2"/>
        <v>56441.950580354111</v>
      </c>
    </row>
    <row r="46" spans="1:10" x14ac:dyDescent="0.3">
      <c r="A46">
        <v>19</v>
      </c>
      <c r="B46" t="s">
        <v>7</v>
      </c>
      <c r="C46" s="13">
        <v>28.31</v>
      </c>
      <c r="D46">
        <v>0</v>
      </c>
      <c r="E46" t="s">
        <v>8</v>
      </c>
      <c r="F46" t="s">
        <v>13</v>
      </c>
      <c r="G46" s="14">
        <v>17468.983899999999</v>
      </c>
      <c r="H46" s="13">
        <f t="shared" si="0"/>
        <v>-2.3533968609865425</v>
      </c>
      <c r="I46" s="14">
        <f t="shared" si="1"/>
        <v>4198.5616348587628</v>
      </c>
      <c r="J46" s="77">
        <f t="shared" si="2"/>
        <v>-9880.8817721351388</v>
      </c>
    </row>
    <row r="47" spans="1:10" x14ac:dyDescent="0.3">
      <c r="A47">
        <v>50</v>
      </c>
      <c r="B47" t="s">
        <v>7</v>
      </c>
      <c r="C47" s="13">
        <v>25.6</v>
      </c>
      <c r="D47">
        <v>0</v>
      </c>
      <c r="E47" t="s">
        <v>11</v>
      </c>
      <c r="F47" t="s">
        <v>9</v>
      </c>
      <c r="G47" s="14">
        <v>8932.0840000000007</v>
      </c>
      <c r="H47" s="13">
        <f t="shared" si="0"/>
        <v>-5.0633968609865398</v>
      </c>
      <c r="I47" s="14">
        <f t="shared" si="1"/>
        <v>-4338.3382651412358</v>
      </c>
      <c r="J47" s="77">
        <f t="shared" si="2"/>
        <v>21966.728353613926</v>
      </c>
    </row>
    <row r="48" spans="1:10" x14ac:dyDescent="0.3">
      <c r="A48">
        <v>64</v>
      </c>
      <c r="B48" t="s">
        <v>10</v>
      </c>
      <c r="C48" s="13">
        <v>25.6</v>
      </c>
      <c r="D48">
        <v>2</v>
      </c>
      <c r="E48" t="s">
        <v>11</v>
      </c>
      <c r="F48" t="s">
        <v>9</v>
      </c>
      <c r="G48" s="14">
        <v>14988.432000000001</v>
      </c>
      <c r="H48" s="13">
        <f t="shared" si="0"/>
        <v>-5.0633968609865398</v>
      </c>
      <c r="I48" s="14">
        <f t="shared" si="1"/>
        <v>1718.0097348587642</v>
      </c>
      <c r="J48" s="77">
        <f t="shared" si="2"/>
        <v>-8698.9650986281849</v>
      </c>
    </row>
    <row r="49" spans="1:10" x14ac:dyDescent="0.3">
      <c r="A49">
        <v>20</v>
      </c>
      <c r="B49" t="s">
        <v>10</v>
      </c>
      <c r="C49" s="13">
        <v>28.024999999999999</v>
      </c>
      <c r="D49">
        <v>1</v>
      </c>
      <c r="E49" t="s">
        <v>8</v>
      </c>
      <c r="F49" t="s">
        <v>13</v>
      </c>
      <c r="G49" s="14">
        <v>17560.37975</v>
      </c>
      <c r="H49" s="13">
        <f t="shared" si="0"/>
        <v>-2.6383968609865427</v>
      </c>
      <c r="I49" s="14">
        <f t="shared" si="1"/>
        <v>4289.9574848587636</v>
      </c>
      <c r="J49" s="77">
        <f t="shared" si="2"/>
        <v>-11318.610361817086</v>
      </c>
    </row>
    <row r="50" spans="1:10" x14ac:dyDescent="0.3">
      <c r="A50">
        <v>60</v>
      </c>
      <c r="B50" t="s">
        <v>7</v>
      </c>
      <c r="C50" s="13">
        <v>24.53</v>
      </c>
      <c r="D50">
        <v>0</v>
      </c>
      <c r="E50" t="s">
        <v>11</v>
      </c>
      <c r="F50" t="s">
        <v>12</v>
      </c>
      <c r="G50" s="14">
        <v>12629.896699999999</v>
      </c>
      <c r="H50" s="13">
        <f t="shared" si="0"/>
        <v>-6.1333968609865401</v>
      </c>
      <c r="I50" s="14">
        <f t="shared" si="1"/>
        <v>-640.52556514123717</v>
      </c>
      <c r="J50" s="77">
        <f t="shared" si="2"/>
        <v>3928.5974906188935</v>
      </c>
    </row>
    <row r="51" spans="1:10" x14ac:dyDescent="0.3">
      <c r="A51">
        <v>29</v>
      </c>
      <c r="B51" t="s">
        <v>7</v>
      </c>
      <c r="C51" s="13">
        <v>25.6</v>
      </c>
      <c r="D51">
        <v>4</v>
      </c>
      <c r="E51" t="s">
        <v>11</v>
      </c>
      <c r="F51" t="s">
        <v>9</v>
      </c>
      <c r="G51" s="14">
        <v>5708.8670000000002</v>
      </c>
      <c r="H51" s="13">
        <f t="shared" si="0"/>
        <v>-5.0633968609865398</v>
      </c>
      <c r="I51" s="14">
        <f t="shared" si="1"/>
        <v>-7561.5552651412363</v>
      </c>
      <c r="J51" s="77">
        <f t="shared" si="2"/>
        <v>38287.155193692379</v>
      </c>
    </row>
    <row r="52" spans="1:10" x14ac:dyDescent="0.3">
      <c r="A52">
        <v>56</v>
      </c>
      <c r="B52" t="s">
        <v>7</v>
      </c>
      <c r="C52" s="13">
        <v>25.65</v>
      </c>
      <c r="D52">
        <v>0</v>
      </c>
      <c r="E52" t="s">
        <v>11</v>
      </c>
      <c r="F52" t="s">
        <v>13</v>
      </c>
      <c r="G52" s="14">
        <v>11454.021500000001</v>
      </c>
      <c r="H52" s="13">
        <f t="shared" si="0"/>
        <v>-5.0133968609865427</v>
      </c>
      <c r="I52" s="14">
        <f t="shared" si="1"/>
        <v>-1816.4007651412358</v>
      </c>
      <c r="J52" s="77">
        <f t="shared" si="2"/>
        <v>9106.3378942526251</v>
      </c>
    </row>
    <row r="53" spans="1:10" x14ac:dyDescent="0.3">
      <c r="A53">
        <v>19</v>
      </c>
      <c r="B53" t="s">
        <v>7</v>
      </c>
      <c r="C53" s="13">
        <v>28.88</v>
      </c>
      <c r="D53">
        <v>0</v>
      </c>
      <c r="E53" t="s">
        <v>8</v>
      </c>
      <c r="F53" t="s">
        <v>13</v>
      </c>
      <c r="G53" s="14">
        <v>17748.5062</v>
      </c>
      <c r="H53" s="13">
        <f t="shared" si="0"/>
        <v>-1.7833968609865423</v>
      </c>
      <c r="I53" s="14">
        <f t="shared" si="1"/>
        <v>4478.0839348587633</v>
      </c>
      <c r="J53" s="77">
        <f t="shared" si="2"/>
        <v>-7986.2008326613823</v>
      </c>
    </row>
    <row r="54" spans="1:10" x14ac:dyDescent="0.3">
      <c r="A54">
        <v>45</v>
      </c>
      <c r="B54" t="s">
        <v>7</v>
      </c>
      <c r="C54" s="13">
        <v>25.7</v>
      </c>
      <c r="D54">
        <v>3</v>
      </c>
      <c r="E54" t="s">
        <v>11</v>
      </c>
      <c r="F54" t="s">
        <v>9</v>
      </c>
      <c r="G54" s="14">
        <v>9101.7980000000007</v>
      </c>
      <c r="H54" s="13">
        <f t="shared" si="0"/>
        <v>-4.963396860986542</v>
      </c>
      <c r="I54" s="14">
        <f t="shared" si="1"/>
        <v>-4168.6242651412358</v>
      </c>
      <c r="J54" s="77">
        <f t="shared" si="2"/>
        <v>20690.536592234341</v>
      </c>
    </row>
    <row r="55" spans="1:10" x14ac:dyDescent="0.3">
      <c r="A55">
        <v>31</v>
      </c>
      <c r="B55" t="s">
        <v>7</v>
      </c>
      <c r="C55" s="13">
        <v>25.74</v>
      </c>
      <c r="D55">
        <v>0</v>
      </c>
      <c r="E55" t="s">
        <v>11</v>
      </c>
      <c r="F55" t="s">
        <v>12</v>
      </c>
      <c r="G55" s="14">
        <v>3756.6215999999999</v>
      </c>
      <c r="H55" s="13">
        <f t="shared" si="0"/>
        <v>-4.9233968609865428</v>
      </c>
      <c r="I55" s="14">
        <f t="shared" si="1"/>
        <v>-9513.8006651412361</v>
      </c>
      <c r="J55" s="77">
        <f t="shared" si="2"/>
        <v>46840.216330808042</v>
      </c>
    </row>
    <row r="56" spans="1:10" x14ac:dyDescent="0.3">
      <c r="A56">
        <v>25</v>
      </c>
      <c r="B56" t="s">
        <v>10</v>
      </c>
      <c r="C56" s="13">
        <v>25.74</v>
      </c>
      <c r="D56">
        <v>0</v>
      </c>
      <c r="E56" t="s">
        <v>11</v>
      </c>
      <c r="F56" t="s">
        <v>12</v>
      </c>
      <c r="G56" s="14">
        <v>2137.6536000000001</v>
      </c>
      <c r="H56" s="13">
        <f t="shared" si="0"/>
        <v>-4.9233968609865428</v>
      </c>
      <c r="I56" s="14">
        <f t="shared" si="1"/>
        <v>-11132.768665141237</v>
      </c>
      <c r="J56" s="77">
        <f t="shared" si="2"/>
        <v>54811.038300045708</v>
      </c>
    </row>
    <row r="57" spans="1:10" x14ac:dyDescent="0.3">
      <c r="A57">
        <v>60</v>
      </c>
      <c r="B57" t="s">
        <v>10</v>
      </c>
      <c r="C57" s="13">
        <v>25.74</v>
      </c>
      <c r="D57">
        <v>0</v>
      </c>
      <c r="E57" t="s">
        <v>11</v>
      </c>
      <c r="F57" t="s">
        <v>12</v>
      </c>
      <c r="G57" s="14">
        <v>12142.578600000001</v>
      </c>
      <c r="H57" s="13">
        <f t="shared" si="0"/>
        <v>-4.9233968609865428</v>
      </c>
      <c r="I57" s="14">
        <f t="shared" si="1"/>
        <v>-1127.8436651412358</v>
      </c>
      <c r="J57" s="77">
        <f t="shared" si="2"/>
        <v>5552.821960639918</v>
      </c>
    </row>
    <row r="58" spans="1:10" x14ac:dyDescent="0.3">
      <c r="A58">
        <v>57</v>
      </c>
      <c r="B58" t="s">
        <v>7</v>
      </c>
      <c r="C58" s="13">
        <v>25.74</v>
      </c>
      <c r="D58">
        <v>2</v>
      </c>
      <c r="E58" t="s">
        <v>11</v>
      </c>
      <c r="F58" t="s">
        <v>12</v>
      </c>
      <c r="G58" s="14">
        <v>12629.1656</v>
      </c>
      <c r="H58" s="13">
        <f t="shared" si="0"/>
        <v>-4.9233968609865428</v>
      </c>
      <c r="I58" s="14">
        <f t="shared" si="1"/>
        <v>-641.25666514123623</v>
      </c>
      <c r="J58" s="77">
        <f t="shared" si="2"/>
        <v>3157.161052243061</v>
      </c>
    </row>
    <row r="59" spans="1:10" x14ac:dyDescent="0.3">
      <c r="A59">
        <v>21</v>
      </c>
      <c r="B59" t="s">
        <v>10</v>
      </c>
      <c r="C59" s="13">
        <v>25.745000000000001</v>
      </c>
      <c r="D59">
        <v>2</v>
      </c>
      <c r="E59" t="s">
        <v>11</v>
      </c>
      <c r="F59" t="s">
        <v>14</v>
      </c>
      <c r="G59" s="14">
        <v>3279.8685500000001</v>
      </c>
      <c r="H59" s="13">
        <f t="shared" si="0"/>
        <v>-4.9183968609865403</v>
      </c>
      <c r="I59" s="14">
        <f t="shared" si="1"/>
        <v>-9990.5537151412354</v>
      </c>
      <c r="J59" s="77">
        <f t="shared" si="2"/>
        <v>49137.508032068072</v>
      </c>
    </row>
    <row r="60" spans="1:10" x14ac:dyDescent="0.3">
      <c r="A60">
        <v>53</v>
      </c>
      <c r="B60" t="s">
        <v>7</v>
      </c>
      <c r="C60" s="13">
        <v>22.88</v>
      </c>
      <c r="D60">
        <v>1</v>
      </c>
      <c r="E60" t="s">
        <v>8</v>
      </c>
      <c r="F60" t="s">
        <v>12</v>
      </c>
      <c r="G60" s="14">
        <v>23244.790199999999</v>
      </c>
      <c r="H60" s="13">
        <f t="shared" si="0"/>
        <v>-7.7833968609865423</v>
      </c>
      <c r="I60" s="14">
        <f t="shared" si="1"/>
        <v>9974.367934858763</v>
      </c>
      <c r="J60" s="77">
        <f t="shared" si="2"/>
        <v>-77634.464074504518</v>
      </c>
    </row>
    <row r="61" spans="1:10" x14ac:dyDescent="0.3">
      <c r="A61">
        <v>46</v>
      </c>
      <c r="B61" t="s">
        <v>10</v>
      </c>
      <c r="C61" s="13">
        <v>25.745000000000001</v>
      </c>
      <c r="D61">
        <v>3</v>
      </c>
      <c r="E61" t="s">
        <v>11</v>
      </c>
      <c r="F61" t="s">
        <v>13</v>
      </c>
      <c r="G61" s="14">
        <v>9301.8935500000007</v>
      </c>
      <c r="H61" s="13">
        <f t="shared" si="0"/>
        <v>-4.9183968609865403</v>
      </c>
      <c r="I61" s="14">
        <f t="shared" si="1"/>
        <v>-3968.5287151412358</v>
      </c>
      <c r="J61" s="77">
        <f t="shared" si="2"/>
        <v>19518.799175285603</v>
      </c>
    </row>
    <row r="62" spans="1:10" x14ac:dyDescent="0.3">
      <c r="A62">
        <v>19</v>
      </c>
      <c r="B62" t="s">
        <v>7</v>
      </c>
      <c r="C62" s="13">
        <v>25.745000000000001</v>
      </c>
      <c r="D62">
        <v>1</v>
      </c>
      <c r="E62" t="s">
        <v>11</v>
      </c>
      <c r="F62" t="s">
        <v>13</v>
      </c>
      <c r="G62" s="14">
        <v>2710.8285500000002</v>
      </c>
      <c r="H62" s="13">
        <f t="shared" si="0"/>
        <v>-4.9183968609865403</v>
      </c>
      <c r="I62" s="14">
        <f t="shared" si="1"/>
        <v>-10559.593715141236</v>
      </c>
      <c r="J62" s="77">
        <f t="shared" si="2"/>
        <v>51936.272581843856</v>
      </c>
    </row>
    <row r="63" spans="1:10" x14ac:dyDescent="0.3">
      <c r="A63">
        <v>51</v>
      </c>
      <c r="B63" t="s">
        <v>7</v>
      </c>
      <c r="C63" s="13">
        <v>25.8</v>
      </c>
      <c r="D63">
        <v>1</v>
      </c>
      <c r="E63" t="s">
        <v>11</v>
      </c>
      <c r="F63" t="s">
        <v>9</v>
      </c>
      <c r="G63" s="14">
        <v>9861.0249999999996</v>
      </c>
      <c r="H63" s="13">
        <f t="shared" si="0"/>
        <v>-4.8633968609865406</v>
      </c>
      <c r="I63" s="14">
        <f t="shared" si="1"/>
        <v>-3409.3972651412369</v>
      </c>
      <c r="J63" s="77">
        <f t="shared" si="2"/>
        <v>16581.251957143988</v>
      </c>
    </row>
    <row r="64" spans="1:10" x14ac:dyDescent="0.3">
      <c r="A64">
        <v>64</v>
      </c>
      <c r="B64" t="s">
        <v>10</v>
      </c>
      <c r="C64" s="13">
        <v>24.7</v>
      </c>
      <c r="D64">
        <v>1</v>
      </c>
      <c r="E64" t="s">
        <v>11</v>
      </c>
      <c r="F64" t="s">
        <v>13</v>
      </c>
      <c r="G64" s="14">
        <v>30166.618170000002</v>
      </c>
      <c r="H64" s="13">
        <f t="shared" si="0"/>
        <v>-5.963396860986542</v>
      </c>
      <c r="I64" s="14">
        <f t="shared" si="1"/>
        <v>16896.195904858767</v>
      </c>
      <c r="J64" s="77">
        <f t="shared" si="2"/>
        <v>-100758.72162164844</v>
      </c>
    </row>
    <row r="65" spans="1:10" x14ac:dyDescent="0.3">
      <c r="A65">
        <v>46</v>
      </c>
      <c r="B65" t="s">
        <v>10</v>
      </c>
      <c r="C65" s="13">
        <v>25.8</v>
      </c>
      <c r="D65">
        <v>5</v>
      </c>
      <c r="E65" t="s">
        <v>11</v>
      </c>
      <c r="F65" t="s">
        <v>9</v>
      </c>
      <c r="G65" s="14">
        <v>10096.969999999999</v>
      </c>
      <c r="H65" s="13">
        <f t="shared" si="0"/>
        <v>-4.8633968609865406</v>
      </c>
      <c r="I65" s="14">
        <f t="shared" si="1"/>
        <v>-3173.4522651412371</v>
      </c>
      <c r="J65" s="77">
        <f t="shared" si="2"/>
        <v>15433.75778477852</v>
      </c>
    </row>
    <row r="66" spans="1:10" x14ac:dyDescent="0.3">
      <c r="A66">
        <v>20</v>
      </c>
      <c r="B66" t="s">
        <v>7</v>
      </c>
      <c r="C66" s="13">
        <v>22.42</v>
      </c>
      <c r="D66">
        <v>0</v>
      </c>
      <c r="E66" t="s">
        <v>8</v>
      </c>
      <c r="F66" t="s">
        <v>13</v>
      </c>
      <c r="G66" s="14">
        <v>14711.7438</v>
      </c>
      <c r="H66" s="13">
        <f t="shared" si="0"/>
        <v>-8.2433968609865396</v>
      </c>
      <c r="I66" s="14">
        <f t="shared" si="1"/>
        <v>1441.3215348587637</v>
      </c>
      <c r="J66" s="77">
        <f t="shared" si="2"/>
        <v>-11881.385416127034</v>
      </c>
    </row>
    <row r="67" spans="1:10" x14ac:dyDescent="0.3">
      <c r="A67">
        <v>44</v>
      </c>
      <c r="B67" t="s">
        <v>7</v>
      </c>
      <c r="C67" s="13">
        <v>25.8</v>
      </c>
      <c r="D67">
        <v>1</v>
      </c>
      <c r="E67" t="s">
        <v>11</v>
      </c>
      <c r="F67" t="s">
        <v>9</v>
      </c>
      <c r="G67" s="14">
        <v>7624.63</v>
      </c>
      <c r="H67" s="13">
        <f t="shared" ref="H67:H130" si="3">C67-$N$1</f>
        <v>-4.8633968609865406</v>
      </c>
      <c r="I67" s="14">
        <f t="shared" ref="I67:I130" si="4">G67-$N$2</f>
        <v>-5645.7922651412364</v>
      </c>
      <c r="J67" s="77">
        <f t="shared" ref="J67:J130" si="5">H67*I67</f>
        <v>27457.728380069981</v>
      </c>
    </row>
    <row r="68" spans="1:10" x14ac:dyDescent="0.3">
      <c r="A68">
        <v>24</v>
      </c>
      <c r="B68" t="s">
        <v>10</v>
      </c>
      <c r="C68" s="13">
        <v>25.8</v>
      </c>
      <c r="D68">
        <v>0</v>
      </c>
      <c r="E68" t="s">
        <v>11</v>
      </c>
      <c r="F68" t="s">
        <v>9</v>
      </c>
      <c r="G68" s="14">
        <v>1972.95</v>
      </c>
      <c r="H68" s="13">
        <f t="shared" si="3"/>
        <v>-4.8633968609865406</v>
      </c>
      <c r="I68" s="14">
        <f t="shared" si="4"/>
        <v>-11297.472265141236</v>
      </c>
      <c r="J68" s="77">
        <f t="shared" si="5"/>
        <v>54944.09115137039</v>
      </c>
    </row>
    <row r="69" spans="1:10" x14ac:dyDescent="0.3">
      <c r="A69">
        <v>28</v>
      </c>
      <c r="B69" t="s">
        <v>7</v>
      </c>
      <c r="C69" s="13">
        <v>25.8</v>
      </c>
      <c r="D69">
        <v>0</v>
      </c>
      <c r="E69" t="s">
        <v>11</v>
      </c>
      <c r="F69" t="s">
        <v>9</v>
      </c>
      <c r="G69" s="14">
        <v>3161.4540000000002</v>
      </c>
      <c r="H69" s="13">
        <f t="shared" si="3"/>
        <v>-4.8633968609865406</v>
      </c>
      <c r="I69" s="14">
        <f t="shared" si="4"/>
        <v>-10108.968265141237</v>
      </c>
      <c r="J69" s="77">
        <f t="shared" si="5"/>
        <v>49163.924528500444</v>
      </c>
    </row>
    <row r="70" spans="1:10" x14ac:dyDescent="0.3">
      <c r="A70">
        <v>31</v>
      </c>
      <c r="B70" t="s">
        <v>7</v>
      </c>
      <c r="C70" s="13">
        <v>25.8</v>
      </c>
      <c r="D70">
        <v>2</v>
      </c>
      <c r="E70" t="s">
        <v>11</v>
      </c>
      <c r="F70" t="s">
        <v>9</v>
      </c>
      <c r="G70" s="14">
        <v>4934.7049999999999</v>
      </c>
      <c r="H70" s="13">
        <f t="shared" si="3"/>
        <v>-4.8633968609865406</v>
      </c>
      <c r="I70" s="14">
        <f t="shared" si="4"/>
        <v>-8335.7172651412366</v>
      </c>
      <c r="J70" s="77">
        <f t="shared" si="5"/>
        <v>40539.901181359201</v>
      </c>
    </row>
    <row r="71" spans="1:10" x14ac:dyDescent="0.3">
      <c r="A71">
        <v>28</v>
      </c>
      <c r="B71" t="s">
        <v>10</v>
      </c>
      <c r="C71" s="13">
        <v>23.98</v>
      </c>
      <c r="D71">
        <v>3</v>
      </c>
      <c r="E71" t="s">
        <v>8</v>
      </c>
      <c r="F71" t="s">
        <v>12</v>
      </c>
      <c r="G71" s="14">
        <v>17663.144199999999</v>
      </c>
      <c r="H71" s="13">
        <f t="shared" si="3"/>
        <v>-6.6833968609865408</v>
      </c>
      <c r="I71" s="14">
        <f t="shared" si="4"/>
        <v>4392.7219348587623</v>
      </c>
      <c r="J71" s="77">
        <f t="shared" si="5"/>
        <v>-29358.303990621775</v>
      </c>
    </row>
    <row r="72" spans="1:10" x14ac:dyDescent="0.3">
      <c r="A72">
        <v>27</v>
      </c>
      <c r="B72" t="s">
        <v>7</v>
      </c>
      <c r="C72" s="13">
        <v>24.75</v>
      </c>
      <c r="D72">
        <v>0</v>
      </c>
      <c r="E72" t="s">
        <v>8</v>
      </c>
      <c r="F72" t="s">
        <v>12</v>
      </c>
      <c r="G72" s="14">
        <v>16577.779500000001</v>
      </c>
      <c r="H72" s="13">
        <f t="shared" si="3"/>
        <v>-5.9133968609865413</v>
      </c>
      <c r="I72" s="14">
        <f t="shared" si="4"/>
        <v>3307.3572348587641</v>
      </c>
      <c r="J72" s="77">
        <f t="shared" si="5"/>
        <v>-19557.715890774944</v>
      </c>
    </row>
    <row r="73" spans="1:10" x14ac:dyDescent="0.3">
      <c r="A73">
        <v>21</v>
      </c>
      <c r="B73" t="s">
        <v>7</v>
      </c>
      <c r="C73" s="13">
        <v>25.8</v>
      </c>
      <c r="D73">
        <v>0</v>
      </c>
      <c r="E73" t="s">
        <v>11</v>
      </c>
      <c r="F73" t="s">
        <v>9</v>
      </c>
      <c r="G73" s="14">
        <v>2007.9449999999999</v>
      </c>
      <c r="H73" s="13">
        <f t="shared" si="3"/>
        <v>-4.8633968609865406</v>
      </c>
      <c r="I73" s="14">
        <f t="shared" si="4"/>
        <v>-11262.477265141237</v>
      </c>
      <c r="J73" s="77">
        <f t="shared" si="5"/>
        <v>54773.89657822017</v>
      </c>
    </row>
    <row r="74" spans="1:10" x14ac:dyDescent="0.3">
      <c r="A74">
        <v>25</v>
      </c>
      <c r="B74" t="s">
        <v>7</v>
      </c>
      <c r="C74" s="13">
        <v>41.325000000000003</v>
      </c>
      <c r="D74">
        <v>0</v>
      </c>
      <c r="E74" t="s">
        <v>11</v>
      </c>
      <c r="F74" t="s">
        <v>14</v>
      </c>
      <c r="G74" s="14">
        <v>17878.900679999999</v>
      </c>
      <c r="H74" s="13">
        <f t="shared" si="3"/>
        <v>10.661603139013462</v>
      </c>
      <c r="I74" s="14">
        <f t="shared" si="4"/>
        <v>4608.4784148587623</v>
      </c>
      <c r="J74" s="77">
        <f t="shared" si="5"/>
        <v>49133.767933933959</v>
      </c>
    </row>
    <row r="75" spans="1:10" x14ac:dyDescent="0.3">
      <c r="A75">
        <v>49</v>
      </c>
      <c r="B75" t="s">
        <v>10</v>
      </c>
      <c r="C75" s="13">
        <v>25.84</v>
      </c>
      <c r="D75">
        <v>1</v>
      </c>
      <c r="E75" t="s">
        <v>11</v>
      </c>
      <c r="F75" t="s">
        <v>14</v>
      </c>
      <c r="G75" s="14">
        <v>9282.4806000000008</v>
      </c>
      <c r="H75" s="13">
        <f t="shared" si="3"/>
        <v>-4.8233968609865414</v>
      </c>
      <c r="I75" s="14">
        <f t="shared" si="4"/>
        <v>-3987.9416651412357</v>
      </c>
      <c r="J75" s="77">
        <f t="shared" si="5"/>
        <v>19235.425309439677</v>
      </c>
    </row>
    <row r="76" spans="1:10" x14ac:dyDescent="0.3">
      <c r="A76">
        <v>45</v>
      </c>
      <c r="B76" t="s">
        <v>7</v>
      </c>
      <c r="C76" s="13">
        <v>31.79</v>
      </c>
      <c r="D76">
        <v>0</v>
      </c>
      <c r="E76" t="s">
        <v>11</v>
      </c>
      <c r="F76" t="s">
        <v>12</v>
      </c>
      <c r="G76" s="14">
        <v>17929.303370000001</v>
      </c>
      <c r="H76" s="13">
        <f t="shared" si="3"/>
        <v>1.1266031390134579</v>
      </c>
      <c r="I76" s="14">
        <f t="shared" si="4"/>
        <v>4658.881104858765</v>
      </c>
      <c r="J76" s="77">
        <f t="shared" si="5"/>
        <v>5248.7100770243715</v>
      </c>
    </row>
    <row r="77" spans="1:10" x14ac:dyDescent="0.3">
      <c r="A77">
        <v>25</v>
      </c>
      <c r="B77" t="s">
        <v>10</v>
      </c>
      <c r="C77" s="13">
        <v>25.84</v>
      </c>
      <c r="D77">
        <v>1</v>
      </c>
      <c r="E77" t="s">
        <v>11</v>
      </c>
      <c r="F77" t="s">
        <v>14</v>
      </c>
      <c r="G77" s="14">
        <v>3309.7926000000002</v>
      </c>
      <c r="H77" s="13">
        <f t="shared" si="3"/>
        <v>-4.8233968609865414</v>
      </c>
      <c r="I77" s="14">
        <f t="shared" si="4"/>
        <v>-9960.6296651412358</v>
      </c>
      <c r="J77" s="77">
        <f t="shared" si="5"/>
        <v>48044.06986029166</v>
      </c>
    </row>
    <row r="78" spans="1:10" x14ac:dyDescent="0.3">
      <c r="A78">
        <v>36</v>
      </c>
      <c r="B78" t="s">
        <v>7</v>
      </c>
      <c r="C78" s="13">
        <v>25.84</v>
      </c>
      <c r="D78">
        <v>0</v>
      </c>
      <c r="E78" t="s">
        <v>11</v>
      </c>
      <c r="F78" t="s">
        <v>13</v>
      </c>
      <c r="G78" s="14">
        <v>5266.3656000000001</v>
      </c>
      <c r="H78" s="13">
        <f t="shared" si="3"/>
        <v>-4.8233968609865414</v>
      </c>
      <c r="I78" s="14">
        <f t="shared" si="4"/>
        <v>-8004.0566651412364</v>
      </c>
      <c r="J78" s="77">
        <f t="shared" si="5"/>
        <v>38606.741793800647</v>
      </c>
    </row>
    <row r="79" spans="1:10" x14ac:dyDescent="0.3">
      <c r="A79">
        <v>21</v>
      </c>
      <c r="B79" t="s">
        <v>10</v>
      </c>
      <c r="C79" s="13">
        <v>25.7</v>
      </c>
      <c r="D79">
        <v>4</v>
      </c>
      <c r="E79" t="s">
        <v>8</v>
      </c>
      <c r="F79" t="s">
        <v>9</v>
      </c>
      <c r="G79" s="14">
        <v>17942.106</v>
      </c>
      <c r="H79" s="13">
        <f t="shared" si="3"/>
        <v>-4.963396860986542</v>
      </c>
      <c r="I79" s="14">
        <f t="shared" si="4"/>
        <v>4671.6837348587633</v>
      </c>
      <c r="J79" s="77">
        <f t="shared" si="5"/>
        <v>-23187.420385119869</v>
      </c>
    </row>
    <row r="80" spans="1:10" x14ac:dyDescent="0.3">
      <c r="A80">
        <v>29</v>
      </c>
      <c r="B80" t="s">
        <v>7</v>
      </c>
      <c r="C80" s="13">
        <v>25.9</v>
      </c>
      <c r="D80">
        <v>0</v>
      </c>
      <c r="E80" t="s">
        <v>11</v>
      </c>
      <c r="F80" t="s">
        <v>9</v>
      </c>
      <c r="G80" s="14">
        <v>3353.2840000000001</v>
      </c>
      <c r="H80" s="13">
        <f t="shared" si="3"/>
        <v>-4.7633968609865427</v>
      </c>
      <c r="I80" s="14">
        <f t="shared" si="4"/>
        <v>-9917.1382651412368</v>
      </c>
      <c r="J80" s="77">
        <f t="shared" si="5"/>
        <v>47239.265282143293</v>
      </c>
    </row>
    <row r="81" spans="1:10" x14ac:dyDescent="0.3">
      <c r="A81">
        <v>23</v>
      </c>
      <c r="B81" t="s">
        <v>7</v>
      </c>
      <c r="C81" s="13">
        <v>28.31</v>
      </c>
      <c r="D81">
        <v>0</v>
      </c>
      <c r="E81" t="s">
        <v>8</v>
      </c>
      <c r="F81" t="s">
        <v>13</v>
      </c>
      <c r="G81" s="14">
        <v>18033.9679</v>
      </c>
      <c r="H81" s="13">
        <f t="shared" si="3"/>
        <v>-2.3533968609865425</v>
      </c>
      <c r="I81" s="14">
        <f t="shared" si="4"/>
        <v>4763.5456348587632</v>
      </c>
      <c r="J81" s="77">
        <f t="shared" si="5"/>
        <v>-11210.51334424276</v>
      </c>
    </row>
    <row r="82" spans="1:10" x14ac:dyDescent="0.3">
      <c r="A82">
        <v>36</v>
      </c>
      <c r="B82" t="s">
        <v>7</v>
      </c>
      <c r="C82" s="13">
        <v>25.9</v>
      </c>
      <c r="D82">
        <v>1</v>
      </c>
      <c r="E82" t="s">
        <v>11</v>
      </c>
      <c r="F82" t="s">
        <v>9</v>
      </c>
      <c r="G82" s="14">
        <v>5472.4489999999996</v>
      </c>
      <c r="H82" s="13">
        <f t="shared" si="3"/>
        <v>-4.7633968609865427</v>
      </c>
      <c r="I82" s="14">
        <f t="shared" si="4"/>
        <v>-7797.9732651412369</v>
      </c>
      <c r="J82" s="77">
        <f t="shared" si="5"/>
        <v>37144.841373230745</v>
      </c>
    </row>
    <row r="83" spans="1:10" x14ac:dyDescent="0.3">
      <c r="A83">
        <v>28</v>
      </c>
      <c r="B83" t="s">
        <v>7</v>
      </c>
      <c r="C83" s="13">
        <v>25.934999999999999</v>
      </c>
      <c r="D83">
        <v>1</v>
      </c>
      <c r="E83" t="s">
        <v>11</v>
      </c>
      <c r="F83" t="s">
        <v>13</v>
      </c>
      <c r="G83" s="14">
        <v>4133.6416499999996</v>
      </c>
      <c r="H83" s="13">
        <f t="shared" si="3"/>
        <v>-4.7283968609865425</v>
      </c>
      <c r="I83" s="14">
        <f t="shared" si="4"/>
        <v>-9136.7806151412369</v>
      </c>
      <c r="J83" s="77">
        <f t="shared" si="5"/>
        <v>43202.324780156516</v>
      </c>
    </row>
    <row r="84" spans="1:10" x14ac:dyDescent="0.3">
      <c r="A84">
        <v>56</v>
      </c>
      <c r="B84" t="s">
        <v>10</v>
      </c>
      <c r="C84" s="13">
        <v>25.934999999999999</v>
      </c>
      <c r="D84">
        <v>0</v>
      </c>
      <c r="E84" t="s">
        <v>11</v>
      </c>
      <c r="F84" t="s">
        <v>14</v>
      </c>
      <c r="G84" s="14">
        <v>11165.417649999999</v>
      </c>
      <c r="H84" s="13">
        <f t="shared" si="3"/>
        <v>-4.7283968609865425</v>
      </c>
      <c r="I84" s="14">
        <f t="shared" si="4"/>
        <v>-2105.0046151412371</v>
      </c>
      <c r="J84" s="77">
        <f t="shared" si="5"/>
        <v>9953.2972145960102</v>
      </c>
    </row>
    <row r="85" spans="1:10" x14ac:dyDescent="0.3">
      <c r="A85">
        <v>31</v>
      </c>
      <c r="B85" t="s">
        <v>10</v>
      </c>
      <c r="C85" s="13">
        <v>25.934999999999999</v>
      </c>
      <c r="D85">
        <v>1</v>
      </c>
      <c r="E85" t="s">
        <v>11</v>
      </c>
      <c r="F85" t="s">
        <v>13</v>
      </c>
      <c r="G85" s="14">
        <v>4239.8926499999998</v>
      </c>
      <c r="H85" s="13">
        <f t="shared" si="3"/>
        <v>-4.7283968609865425</v>
      </c>
      <c r="I85" s="14">
        <f t="shared" si="4"/>
        <v>-9030.5296151412367</v>
      </c>
      <c r="J85" s="77">
        <f t="shared" si="5"/>
        <v>42699.927885279831</v>
      </c>
    </row>
    <row r="86" spans="1:10" x14ac:dyDescent="0.3">
      <c r="A86">
        <v>43</v>
      </c>
      <c r="B86" t="s">
        <v>10</v>
      </c>
      <c r="C86" s="13">
        <v>26.03</v>
      </c>
      <c r="D86">
        <v>0</v>
      </c>
      <c r="E86" t="s">
        <v>11</v>
      </c>
      <c r="F86" t="s">
        <v>14</v>
      </c>
      <c r="G86" s="14">
        <v>6837.3687</v>
      </c>
      <c r="H86" s="13">
        <f t="shared" si="3"/>
        <v>-4.6333968609865401</v>
      </c>
      <c r="I86" s="14">
        <f t="shared" si="4"/>
        <v>-6433.0535651412365</v>
      </c>
      <c r="J86" s="77">
        <f t="shared" si="5"/>
        <v>29806.890195283675</v>
      </c>
    </row>
    <row r="87" spans="1:10" x14ac:dyDescent="0.3">
      <c r="A87">
        <v>45</v>
      </c>
      <c r="B87" t="s">
        <v>10</v>
      </c>
      <c r="C87" s="13">
        <v>22.895</v>
      </c>
      <c r="D87">
        <v>2</v>
      </c>
      <c r="E87" t="s">
        <v>8</v>
      </c>
      <c r="F87" t="s">
        <v>13</v>
      </c>
      <c r="G87" s="14">
        <v>21098.554049999999</v>
      </c>
      <c r="H87" s="13">
        <f t="shared" si="3"/>
        <v>-7.7683968609865417</v>
      </c>
      <c r="I87" s="14">
        <f t="shared" si="4"/>
        <v>7828.1317848587623</v>
      </c>
      <c r="J87" s="77">
        <f t="shared" si="5"/>
        <v>-60812.034384885781</v>
      </c>
    </row>
    <row r="88" spans="1:10" x14ac:dyDescent="0.3">
      <c r="A88">
        <v>29</v>
      </c>
      <c r="B88" t="s">
        <v>7</v>
      </c>
      <c r="C88" s="13">
        <v>26.03</v>
      </c>
      <c r="D88">
        <v>0</v>
      </c>
      <c r="E88" t="s">
        <v>11</v>
      </c>
      <c r="F88" t="s">
        <v>13</v>
      </c>
      <c r="G88" s="14">
        <v>3736.4647</v>
      </c>
      <c r="H88" s="13">
        <f t="shared" si="3"/>
        <v>-4.6333968609865401</v>
      </c>
      <c r="I88" s="14">
        <f t="shared" si="4"/>
        <v>-9533.957565141236</v>
      </c>
      <c r="J88" s="77">
        <f t="shared" si="5"/>
        <v>44174.60905510428</v>
      </c>
    </row>
    <row r="89" spans="1:10" x14ac:dyDescent="0.3">
      <c r="A89">
        <v>27</v>
      </c>
      <c r="B89" t="s">
        <v>10</v>
      </c>
      <c r="C89" s="13">
        <v>26.03</v>
      </c>
      <c r="D89">
        <v>0</v>
      </c>
      <c r="E89" t="s">
        <v>11</v>
      </c>
      <c r="F89" t="s">
        <v>14</v>
      </c>
      <c r="G89" s="14">
        <v>3070.8087</v>
      </c>
      <c r="H89" s="13">
        <f t="shared" si="3"/>
        <v>-4.6333968609865401</v>
      </c>
      <c r="I89" s="14">
        <f t="shared" si="4"/>
        <v>-10199.613565141237</v>
      </c>
      <c r="J89" s="77">
        <f t="shared" si="5"/>
        <v>47258.85747600114</v>
      </c>
    </row>
    <row r="90" spans="1:10" x14ac:dyDescent="0.3">
      <c r="A90">
        <v>19</v>
      </c>
      <c r="B90" t="s">
        <v>10</v>
      </c>
      <c r="C90" s="13">
        <v>26.03</v>
      </c>
      <c r="D90">
        <v>1</v>
      </c>
      <c r="E90" t="s">
        <v>8</v>
      </c>
      <c r="F90" t="s">
        <v>13</v>
      </c>
      <c r="G90" s="14">
        <v>16450.894700000001</v>
      </c>
      <c r="H90" s="13">
        <f t="shared" si="3"/>
        <v>-4.6333968609865401</v>
      </c>
      <c r="I90" s="14">
        <f t="shared" si="4"/>
        <v>3180.4724348587642</v>
      </c>
      <c r="J90" s="77">
        <f t="shared" si="5"/>
        <v>-14736.390996128817</v>
      </c>
    </row>
    <row r="91" spans="1:10" x14ac:dyDescent="0.3">
      <c r="A91">
        <v>21</v>
      </c>
      <c r="B91" t="s">
        <v>10</v>
      </c>
      <c r="C91" s="13">
        <v>26.03</v>
      </c>
      <c r="D91">
        <v>0</v>
      </c>
      <c r="E91" t="s">
        <v>11</v>
      </c>
      <c r="F91" t="s">
        <v>14</v>
      </c>
      <c r="G91" s="14">
        <v>2102.2647000000002</v>
      </c>
      <c r="H91" s="13">
        <f t="shared" si="3"/>
        <v>-4.6333968609865401</v>
      </c>
      <c r="I91" s="14">
        <f t="shared" si="4"/>
        <v>-11168.157565141237</v>
      </c>
      <c r="J91" s="77">
        <f t="shared" si="5"/>
        <v>51746.506205328486</v>
      </c>
    </row>
    <row r="92" spans="1:10" x14ac:dyDescent="0.3">
      <c r="A92">
        <v>29</v>
      </c>
      <c r="B92" t="s">
        <v>10</v>
      </c>
      <c r="C92" s="13">
        <v>29.734999999999999</v>
      </c>
      <c r="D92">
        <v>2</v>
      </c>
      <c r="E92" t="s">
        <v>11</v>
      </c>
      <c r="F92" t="s">
        <v>13</v>
      </c>
      <c r="G92" s="14">
        <v>18157.876</v>
      </c>
      <c r="H92" s="13">
        <f t="shared" si="3"/>
        <v>-0.92839686098654184</v>
      </c>
      <c r="I92" s="14">
        <f t="shared" si="4"/>
        <v>4887.4537348587637</v>
      </c>
      <c r="J92" s="77">
        <f t="shared" si="5"/>
        <v>-4537.4967056598261</v>
      </c>
    </row>
    <row r="93" spans="1:10" x14ac:dyDescent="0.3">
      <c r="A93">
        <v>53</v>
      </c>
      <c r="B93" t="s">
        <v>7</v>
      </c>
      <c r="C93" s="13">
        <v>24.795000000000002</v>
      </c>
      <c r="D93">
        <v>1</v>
      </c>
      <c r="E93" t="s">
        <v>11</v>
      </c>
      <c r="F93" t="s">
        <v>13</v>
      </c>
      <c r="G93" s="14">
        <v>10942.13205</v>
      </c>
      <c r="H93" s="13">
        <f t="shared" si="3"/>
        <v>-5.8683968609865396</v>
      </c>
      <c r="I93" s="14">
        <f t="shared" si="4"/>
        <v>-2328.2902151412363</v>
      </c>
      <c r="J93" s="77">
        <f t="shared" si="5"/>
        <v>13663.330990000506</v>
      </c>
    </row>
    <row r="94" spans="1:10" x14ac:dyDescent="0.3">
      <c r="A94">
        <v>42</v>
      </c>
      <c r="B94" t="s">
        <v>10</v>
      </c>
      <c r="C94" s="13">
        <v>26.125</v>
      </c>
      <c r="D94">
        <v>2</v>
      </c>
      <c r="E94" t="s">
        <v>11</v>
      </c>
      <c r="F94" t="s">
        <v>14</v>
      </c>
      <c r="G94" s="14">
        <v>7729.6457499999997</v>
      </c>
      <c r="H94" s="13">
        <f t="shared" si="3"/>
        <v>-4.5383968609865413</v>
      </c>
      <c r="I94" s="14">
        <f t="shared" si="4"/>
        <v>-5540.7765151412368</v>
      </c>
      <c r="J94" s="77">
        <f t="shared" si="5"/>
        <v>25146.242743744937</v>
      </c>
    </row>
    <row r="95" spans="1:10" x14ac:dyDescent="0.3">
      <c r="A95">
        <v>25</v>
      </c>
      <c r="B95" t="s">
        <v>7</v>
      </c>
      <c r="C95" s="13">
        <v>32.229999999999997</v>
      </c>
      <c r="D95">
        <v>1</v>
      </c>
      <c r="E95" t="s">
        <v>11</v>
      </c>
      <c r="F95" t="s">
        <v>12</v>
      </c>
      <c r="G95" s="14">
        <v>18218.161390000001</v>
      </c>
      <c r="H95" s="13">
        <f t="shared" si="3"/>
        <v>1.5666031390134556</v>
      </c>
      <c r="I95" s="14">
        <f t="shared" si="4"/>
        <v>4947.7391248587646</v>
      </c>
      <c r="J95" s="77">
        <f t="shared" si="5"/>
        <v>7751.1436440234284</v>
      </c>
    </row>
    <row r="96" spans="1:10" x14ac:dyDescent="0.3">
      <c r="A96">
        <v>35</v>
      </c>
      <c r="B96" t="s">
        <v>7</v>
      </c>
      <c r="C96" s="13">
        <v>26.125</v>
      </c>
      <c r="D96">
        <v>0</v>
      </c>
      <c r="E96" t="s">
        <v>11</v>
      </c>
      <c r="F96" t="s">
        <v>14</v>
      </c>
      <c r="G96" s="14">
        <v>5227.9887500000004</v>
      </c>
      <c r="H96" s="13">
        <f t="shared" si="3"/>
        <v>-4.5383968609865413</v>
      </c>
      <c r="I96" s="14">
        <f t="shared" si="4"/>
        <v>-8042.4335151412361</v>
      </c>
      <c r="J96" s="77">
        <f t="shared" si="5"/>
        <v>36499.755019809942</v>
      </c>
    </row>
    <row r="97" spans="1:10" x14ac:dyDescent="0.3">
      <c r="A97">
        <v>18</v>
      </c>
      <c r="B97" t="s">
        <v>10</v>
      </c>
      <c r="C97" s="13">
        <v>26.125</v>
      </c>
      <c r="D97">
        <v>0</v>
      </c>
      <c r="E97" t="s">
        <v>11</v>
      </c>
      <c r="F97" t="s">
        <v>14</v>
      </c>
      <c r="G97" s="14">
        <v>1708.9257500000001</v>
      </c>
      <c r="H97" s="13">
        <f t="shared" si="3"/>
        <v>-4.5383968609865413</v>
      </c>
      <c r="I97" s="14">
        <f t="shared" si="4"/>
        <v>-11561.496515141236</v>
      </c>
      <c r="J97" s="77">
        <f t="shared" si="5"/>
        <v>52470.659492623825</v>
      </c>
    </row>
    <row r="98" spans="1:10" x14ac:dyDescent="0.3">
      <c r="A98">
        <v>42</v>
      </c>
      <c r="B98" t="s">
        <v>7</v>
      </c>
      <c r="C98" s="13">
        <v>26.18</v>
      </c>
      <c r="D98">
        <v>1</v>
      </c>
      <c r="E98" t="s">
        <v>11</v>
      </c>
      <c r="F98" t="s">
        <v>12</v>
      </c>
      <c r="G98" s="14">
        <v>7046.7222000000002</v>
      </c>
      <c r="H98" s="13">
        <f t="shared" si="3"/>
        <v>-4.4833968609865416</v>
      </c>
      <c r="I98" s="14">
        <f t="shared" si="4"/>
        <v>-6223.7000651412363</v>
      </c>
      <c r="J98" s="77">
        <f t="shared" si="5"/>
        <v>27903.317335775952</v>
      </c>
    </row>
    <row r="99" spans="1:10" x14ac:dyDescent="0.3">
      <c r="A99">
        <v>18</v>
      </c>
      <c r="B99" t="s">
        <v>10</v>
      </c>
      <c r="C99" s="13">
        <v>26.18</v>
      </c>
      <c r="D99">
        <v>2</v>
      </c>
      <c r="E99" t="s">
        <v>11</v>
      </c>
      <c r="F99" t="s">
        <v>12</v>
      </c>
      <c r="G99" s="14">
        <v>2304.0021999999999</v>
      </c>
      <c r="H99" s="13">
        <f t="shared" si="3"/>
        <v>-4.4833968609865416</v>
      </c>
      <c r="I99" s="14">
        <f t="shared" si="4"/>
        <v>-10966.420065141236</v>
      </c>
      <c r="J99" s="77">
        <f t="shared" si="5"/>
        <v>49166.813296314038</v>
      </c>
    </row>
    <row r="100" spans="1:10" x14ac:dyDescent="0.3">
      <c r="A100">
        <v>56</v>
      </c>
      <c r="B100" t="s">
        <v>10</v>
      </c>
      <c r="C100" s="13">
        <v>19.95</v>
      </c>
      <c r="D100">
        <v>0</v>
      </c>
      <c r="E100" t="s">
        <v>8</v>
      </c>
      <c r="F100" t="s">
        <v>14</v>
      </c>
      <c r="G100" s="14">
        <v>22412.648499999999</v>
      </c>
      <c r="H100" s="13">
        <f t="shared" si="3"/>
        <v>-10.713396860986542</v>
      </c>
      <c r="I100" s="14">
        <f t="shared" si="4"/>
        <v>9142.2262348587628</v>
      </c>
      <c r="J100" s="77">
        <f t="shared" si="5"/>
        <v>-97944.297846964677</v>
      </c>
    </row>
    <row r="101" spans="1:10" x14ac:dyDescent="0.3">
      <c r="A101">
        <v>38</v>
      </c>
      <c r="B101" t="s">
        <v>10</v>
      </c>
      <c r="C101" s="13">
        <v>19.3</v>
      </c>
      <c r="D101">
        <v>0</v>
      </c>
      <c r="E101" t="s">
        <v>8</v>
      </c>
      <c r="F101" t="s">
        <v>9</v>
      </c>
      <c r="G101" s="14">
        <v>15820.699000000001</v>
      </c>
      <c r="H101" s="13">
        <f t="shared" si="3"/>
        <v>-11.363396860986541</v>
      </c>
      <c r="I101" s="14">
        <f t="shared" si="4"/>
        <v>2550.276734858764</v>
      </c>
      <c r="J101" s="77">
        <f t="shared" si="5"/>
        <v>-28979.806643541084</v>
      </c>
    </row>
    <row r="102" spans="1:10" x14ac:dyDescent="0.3">
      <c r="A102">
        <v>36</v>
      </c>
      <c r="B102" t="s">
        <v>7</v>
      </c>
      <c r="C102" s="13">
        <v>26.2</v>
      </c>
      <c r="D102">
        <v>0</v>
      </c>
      <c r="E102" t="s">
        <v>11</v>
      </c>
      <c r="F102" t="s">
        <v>9</v>
      </c>
      <c r="G102" s="14">
        <v>4883.866</v>
      </c>
      <c r="H102" s="13">
        <f t="shared" si="3"/>
        <v>-4.463396860986542</v>
      </c>
      <c r="I102" s="14">
        <f t="shared" si="4"/>
        <v>-8386.5562651412365</v>
      </c>
      <c r="J102" s="77">
        <f t="shared" si="5"/>
        <v>37432.528908318411</v>
      </c>
    </row>
    <row r="103" spans="1:10" x14ac:dyDescent="0.3">
      <c r="A103">
        <v>25</v>
      </c>
      <c r="B103" t="s">
        <v>10</v>
      </c>
      <c r="C103" s="13">
        <v>26.22</v>
      </c>
      <c r="D103">
        <v>0</v>
      </c>
      <c r="E103" t="s">
        <v>11</v>
      </c>
      <c r="F103" t="s">
        <v>14</v>
      </c>
      <c r="G103" s="14">
        <v>2721.3208</v>
      </c>
      <c r="H103" s="13">
        <f t="shared" si="3"/>
        <v>-4.4433968609865424</v>
      </c>
      <c r="I103" s="14">
        <f t="shared" si="4"/>
        <v>-10549.101465141237</v>
      </c>
      <c r="J103" s="77">
        <f t="shared" si="5"/>
        <v>46873.844336437105</v>
      </c>
    </row>
    <row r="104" spans="1:10" x14ac:dyDescent="0.3">
      <c r="A104">
        <v>63</v>
      </c>
      <c r="B104" t="s">
        <v>7</v>
      </c>
      <c r="C104" s="13">
        <v>26.22</v>
      </c>
      <c r="D104">
        <v>0</v>
      </c>
      <c r="E104" t="s">
        <v>11</v>
      </c>
      <c r="F104" t="s">
        <v>13</v>
      </c>
      <c r="G104" s="14">
        <v>14256.192800000001</v>
      </c>
      <c r="H104" s="13">
        <f t="shared" si="3"/>
        <v>-4.4433968609865424</v>
      </c>
      <c r="I104" s="14">
        <f t="shared" si="4"/>
        <v>985.77053485876422</v>
      </c>
      <c r="J104" s="77">
        <f t="shared" si="5"/>
        <v>-4380.169700244458</v>
      </c>
    </row>
    <row r="105" spans="1:10" x14ac:dyDescent="0.3">
      <c r="A105">
        <v>39</v>
      </c>
      <c r="B105" t="s">
        <v>10</v>
      </c>
      <c r="C105" s="13">
        <v>26.22</v>
      </c>
      <c r="D105">
        <v>1</v>
      </c>
      <c r="E105" t="s">
        <v>11</v>
      </c>
      <c r="F105" t="s">
        <v>13</v>
      </c>
      <c r="G105" s="14">
        <v>6123.5688</v>
      </c>
      <c r="H105" s="13">
        <f t="shared" si="3"/>
        <v>-4.4433968609865424</v>
      </c>
      <c r="I105" s="14">
        <f t="shared" si="4"/>
        <v>-7146.8534651412365</v>
      </c>
      <c r="J105" s="77">
        <f t="shared" si="5"/>
        <v>31756.306252939365</v>
      </c>
    </row>
    <row r="106" spans="1:10" x14ac:dyDescent="0.3">
      <c r="A106">
        <v>50</v>
      </c>
      <c r="B106" t="s">
        <v>7</v>
      </c>
      <c r="C106" s="13">
        <v>26.22</v>
      </c>
      <c r="D106">
        <v>2</v>
      </c>
      <c r="E106" t="s">
        <v>11</v>
      </c>
      <c r="F106" t="s">
        <v>13</v>
      </c>
      <c r="G106" s="14">
        <v>10493.9458</v>
      </c>
      <c r="H106" s="13">
        <f t="shared" si="3"/>
        <v>-4.4433968609865424</v>
      </c>
      <c r="I106" s="14">
        <f t="shared" si="4"/>
        <v>-2776.476465141237</v>
      </c>
      <c r="J106" s="77">
        <f t="shared" si="5"/>
        <v>12336.986809811584</v>
      </c>
    </row>
    <row r="107" spans="1:10" x14ac:dyDescent="0.3">
      <c r="A107">
        <v>18</v>
      </c>
      <c r="B107" t="s">
        <v>7</v>
      </c>
      <c r="C107" s="13">
        <v>27.28</v>
      </c>
      <c r="D107">
        <v>3</v>
      </c>
      <c r="E107" t="s">
        <v>8</v>
      </c>
      <c r="F107" t="s">
        <v>12</v>
      </c>
      <c r="G107" s="14">
        <v>18223.4512</v>
      </c>
      <c r="H107" s="13">
        <f t="shared" si="3"/>
        <v>-3.3833968609865401</v>
      </c>
      <c r="I107" s="14">
        <f t="shared" si="4"/>
        <v>4953.028934858763</v>
      </c>
      <c r="J107" s="77">
        <f t="shared" si="5"/>
        <v>-16758.062550576644</v>
      </c>
    </row>
    <row r="108" spans="1:10" x14ac:dyDescent="0.3">
      <c r="A108">
        <v>18</v>
      </c>
      <c r="B108" t="s">
        <v>7</v>
      </c>
      <c r="C108" s="13">
        <v>26.315000000000001</v>
      </c>
      <c r="D108">
        <v>0</v>
      </c>
      <c r="E108" t="s">
        <v>11</v>
      </c>
      <c r="F108" t="s">
        <v>14</v>
      </c>
      <c r="G108" s="14">
        <v>2198.1898500000002</v>
      </c>
      <c r="H108" s="13">
        <f t="shared" si="3"/>
        <v>-4.34839686098654</v>
      </c>
      <c r="I108" s="14">
        <f t="shared" si="4"/>
        <v>-11072.232415141236</v>
      </c>
      <c r="J108" s="77">
        <f t="shared" si="5"/>
        <v>48146.460678113566</v>
      </c>
    </row>
    <row r="109" spans="1:10" x14ac:dyDescent="0.3">
      <c r="A109">
        <v>40</v>
      </c>
      <c r="B109" t="s">
        <v>10</v>
      </c>
      <c r="C109" s="13">
        <v>26.315000000000001</v>
      </c>
      <c r="D109">
        <v>1</v>
      </c>
      <c r="E109" t="s">
        <v>11</v>
      </c>
      <c r="F109" t="s">
        <v>13</v>
      </c>
      <c r="G109" s="14">
        <v>6389.3778499999999</v>
      </c>
      <c r="H109" s="13">
        <f t="shared" si="3"/>
        <v>-4.34839686098654</v>
      </c>
      <c r="I109" s="14">
        <f t="shared" si="4"/>
        <v>-6881.0444151412366</v>
      </c>
      <c r="J109" s="77">
        <f t="shared" si="5"/>
        <v>29921.511935109116</v>
      </c>
    </row>
    <row r="110" spans="1:10" x14ac:dyDescent="0.3">
      <c r="A110">
        <v>28</v>
      </c>
      <c r="B110" t="s">
        <v>7</v>
      </c>
      <c r="C110" s="13">
        <v>26.315000000000001</v>
      </c>
      <c r="D110">
        <v>3</v>
      </c>
      <c r="E110" t="s">
        <v>11</v>
      </c>
      <c r="F110" t="s">
        <v>13</v>
      </c>
      <c r="G110" s="14">
        <v>5312.1698500000002</v>
      </c>
      <c r="H110" s="13">
        <f t="shared" si="3"/>
        <v>-4.34839686098654</v>
      </c>
      <c r="I110" s="14">
        <f t="shared" si="4"/>
        <v>-7958.2524151412363</v>
      </c>
      <c r="J110" s="77">
        <f t="shared" si="5"/>
        <v>34605.639820938704</v>
      </c>
    </row>
    <row r="111" spans="1:10" x14ac:dyDescent="0.3">
      <c r="A111">
        <v>42</v>
      </c>
      <c r="B111" t="s">
        <v>10</v>
      </c>
      <c r="C111" s="13">
        <v>26.315000000000001</v>
      </c>
      <c r="D111">
        <v>1</v>
      </c>
      <c r="E111" t="s">
        <v>11</v>
      </c>
      <c r="F111" t="s">
        <v>13</v>
      </c>
      <c r="G111" s="14">
        <v>6940.90985</v>
      </c>
      <c r="H111" s="13">
        <f t="shared" si="3"/>
        <v>-4.34839686098654</v>
      </c>
      <c r="I111" s="14">
        <f t="shared" si="4"/>
        <v>-6329.5124151412365</v>
      </c>
      <c r="J111" s="77">
        <f t="shared" si="5"/>
        <v>27523.231917575486</v>
      </c>
    </row>
    <row r="112" spans="1:10" x14ac:dyDescent="0.3">
      <c r="A112">
        <v>39</v>
      </c>
      <c r="B112" t="s">
        <v>7</v>
      </c>
      <c r="C112" s="13">
        <v>26.315000000000001</v>
      </c>
      <c r="D112">
        <v>2</v>
      </c>
      <c r="E112" t="s">
        <v>11</v>
      </c>
      <c r="F112" t="s">
        <v>13</v>
      </c>
      <c r="G112" s="14">
        <v>7201.7008500000002</v>
      </c>
      <c r="H112" s="13">
        <f t="shared" si="3"/>
        <v>-4.34839686098654</v>
      </c>
      <c r="I112" s="14">
        <f t="shared" si="4"/>
        <v>-6068.7214151412363</v>
      </c>
      <c r="J112" s="77">
        <f t="shared" si="5"/>
        <v>26389.209151801944</v>
      </c>
    </row>
    <row r="113" spans="1:10" x14ac:dyDescent="0.3">
      <c r="A113">
        <v>59</v>
      </c>
      <c r="B113" t="s">
        <v>10</v>
      </c>
      <c r="C113" s="13">
        <v>26.4</v>
      </c>
      <c r="D113">
        <v>0</v>
      </c>
      <c r="E113" t="s">
        <v>11</v>
      </c>
      <c r="F113" t="s">
        <v>12</v>
      </c>
      <c r="G113" s="14">
        <v>11743.299000000001</v>
      </c>
      <c r="H113" s="13">
        <f t="shared" si="3"/>
        <v>-4.2633968609865427</v>
      </c>
      <c r="I113" s="14">
        <f t="shared" si="4"/>
        <v>-1527.1232651412356</v>
      </c>
      <c r="J113" s="77">
        <f t="shared" si="5"/>
        <v>6510.7325349426637</v>
      </c>
    </row>
    <row r="114" spans="1:10" x14ac:dyDescent="0.3">
      <c r="A114">
        <v>27</v>
      </c>
      <c r="B114" t="s">
        <v>10</v>
      </c>
      <c r="C114" s="13">
        <v>29.15</v>
      </c>
      <c r="D114">
        <v>0</v>
      </c>
      <c r="E114" t="s">
        <v>8</v>
      </c>
      <c r="F114" t="s">
        <v>12</v>
      </c>
      <c r="G114" s="14">
        <v>18246.495500000001</v>
      </c>
      <c r="H114" s="13">
        <f t="shared" si="3"/>
        <v>-1.5133968609865427</v>
      </c>
      <c r="I114" s="14">
        <f t="shared" si="4"/>
        <v>4976.0732348587644</v>
      </c>
      <c r="J114" s="77">
        <f t="shared" si="5"/>
        <v>-7530.7736136744052</v>
      </c>
    </row>
    <row r="115" spans="1:10" x14ac:dyDescent="0.3">
      <c r="A115">
        <v>21</v>
      </c>
      <c r="B115" t="s">
        <v>7</v>
      </c>
      <c r="C115" s="13">
        <v>26.4</v>
      </c>
      <c r="D115">
        <v>1</v>
      </c>
      <c r="E115" t="s">
        <v>11</v>
      </c>
      <c r="F115" t="s">
        <v>9</v>
      </c>
      <c r="G115" s="14">
        <v>2597.779</v>
      </c>
      <c r="H115" s="13">
        <f t="shared" si="3"/>
        <v>-4.2633968609865427</v>
      </c>
      <c r="I115" s="14">
        <f t="shared" si="4"/>
        <v>-10672.643265141236</v>
      </c>
      <c r="J115" s="77">
        <f t="shared" si="5"/>
        <v>45501.713795032309</v>
      </c>
    </row>
    <row r="116" spans="1:10" x14ac:dyDescent="0.3">
      <c r="A116">
        <v>27</v>
      </c>
      <c r="B116" t="s">
        <v>10</v>
      </c>
      <c r="C116" s="13">
        <v>28.5</v>
      </c>
      <c r="D116">
        <v>0</v>
      </c>
      <c r="E116" t="s">
        <v>8</v>
      </c>
      <c r="F116" t="s">
        <v>13</v>
      </c>
      <c r="G116" s="14">
        <v>18310.741999999998</v>
      </c>
      <c r="H116" s="13">
        <f t="shared" si="3"/>
        <v>-2.1633968609865413</v>
      </c>
      <c r="I116" s="14">
        <f t="shared" si="4"/>
        <v>5040.3197348587619</v>
      </c>
      <c r="J116" s="77">
        <f t="shared" si="5"/>
        <v>-10904.211892761961</v>
      </c>
    </row>
    <row r="117" spans="1:10" x14ac:dyDescent="0.3">
      <c r="A117">
        <v>44</v>
      </c>
      <c r="B117" t="s">
        <v>7</v>
      </c>
      <c r="C117" s="13">
        <v>26.41</v>
      </c>
      <c r="D117">
        <v>0</v>
      </c>
      <c r="E117" t="s">
        <v>11</v>
      </c>
      <c r="F117" t="s">
        <v>13</v>
      </c>
      <c r="G117" s="14">
        <v>7419.4778999999999</v>
      </c>
      <c r="H117" s="13">
        <f t="shared" si="3"/>
        <v>-4.2533968609865411</v>
      </c>
      <c r="I117" s="14">
        <f t="shared" si="4"/>
        <v>-5850.9443651412366</v>
      </c>
      <c r="J117" s="77">
        <f t="shared" si="5"/>
        <v>24886.388396498627</v>
      </c>
    </row>
    <row r="118" spans="1:10" x14ac:dyDescent="0.3">
      <c r="A118">
        <v>23</v>
      </c>
      <c r="B118" t="s">
        <v>7</v>
      </c>
      <c r="C118" s="13">
        <v>28.49</v>
      </c>
      <c r="D118">
        <v>1</v>
      </c>
      <c r="E118" t="s">
        <v>8</v>
      </c>
      <c r="F118" t="s">
        <v>12</v>
      </c>
      <c r="G118" s="14">
        <v>18328.238099999999</v>
      </c>
      <c r="H118" s="13">
        <f t="shared" si="3"/>
        <v>-2.1733968609865428</v>
      </c>
      <c r="I118" s="14">
        <f t="shared" si="4"/>
        <v>5057.8158348587622</v>
      </c>
      <c r="J118" s="77">
        <f t="shared" si="5"/>
        <v>-10992.641058930065</v>
      </c>
    </row>
    <row r="119" spans="1:10" x14ac:dyDescent="0.3">
      <c r="A119">
        <v>53</v>
      </c>
      <c r="B119" t="s">
        <v>10</v>
      </c>
      <c r="C119" s="13">
        <v>26.41</v>
      </c>
      <c r="D119">
        <v>2</v>
      </c>
      <c r="E119" t="s">
        <v>11</v>
      </c>
      <c r="F119" t="s">
        <v>14</v>
      </c>
      <c r="G119" s="14">
        <v>11244.376899999999</v>
      </c>
      <c r="H119" s="13">
        <f t="shared" si="3"/>
        <v>-4.2533968609865411</v>
      </c>
      <c r="I119" s="14">
        <f t="shared" si="4"/>
        <v>-2026.0453651412372</v>
      </c>
      <c r="J119" s="77">
        <f t="shared" si="5"/>
        <v>8617.5749963080689</v>
      </c>
    </row>
    <row r="120" spans="1:10" x14ac:dyDescent="0.3">
      <c r="A120">
        <v>34</v>
      </c>
      <c r="B120" t="s">
        <v>7</v>
      </c>
      <c r="C120" s="13">
        <v>26.41</v>
      </c>
      <c r="D120">
        <v>1</v>
      </c>
      <c r="E120" t="s">
        <v>11</v>
      </c>
      <c r="F120" t="s">
        <v>13</v>
      </c>
      <c r="G120" s="14">
        <v>5385.3379000000004</v>
      </c>
      <c r="H120" s="13">
        <f t="shared" si="3"/>
        <v>-4.2533968609865411</v>
      </c>
      <c r="I120" s="14">
        <f t="shared" si="4"/>
        <v>-7885.084365141236</v>
      </c>
      <c r="J120" s="77">
        <f t="shared" si="5"/>
        <v>33538.393087305783</v>
      </c>
    </row>
    <row r="121" spans="1:10" x14ac:dyDescent="0.3">
      <c r="A121">
        <v>37</v>
      </c>
      <c r="B121" t="s">
        <v>7</v>
      </c>
      <c r="C121" s="13">
        <v>23.37</v>
      </c>
      <c r="D121">
        <v>2</v>
      </c>
      <c r="E121" t="s">
        <v>11</v>
      </c>
      <c r="F121" t="s">
        <v>13</v>
      </c>
      <c r="G121" s="14">
        <v>6686.4313000000002</v>
      </c>
      <c r="H121" s="13">
        <f t="shared" si="3"/>
        <v>-7.2933968609865403</v>
      </c>
      <c r="I121" s="14">
        <f t="shared" si="4"/>
        <v>-6583.9909651412363</v>
      </c>
      <c r="J121" s="77">
        <f t="shared" si="5"/>
        <v>48019.659037924837</v>
      </c>
    </row>
    <row r="122" spans="1:10" x14ac:dyDescent="0.3">
      <c r="A122">
        <v>50</v>
      </c>
      <c r="B122" t="s">
        <v>10</v>
      </c>
      <c r="C122" s="13">
        <v>26.41</v>
      </c>
      <c r="D122">
        <v>0</v>
      </c>
      <c r="E122" t="s">
        <v>11</v>
      </c>
      <c r="F122" t="s">
        <v>13</v>
      </c>
      <c r="G122" s="14">
        <v>8827.2098999999998</v>
      </c>
      <c r="H122" s="13">
        <f t="shared" si="3"/>
        <v>-4.2533968609865411</v>
      </c>
      <c r="I122" s="14">
        <f t="shared" si="4"/>
        <v>-4443.2123651412367</v>
      </c>
      <c r="J122" s="77">
        <f t="shared" si="5"/>
        <v>18898.745526588322</v>
      </c>
    </row>
    <row r="123" spans="1:10" x14ac:dyDescent="0.3">
      <c r="A123">
        <v>18</v>
      </c>
      <c r="B123" t="s">
        <v>10</v>
      </c>
      <c r="C123" s="13">
        <v>23.75</v>
      </c>
      <c r="D123">
        <v>0</v>
      </c>
      <c r="E123" t="s">
        <v>11</v>
      </c>
      <c r="F123" t="s">
        <v>14</v>
      </c>
      <c r="G123" s="14">
        <v>1705.6244999999999</v>
      </c>
      <c r="H123" s="13">
        <f t="shared" si="3"/>
        <v>-6.9133968609865413</v>
      </c>
      <c r="I123" s="14">
        <f t="shared" si="4"/>
        <v>-11564.797765141237</v>
      </c>
      <c r="J123" s="77">
        <f t="shared" si="5"/>
        <v>79952.036567471587</v>
      </c>
    </row>
    <row r="124" spans="1:10" x14ac:dyDescent="0.3">
      <c r="A124">
        <v>64</v>
      </c>
      <c r="B124" t="s">
        <v>10</v>
      </c>
      <c r="C124" s="13">
        <v>26.41</v>
      </c>
      <c r="D124">
        <v>0</v>
      </c>
      <c r="E124" t="s">
        <v>11</v>
      </c>
      <c r="F124" t="s">
        <v>14</v>
      </c>
      <c r="G124" s="14">
        <v>14394.5579</v>
      </c>
      <c r="H124" s="13">
        <f t="shared" si="3"/>
        <v>-4.2533968609865411</v>
      </c>
      <c r="I124" s="14">
        <f t="shared" si="4"/>
        <v>1124.1356348587633</v>
      </c>
      <c r="J124" s="77">
        <f t="shared" si="5"/>
        <v>-4781.3949806313767</v>
      </c>
    </row>
    <row r="125" spans="1:10" x14ac:dyDescent="0.3">
      <c r="A125">
        <v>59</v>
      </c>
      <c r="B125" t="s">
        <v>7</v>
      </c>
      <c r="C125" s="13">
        <v>26.504999999999999</v>
      </c>
      <c r="D125">
        <v>0</v>
      </c>
      <c r="E125" t="s">
        <v>11</v>
      </c>
      <c r="F125" t="s">
        <v>14</v>
      </c>
      <c r="G125" s="14">
        <v>12815.444949999999</v>
      </c>
      <c r="H125" s="13">
        <f t="shared" si="3"/>
        <v>-4.1583968609865423</v>
      </c>
      <c r="I125" s="14">
        <f t="shared" si="4"/>
        <v>-454.97731514123734</v>
      </c>
      <c r="J125" s="77">
        <f t="shared" si="5"/>
        <v>1891.9762391034062</v>
      </c>
    </row>
    <row r="126" spans="1:10" x14ac:dyDescent="0.3">
      <c r="A126">
        <v>23</v>
      </c>
      <c r="B126" t="s">
        <v>10</v>
      </c>
      <c r="C126" s="13">
        <v>26.51</v>
      </c>
      <c r="D126">
        <v>0</v>
      </c>
      <c r="E126" t="s">
        <v>11</v>
      </c>
      <c r="F126" t="s">
        <v>12</v>
      </c>
      <c r="G126" s="14">
        <v>1815.8759</v>
      </c>
      <c r="H126" s="13">
        <f t="shared" si="3"/>
        <v>-4.1533968609865397</v>
      </c>
      <c r="I126" s="14">
        <f t="shared" si="4"/>
        <v>-11454.546365141236</v>
      </c>
      <c r="J126" s="77">
        <f t="shared" si="5"/>
        <v>47575.276917002389</v>
      </c>
    </row>
    <row r="127" spans="1:10" x14ac:dyDescent="0.3">
      <c r="A127">
        <v>28</v>
      </c>
      <c r="B127" t="s">
        <v>7</v>
      </c>
      <c r="C127" s="13">
        <v>26.51</v>
      </c>
      <c r="D127">
        <v>2</v>
      </c>
      <c r="E127" t="s">
        <v>11</v>
      </c>
      <c r="F127" t="s">
        <v>12</v>
      </c>
      <c r="G127" s="14">
        <v>4340.4408999999996</v>
      </c>
      <c r="H127" s="13">
        <f t="shared" si="3"/>
        <v>-4.1533968609865397</v>
      </c>
      <c r="I127" s="14">
        <f t="shared" si="4"/>
        <v>-8929.9813651412369</v>
      </c>
      <c r="J127" s="77">
        <f t="shared" si="5"/>
        <v>37089.756570645906</v>
      </c>
    </row>
    <row r="128" spans="1:10" x14ac:dyDescent="0.3">
      <c r="A128">
        <v>24</v>
      </c>
      <c r="B128" t="s">
        <v>7</v>
      </c>
      <c r="C128" s="13">
        <v>26.6</v>
      </c>
      <c r="D128">
        <v>0</v>
      </c>
      <c r="E128" t="s">
        <v>11</v>
      </c>
      <c r="F128" t="s">
        <v>14</v>
      </c>
      <c r="G128" s="14">
        <v>3046.0619999999999</v>
      </c>
      <c r="H128" s="13">
        <f t="shared" si="3"/>
        <v>-4.0633968609865398</v>
      </c>
      <c r="I128" s="14">
        <f t="shared" si="4"/>
        <v>-10224.360265141237</v>
      </c>
      <c r="J128" s="77">
        <f t="shared" si="5"/>
        <v>41545.63340697041</v>
      </c>
    </row>
    <row r="129" spans="1:10" x14ac:dyDescent="0.3">
      <c r="A129">
        <v>24</v>
      </c>
      <c r="B129" t="s">
        <v>10</v>
      </c>
      <c r="C129" s="13">
        <v>29.83</v>
      </c>
      <c r="D129">
        <v>0</v>
      </c>
      <c r="E129" t="s">
        <v>8</v>
      </c>
      <c r="F129" t="s">
        <v>14</v>
      </c>
      <c r="G129" s="14">
        <v>18648.421699999999</v>
      </c>
      <c r="H129" s="13">
        <f t="shared" si="3"/>
        <v>-0.83339686098654298</v>
      </c>
      <c r="I129" s="14">
        <f t="shared" si="4"/>
        <v>5377.9994348587625</v>
      </c>
      <c r="J129" s="77">
        <f t="shared" si="5"/>
        <v>-4482.007847398695</v>
      </c>
    </row>
    <row r="130" spans="1:10" x14ac:dyDescent="0.3">
      <c r="A130">
        <v>32</v>
      </c>
      <c r="B130" t="s">
        <v>7</v>
      </c>
      <c r="C130" s="13">
        <v>17.765000000000001</v>
      </c>
      <c r="D130">
        <v>2</v>
      </c>
      <c r="E130" t="s">
        <v>8</v>
      </c>
      <c r="F130" t="s">
        <v>13</v>
      </c>
      <c r="G130" s="14">
        <v>32734.186300000001</v>
      </c>
      <c r="H130" s="13">
        <f t="shared" si="3"/>
        <v>-12.898396860986541</v>
      </c>
      <c r="I130" s="14">
        <f t="shared" si="4"/>
        <v>19463.764034858767</v>
      </c>
      <c r="J130" s="77">
        <f t="shared" si="5"/>
        <v>-251051.35293020503</v>
      </c>
    </row>
    <row r="131" spans="1:10" x14ac:dyDescent="0.3">
      <c r="A131">
        <v>56</v>
      </c>
      <c r="B131" t="s">
        <v>7</v>
      </c>
      <c r="C131" s="13">
        <v>26.6</v>
      </c>
      <c r="D131">
        <v>1</v>
      </c>
      <c r="E131" t="s">
        <v>11</v>
      </c>
      <c r="F131" t="s">
        <v>13</v>
      </c>
      <c r="G131" s="14">
        <v>12044.342000000001</v>
      </c>
      <c r="H131" s="13">
        <f t="shared" ref="H131:H194" si="6">C131-$N$1</f>
        <v>-4.0633968609865398</v>
      </c>
      <c r="I131" s="14">
        <f t="shared" ref="I131:I194" si="7">G131-$N$2</f>
        <v>-1226.0802651412359</v>
      </c>
      <c r="J131" s="77">
        <f t="shared" ref="J131:J194" si="8">H131*I131</f>
        <v>4982.0507006924427</v>
      </c>
    </row>
    <row r="132" spans="1:10" x14ac:dyDescent="0.3">
      <c r="A132">
        <v>53</v>
      </c>
      <c r="B132" t="s">
        <v>7</v>
      </c>
      <c r="C132" s="13">
        <v>26.6</v>
      </c>
      <c r="D132">
        <v>0</v>
      </c>
      <c r="E132" t="s">
        <v>11</v>
      </c>
      <c r="F132" t="s">
        <v>13</v>
      </c>
      <c r="G132" s="14">
        <v>10355.641</v>
      </c>
      <c r="H132" s="13">
        <f t="shared" si="6"/>
        <v>-4.0633968609865398</v>
      </c>
      <c r="I132" s="14">
        <f t="shared" si="7"/>
        <v>-2914.7812651412369</v>
      </c>
      <c r="J132" s="77">
        <f t="shared" si="8"/>
        <v>11843.913043237277</v>
      </c>
    </row>
    <row r="133" spans="1:10" x14ac:dyDescent="0.3">
      <c r="A133">
        <v>61</v>
      </c>
      <c r="B133" t="s">
        <v>7</v>
      </c>
      <c r="C133" s="13">
        <v>22.04</v>
      </c>
      <c r="D133">
        <v>0</v>
      </c>
      <c r="E133" t="s">
        <v>11</v>
      </c>
      <c r="F133" t="s">
        <v>14</v>
      </c>
      <c r="G133" s="14">
        <v>13616.3586</v>
      </c>
      <c r="H133" s="13">
        <f t="shared" si="6"/>
        <v>-8.6233968609865421</v>
      </c>
      <c r="I133" s="14">
        <f t="shared" si="7"/>
        <v>345.93633485876308</v>
      </c>
      <c r="J133" s="77">
        <f t="shared" si="8"/>
        <v>-2983.1463041222469</v>
      </c>
    </row>
    <row r="134" spans="1:10" x14ac:dyDescent="0.3">
      <c r="A134">
        <v>47</v>
      </c>
      <c r="B134" t="s">
        <v>7</v>
      </c>
      <c r="C134" s="13">
        <v>26.6</v>
      </c>
      <c r="D134">
        <v>2</v>
      </c>
      <c r="E134" t="s">
        <v>11</v>
      </c>
      <c r="F134" t="s">
        <v>14</v>
      </c>
      <c r="G134" s="14">
        <v>9715.8410000000003</v>
      </c>
      <c r="H134" s="13">
        <f t="shared" si="6"/>
        <v>-4.0633968609865398</v>
      </c>
      <c r="I134" s="14">
        <f t="shared" si="7"/>
        <v>-3554.5812651412361</v>
      </c>
      <c r="J134" s="77">
        <f t="shared" si="8"/>
        <v>14443.674354896462</v>
      </c>
    </row>
    <row r="135" spans="1:10" x14ac:dyDescent="0.3">
      <c r="A135">
        <v>50</v>
      </c>
      <c r="B135" t="s">
        <v>10</v>
      </c>
      <c r="C135" s="13">
        <v>26.6</v>
      </c>
      <c r="D135">
        <v>0</v>
      </c>
      <c r="E135" t="s">
        <v>11</v>
      </c>
      <c r="F135" t="s">
        <v>9</v>
      </c>
      <c r="G135" s="14">
        <v>8444.4740000000002</v>
      </c>
      <c r="H135" s="13">
        <f t="shared" si="6"/>
        <v>-4.0633968609865398</v>
      </c>
      <c r="I135" s="14">
        <f t="shared" si="7"/>
        <v>-4825.9482651412363</v>
      </c>
      <c r="J135" s="77">
        <f t="shared" si="8"/>
        <v>19609.743031858339</v>
      </c>
    </row>
    <row r="136" spans="1:10" x14ac:dyDescent="0.3">
      <c r="A136">
        <v>46</v>
      </c>
      <c r="B136" t="s">
        <v>10</v>
      </c>
      <c r="C136" s="13">
        <v>26.62</v>
      </c>
      <c r="D136">
        <v>1</v>
      </c>
      <c r="E136" t="s">
        <v>11</v>
      </c>
      <c r="F136" t="s">
        <v>12</v>
      </c>
      <c r="G136" s="14">
        <v>7742.1098000000002</v>
      </c>
      <c r="H136" s="13">
        <f t="shared" si="6"/>
        <v>-4.0433968609865403</v>
      </c>
      <c r="I136" s="14">
        <f t="shared" si="7"/>
        <v>-5528.3124651412363</v>
      </c>
      <c r="J136" s="77">
        <f t="shared" si="8"/>
        <v>22353.161268104835</v>
      </c>
    </row>
    <row r="137" spans="1:10" x14ac:dyDescent="0.3">
      <c r="A137">
        <v>31</v>
      </c>
      <c r="B137" t="s">
        <v>7</v>
      </c>
      <c r="C137" s="13">
        <v>26.62</v>
      </c>
      <c r="D137">
        <v>0</v>
      </c>
      <c r="E137" t="s">
        <v>11</v>
      </c>
      <c r="F137" t="s">
        <v>12</v>
      </c>
      <c r="G137" s="14">
        <v>3757.8447999999999</v>
      </c>
      <c r="H137" s="13">
        <f t="shared" si="6"/>
        <v>-4.0433968609865403</v>
      </c>
      <c r="I137" s="14">
        <f t="shared" si="7"/>
        <v>-9512.5774651412357</v>
      </c>
      <c r="J137" s="77">
        <f t="shared" si="8"/>
        <v>38463.125862443376</v>
      </c>
    </row>
    <row r="138" spans="1:10" x14ac:dyDescent="0.3">
      <c r="A138">
        <v>27</v>
      </c>
      <c r="B138" t="s">
        <v>7</v>
      </c>
      <c r="C138" s="13">
        <v>30.4</v>
      </c>
      <c r="D138">
        <v>3</v>
      </c>
      <c r="E138" t="s">
        <v>11</v>
      </c>
      <c r="F138" t="s">
        <v>13</v>
      </c>
      <c r="G138" s="14">
        <v>18804.752400000001</v>
      </c>
      <c r="H138" s="13">
        <f t="shared" si="6"/>
        <v>-0.26339686098654269</v>
      </c>
      <c r="I138" s="14">
        <f t="shared" si="7"/>
        <v>5534.3301348587647</v>
      </c>
      <c r="J138" s="77">
        <f t="shared" si="8"/>
        <v>-1457.7251851850281</v>
      </c>
    </row>
    <row r="139" spans="1:10" x14ac:dyDescent="0.3">
      <c r="A139">
        <v>25</v>
      </c>
      <c r="B139" t="s">
        <v>10</v>
      </c>
      <c r="C139" s="13">
        <v>26.695</v>
      </c>
      <c r="D139">
        <v>4</v>
      </c>
      <c r="E139" t="s">
        <v>11</v>
      </c>
      <c r="F139" t="s">
        <v>13</v>
      </c>
      <c r="G139" s="14">
        <v>4877.9810500000003</v>
      </c>
      <c r="H139" s="13">
        <f t="shared" si="6"/>
        <v>-3.968396860986541</v>
      </c>
      <c r="I139" s="14">
        <f t="shared" si="7"/>
        <v>-8392.4412151412362</v>
      </c>
      <c r="J139" s="77">
        <f t="shared" si="8"/>
        <v>33304.537374180552</v>
      </c>
    </row>
    <row r="140" spans="1:10" x14ac:dyDescent="0.3">
      <c r="A140">
        <v>59</v>
      </c>
      <c r="B140" t="s">
        <v>7</v>
      </c>
      <c r="C140" s="13">
        <v>26.695</v>
      </c>
      <c r="D140">
        <v>3</v>
      </c>
      <c r="E140" t="s">
        <v>11</v>
      </c>
      <c r="F140" t="s">
        <v>13</v>
      </c>
      <c r="G140" s="14">
        <v>14382.709049999999</v>
      </c>
      <c r="H140" s="13">
        <f t="shared" si="6"/>
        <v>-3.968396860986541</v>
      </c>
      <c r="I140" s="14">
        <f t="shared" si="7"/>
        <v>1112.286784858763</v>
      </c>
      <c r="J140" s="77">
        <f t="shared" si="8"/>
        <v>-4413.9953855503272</v>
      </c>
    </row>
    <row r="141" spans="1:10" x14ac:dyDescent="0.3">
      <c r="A141">
        <v>33</v>
      </c>
      <c r="B141" t="s">
        <v>7</v>
      </c>
      <c r="C141" s="13">
        <v>26.695</v>
      </c>
      <c r="D141">
        <v>0</v>
      </c>
      <c r="E141" t="s">
        <v>11</v>
      </c>
      <c r="F141" t="s">
        <v>13</v>
      </c>
      <c r="G141" s="14">
        <v>4571.4130500000001</v>
      </c>
      <c r="H141" s="13">
        <f t="shared" si="6"/>
        <v>-3.968396860986541</v>
      </c>
      <c r="I141" s="14">
        <f t="shared" si="7"/>
        <v>-8699.0092151412355</v>
      </c>
      <c r="J141" s="77">
        <f t="shared" si="8"/>
        <v>34521.12086305947</v>
      </c>
    </row>
    <row r="142" spans="1:10" x14ac:dyDescent="0.3">
      <c r="A142">
        <v>34</v>
      </c>
      <c r="B142" t="s">
        <v>10</v>
      </c>
      <c r="C142" s="13">
        <v>22.42</v>
      </c>
      <c r="D142">
        <v>2</v>
      </c>
      <c r="E142" t="s">
        <v>11</v>
      </c>
      <c r="F142" t="s">
        <v>14</v>
      </c>
      <c r="G142" s="14">
        <v>27375.904780000001</v>
      </c>
      <c r="H142" s="13">
        <f t="shared" si="6"/>
        <v>-8.2433968609865396</v>
      </c>
      <c r="I142" s="14">
        <f t="shared" si="7"/>
        <v>14105.482514858764</v>
      </c>
      <c r="J142" s="77">
        <f t="shared" si="8"/>
        <v>-116277.09028568726</v>
      </c>
    </row>
    <row r="143" spans="1:10" x14ac:dyDescent="0.3">
      <c r="A143">
        <v>43</v>
      </c>
      <c r="B143" t="s">
        <v>10</v>
      </c>
      <c r="C143" s="13">
        <v>35.31</v>
      </c>
      <c r="D143">
        <v>2</v>
      </c>
      <c r="E143" t="s">
        <v>11</v>
      </c>
      <c r="F143" t="s">
        <v>12</v>
      </c>
      <c r="G143" s="14">
        <v>18806.145469999999</v>
      </c>
      <c r="H143" s="13">
        <f t="shared" si="6"/>
        <v>4.646603139013461</v>
      </c>
      <c r="I143" s="14">
        <f t="shared" si="7"/>
        <v>5535.723204858763</v>
      </c>
      <c r="J143" s="77">
        <f t="shared" si="8"/>
        <v>25722.308820406386</v>
      </c>
    </row>
    <row r="144" spans="1:10" x14ac:dyDescent="0.3">
      <c r="A144">
        <v>53</v>
      </c>
      <c r="B144" t="s">
        <v>7</v>
      </c>
      <c r="C144" s="13">
        <v>26.7</v>
      </c>
      <c r="D144">
        <v>2</v>
      </c>
      <c r="E144" t="s">
        <v>11</v>
      </c>
      <c r="F144" t="s">
        <v>9</v>
      </c>
      <c r="G144" s="14">
        <v>11150.78</v>
      </c>
      <c r="H144" s="13">
        <f t="shared" si="6"/>
        <v>-3.963396860986542</v>
      </c>
      <c r="I144" s="14">
        <f t="shared" si="7"/>
        <v>-2119.6422651412358</v>
      </c>
      <c r="J144" s="77">
        <f t="shared" si="8"/>
        <v>8400.9835000751773</v>
      </c>
    </row>
    <row r="145" spans="1:10" x14ac:dyDescent="0.3">
      <c r="A145">
        <v>19</v>
      </c>
      <c r="B145" t="s">
        <v>7</v>
      </c>
      <c r="C145" s="13">
        <v>27.93</v>
      </c>
      <c r="D145">
        <v>3</v>
      </c>
      <c r="E145" t="s">
        <v>11</v>
      </c>
      <c r="F145" t="s">
        <v>13</v>
      </c>
      <c r="G145" s="14">
        <v>18838.703659999999</v>
      </c>
      <c r="H145" s="13">
        <f t="shared" si="6"/>
        <v>-2.7333968609865416</v>
      </c>
      <c r="I145" s="14">
        <f t="shared" si="7"/>
        <v>5568.2813948587627</v>
      </c>
      <c r="J145" s="77">
        <f t="shared" si="8"/>
        <v>-15220.322885796702</v>
      </c>
    </row>
    <row r="146" spans="1:10" x14ac:dyDescent="0.3">
      <c r="A146">
        <v>34</v>
      </c>
      <c r="B146" t="s">
        <v>7</v>
      </c>
      <c r="C146" s="13">
        <v>26.73</v>
      </c>
      <c r="D146">
        <v>1</v>
      </c>
      <c r="E146" t="s">
        <v>11</v>
      </c>
      <c r="F146" t="s">
        <v>12</v>
      </c>
      <c r="G146" s="14">
        <v>5002.7826999999997</v>
      </c>
      <c r="H146" s="13">
        <f t="shared" si="6"/>
        <v>-3.9333968609865408</v>
      </c>
      <c r="I146" s="14">
        <f t="shared" si="7"/>
        <v>-8267.6395651412367</v>
      </c>
      <c r="J146" s="77">
        <f t="shared" si="8"/>
        <v>32519.907513294671</v>
      </c>
    </row>
    <row r="147" spans="1:10" x14ac:dyDescent="0.3">
      <c r="A147">
        <v>18</v>
      </c>
      <c r="B147" t="s">
        <v>7</v>
      </c>
      <c r="C147" s="13">
        <v>26.73</v>
      </c>
      <c r="D147">
        <v>0</v>
      </c>
      <c r="E147" t="s">
        <v>11</v>
      </c>
      <c r="F147" t="s">
        <v>12</v>
      </c>
      <c r="G147" s="14">
        <v>1615.7666999999999</v>
      </c>
      <c r="H147" s="13">
        <f t="shared" si="6"/>
        <v>-3.9333968609865408</v>
      </c>
      <c r="I147" s="14">
        <f t="shared" si="7"/>
        <v>-11654.655565141236</v>
      </c>
      <c r="J147" s="77">
        <f t="shared" si="8"/>
        <v>45842.385615805855</v>
      </c>
    </row>
    <row r="148" spans="1:10" x14ac:dyDescent="0.3">
      <c r="A148">
        <v>24</v>
      </c>
      <c r="B148" t="s">
        <v>10</v>
      </c>
      <c r="C148" s="13">
        <v>26.79</v>
      </c>
      <c r="D148">
        <v>1</v>
      </c>
      <c r="E148" t="s">
        <v>11</v>
      </c>
      <c r="F148" t="s">
        <v>13</v>
      </c>
      <c r="G148" s="14">
        <v>12609.88702</v>
      </c>
      <c r="H148" s="13">
        <f t="shared" si="6"/>
        <v>-3.8733968609865421</v>
      </c>
      <c r="I148" s="14">
        <f t="shared" si="7"/>
        <v>-660.53524514123637</v>
      </c>
      <c r="J148" s="77">
        <f t="shared" si="8"/>
        <v>2558.5151451010411</v>
      </c>
    </row>
    <row r="149" spans="1:10" x14ac:dyDescent="0.3">
      <c r="A149">
        <v>25</v>
      </c>
      <c r="B149" t="s">
        <v>7</v>
      </c>
      <c r="C149" s="13">
        <v>26.79</v>
      </c>
      <c r="D149">
        <v>2</v>
      </c>
      <c r="E149" t="s">
        <v>11</v>
      </c>
      <c r="F149" t="s">
        <v>13</v>
      </c>
      <c r="G149" s="14">
        <v>4189.1130999999996</v>
      </c>
      <c r="H149" s="13">
        <f t="shared" si="6"/>
        <v>-3.8733968609865421</v>
      </c>
      <c r="I149" s="14">
        <f t="shared" si="7"/>
        <v>-9081.309165141236</v>
      </c>
      <c r="J149" s="77">
        <f t="shared" si="8"/>
        <v>35175.514413906378</v>
      </c>
    </row>
    <row r="150" spans="1:10" x14ac:dyDescent="0.3">
      <c r="A150">
        <v>27</v>
      </c>
      <c r="B150" t="s">
        <v>7</v>
      </c>
      <c r="C150" s="13">
        <v>32.395000000000003</v>
      </c>
      <c r="D150">
        <v>1</v>
      </c>
      <c r="E150" t="s">
        <v>11</v>
      </c>
      <c r="F150" t="s">
        <v>14</v>
      </c>
      <c r="G150" s="14">
        <v>18903.491409999999</v>
      </c>
      <c r="H150" s="13">
        <f t="shared" si="6"/>
        <v>1.7316031390134619</v>
      </c>
      <c r="I150" s="14">
        <f t="shared" si="7"/>
        <v>5633.0691448587622</v>
      </c>
      <c r="J150" s="77">
        <f t="shared" si="8"/>
        <v>9754.2402135173106</v>
      </c>
    </row>
    <row r="151" spans="1:10" x14ac:dyDescent="0.3">
      <c r="A151">
        <v>25</v>
      </c>
      <c r="B151" t="s">
        <v>10</v>
      </c>
      <c r="C151" s="13">
        <v>26.8</v>
      </c>
      <c r="D151">
        <v>3</v>
      </c>
      <c r="E151" t="s">
        <v>11</v>
      </c>
      <c r="F151" t="s">
        <v>9</v>
      </c>
      <c r="G151" s="14">
        <v>3906.127</v>
      </c>
      <c r="H151" s="13">
        <f t="shared" si="6"/>
        <v>-3.8633968609865406</v>
      </c>
      <c r="I151" s="14">
        <f t="shared" si="7"/>
        <v>-9364.2952651412361</v>
      </c>
      <c r="J151" s="77">
        <f t="shared" si="8"/>
        <v>36177.988932697779</v>
      </c>
    </row>
    <row r="152" spans="1:10" x14ac:dyDescent="0.3">
      <c r="A152">
        <v>35</v>
      </c>
      <c r="B152" t="s">
        <v>10</v>
      </c>
      <c r="C152" s="13">
        <v>24.13</v>
      </c>
      <c r="D152">
        <v>1</v>
      </c>
      <c r="E152" t="s">
        <v>11</v>
      </c>
      <c r="F152" t="s">
        <v>13</v>
      </c>
      <c r="G152" s="14">
        <v>5125.2156999999997</v>
      </c>
      <c r="H152" s="13">
        <f t="shared" si="6"/>
        <v>-6.5333968609865423</v>
      </c>
      <c r="I152" s="14">
        <f t="shared" si="7"/>
        <v>-8145.2065651412368</v>
      </c>
      <c r="J152" s="77">
        <f t="shared" si="8"/>
        <v>53215.867004780732</v>
      </c>
    </row>
    <row r="153" spans="1:10" x14ac:dyDescent="0.3">
      <c r="A153">
        <v>24</v>
      </c>
      <c r="B153" t="s">
        <v>7</v>
      </c>
      <c r="C153" s="13">
        <v>27.6</v>
      </c>
      <c r="D153">
        <v>0</v>
      </c>
      <c r="E153" t="s">
        <v>11</v>
      </c>
      <c r="F153" t="s">
        <v>9</v>
      </c>
      <c r="G153" s="14">
        <v>18955.220170000001</v>
      </c>
      <c r="H153" s="13">
        <f t="shared" si="6"/>
        <v>-3.0633968609865398</v>
      </c>
      <c r="I153" s="14">
        <f t="shared" si="7"/>
        <v>5684.797904858764</v>
      </c>
      <c r="J153" s="77">
        <f t="shared" si="8"/>
        <v>-17414.792057087197</v>
      </c>
    </row>
    <row r="154" spans="1:10" x14ac:dyDescent="0.3">
      <c r="A154">
        <v>22</v>
      </c>
      <c r="B154" t="s">
        <v>10</v>
      </c>
      <c r="C154" s="13">
        <v>26.84</v>
      </c>
      <c r="D154">
        <v>0</v>
      </c>
      <c r="E154" t="s">
        <v>11</v>
      </c>
      <c r="F154" t="s">
        <v>12</v>
      </c>
      <c r="G154" s="14">
        <v>1664.9996000000001</v>
      </c>
      <c r="H154" s="13">
        <f t="shared" si="6"/>
        <v>-3.8233968609865414</v>
      </c>
      <c r="I154" s="14">
        <f t="shared" si="7"/>
        <v>-11605.422665141235</v>
      </c>
      <c r="J154" s="77">
        <f t="shared" si="8"/>
        <v>44372.136588323061</v>
      </c>
    </row>
    <row r="155" spans="1:10" x14ac:dyDescent="0.3">
      <c r="A155">
        <v>42</v>
      </c>
      <c r="B155" t="s">
        <v>7</v>
      </c>
      <c r="C155" s="13">
        <v>23.37</v>
      </c>
      <c r="D155">
        <v>0</v>
      </c>
      <c r="E155" t="s">
        <v>8</v>
      </c>
      <c r="F155" t="s">
        <v>14</v>
      </c>
      <c r="G155" s="14">
        <v>19964.746299999999</v>
      </c>
      <c r="H155" s="13">
        <f t="shared" si="6"/>
        <v>-7.2933968609865403</v>
      </c>
      <c r="I155" s="14">
        <f t="shared" si="7"/>
        <v>6694.3240348587624</v>
      </c>
      <c r="J155" s="77">
        <f t="shared" si="8"/>
        <v>-48824.361902265649</v>
      </c>
    </row>
    <row r="156" spans="1:10" x14ac:dyDescent="0.3">
      <c r="A156">
        <v>31</v>
      </c>
      <c r="B156" t="s">
        <v>10</v>
      </c>
      <c r="C156" s="13">
        <v>26.885000000000002</v>
      </c>
      <c r="D156">
        <v>1</v>
      </c>
      <c r="E156" t="s">
        <v>11</v>
      </c>
      <c r="F156" t="s">
        <v>14</v>
      </c>
      <c r="G156" s="14">
        <v>4441.2131499999996</v>
      </c>
      <c r="H156" s="13">
        <f t="shared" si="6"/>
        <v>-3.7783968609865397</v>
      </c>
      <c r="I156" s="14">
        <f t="shared" si="7"/>
        <v>-8829.2091151412369</v>
      </c>
      <c r="J156" s="77">
        <f t="shared" si="8"/>
        <v>33360.256005643394</v>
      </c>
    </row>
    <row r="157" spans="1:10" x14ac:dyDescent="0.3">
      <c r="A157">
        <v>30</v>
      </c>
      <c r="B157" t="s">
        <v>10</v>
      </c>
      <c r="C157" s="13">
        <v>38.83</v>
      </c>
      <c r="D157">
        <v>1</v>
      </c>
      <c r="E157" t="s">
        <v>11</v>
      </c>
      <c r="F157" t="s">
        <v>12</v>
      </c>
      <c r="G157" s="14">
        <v>18963.171920000001</v>
      </c>
      <c r="H157" s="13">
        <f t="shared" si="6"/>
        <v>8.166603139013457</v>
      </c>
      <c r="I157" s="14">
        <f t="shared" si="7"/>
        <v>5692.7496548587642</v>
      </c>
      <c r="J157" s="77">
        <f t="shared" si="8"/>
        <v>46490.42720098736</v>
      </c>
    </row>
    <row r="158" spans="1:10" x14ac:dyDescent="0.3">
      <c r="A158">
        <v>48</v>
      </c>
      <c r="B158" t="s">
        <v>10</v>
      </c>
      <c r="C158" s="13">
        <v>24.42</v>
      </c>
      <c r="D158">
        <v>0</v>
      </c>
      <c r="E158" t="s">
        <v>8</v>
      </c>
      <c r="F158" t="s">
        <v>12</v>
      </c>
      <c r="G158" s="14">
        <v>21223.675800000001</v>
      </c>
      <c r="H158" s="13">
        <f t="shared" si="6"/>
        <v>-6.2433968609865396</v>
      </c>
      <c r="I158" s="14">
        <f t="shared" si="7"/>
        <v>7953.2535348587644</v>
      </c>
      <c r="J158" s="77">
        <f t="shared" si="8"/>
        <v>-49655.318154167311</v>
      </c>
    </row>
    <row r="159" spans="1:10" x14ac:dyDescent="0.3">
      <c r="A159">
        <v>34</v>
      </c>
      <c r="B159" t="s">
        <v>10</v>
      </c>
      <c r="C159" s="13">
        <v>25.3</v>
      </c>
      <c r="D159">
        <v>2</v>
      </c>
      <c r="E159" t="s">
        <v>8</v>
      </c>
      <c r="F159" t="s">
        <v>12</v>
      </c>
      <c r="G159" s="14">
        <v>18972.494999999999</v>
      </c>
      <c r="H159" s="13">
        <f t="shared" si="6"/>
        <v>-5.3633968609865406</v>
      </c>
      <c r="I159" s="14">
        <f t="shared" si="7"/>
        <v>5702.0727348587625</v>
      </c>
      <c r="J159" s="77">
        <f t="shared" si="8"/>
        <v>-30582.479007258426</v>
      </c>
    </row>
    <row r="160" spans="1:10" x14ac:dyDescent="0.3">
      <c r="A160">
        <v>36</v>
      </c>
      <c r="B160" t="s">
        <v>7</v>
      </c>
      <c r="C160" s="13">
        <v>26.885000000000002</v>
      </c>
      <c r="D160">
        <v>0</v>
      </c>
      <c r="E160" t="s">
        <v>11</v>
      </c>
      <c r="F160" t="s">
        <v>13</v>
      </c>
      <c r="G160" s="14">
        <v>5267.8181500000001</v>
      </c>
      <c r="H160" s="13">
        <f t="shared" si="6"/>
        <v>-3.7783968609865397</v>
      </c>
      <c r="I160" s="14">
        <f t="shared" si="7"/>
        <v>-8002.6041151412364</v>
      </c>
      <c r="J160" s="77">
        <f t="shared" si="8"/>
        <v>30237.014268367613</v>
      </c>
    </row>
    <row r="161" spans="1:10" x14ac:dyDescent="0.3">
      <c r="A161">
        <v>42</v>
      </c>
      <c r="B161" t="s">
        <v>10</v>
      </c>
      <c r="C161" s="13">
        <v>26.9</v>
      </c>
      <c r="D161">
        <v>0</v>
      </c>
      <c r="E161" t="s">
        <v>11</v>
      </c>
      <c r="F161" t="s">
        <v>9</v>
      </c>
      <c r="G161" s="14">
        <v>5969.723</v>
      </c>
      <c r="H161" s="13">
        <f t="shared" si="6"/>
        <v>-3.7633968609865427</v>
      </c>
      <c r="I161" s="14">
        <f t="shared" si="7"/>
        <v>-7300.6992651412365</v>
      </c>
      <c r="J161" s="77">
        <f t="shared" si="8"/>
        <v>27475.428697439289</v>
      </c>
    </row>
    <row r="162" spans="1:10" x14ac:dyDescent="0.3">
      <c r="A162">
        <v>55</v>
      </c>
      <c r="B162" t="s">
        <v>7</v>
      </c>
      <c r="C162" s="13">
        <v>26.98</v>
      </c>
      <c r="D162">
        <v>0</v>
      </c>
      <c r="E162" t="s">
        <v>11</v>
      </c>
      <c r="F162" t="s">
        <v>13</v>
      </c>
      <c r="G162" s="14">
        <v>11082.5772</v>
      </c>
      <c r="H162" s="13">
        <f t="shared" si="6"/>
        <v>-3.6833968609865408</v>
      </c>
      <c r="I162" s="14">
        <f t="shared" si="7"/>
        <v>-2187.8450651412368</v>
      </c>
      <c r="J162" s="77">
        <f t="shared" si="8"/>
        <v>8058.7016452661255</v>
      </c>
    </row>
    <row r="163" spans="1:10" x14ac:dyDescent="0.3">
      <c r="A163">
        <v>33</v>
      </c>
      <c r="B163" t="s">
        <v>10</v>
      </c>
      <c r="C163" s="13">
        <v>27.1</v>
      </c>
      <c r="D163">
        <v>1</v>
      </c>
      <c r="E163" t="s">
        <v>8</v>
      </c>
      <c r="F163" t="s">
        <v>9</v>
      </c>
      <c r="G163" s="14">
        <v>19040.876</v>
      </c>
      <c r="H163" s="13">
        <f t="shared" si="6"/>
        <v>-3.5633968609865398</v>
      </c>
      <c r="I163" s="14">
        <f t="shared" si="7"/>
        <v>5770.4537348587637</v>
      </c>
      <c r="J163" s="77">
        <f t="shared" si="8"/>
        <v>-20562.416725263774</v>
      </c>
    </row>
    <row r="164" spans="1:10" x14ac:dyDescent="0.3">
      <c r="A164">
        <v>28</v>
      </c>
      <c r="B164" t="s">
        <v>10</v>
      </c>
      <c r="C164" s="13">
        <v>26.98</v>
      </c>
      <c r="D164">
        <v>2</v>
      </c>
      <c r="E164" t="s">
        <v>11</v>
      </c>
      <c r="F164" t="s">
        <v>14</v>
      </c>
      <c r="G164" s="14">
        <v>4435.0941999999995</v>
      </c>
      <c r="H164" s="13">
        <f t="shared" si="6"/>
        <v>-3.6833968609865408</v>
      </c>
      <c r="I164" s="14">
        <f t="shared" si="7"/>
        <v>-8835.3280651412369</v>
      </c>
      <c r="J164" s="77">
        <f t="shared" si="8"/>
        <v>32544.019660927519</v>
      </c>
    </row>
    <row r="165" spans="1:10" x14ac:dyDescent="0.3">
      <c r="A165">
        <v>34</v>
      </c>
      <c r="B165" t="s">
        <v>10</v>
      </c>
      <c r="C165" s="13">
        <v>27</v>
      </c>
      <c r="D165">
        <v>2</v>
      </c>
      <c r="E165" t="s">
        <v>11</v>
      </c>
      <c r="F165" t="s">
        <v>9</v>
      </c>
      <c r="G165" s="14">
        <v>11737.848840000001</v>
      </c>
      <c r="H165" s="13">
        <f t="shared" si="6"/>
        <v>-3.6633968609865413</v>
      </c>
      <c r="I165" s="14">
        <f t="shared" si="7"/>
        <v>-1532.5734251412359</v>
      </c>
      <c r="J165" s="77">
        <f t="shared" si="8"/>
        <v>5614.4246748937958</v>
      </c>
    </row>
    <row r="166" spans="1:10" x14ac:dyDescent="0.3">
      <c r="A166">
        <v>29</v>
      </c>
      <c r="B166" t="s">
        <v>7</v>
      </c>
      <c r="C166" s="13">
        <v>27.94</v>
      </c>
      <c r="D166">
        <v>1</v>
      </c>
      <c r="E166" t="s">
        <v>8</v>
      </c>
      <c r="F166" t="s">
        <v>12</v>
      </c>
      <c r="G166" s="14">
        <v>19107.779600000002</v>
      </c>
      <c r="H166" s="13">
        <f t="shared" si="6"/>
        <v>-2.72339686098654</v>
      </c>
      <c r="I166" s="14">
        <f t="shared" si="7"/>
        <v>5837.3573348587652</v>
      </c>
      <c r="J166" s="77">
        <f t="shared" si="8"/>
        <v>-15897.440642211117</v>
      </c>
    </row>
    <row r="167" spans="1:10" x14ac:dyDescent="0.3">
      <c r="A167">
        <v>50</v>
      </c>
      <c r="B167" t="s">
        <v>7</v>
      </c>
      <c r="C167" s="13">
        <v>27.074999999999999</v>
      </c>
      <c r="D167">
        <v>1</v>
      </c>
      <c r="E167" t="s">
        <v>11</v>
      </c>
      <c r="F167" t="s">
        <v>14</v>
      </c>
      <c r="G167" s="14">
        <v>10106.134249999999</v>
      </c>
      <c r="H167" s="13">
        <f t="shared" si="6"/>
        <v>-3.588396860986542</v>
      </c>
      <c r="I167" s="14">
        <f t="shared" si="7"/>
        <v>-3164.2880151412373</v>
      </c>
      <c r="J167" s="77">
        <f t="shared" si="8"/>
        <v>11354.721180790151</v>
      </c>
    </row>
    <row r="168" spans="1:10" x14ac:dyDescent="0.3">
      <c r="A168">
        <v>43</v>
      </c>
      <c r="B168" t="s">
        <v>7</v>
      </c>
      <c r="C168" s="13">
        <v>35.72</v>
      </c>
      <c r="D168">
        <v>2</v>
      </c>
      <c r="E168" t="s">
        <v>11</v>
      </c>
      <c r="F168" t="s">
        <v>14</v>
      </c>
      <c r="G168" s="14">
        <v>19144.576519999999</v>
      </c>
      <c r="H168" s="13">
        <f t="shared" si="6"/>
        <v>5.0566031390134576</v>
      </c>
      <c r="I168" s="14">
        <f t="shared" si="7"/>
        <v>5874.1542548587622</v>
      </c>
      <c r="J168" s="77">
        <f t="shared" si="8"/>
        <v>29703.266844168076</v>
      </c>
    </row>
    <row r="169" spans="1:10" x14ac:dyDescent="0.3">
      <c r="A169">
        <v>31</v>
      </c>
      <c r="B169" t="s">
        <v>10</v>
      </c>
      <c r="C169" s="13">
        <v>25.9</v>
      </c>
      <c r="D169">
        <v>3</v>
      </c>
      <c r="E169" t="s">
        <v>8</v>
      </c>
      <c r="F169" t="s">
        <v>9</v>
      </c>
      <c r="G169" s="14">
        <v>19199.944</v>
      </c>
      <c r="H169" s="13">
        <f t="shared" si="6"/>
        <v>-4.7633968609865427</v>
      </c>
      <c r="I169" s="14">
        <f t="shared" si="7"/>
        <v>5929.521734858763</v>
      </c>
      <c r="J169" s="77">
        <f t="shared" si="8"/>
        <v>-28244.665218977712</v>
      </c>
    </row>
    <row r="170" spans="1:10" x14ac:dyDescent="0.3">
      <c r="A170">
        <v>35</v>
      </c>
      <c r="B170" t="s">
        <v>10</v>
      </c>
      <c r="C170" s="13">
        <v>27.1</v>
      </c>
      <c r="D170">
        <v>1</v>
      </c>
      <c r="E170" t="s">
        <v>11</v>
      </c>
      <c r="F170" t="s">
        <v>9</v>
      </c>
      <c r="G170" s="14">
        <v>4746.3440000000001</v>
      </c>
      <c r="H170" s="13">
        <f t="shared" si="6"/>
        <v>-3.5633968609865398</v>
      </c>
      <c r="I170" s="14">
        <f t="shared" si="7"/>
        <v>-8524.0782651412374</v>
      </c>
      <c r="J170" s="77">
        <f t="shared" si="8"/>
        <v>30374.673732807874</v>
      </c>
    </row>
    <row r="171" spans="1:10" x14ac:dyDescent="0.3">
      <c r="A171">
        <v>27</v>
      </c>
      <c r="B171" t="s">
        <v>10</v>
      </c>
      <c r="C171" s="13">
        <v>18.905000000000001</v>
      </c>
      <c r="D171">
        <v>3</v>
      </c>
      <c r="E171" t="s">
        <v>11</v>
      </c>
      <c r="F171" t="s">
        <v>14</v>
      </c>
      <c r="G171" s="14">
        <v>4827.9049500000001</v>
      </c>
      <c r="H171" s="13">
        <f t="shared" si="6"/>
        <v>-11.75839686098654</v>
      </c>
      <c r="I171" s="14">
        <f t="shared" si="7"/>
        <v>-8442.5173151412364</v>
      </c>
      <c r="J171" s="77">
        <f t="shared" si="8"/>
        <v>99270.469097181223</v>
      </c>
    </row>
    <row r="172" spans="1:10" x14ac:dyDescent="0.3">
      <c r="A172">
        <v>22</v>
      </c>
      <c r="B172" t="s">
        <v>7</v>
      </c>
      <c r="C172" s="13">
        <v>27.1</v>
      </c>
      <c r="D172">
        <v>0</v>
      </c>
      <c r="E172" t="s">
        <v>11</v>
      </c>
      <c r="F172" t="s">
        <v>9</v>
      </c>
      <c r="G172" s="14">
        <v>2154.3609999999999</v>
      </c>
      <c r="H172" s="13">
        <f t="shared" si="6"/>
        <v>-3.5633968609865398</v>
      </c>
      <c r="I172" s="14">
        <f t="shared" si="7"/>
        <v>-11116.061265141238</v>
      </c>
      <c r="J172" s="77">
        <f t="shared" si="8"/>
        <v>39610.937818738348</v>
      </c>
    </row>
    <row r="173" spans="1:10" x14ac:dyDescent="0.3">
      <c r="A173">
        <v>49</v>
      </c>
      <c r="B173" t="s">
        <v>7</v>
      </c>
      <c r="C173" s="13">
        <v>27.17</v>
      </c>
      <c r="D173">
        <v>0</v>
      </c>
      <c r="E173" t="s">
        <v>11</v>
      </c>
      <c r="F173" t="s">
        <v>12</v>
      </c>
      <c r="G173" s="14">
        <v>8601.3292999999994</v>
      </c>
      <c r="H173" s="13">
        <f t="shared" si="6"/>
        <v>-3.4933968609865396</v>
      </c>
      <c r="I173" s="14">
        <f t="shared" si="7"/>
        <v>-4669.0929651412371</v>
      </c>
      <c r="J173" s="77">
        <f t="shared" si="8"/>
        <v>16310.994708078731</v>
      </c>
    </row>
    <row r="174" spans="1:10" x14ac:dyDescent="0.3">
      <c r="A174">
        <v>18</v>
      </c>
      <c r="B174" t="s">
        <v>10</v>
      </c>
      <c r="C174" s="13">
        <v>15.96</v>
      </c>
      <c r="D174">
        <v>0</v>
      </c>
      <c r="E174" t="s">
        <v>11</v>
      </c>
      <c r="F174" t="s">
        <v>14</v>
      </c>
      <c r="G174" s="14">
        <v>1694.7963999999999</v>
      </c>
      <c r="H174" s="13">
        <f t="shared" si="6"/>
        <v>-14.70339686098654</v>
      </c>
      <c r="I174" s="14">
        <f t="shared" si="7"/>
        <v>-11575.625865141237</v>
      </c>
      <c r="J174" s="77">
        <f t="shared" si="8"/>
        <v>170201.02100947229</v>
      </c>
    </row>
    <row r="175" spans="1:10" x14ac:dyDescent="0.3">
      <c r="A175">
        <v>58</v>
      </c>
      <c r="B175" t="s">
        <v>7</v>
      </c>
      <c r="C175" s="13">
        <v>27.17</v>
      </c>
      <c r="D175">
        <v>0</v>
      </c>
      <c r="E175" t="s">
        <v>11</v>
      </c>
      <c r="F175" t="s">
        <v>13</v>
      </c>
      <c r="G175" s="14">
        <v>12222.898300000001</v>
      </c>
      <c r="H175" s="13">
        <f t="shared" si="6"/>
        <v>-3.4933968609865396</v>
      </c>
      <c r="I175" s="14">
        <f t="shared" si="7"/>
        <v>-1047.5239651412357</v>
      </c>
      <c r="J175" s="77">
        <f t="shared" si="8"/>
        <v>3659.416931632566</v>
      </c>
    </row>
    <row r="176" spans="1:10" x14ac:dyDescent="0.3">
      <c r="A176">
        <v>56</v>
      </c>
      <c r="B176" t="s">
        <v>7</v>
      </c>
      <c r="C176" s="13">
        <v>27.2</v>
      </c>
      <c r="D176">
        <v>0</v>
      </c>
      <c r="E176" t="s">
        <v>11</v>
      </c>
      <c r="F176" t="s">
        <v>9</v>
      </c>
      <c r="G176" s="14">
        <v>11073.175999999999</v>
      </c>
      <c r="H176" s="13">
        <f t="shared" si="6"/>
        <v>-3.463396860986542</v>
      </c>
      <c r="I176" s="14">
        <f t="shared" si="7"/>
        <v>-2197.246265141237</v>
      </c>
      <c r="J176" s="77">
        <f t="shared" si="8"/>
        <v>7609.9358175045636</v>
      </c>
    </row>
    <row r="177" spans="1:10" x14ac:dyDescent="0.3">
      <c r="A177">
        <v>29</v>
      </c>
      <c r="B177" t="s">
        <v>10</v>
      </c>
      <c r="C177" s="13">
        <v>27.2</v>
      </c>
      <c r="D177">
        <v>0</v>
      </c>
      <c r="E177" t="s">
        <v>11</v>
      </c>
      <c r="F177" t="s">
        <v>9</v>
      </c>
      <c r="G177" s="14">
        <v>2866.0909999999999</v>
      </c>
      <c r="H177" s="13">
        <f t="shared" si="6"/>
        <v>-3.463396860986542</v>
      </c>
      <c r="I177" s="14">
        <f t="shared" si="7"/>
        <v>-10404.331265141236</v>
      </c>
      <c r="J177" s="77">
        <f t="shared" si="8"/>
        <v>36034.328244354292</v>
      </c>
    </row>
    <row r="178" spans="1:10" x14ac:dyDescent="0.3">
      <c r="A178">
        <v>38</v>
      </c>
      <c r="B178" t="s">
        <v>7</v>
      </c>
      <c r="C178" s="13">
        <v>27.265000000000001</v>
      </c>
      <c r="D178">
        <v>1</v>
      </c>
      <c r="E178" t="s">
        <v>11</v>
      </c>
      <c r="F178" t="s">
        <v>14</v>
      </c>
      <c r="G178" s="14">
        <v>6555.07035</v>
      </c>
      <c r="H178" s="13">
        <f t="shared" si="6"/>
        <v>-3.3983968609865407</v>
      </c>
      <c r="I178" s="14">
        <f t="shared" si="7"/>
        <v>-6715.3519151412365</v>
      </c>
      <c r="J178" s="77">
        <f t="shared" si="8"/>
        <v>22821.430868835934</v>
      </c>
    </row>
    <row r="179" spans="1:10" x14ac:dyDescent="0.3">
      <c r="A179">
        <v>48</v>
      </c>
      <c r="B179" t="s">
        <v>7</v>
      </c>
      <c r="C179" s="13">
        <v>27.265000000000001</v>
      </c>
      <c r="D179">
        <v>1</v>
      </c>
      <c r="E179" t="s">
        <v>11</v>
      </c>
      <c r="F179" t="s">
        <v>14</v>
      </c>
      <c r="G179" s="14">
        <v>9447.2503500000003</v>
      </c>
      <c r="H179" s="13">
        <f t="shared" si="6"/>
        <v>-3.3983968609865407</v>
      </c>
      <c r="I179" s="14">
        <f t="shared" si="7"/>
        <v>-3823.1719151412362</v>
      </c>
      <c r="J179" s="77">
        <f t="shared" si="8"/>
        <v>12992.655435427878</v>
      </c>
    </row>
    <row r="180" spans="1:10" x14ac:dyDescent="0.3">
      <c r="A180">
        <v>26</v>
      </c>
      <c r="B180" t="s">
        <v>10</v>
      </c>
      <c r="C180" s="13">
        <v>27.265000000000001</v>
      </c>
      <c r="D180">
        <v>3</v>
      </c>
      <c r="E180" t="s">
        <v>11</v>
      </c>
      <c r="F180" t="s">
        <v>14</v>
      </c>
      <c r="G180" s="14">
        <v>4661.2863500000003</v>
      </c>
      <c r="H180" s="13">
        <f t="shared" si="6"/>
        <v>-3.3983968609865407</v>
      </c>
      <c r="I180" s="14">
        <f t="shared" si="7"/>
        <v>-8609.1359151412362</v>
      </c>
      <c r="J180" s="77">
        <f t="shared" si="8"/>
        <v>29257.260469822468</v>
      </c>
    </row>
    <row r="181" spans="1:10" x14ac:dyDescent="0.3">
      <c r="A181">
        <v>37</v>
      </c>
      <c r="B181" t="s">
        <v>10</v>
      </c>
      <c r="C181" s="13">
        <v>36.19</v>
      </c>
      <c r="D181">
        <v>0</v>
      </c>
      <c r="E181" t="s">
        <v>11</v>
      </c>
      <c r="F181" t="s">
        <v>12</v>
      </c>
      <c r="G181" s="14">
        <v>19214.705529999999</v>
      </c>
      <c r="H181" s="13">
        <f t="shared" si="6"/>
        <v>5.5266031390134565</v>
      </c>
      <c r="I181" s="14">
        <f t="shared" si="7"/>
        <v>5944.2832648587628</v>
      </c>
      <c r="J181" s="77">
        <f t="shared" si="8"/>
        <v>32851.694550753593</v>
      </c>
    </row>
    <row r="182" spans="1:10" x14ac:dyDescent="0.3">
      <c r="A182">
        <v>31</v>
      </c>
      <c r="B182" t="s">
        <v>10</v>
      </c>
      <c r="C182" s="13">
        <v>29.81</v>
      </c>
      <c r="D182">
        <v>0</v>
      </c>
      <c r="E182" t="s">
        <v>8</v>
      </c>
      <c r="F182" t="s">
        <v>12</v>
      </c>
      <c r="G182" s="14">
        <v>19350.368900000001</v>
      </c>
      <c r="H182" s="13">
        <f t="shared" si="6"/>
        <v>-0.85339686098654255</v>
      </c>
      <c r="I182" s="14">
        <f t="shared" si="7"/>
        <v>6079.9466348587648</v>
      </c>
      <c r="J182" s="77">
        <f t="shared" si="8"/>
        <v>-5188.6073731541628</v>
      </c>
    </row>
    <row r="183" spans="1:10" x14ac:dyDescent="0.3">
      <c r="A183">
        <v>20</v>
      </c>
      <c r="B183" t="s">
        <v>10</v>
      </c>
      <c r="C183" s="13">
        <v>27.3</v>
      </c>
      <c r="D183">
        <v>0</v>
      </c>
      <c r="E183" t="s">
        <v>8</v>
      </c>
      <c r="F183" t="s">
        <v>9</v>
      </c>
      <c r="G183" s="14">
        <v>16232.847</v>
      </c>
      <c r="H183" s="13">
        <f t="shared" si="6"/>
        <v>-3.3633968609865406</v>
      </c>
      <c r="I183" s="14">
        <f t="shared" si="7"/>
        <v>2962.4247348587633</v>
      </c>
      <c r="J183" s="77">
        <f t="shared" si="8"/>
        <v>-9963.8100541328495</v>
      </c>
    </row>
    <row r="184" spans="1:10" x14ac:dyDescent="0.3">
      <c r="A184">
        <v>22</v>
      </c>
      <c r="B184" t="s">
        <v>10</v>
      </c>
      <c r="C184" s="13">
        <v>19.95</v>
      </c>
      <c r="D184">
        <v>3</v>
      </c>
      <c r="E184" t="s">
        <v>11</v>
      </c>
      <c r="F184" t="s">
        <v>14</v>
      </c>
      <c r="G184" s="14">
        <v>4005.4225000000001</v>
      </c>
      <c r="H184" s="13">
        <f t="shared" si="6"/>
        <v>-10.713396860986542</v>
      </c>
      <c r="I184" s="14">
        <f t="shared" si="7"/>
        <v>-9264.9997651412359</v>
      </c>
      <c r="J184" s="77">
        <f t="shared" si="8"/>
        <v>99259.619400905169</v>
      </c>
    </row>
    <row r="185" spans="1:10" x14ac:dyDescent="0.3">
      <c r="A185">
        <v>43</v>
      </c>
      <c r="B185" t="s">
        <v>10</v>
      </c>
      <c r="C185" s="13">
        <v>27.36</v>
      </c>
      <c r="D185">
        <v>3</v>
      </c>
      <c r="E185" t="s">
        <v>11</v>
      </c>
      <c r="F185" t="s">
        <v>14</v>
      </c>
      <c r="G185" s="14">
        <v>8606.2173999999995</v>
      </c>
      <c r="H185" s="13">
        <f t="shared" si="6"/>
        <v>-3.3033968609865418</v>
      </c>
      <c r="I185" s="14">
        <f t="shared" si="7"/>
        <v>-4664.204865141237</v>
      </c>
      <c r="J185" s="77">
        <f t="shared" si="8"/>
        <v>15407.719710505718</v>
      </c>
    </row>
    <row r="186" spans="1:10" x14ac:dyDescent="0.3">
      <c r="A186">
        <v>29</v>
      </c>
      <c r="B186" t="s">
        <v>10</v>
      </c>
      <c r="C186" s="13">
        <v>33.344999999999999</v>
      </c>
      <c r="D186">
        <v>2</v>
      </c>
      <c r="E186" t="s">
        <v>11</v>
      </c>
      <c r="F186" t="s">
        <v>13</v>
      </c>
      <c r="G186" s="14">
        <v>19442.353500000001</v>
      </c>
      <c r="H186" s="13">
        <f t="shared" si="6"/>
        <v>2.6816031390134576</v>
      </c>
      <c r="I186" s="14">
        <f t="shared" si="7"/>
        <v>6171.9312348587646</v>
      </c>
      <c r="J186" s="77">
        <f t="shared" si="8"/>
        <v>16550.670173172468</v>
      </c>
    </row>
    <row r="187" spans="1:10" x14ac:dyDescent="0.3">
      <c r="A187">
        <v>35</v>
      </c>
      <c r="B187" t="s">
        <v>10</v>
      </c>
      <c r="C187" s="13">
        <v>39.71</v>
      </c>
      <c r="D187">
        <v>4</v>
      </c>
      <c r="E187" t="s">
        <v>11</v>
      </c>
      <c r="F187" t="s">
        <v>14</v>
      </c>
      <c r="G187" s="14">
        <v>19496.71917</v>
      </c>
      <c r="H187" s="13">
        <f t="shared" si="6"/>
        <v>9.0466031390134596</v>
      </c>
      <c r="I187" s="14">
        <f t="shared" si="7"/>
        <v>6226.2969048587638</v>
      </c>
      <c r="J187" s="77">
        <f t="shared" si="8"/>
        <v>56326.837123925077</v>
      </c>
    </row>
    <row r="188" spans="1:10" x14ac:dyDescent="0.3">
      <c r="A188">
        <v>21</v>
      </c>
      <c r="B188" t="s">
        <v>10</v>
      </c>
      <c r="C188" s="13">
        <v>27.36</v>
      </c>
      <c r="D188">
        <v>0</v>
      </c>
      <c r="E188" t="s">
        <v>11</v>
      </c>
      <c r="F188" t="s">
        <v>14</v>
      </c>
      <c r="G188" s="14">
        <v>2104.1134000000002</v>
      </c>
      <c r="H188" s="13">
        <f t="shared" si="6"/>
        <v>-3.3033968609865418</v>
      </c>
      <c r="I188" s="14">
        <f t="shared" si="7"/>
        <v>-11166.308865141236</v>
      </c>
      <c r="J188" s="77">
        <f t="shared" si="8"/>
        <v>36886.749653913757</v>
      </c>
    </row>
    <row r="189" spans="1:10" x14ac:dyDescent="0.3">
      <c r="A189">
        <v>23</v>
      </c>
      <c r="B189" t="s">
        <v>10</v>
      </c>
      <c r="C189" s="13">
        <v>27.36</v>
      </c>
      <c r="D189">
        <v>1</v>
      </c>
      <c r="E189" t="s">
        <v>11</v>
      </c>
      <c r="F189" t="s">
        <v>13</v>
      </c>
      <c r="G189" s="14">
        <v>2789.0574000000001</v>
      </c>
      <c r="H189" s="13">
        <f t="shared" si="6"/>
        <v>-3.3033968609865418</v>
      </c>
      <c r="I189" s="14">
        <f t="shared" si="7"/>
        <v>-10481.364865141237</v>
      </c>
      <c r="J189" s="77">
        <f t="shared" si="8"/>
        <v>34624.107794362193</v>
      </c>
    </row>
    <row r="190" spans="1:10" x14ac:dyDescent="0.3">
      <c r="A190">
        <v>30</v>
      </c>
      <c r="B190" t="s">
        <v>7</v>
      </c>
      <c r="C190" s="13">
        <v>28.38</v>
      </c>
      <c r="D190">
        <v>1</v>
      </c>
      <c r="E190" t="s">
        <v>8</v>
      </c>
      <c r="F190" t="s">
        <v>12</v>
      </c>
      <c r="G190" s="14">
        <v>19521.968199999999</v>
      </c>
      <c r="H190" s="13">
        <f t="shared" si="6"/>
        <v>-2.2833968609865423</v>
      </c>
      <c r="I190" s="14">
        <f t="shared" si="7"/>
        <v>6251.5459348587628</v>
      </c>
      <c r="J190" s="77">
        <f t="shared" si="8"/>
        <v>-14274.760363969677</v>
      </c>
    </row>
    <row r="191" spans="1:10" x14ac:dyDescent="0.3">
      <c r="A191">
        <v>48</v>
      </c>
      <c r="B191" t="s">
        <v>7</v>
      </c>
      <c r="C191" s="13">
        <v>27.36</v>
      </c>
      <c r="D191">
        <v>1</v>
      </c>
      <c r="E191" t="s">
        <v>11</v>
      </c>
      <c r="F191" t="s">
        <v>14</v>
      </c>
      <c r="G191" s="14">
        <v>9447.3824000000004</v>
      </c>
      <c r="H191" s="13">
        <f t="shared" si="6"/>
        <v>-3.3033968609865418</v>
      </c>
      <c r="I191" s="14">
        <f t="shared" si="7"/>
        <v>-3823.0398651412361</v>
      </c>
      <c r="J191" s="77">
        <f t="shared" si="8"/>
        <v>12629.017889933972</v>
      </c>
    </row>
    <row r="192" spans="1:10" x14ac:dyDescent="0.3">
      <c r="A192">
        <v>44</v>
      </c>
      <c r="B192" t="s">
        <v>10</v>
      </c>
      <c r="C192" s="13">
        <v>27.4</v>
      </c>
      <c r="D192">
        <v>2</v>
      </c>
      <c r="E192" t="s">
        <v>11</v>
      </c>
      <c r="F192" t="s">
        <v>9</v>
      </c>
      <c r="G192" s="14">
        <v>7726.8540000000003</v>
      </c>
      <c r="H192" s="13">
        <f t="shared" si="6"/>
        <v>-3.2633968609865427</v>
      </c>
      <c r="I192" s="14">
        <f t="shared" si="7"/>
        <v>-5543.5682651412362</v>
      </c>
      <c r="J192" s="77">
        <f t="shared" si="8"/>
        <v>18090.863275126525</v>
      </c>
    </row>
    <row r="193" spans="1:10" x14ac:dyDescent="0.3">
      <c r="A193">
        <v>40</v>
      </c>
      <c r="B193" t="s">
        <v>7</v>
      </c>
      <c r="C193" s="13">
        <v>27.4</v>
      </c>
      <c r="D193">
        <v>1</v>
      </c>
      <c r="E193" t="s">
        <v>11</v>
      </c>
      <c r="F193" t="s">
        <v>9</v>
      </c>
      <c r="G193" s="14">
        <v>6496.8860000000004</v>
      </c>
      <c r="H193" s="13">
        <f t="shared" si="6"/>
        <v>-3.2633968609865427</v>
      </c>
      <c r="I193" s="14">
        <f t="shared" si="7"/>
        <v>-6773.5362651412361</v>
      </c>
      <c r="J193" s="77">
        <f t="shared" si="8"/>
        <v>22104.736985440421</v>
      </c>
    </row>
    <row r="194" spans="1:10" x14ac:dyDescent="0.3">
      <c r="A194">
        <v>50</v>
      </c>
      <c r="B194" t="s">
        <v>10</v>
      </c>
      <c r="C194" s="13">
        <v>27.454999999999998</v>
      </c>
      <c r="D194">
        <v>1</v>
      </c>
      <c r="E194" t="s">
        <v>11</v>
      </c>
      <c r="F194" t="s">
        <v>14</v>
      </c>
      <c r="G194" s="14">
        <v>9617.6624499999998</v>
      </c>
      <c r="H194" s="13">
        <f t="shared" si="6"/>
        <v>-3.208396860986543</v>
      </c>
      <c r="I194" s="14">
        <f t="shared" si="7"/>
        <v>-3652.7598151412367</v>
      </c>
      <c r="J194" s="77">
        <f t="shared" si="8"/>
        <v>11719.503124836929</v>
      </c>
    </row>
    <row r="195" spans="1:10" x14ac:dyDescent="0.3">
      <c r="A195">
        <v>33</v>
      </c>
      <c r="B195" t="s">
        <v>10</v>
      </c>
      <c r="C195" s="13">
        <v>27.454999999999998</v>
      </c>
      <c r="D195">
        <v>2</v>
      </c>
      <c r="E195" t="s">
        <v>11</v>
      </c>
      <c r="F195" t="s">
        <v>13</v>
      </c>
      <c r="G195" s="14">
        <v>5261.4694499999996</v>
      </c>
      <c r="H195" s="13">
        <f t="shared" ref="H195:H258" si="9">C195-$N$1</f>
        <v>-3.208396860986543</v>
      </c>
      <c r="I195" s="14">
        <f t="shared" ref="I195:I258" si="10">G195-$N$2</f>
        <v>-8008.9528151412369</v>
      </c>
      <c r="J195" s="77">
        <f t="shared" ref="J195:J258" si="11">H195*I195</f>
        <v>25695.899071888482</v>
      </c>
    </row>
    <row r="196" spans="1:10" x14ac:dyDescent="0.3">
      <c r="A196">
        <v>34</v>
      </c>
      <c r="B196" t="s">
        <v>7</v>
      </c>
      <c r="C196" s="13">
        <v>27.5</v>
      </c>
      <c r="D196">
        <v>1</v>
      </c>
      <c r="E196" t="s">
        <v>11</v>
      </c>
      <c r="F196" t="s">
        <v>9</v>
      </c>
      <c r="G196" s="14">
        <v>5003.8530000000001</v>
      </c>
      <c r="H196" s="13">
        <f t="shared" si="9"/>
        <v>-3.1633968609865413</v>
      </c>
      <c r="I196" s="14">
        <f t="shared" si="10"/>
        <v>-8266.5692651412355</v>
      </c>
      <c r="J196" s="77">
        <f t="shared" si="11"/>
        <v>26150.439264475604</v>
      </c>
    </row>
    <row r="197" spans="1:10" x14ac:dyDescent="0.3">
      <c r="A197">
        <v>59</v>
      </c>
      <c r="B197" t="s">
        <v>10</v>
      </c>
      <c r="C197" s="13">
        <v>27.5</v>
      </c>
      <c r="D197">
        <v>1</v>
      </c>
      <c r="E197" t="s">
        <v>11</v>
      </c>
      <c r="F197" t="s">
        <v>9</v>
      </c>
      <c r="G197" s="14">
        <v>12333.828</v>
      </c>
      <c r="H197" s="13">
        <f t="shared" si="9"/>
        <v>-3.1633968609865413</v>
      </c>
      <c r="I197" s="14">
        <f t="shared" si="10"/>
        <v>-936.59426514123697</v>
      </c>
      <c r="J197" s="77">
        <f t="shared" si="11"/>
        <v>2962.8193583657853</v>
      </c>
    </row>
    <row r="198" spans="1:10" x14ac:dyDescent="0.3">
      <c r="A198">
        <v>37</v>
      </c>
      <c r="B198" t="s">
        <v>7</v>
      </c>
      <c r="C198" s="13">
        <v>26.4</v>
      </c>
      <c r="D198">
        <v>0</v>
      </c>
      <c r="E198" t="s">
        <v>8</v>
      </c>
      <c r="F198" t="s">
        <v>12</v>
      </c>
      <c r="G198" s="14">
        <v>19539.242999999999</v>
      </c>
      <c r="H198" s="13">
        <f t="shared" si="9"/>
        <v>-4.2633968609865427</v>
      </c>
      <c r="I198" s="14">
        <f t="shared" si="10"/>
        <v>6268.8207348587621</v>
      </c>
      <c r="J198" s="77">
        <f t="shared" si="11"/>
        <v>-26726.470643084198</v>
      </c>
    </row>
    <row r="199" spans="1:10" x14ac:dyDescent="0.3">
      <c r="A199">
        <v>44</v>
      </c>
      <c r="B199" t="s">
        <v>7</v>
      </c>
      <c r="C199" s="13">
        <v>27.5</v>
      </c>
      <c r="D199">
        <v>1</v>
      </c>
      <c r="E199" t="s">
        <v>11</v>
      </c>
      <c r="F199" t="s">
        <v>9</v>
      </c>
      <c r="G199" s="14">
        <v>7626.9930000000004</v>
      </c>
      <c r="H199" s="13">
        <f t="shared" si="9"/>
        <v>-3.1633968609865413</v>
      </c>
      <c r="I199" s="14">
        <f t="shared" si="10"/>
        <v>-5643.4292651412361</v>
      </c>
      <c r="J199" s="77">
        <f t="shared" si="11"/>
        <v>17852.40642254737</v>
      </c>
    </row>
    <row r="200" spans="1:10" x14ac:dyDescent="0.3">
      <c r="A200">
        <v>51</v>
      </c>
      <c r="B200" t="s">
        <v>7</v>
      </c>
      <c r="C200" s="13">
        <v>18.05</v>
      </c>
      <c r="D200">
        <v>0</v>
      </c>
      <c r="E200" t="s">
        <v>11</v>
      </c>
      <c r="F200" t="s">
        <v>13</v>
      </c>
      <c r="G200" s="14">
        <v>9644.2525000000005</v>
      </c>
      <c r="H200" s="13">
        <f t="shared" si="9"/>
        <v>-12.613396860986541</v>
      </c>
      <c r="I200" s="14">
        <f t="shared" si="10"/>
        <v>-3626.169765141236</v>
      </c>
      <c r="J200" s="77">
        <f t="shared" si="11"/>
        <v>45738.318333036768</v>
      </c>
    </row>
    <row r="201" spans="1:10" x14ac:dyDescent="0.3">
      <c r="A201">
        <v>59</v>
      </c>
      <c r="B201" t="s">
        <v>7</v>
      </c>
      <c r="C201" s="13">
        <v>27.5</v>
      </c>
      <c r="D201">
        <v>0</v>
      </c>
      <c r="E201" t="s">
        <v>11</v>
      </c>
      <c r="F201" t="s">
        <v>9</v>
      </c>
      <c r="G201" s="14">
        <v>12233.828</v>
      </c>
      <c r="H201" s="13">
        <f t="shared" si="9"/>
        <v>-3.1633968609865413</v>
      </c>
      <c r="I201" s="14">
        <f t="shared" si="10"/>
        <v>-1036.594265141237</v>
      </c>
      <c r="J201" s="77">
        <f t="shared" si="11"/>
        <v>3279.1590444644394</v>
      </c>
    </row>
    <row r="202" spans="1:10" x14ac:dyDescent="0.3">
      <c r="A202">
        <v>45</v>
      </c>
      <c r="B202" t="s">
        <v>10</v>
      </c>
      <c r="C202" s="13">
        <v>27.5</v>
      </c>
      <c r="D202">
        <v>3</v>
      </c>
      <c r="E202" t="s">
        <v>11</v>
      </c>
      <c r="F202" t="s">
        <v>9</v>
      </c>
      <c r="G202" s="14">
        <v>8615.2999999999993</v>
      </c>
      <c r="H202" s="13">
        <f t="shared" si="9"/>
        <v>-3.1633968609865413</v>
      </c>
      <c r="I202" s="14">
        <f t="shared" si="10"/>
        <v>-4655.1222651412372</v>
      </c>
      <c r="J202" s="77">
        <f t="shared" si="11"/>
        <v>14725.999161056348</v>
      </c>
    </row>
    <row r="203" spans="1:10" x14ac:dyDescent="0.3">
      <c r="A203">
        <v>25</v>
      </c>
      <c r="B203" t="s">
        <v>10</v>
      </c>
      <c r="C203" s="13">
        <v>27.55</v>
      </c>
      <c r="D203">
        <v>0</v>
      </c>
      <c r="E203" t="s">
        <v>11</v>
      </c>
      <c r="F203" t="s">
        <v>13</v>
      </c>
      <c r="G203" s="14">
        <v>2523.1695</v>
      </c>
      <c r="H203" s="13">
        <f t="shared" si="9"/>
        <v>-3.1133968609865406</v>
      </c>
      <c r="I203" s="14">
        <f t="shared" si="10"/>
        <v>-10747.252765141237</v>
      </c>
      <c r="J203" s="77">
        <f t="shared" si="11"/>
        <v>33460.463023219643</v>
      </c>
    </row>
    <row r="204" spans="1:10" x14ac:dyDescent="0.3">
      <c r="A204">
        <v>60</v>
      </c>
      <c r="B204" t="s">
        <v>7</v>
      </c>
      <c r="C204" s="13">
        <v>24.035</v>
      </c>
      <c r="D204">
        <v>0</v>
      </c>
      <c r="E204" t="s">
        <v>11</v>
      </c>
      <c r="F204" t="s">
        <v>13</v>
      </c>
      <c r="G204" s="14">
        <v>13012.20865</v>
      </c>
      <c r="H204" s="13">
        <f t="shared" si="9"/>
        <v>-6.6283968609865411</v>
      </c>
      <c r="I204" s="14">
        <f t="shared" si="10"/>
        <v>-258.21361514123601</v>
      </c>
      <c r="J204" s="77">
        <f t="shared" si="11"/>
        <v>1711.5423160661555</v>
      </c>
    </row>
    <row r="205" spans="1:10" x14ac:dyDescent="0.3">
      <c r="A205">
        <v>36</v>
      </c>
      <c r="B205" t="s">
        <v>10</v>
      </c>
      <c r="C205" s="13">
        <v>27.55</v>
      </c>
      <c r="D205">
        <v>3</v>
      </c>
      <c r="E205" t="s">
        <v>11</v>
      </c>
      <c r="F205" t="s">
        <v>14</v>
      </c>
      <c r="G205" s="14">
        <v>6746.7425000000003</v>
      </c>
      <c r="H205" s="13">
        <f t="shared" si="9"/>
        <v>-3.1133968609865406</v>
      </c>
      <c r="I205" s="14">
        <f t="shared" si="10"/>
        <v>-6523.6797651412362</v>
      </c>
      <c r="J205" s="77">
        <f t="shared" si="11"/>
        <v>20310.804102872138</v>
      </c>
    </row>
    <row r="206" spans="1:10" x14ac:dyDescent="0.3">
      <c r="A206">
        <v>46</v>
      </c>
      <c r="B206" t="s">
        <v>10</v>
      </c>
      <c r="C206" s="13">
        <v>22.3</v>
      </c>
      <c r="D206">
        <v>0</v>
      </c>
      <c r="E206" t="s">
        <v>11</v>
      </c>
      <c r="F206" t="s">
        <v>9</v>
      </c>
      <c r="G206" s="14">
        <v>7147.1049999999996</v>
      </c>
      <c r="H206" s="13">
        <f t="shared" si="9"/>
        <v>-8.3633968609865406</v>
      </c>
      <c r="I206" s="14">
        <f t="shared" si="10"/>
        <v>-6123.3172651412369</v>
      </c>
      <c r="J206" s="77">
        <f t="shared" si="11"/>
        <v>51211.732394106912</v>
      </c>
    </row>
    <row r="207" spans="1:10" x14ac:dyDescent="0.3">
      <c r="A207">
        <v>62</v>
      </c>
      <c r="B207" t="s">
        <v>10</v>
      </c>
      <c r="C207" s="13">
        <v>27.55</v>
      </c>
      <c r="D207">
        <v>1</v>
      </c>
      <c r="E207" t="s">
        <v>11</v>
      </c>
      <c r="F207" t="s">
        <v>13</v>
      </c>
      <c r="G207" s="14">
        <v>13937.666499999999</v>
      </c>
      <c r="H207" s="13">
        <f t="shared" si="9"/>
        <v>-3.1133968609865406</v>
      </c>
      <c r="I207" s="14">
        <f t="shared" si="10"/>
        <v>667.24423485876287</v>
      </c>
      <c r="J207" s="77">
        <f t="shared" si="11"/>
        <v>-2077.3961063206384</v>
      </c>
    </row>
    <row r="208" spans="1:10" x14ac:dyDescent="0.3">
      <c r="A208">
        <v>60</v>
      </c>
      <c r="B208" t="s">
        <v>7</v>
      </c>
      <c r="C208" s="13">
        <v>27.55</v>
      </c>
      <c r="D208">
        <v>0</v>
      </c>
      <c r="E208" t="s">
        <v>11</v>
      </c>
      <c r="F208" t="s">
        <v>14</v>
      </c>
      <c r="G208" s="14">
        <v>13217.094499999999</v>
      </c>
      <c r="H208" s="13">
        <f t="shared" si="9"/>
        <v>-3.1133968609865406</v>
      </c>
      <c r="I208" s="14">
        <f t="shared" si="10"/>
        <v>-53.327765141237251</v>
      </c>
      <c r="J208" s="77">
        <f t="shared" si="11"/>
        <v>166.03049659415552</v>
      </c>
    </row>
    <row r="209" spans="1:10" x14ac:dyDescent="0.3">
      <c r="A209">
        <v>28</v>
      </c>
      <c r="B209" t="s">
        <v>10</v>
      </c>
      <c r="C209" s="13">
        <v>33.82</v>
      </c>
      <c r="D209">
        <v>0</v>
      </c>
      <c r="E209" t="s">
        <v>11</v>
      </c>
      <c r="F209" t="s">
        <v>13</v>
      </c>
      <c r="G209" s="14">
        <v>19673.335729999999</v>
      </c>
      <c r="H209" s="13">
        <f t="shared" si="9"/>
        <v>3.156603139013459</v>
      </c>
      <c r="I209" s="14">
        <f t="shared" si="10"/>
        <v>6402.9134648587624</v>
      </c>
      <c r="J209" s="77">
        <f t="shared" si="11"/>
        <v>20211.456742004713</v>
      </c>
    </row>
    <row r="210" spans="1:10" x14ac:dyDescent="0.3">
      <c r="A210">
        <v>32</v>
      </c>
      <c r="B210" t="s">
        <v>10</v>
      </c>
      <c r="C210" s="13">
        <v>28.93</v>
      </c>
      <c r="D210">
        <v>1</v>
      </c>
      <c r="E210" t="s">
        <v>8</v>
      </c>
      <c r="F210" t="s">
        <v>12</v>
      </c>
      <c r="G210" s="14">
        <v>19719.6947</v>
      </c>
      <c r="H210" s="13">
        <f t="shared" si="9"/>
        <v>-1.7333968609865416</v>
      </c>
      <c r="I210" s="14">
        <f t="shared" si="10"/>
        <v>6449.2724348587635</v>
      </c>
      <c r="J210" s="77">
        <f t="shared" si="11"/>
        <v>-11179.14859423121</v>
      </c>
    </row>
    <row r="211" spans="1:10" x14ac:dyDescent="0.3">
      <c r="A211">
        <v>50</v>
      </c>
      <c r="B211" t="s">
        <v>7</v>
      </c>
      <c r="C211" s="13">
        <v>27.83</v>
      </c>
      <c r="D211">
        <v>3</v>
      </c>
      <c r="E211" t="s">
        <v>11</v>
      </c>
      <c r="F211" t="s">
        <v>12</v>
      </c>
      <c r="G211" s="14">
        <v>19749.383379999999</v>
      </c>
      <c r="H211" s="13">
        <f t="shared" si="9"/>
        <v>-2.833396860986543</v>
      </c>
      <c r="I211" s="14">
        <f t="shared" si="10"/>
        <v>6478.9611148587628</v>
      </c>
      <c r="J211" s="77">
        <f t="shared" si="11"/>
        <v>-18357.468085294691</v>
      </c>
    </row>
    <row r="212" spans="1:10" x14ac:dyDescent="0.3">
      <c r="A212">
        <v>19</v>
      </c>
      <c r="B212" t="s">
        <v>10</v>
      </c>
      <c r="C212" s="13">
        <v>27.6</v>
      </c>
      <c r="D212">
        <v>0</v>
      </c>
      <c r="E212" t="s">
        <v>11</v>
      </c>
      <c r="F212" t="s">
        <v>9</v>
      </c>
      <c r="G212" s="14">
        <v>1252.4069999999999</v>
      </c>
      <c r="H212" s="13">
        <f t="shared" si="9"/>
        <v>-3.0633968609865398</v>
      </c>
      <c r="I212" s="14">
        <f t="shared" si="10"/>
        <v>-12018.015265141237</v>
      </c>
      <c r="J212" s="77">
        <f t="shared" si="11"/>
        <v>36815.950238521982</v>
      </c>
    </row>
    <row r="213" spans="1:10" x14ac:dyDescent="0.3">
      <c r="A213">
        <v>38</v>
      </c>
      <c r="B213" t="s">
        <v>7</v>
      </c>
      <c r="C213" s="13">
        <v>27.6</v>
      </c>
      <c r="D213">
        <v>0</v>
      </c>
      <c r="E213" t="s">
        <v>11</v>
      </c>
      <c r="F213" t="s">
        <v>9</v>
      </c>
      <c r="G213" s="14">
        <v>5383.5360000000001</v>
      </c>
      <c r="H213" s="13">
        <f t="shared" si="9"/>
        <v>-3.0633968609865398</v>
      </c>
      <c r="I213" s="14">
        <f t="shared" si="10"/>
        <v>-7886.8862651412364</v>
      </c>
      <c r="J213" s="77">
        <f t="shared" si="11"/>
        <v>24160.662627591519</v>
      </c>
    </row>
    <row r="214" spans="1:10" x14ac:dyDescent="0.3">
      <c r="A214">
        <v>35</v>
      </c>
      <c r="B214" t="s">
        <v>10</v>
      </c>
      <c r="C214" s="13">
        <v>27.61</v>
      </c>
      <c r="D214">
        <v>1</v>
      </c>
      <c r="E214" t="s">
        <v>11</v>
      </c>
      <c r="F214" t="s">
        <v>12</v>
      </c>
      <c r="G214" s="14">
        <v>4747.0528999999997</v>
      </c>
      <c r="H214" s="13">
        <f t="shared" si="9"/>
        <v>-3.0533968609865418</v>
      </c>
      <c r="I214" s="14">
        <f t="shared" si="10"/>
        <v>-8523.3693651412359</v>
      </c>
      <c r="J214" s="77">
        <f t="shared" si="11"/>
        <v>26025.229264551104</v>
      </c>
    </row>
    <row r="215" spans="1:10" x14ac:dyDescent="0.3">
      <c r="A215">
        <v>30</v>
      </c>
      <c r="B215" t="s">
        <v>10</v>
      </c>
      <c r="C215" s="13">
        <v>27.645</v>
      </c>
      <c r="D215">
        <v>1</v>
      </c>
      <c r="E215" t="s">
        <v>11</v>
      </c>
      <c r="F215" t="s">
        <v>14</v>
      </c>
      <c r="G215" s="14">
        <v>4237.12655</v>
      </c>
      <c r="H215" s="13">
        <f t="shared" si="9"/>
        <v>-3.0183968609865417</v>
      </c>
      <c r="I215" s="14">
        <f t="shared" si="10"/>
        <v>-9033.2957151412375</v>
      </c>
      <c r="J215" s="77">
        <f t="shared" si="11"/>
        <v>27266.071430945489</v>
      </c>
    </row>
    <row r="216" spans="1:10" x14ac:dyDescent="0.3">
      <c r="A216">
        <v>44</v>
      </c>
      <c r="B216" t="s">
        <v>7</v>
      </c>
      <c r="C216" s="13">
        <v>27.645</v>
      </c>
      <c r="D216">
        <v>0</v>
      </c>
      <c r="E216" t="s">
        <v>11</v>
      </c>
      <c r="F216" t="s">
        <v>13</v>
      </c>
      <c r="G216" s="14">
        <v>7421.1945500000002</v>
      </c>
      <c r="H216" s="13">
        <f t="shared" si="9"/>
        <v>-3.0183968609865417</v>
      </c>
      <c r="I216" s="14">
        <f t="shared" si="10"/>
        <v>-5849.2277151412363</v>
      </c>
      <c r="J216" s="77">
        <f t="shared" si="11"/>
        <v>17655.29057457779</v>
      </c>
    </row>
    <row r="217" spans="1:10" x14ac:dyDescent="0.3">
      <c r="A217">
        <v>31</v>
      </c>
      <c r="B217" t="s">
        <v>10</v>
      </c>
      <c r="C217" s="13">
        <v>27.645</v>
      </c>
      <c r="D217">
        <v>2</v>
      </c>
      <c r="E217" t="s">
        <v>11</v>
      </c>
      <c r="F217" t="s">
        <v>14</v>
      </c>
      <c r="G217" s="14">
        <v>5031.26955</v>
      </c>
      <c r="H217" s="13">
        <f t="shared" si="9"/>
        <v>-3.0183968609865417</v>
      </c>
      <c r="I217" s="14">
        <f t="shared" si="10"/>
        <v>-8239.1527151412374</v>
      </c>
      <c r="J217" s="77">
        <f t="shared" si="11"/>
        <v>24869.032692571054</v>
      </c>
    </row>
    <row r="218" spans="1:10" x14ac:dyDescent="0.3">
      <c r="A218">
        <v>25</v>
      </c>
      <c r="B218" t="s">
        <v>10</v>
      </c>
      <c r="C218" s="13">
        <v>29.7</v>
      </c>
      <c r="D218">
        <v>3</v>
      </c>
      <c r="E218" t="s">
        <v>8</v>
      </c>
      <c r="F218" t="s">
        <v>9</v>
      </c>
      <c r="G218" s="14">
        <v>19933.457999999999</v>
      </c>
      <c r="H218" s="13">
        <f t="shared" si="9"/>
        <v>-0.96339686098654198</v>
      </c>
      <c r="I218" s="14">
        <f t="shared" si="10"/>
        <v>6663.0357348587622</v>
      </c>
      <c r="J218" s="77">
        <f t="shared" si="11"/>
        <v>-6419.1477116040887</v>
      </c>
    </row>
    <row r="219" spans="1:10" x14ac:dyDescent="0.3">
      <c r="A219">
        <v>27</v>
      </c>
      <c r="B219" t="s">
        <v>10</v>
      </c>
      <c r="C219" s="13">
        <v>23.1</v>
      </c>
      <c r="D219">
        <v>0</v>
      </c>
      <c r="E219" t="s">
        <v>11</v>
      </c>
      <c r="F219" t="s">
        <v>12</v>
      </c>
      <c r="G219" s="14">
        <v>2483.7359999999999</v>
      </c>
      <c r="H219" s="13">
        <f t="shared" si="9"/>
        <v>-7.5633968609865398</v>
      </c>
      <c r="I219" s="14">
        <f t="shared" si="10"/>
        <v>-10786.686265141238</v>
      </c>
      <c r="J219" s="77">
        <f t="shared" si="11"/>
        <v>81583.989038215863</v>
      </c>
    </row>
    <row r="220" spans="1:10" x14ac:dyDescent="0.3">
      <c r="A220">
        <v>55</v>
      </c>
      <c r="B220" t="s">
        <v>10</v>
      </c>
      <c r="C220" s="13">
        <v>27.645</v>
      </c>
      <c r="D220">
        <v>0</v>
      </c>
      <c r="E220" t="s">
        <v>11</v>
      </c>
      <c r="F220" t="s">
        <v>13</v>
      </c>
      <c r="G220" s="14">
        <v>10594.501550000001</v>
      </c>
      <c r="H220" s="13">
        <f t="shared" si="9"/>
        <v>-3.0183968609865417</v>
      </c>
      <c r="I220" s="14">
        <f t="shared" si="10"/>
        <v>-2675.9207151412356</v>
      </c>
      <c r="J220" s="77">
        <f t="shared" si="11"/>
        <v>8076.9906868311673</v>
      </c>
    </row>
    <row r="221" spans="1:10" x14ac:dyDescent="0.3">
      <c r="A221">
        <v>24</v>
      </c>
      <c r="B221" t="s">
        <v>7</v>
      </c>
      <c r="C221" s="13">
        <v>23.21</v>
      </c>
      <c r="D221">
        <v>0</v>
      </c>
      <c r="E221" t="s">
        <v>11</v>
      </c>
      <c r="F221" t="s">
        <v>12</v>
      </c>
      <c r="G221" s="14">
        <v>25081.76784</v>
      </c>
      <c r="H221" s="13">
        <f t="shared" si="9"/>
        <v>-7.4533968609865404</v>
      </c>
      <c r="I221" s="14">
        <f t="shared" si="10"/>
        <v>11811.345574858764</v>
      </c>
      <c r="J221" s="77">
        <f t="shared" si="11"/>
        <v>-88034.646031679571</v>
      </c>
    </row>
    <row r="222" spans="1:10" x14ac:dyDescent="0.3">
      <c r="A222">
        <v>54</v>
      </c>
      <c r="B222" t="s">
        <v>7</v>
      </c>
      <c r="C222" s="13">
        <v>27.645</v>
      </c>
      <c r="D222">
        <v>1</v>
      </c>
      <c r="E222" t="s">
        <v>11</v>
      </c>
      <c r="F222" t="s">
        <v>13</v>
      </c>
      <c r="G222" s="14">
        <v>11305.93455</v>
      </c>
      <c r="H222" s="13">
        <f t="shared" si="9"/>
        <v>-3.0183968609865417</v>
      </c>
      <c r="I222" s="14">
        <f t="shared" si="10"/>
        <v>-1964.4877151412365</v>
      </c>
      <c r="J222" s="77">
        <f t="shared" si="11"/>
        <v>5929.6035528289322</v>
      </c>
    </row>
    <row r="223" spans="1:10" x14ac:dyDescent="0.3">
      <c r="A223">
        <v>34</v>
      </c>
      <c r="B223" t="s">
        <v>10</v>
      </c>
      <c r="C223" s="13">
        <v>27.835000000000001</v>
      </c>
      <c r="D223">
        <v>1</v>
      </c>
      <c r="E223" t="s">
        <v>8</v>
      </c>
      <c r="F223" t="s">
        <v>13</v>
      </c>
      <c r="G223" s="14">
        <v>20009.63365</v>
      </c>
      <c r="H223" s="13">
        <f t="shared" si="9"/>
        <v>-2.8283968609865404</v>
      </c>
      <c r="I223" s="14">
        <f t="shared" si="10"/>
        <v>6739.2113848587633</v>
      </c>
      <c r="J223" s="77">
        <f t="shared" si="11"/>
        <v>-19061.164326459282</v>
      </c>
    </row>
    <row r="224" spans="1:10" x14ac:dyDescent="0.3">
      <c r="A224">
        <v>19</v>
      </c>
      <c r="B224" t="s">
        <v>10</v>
      </c>
      <c r="C224" s="13">
        <v>27.7</v>
      </c>
      <c r="D224">
        <v>0</v>
      </c>
      <c r="E224" t="s">
        <v>8</v>
      </c>
      <c r="F224" t="s">
        <v>9</v>
      </c>
      <c r="G224" s="14">
        <v>16297.846</v>
      </c>
      <c r="H224" s="13">
        <f t="shared" si="9"/>
        <v>-2.963396860986542</v>
      </c>
      <c r="I224" s="14">
        <f t="shared" si="10"/>
        <v>3027.4237348587631</v>
      </c>
      <c r="J224" s="77">
        <f t="shared" si="11"/>
        <v>-8971.4579927566119</v>
      </c>
    </row>
    <row r="225" spans="1:10" x14ac:dyDescent="0.3">
      <c r="A225">
        <v>30</v>
      </c>
      <c r="B225" t="s">
        <v>7</v>
      </c>
      <c r="C225" s="13">
        <v>27.7</v>
      </c>
      <c r="D225">
        <v>0</v>
      </c>
      <c r="E225" t="s">
        <v>11</v>
      </c>
      <c r="F225" t="s">
        <v>9</v>
      </c>
      <c r="G225" s="14">
        <v>3554.203</v>
      </c>
      <c r="H225" s="13">
        <f t="shared" si="9"/>
        <v>-2.963396860986542</v>
      </c>
      <c r="I225" s="14">
        <f t="shared" si="10"/>
        <v>-9716.219265141237</v>
      </c>
      <c r="J225" s="77">
        <f t="shared" si="11"/>
        <v>28793.013670976507</v>
      </c>
    </row>
    <row r="226" spans="1:10" x14ac:dyDescent="0.3">
      <c r="A226">
        <v>42</v>
      </c>
      <c r="B226" t="s">
        <v>10</v>
      </c>
      <c r="C226" s="13">
        <v>24.64</v>
      </c>
      <c r="D226">
        <v>0</v>
      </c>
      <c r="E226" t="s">
        <v>8</v>
      </c>
      <c r="F226" t="s">
        <v>12</v>
      </c>
      <c r="G226" s="14">
        <v>19515.5416</v>
      </c>
      <c r="H226" s="13">
        <f t="shared" si="9"/>
        <v>-6.0233968609865407</v>
      </c>
      <c r="I226" s="14">
        <f t="shared" si="10"/>
        <v>6245.119334858764</v>
      </c>
      <c r="J226" s="77">
        <f t="shared" si="11"/>
        <v>-37616.832198074633</v>
      </c>
    </row>
    <row r="227" spans="1:10" x14ac:dyDescent="0.3">
      <c r="A227">
        <v>35</v>
      </c>
      <c r="B227" t="s">
        <v>7</v>
      </c>
      <c r="C227" s="13">
        <v>27.7</v>
      </c>
      <c r="D227">
        <v>3</v>
      </c>
      <c r="E227" t="s">
        <v>11</v>
      </c>
      <c r="F227" t="s">
        <v>9</v>
      </c>
      <c r="G227" s="14">
        <v>6414.1779999999999</v>
      </c>
      <c r="H227" s="13">
        <f t="shared" si="9"/>
        <v>-2.963396860986542</v>
      </c>
      <c r="I227" s="14">
        <f t="shared" si="10"/>
        <v>-6856.2442651412366</v>
      </c>
      <c r="J227" s="77">
        <f t="shared" si="11"/>
        <v>20317.772733476522</v>
      </c>
    </row>
    <row r="228" spans="1:10" x14ac:dyDescent="0.3">
      <c r="A228">
        <v>59</v>
      </c>
      <c r="B228" t="s">
        <v>7</v>
      </c>
      <c r="C228" s="13">
        <v>27.72</v>
      </c>
      <c r="D228">
        <v>3</v>
      </c>
      <c r="E228" t="s">
        <v>11</v>
      </c>
      <c r="F228" t="s">
        <v>12</v>
      </c>
      <c r="G228" s="14">
        <v>14001.1338</v>
      </c>
      <c r="H228" s="13">
        <f t="shared" si="9"/>
        <v>-2.9433968609865424</v>
      </c>
      <c r="I228" s="14">
        <f t="shared" si="10"/>
        <v>730.71153485876312</v>
      </c>
      <c r="J228" s="77">
        <f t="shared" si="11"/>
        <v>-2150.7740379899419</v>
      </c>
    </row>
    <row r="229" spans="1:10" x14ac:dyDescent="0.3">
      <c r="A229">
        <v>46</v>
      </c>
      <c r="B229" t="s">
        <v>7</v>
      </c>
      <c r="C229" s="13">
        <v>27.72</v>
      </c>
      <c r="D229">
        <v>1</v>
      </c>
      <c r="E229" t="s">
        <v>11</v>
      </c>
      <c r="F229" t="s">
        <v>12</v>
      </c>
      <c r="G229" s="14">
        <v>8232.6388000000006</v>
      </c>
      <c r="H229" s="13">
        <f t="shared" si="9"/>
        <v>-2.9433968609865424</v>
      </c>
      <c r="I229" s="14">
        <f t="shared" si="10"/>
        <v>-5037.7834651412359</v>
      </c>
      <c r="J229" s="77">
        <f t="shared" si="11"/>
        <v>14828.19603762662</v>
      </c>
    </row>
    <row r="230" spans="1:10" x14ac:dyDescent="0.3">
      <c r="A230">
        <v>34</v>
      </c>
      <c r="B230" t="s">
        <v>7</v>
      </c>
      <c r="C230" s="13">
        <v>27.72</v>
      </c>
      <c r="D230">
        <v>0</v>
      </c>
      <c r="E230" t="s">
        <v>11</v>
      </c>
      <c r="F230" t="s">
        <v>12</v>
      </c>
      <c r="G230" s="14">
        <v>4415.1588000000002</v>
      </c>
      <c r="H230" s="13">
        <f t="shared" si="9"/>
        <v>-2.9433968609865424</v>
      </c>
      <c r="I230" s="14">
        <f t="shared" si="10"/>
        <v>-8855.2634651412372</v>
      </c>
      <c r="J230" s="77">
        <f t="shared" si="11"/>
        <v>26064.554686505529</v>
      </c>
    </row>
    <row r="231" spans="1:10" x14ac:dyDescent="0.3">
      <c r="A231">
        <v>24</v>
      </c>
      <c r="B231" t="s">
        <v>7</v>
      </c>
      <c r="C231" s="13">
        <v>27.72</v>
      </c>
      <c r="D231">
        <v>0</v>
      </c>
      <c r="E231" t="s">
        <v>11</v>
      </c>
      <c r="F231" t="s">
        <v>12</v>
      </c>
      <c r="G231" s="14">
        <v>2464.6188000000002</v>
      </c>
      <c r="H231" s="13">
        <f t="shared" si="9"/>
        <v>-2.9433968609865424</v>
      </c>
      <c r="I231" s="14">
        <f t="shared" si="10"/>
        <v>-10805.803465141236</v>
      </c>
      <c r="J231" s="77">
        <f t="shared" si="11"/>
        <v>31805.767999734217</v>
      </c>
    </row>
    <row r="232" spans="1:10" x14ac:dyDescent="0.3">
      <c r="A232">
        <v>37</v>
      </c>
      <c r="B232" t="s">
        <v>7</v>
      </c>
      <c r="C232" s="13">
        <v>27.74</v>
      </c>
      <c r="D232">
        <v>3</v>
      </c>
      <c r="E232" t="s">
        <v>11</v>
      </c>
      <c r="F232" t="s">
        <v>13</v>
      </c>
      <c r="G232" s="14">
        <v>7281.5056000000004</v>
      </c>
      <c r="H232" s="13">
        <f t="shared" si="9"/>
        <v>-2.9233968609865428</v>
      </c>
      <c r="I232" s="14">
        <f t="shared" si="10"/>
        <v>-5988.9166651412361</v>
      </c>
      <c r="J232" s="77">
        <f t="shared" si="11"/>
        <v>17507.980179583883</v>
      </c>
    </row>
    <row r="233" spans="1:10" x14ac:dyDescent="0.3">
      <c r="A233">
        <v>46</v>
      </c>
      <c r="B233" t="s">
        <v>7</v>
      </c>
      <c r="C233" s="13">
        <v>27.74</v>
      </c>
      <c r="D233">
        <v>0</v>
      </c>
      <c r="E233" t="s">
        <v>11</v>
      </c>
      <c r="F233" t="s">
        <v>13</v>
      </c>
      <c r="G233" s="14">
        <v>8026.6665999999996</v>
      </c>
      <c r="H233" s="13">
        <f t="shared" si="9"/>
        <v>-2.9233968609865428</v>
      </c>
      <c r="I233" s="14">
        <f t="shared" si="10"/>
        <v>-5243.7556651412369</v>
      </c>
      <c r="J233" s="77">
        <f t="shared" si="11"/>
        <v>15329.578851254293</v>
      </c>
    </row>
    <row r="234" spans="1:10" x14ac:dyDescent="0.3">
      <c r="A234">
        <v>19</v>
      </c>
      <c r="B234" t="s">
        <v>7</v>
      </c>
      <c r="C234" s="13">
        <v>17.8</v>
      </c>
      <c r="D234">
        <v>0</v>
      </c>
      <c r="E234" t="s">
        <v>11</v>
      </c>
      <c r="F234" t="s">
        <v>9</v>
      </c>
      <c r="G234" s="14">
        <v>1727.7850000000001</v>
      </c>
      <c r="H234" s="13">
        <f t="shared" si="9"/>
        <v>-12.863396860986541</v>
      </c>
      <c r="I234" s="14">
        <f t="shared" si="10"/>
        <v>-11542.637265141237</v>
      </c>
      <c r="J234" s="77">
        <f t="shared" si="11"/>
        <v>148477.52396392406</v>
      </c>
    </row>
    <row r="235" spans="1:10" x14ac:dyDescent="0.3">
      <c r="A235">
        <v>39</v>
      </c>
      <c r="B235" t="s">
        <v>10</v>
      </c>
      <c r="C235" s="13">
        <v>26.41</v>
      </c>
      <c r="D235">
        <v>0</v>
      </c>
      <c r="E235" t="s">
        <v>8</v>
      </c>
      <c r="F235" t="s">
        <v>14</v>
      </c>
      <c r="G235" s="14">
        <v>20149.322899999999</v>
      </c>
      <c r="H235" s="13">
        <f t="shared" si="9"/>
        <v>-4.2533968609865411</v>
      </c>
      <c r="I235" s="14">
        <f t="shared" si="10"/>
        <v>6878.9006348587627</v>
      </c>
      <c r="J235" s="77">
        <f t="shared" si="11"/>
        <v>-29258.694367346587</v>
      </c>
    </row>
    <row r="236" spans="1:10" x14ac:dyDescent="0.3">
      <c r="A236">
        <v>39</v>
      </c>
      <c r="B236" t="s">
        <v>10</v>
      </c>
      <c r="C236" s="13">
        <v>24.51</v>
      </c>
      <c r="D236">
        <v>2</v>
      </c>
      <c r="E236" t="s">
        <v>11</v>
      </c>
      <c r="F236" t="s">
        <v>13</v>
      </c>
      <c r="G236" s="14">
        <v>6710.1918999999998</v>
      </c>
      <c r="H236" s="13">
        <f t="shared" si="9"/>
        <v>-6.1533968609865397</v>
      </c>
      <c r="I236" s="14">
        <f t="shared" si="10"/>
        <v>-6560.2303651412367</v>
      </c>
      <c r="J236" s="77">
        <f t="shared" si="11"/>
        <v>40367.700936208668</v>
      </c>
    </row>
    <row r="237" spans="1:10" x14ac:dyDescent="0.3">
      <c r="A237">
        <v>40</v>
      </c>
      <c r="B237" t="s">
        <v>7</v>
      </c>
      <c r="C237" s="13">
        <v>22.22</v>
      </c>
      <c r="D237">
        <v>2</v>
      </c>
      <c r="E237" t="s">
        <v>8</v>
      </c>
      <c r="F237" t="s">
        <v>12</v>
      </c>
      <c r="G237" s="14">
        <v>19444.265800000001</v>
      </c>
      <c r="H237" s="13">
        <f t="shared" si="9"/>
        <v>-8.4433968609865424</v>
      </c>
      <c r="I237" s="14">
        <f t="shared" si="10"/>
        <v>6173.8435348587645</v>
      </c>
      <c r="J237" s="77">
        <f t="shared" si="11"/>
        <v>-52128.211122448549</v>
      </c>
    </row>
    <row r="238" spans="1:10" x14ac:dyDescent="0.3">
      <c r="A238">
        <v>28</v>
      </c>
      <c r="B238" t="s">
        <v>7</v>
      </c>
      <c r="C238" s="13">
        <v>27.5</v>
      </c>
      <c r="D238">
        <v>2</v>
      </c>
      <c r="E238" t="s">
        <v>11</v>
      </c>
      <c r="F238" t="s">
        <v>9</v>
      </c>
      <c r="G238" s="14">
        <v>20177.671129999999</v>
      </c>
      <c r="H238" s="13">
        <f t="shared" si="9"/>
        <v>-3.1633968609865413</v>
      </c>
      <c r="I238" s="14">
        <f t="shared" si="10"/>
        <v>6907.2488648587623</v>
      </c>
      <c r="J238" s="77">
        <f t="shared" si="11"/>
        <v>-21850.369377147061</v>
      </c>
    </row>
    <row r="239" spans="1:10" x14ac:dyDescent="0.3">
      <c r="A239">
        <v>36</v>
      </c>
      <c r="B239" t="s">
        <v>7</v>
      </c>
      <c r="C239" s="13">
        <v>27.74</v>
      </c>
      <c r="D239">
        <v>0</v>
      </c>
      <c r="E239" t="s">
        <v>11</v>
      </c>
      <c r="F239" t="s">
        <v>14</v>
      </c>
      <c r="G239" s="14">
        <v>5469.0065999999997</v>
      </c>
      <c r="H239" s="13">
        <f t="shared" si="9"/>
        <v>-2.9233968609865428</v>
      </c>
      <c r="I239" s="14">
        <f t="shared" si="10"/>
        <v>-7801.4156651412368</v>
      </c>
      <c r="J239" s="77">
        <f t="shared" si="11"/>
        <v>22806.634066725135</v>
      </c>
    </row>
    <row r="240" spans="1:10" x14ac:dyDescent="0.3">
      <c r="A240">
        <v>51</v>
      </c>
      <c r="B240" t="s">
        <v>10</v>
      </c>
      <c r="C240" s="13">
        <v>27.74</v>
      </c>
      <c r="D240">
        <v>1</v>
      </c>
      <c r="E240" t="s">
        <v>11</v>
      </c>
      <c r="F240" t="s">
        <v>14</v>
      </c>
      <c r="G240" s="14">
        <v>9957.7216000000008</v>
      </c>
      <c r="H240" s="13">
        <f t="shared" si="9"/>
        <v>-2.9233968609865428</v>
      </c>
      <c r="I240" s="14">
        <f t="shared" si="10"/>
        <v>-3312.7006651412357</v>
      </c>
      <c r="J240" s="77">
        <f t="shared" si="11"/>
        <v>9684.3387258619205</v>
      </c>
    </row>
    <row r="241" spans="1:10" x14ac:dyDescent="0.3">
      <c r="A241">
        <v>35</v>
      </c>
      <c r="B241" t="s">
        <v>7</v>
      </c>
      <c r="C241" s="13">
        <v>28.024999999999999</v>
      </c>
      <c r="D241">
        <v>0</v>
      </c>
      <c r="E241" t="s">
        <v>8</v>
      </c>
      <c r="F241" t="s">
        <v>13</v>
      </c>
      <c r="G241" s="14">
        <v>20234.854749999999</v>
      </c>
      <c r="H241" s="13">
        <f t="shared" si="9"/>
        <v>-2.6383968609865427</v>
      </c>
      <c r="I241" s="14">
        <f t="shared" si="10"/>
        <v>6964.4324848587621</v>
      </c>
      <c r="J241" s="77">
        <f t="shared" si="11"/>
        <v>-18374.936806604066</v>
      </c>
    </row>
    <row r="242" spans="1:10" x14ac:dyDescent="0.3">
      <c r="A242">
        <v>29</v>
      </c>
      <c r="B242" t="s">
        <v>10</v>
      </c>
      <c r="C242" s="13">
        <v>29.64</v>
      </c>
      <c r="D242">
        <v>1</v>
      </c>
      <c r="E242" t="s">
        <v>11</v>
      </c>
      <c r="F242" t="s">
        <v>14</v>
      </c>
      <c r="G242" s="14">
        <v>20277.807509999999</v>
      </c>
      <c r="H242" s="13">
        <f t="shared" si="9"/>
        <v>-1.0233968609865407</v>
      </c>
      <c r="I242" s="14">
        <f t="shared" si="10"/>
        <v>7007.3852448587622</v>
      </c>
      <c r="J242" s="77">
        <f t="shared" si="11"/>
        <v>-7171.3360633118591</v>
      </c>
    </row>
    <row r="243" spans="1:10" x14ac:dyDescent="0.3">
      <c r="A243">
        <v>33</v>
      </c>
      <c r="B243" t="s">
        <v>7</v>
      </c>
      <c r="C243" s="13">
        <v>22.135000000000002</v>
      </c>
      <c r="D243">
        <v>1</v>
      </c>
      <c r="E243" t="s">
        <v>11</v>
      </c>
      <c r="F243" t="s">
        <v>14</v>
      </c>
      <c r="G243" s="14">
        <v>5354.0746499999996</v>
      </c>
      <c r="H243" s="13">
        <f t="shared" si="9"/>
        <v>-8.5283968609865397</v>
      </c>
      <c r="I243" s="14">
        <f t="shared" si="10"/>
        <v>-7916.3476151412369</v>
      </c>
      <c r="J243" s="77">
        <f t="shared" si="11"/>
        <v>67513.754151448811</v>
      </c>
    </row>
    <row r="244" spans="1:10" x14ac:dyDescent="0.3">
      <c r="A244">
        <v>59</v>
      </c>
      <c r="B244" t="s">
        <v>7</v>
      </c>
      <c r="C244" s="13">
        <v>27.83</v>
      </c>
      <c r="D244">
        <v>3</v>
      </c>
      <c r="E244" t="s">
        <v>11</v>
      </c>
      <c r="F244" t="s">
        <v>12</v>
      </c>
      <c r="G244" s="14">
        <v>14001.286700000001</v>
      </c>
      <c r="H244" s="13">
        <f t="shared" si="9"/>
        <v>-2.833396860986543</v>
      </c>
      <c r="I244" s="14">
        <f t="shared" si="10"/>
        <v>730.86443485876407</v>
      </c>
      <c r="J244" s="77">
        <f t="shared" si="11"/>
        <v>-2070.8289955355258</v>
      </c>
    </row>
    <row r="245" spans="1:10" x14ac:dyDescent="0.3">
      <c r="A245">
        <v>37</v>
      </c>
      <c r="B245" t="s">
        <v>7</v>
      </c>
      <c r="C245" s="13">
        <v>25.555</v>
      </c>
      <c r="D245">
        <v>1</v>
      </c>
      <c r="E245" t="s">
        <v>8</v>
      </c>
      <c r="F245" t="s">
        <v>14</v>
      </c>
      <c r="G245" s="14">
        <v>20296.863450000001</v>
      </c>
      <c r="H245" s="13">
        <f t="shared" si="9"/>
        <v>-5.1083968609865416</v>
      </c>
      <c r="I245" s="14">
        <f t="shared" si="10"/>
        <v>7026.4411848587642</v>
      </c>
      <c r="J245" s="77">
        <f t="shared" si="11"/>
        <v>-35893.85009263907</v>
      </c>
    </row>
    <row r="246" spans="1:10" x14ac:dyDescent="0.3">
      <c r="A246">
        <v>45</v>
      </c>
      <c r="B246" t="s">
        <v>7</v>
      </c>
      <c r="C246" s="13">
        <v>27.83</v>
      </c>
      <c r="D246">
        <v>2</v>
      </c>
      <c r="E246" t="s">
        <v>11</v>
      </c>
      <c r="F246" t="s">
        <v>12</v>
      </c>
      <c r="G246" s="14">
        <v>8515.7587000000003</v>
      </c>
      <c r="H246" s="13">
        <f t="shared" si="9"/>
        <v>-2.833396860986543</v>
      </c>
      <c r="I246" s="14">
        <f t="shared" si="10"/>
        <v>-4754.6635651412362</v>
      </c>
      <c r="J246" s="77">
        <f t="shared" si="11"/>
        <v>13471.848820518264</v>
      </c>
    </row>
    <row r="247" spans="1:10" x14ac:dyDescent="0.3">
      <c r="A247">
        <v>38</v>
      </c>
      <c r="B247" t="s">
        <v>10</v>
      </c>
      <c r="C247" s="13">
        <v>27.835000000000001</v>
      </c>
      <c r="D247">
        <v>2</v>
      </c>
      <c r="E247" t="s">
        <v>11</v>
      </c>
      <c r="F247" t="s">
        <v>13</v>
      </c>
      <c r="G247" s="14">
        <v>6455.86265</v>
      </c>
      <c r="H247" s="13">
        <f t="shared" si="9"/>
        <v>-2.8283968609865404</v>
      </c>
      <c r="I247" s="14">
        <f t="shared" si="10"/>
        <v>-6814.5596151412365</v>
      </c>
      <c r="J247" s="77">
        <f t="shared" si="11"/>
        <v>19274.279024471121</v>
      </c>
    </row>
    <row r="248" spans="1:10" x14ac:dyDescent="0.3">
      <c r="A248">
        <v>19</v>
      </c>
      <c r="B248" t="s">
        <v>10</v>
      </c>
      <c r="C248" s="13">
        <v>27.835000000000001</v>
      </c>
      <c r="D248">
        <v>0</v>
      </c>
      <c r="E248" t="s">
        <v>11</v>
      </c>
      <c r="F248" t="s">
        <v>13</v>
      </c>
      <c r="G248" s="14">
        <v>1635.7336499999999</v>
      </c>
      <c r="H248" s="13">
        <f t="shared" si="9"/>
        <v>-2.8283968609865404</v>
      </c>
      <c r="I248" s="14">
        <f t="shared" si="10"/>
        <v>-11634.688615141236</v>
      </c>
      <c r="J248" s="77">
        <f t="shared" si="11"/>
        <v>32907.516757621313</v>
      </c>
    </row>
    <row r="249" spans="1:10" x14ac:dyDescent="0.3">
      <c r="A249">
        <v>37</v>
      </c>
      <c r="B249" t="s">
        <v>10</v>
      </c>
      <c r="C249" s="13">
        <v>29.8</v>
      </c>
      <c r="D249">
        <v>0</v>
      </c>
      <c r="E249" t="s">
        <v>11</v>
      </c>
      <c r="F249" t="s">
        <v>9</v>
      </c>
      <c r="G249" s="14">
        <v>20420.604650000001</v>
      </c>
      <c r="H249" s="13">
        <f t="shared" si="9"/>
        <v>-0.86339686098654056</v>
      </c>
      <c r="I249" s="14">
        <f t="shared" si="10"/>
        <v>7150.1823848587646</v>
      </c>
      <c r="J249" s="77">
        <f t="shared" si="11"/>
        <v>-6173.4450265683136</v>
      </c>
    </row>
    <row r="250" spans="1:10" x14ac:dyDescent="0.3">
      <c r="A250">
        <v>19</v>
      </c>
      <c r="B250" t="s">
        <v>10</v>
      </c>
      <c r="C250" s="13">
        <v>20.9</v>
      </c>
      <c r="D250">
        <v>1</v>
      </c>
      <c r="E250" t="s">
        <v>11</v>
      </c>
      <c r="F250" t="s">
        <v>9</v>
      </c>
      <c r="G250" s="14">
        <v>1832.0940000000001</v>
      </c>
      <c r="H250" s="13">
        <f t="shared" si="9"/>
        <v>-9.7633968609865427</v>
      </c>
      <c r="I250" s="14">
        <f t="shared" si="10"/>
        <v>-11438.328265141237</v>
      </c>
      <c r="J250" s="77">
        <f t="shared" si="11"/>
        <v>111676.9382788136</v>
      </c>
    </row>
    <row r="251" spans="1:10" x14ac:dyDescent="0.3">
      <c r="A251">
        <v>38</v>
      </c>
      <c r="B251" t="s">
        <v>7</v>
      </c>
      <c r="C251" s="13">
        <v>27.835000000000001</v>
      </c>
      <c r="D251">
        <v>2</v>
      </c>
      <c r="E251" t="s">
        <v>11</v>
      </c>
      <c r="F251" t="s">
        <v>14</v>
      </c>
      <c r="G251" s="14">
        <v>7144.86265</v>
      </c>
      <c r="H251" s="13">
        <f t="shared" si="9"/>
        <v>-2.8283968609865404</v>
      </c>
      <c r="I251" s="14">
        <f t="shared" si="10"/>
        <v>-6125.5596151412365</v>
      </c>
      <c r="J251" s="77">
        <f t="shared" si="11"/>
        <v>17325.513587251393</v>
      </c>
    </row>
    <row r="252" spans="1:10" x14ac:dyDescent="0.3">
      <c r="A252">
        <v>18</v>
      </c>
      <c r="B252" t="s">
        <v>10</v>
      </c>
      <c r="C252" s="13">
        <v>17.29</v>
      </c>
      <c r="D252">
        <v>2</v>
      </c>
      <c r="E252" t="s">
        <v>8</v>
      </c>
      <c r="F252" t="s">
        <v>14</v>
      </c>
      <c r="G252" s="14">
        <v>12829.455099999999</v>
      </c>
      <c r="H252" s="13">
        <f t="shared" si="9"/>
        <v>-13.373396860986542</v>
      </c>
      <c r="I252" s="14">
        <f t="shared" si="10"/>
        <v>-440.96716514123727</v>
      </c>
      <c r="J252" s="77">
        <f t="shared" si="11"/>
        <v>5897.228902097957</v>
      </c>
    </row>
    <row r="253" spans="1:10" x14ac:dyDescent="0.3">
      <c r="A253">
        <v>32</v>
      </c>
      <c r="B253" t="s">
        <v>10</v>
      </c>
      <c r="C253" s="13">
        <v>27.835000000000001</v>
      </c>
      <c r="D253">
        <v>1</v>
      </c>
      <c r="E253" t="s">
        <v>11</v>
      </c>
      <c r="F253" t="s">
        <v>13</v>
      </c>
      <c r="G253" s="14">
        <v>4454.40265</v>
      </c>
      <c r="H253" s="13">
        <f t="shared" si="9"/>
        <v>-2.8283968609865404</v>
      </c>
      <c r="I253" s="14">
        <f t="shared" si="10"/>
        <v>-8816.0196151412365</v>
      </c>
      <c r="J253" s="77">
        <f t="shared" si="11"/>
        <v>24935.202205861242</v>
      </c>
    </row>
    <row r="254" spans="1:10" x14ac:dyDescent="0.3">
      <c r="A254">
        <v>53</v>
      </c>
      <c r="B254" t="s">
        <v>7</v>
      </c>
      <c r="C254" s="13">
        <v>38.06</v>
      </c>
      <c r="D254">
        <v>3</v>
      </c>
      <c r="E254" t="s">
        <v>11</v>
      </c>
      <c r="F254" t="s">
        <v>12</v>
      </c>
      <c r="G254" s="14">
        <v>20462.997660000001</v>
      </c>
      <c r="H254" s="13">
        <f t="shared" si="9"/>
        <v>7.396603139013461</v>
      </c>
      <c r="I254" s="14">
        <f t="shared" si="10"/>
        <v>7192.5753948587644</v>
      </c>
      <c r="J254" s="77">
        <f t="shared" si="11"/>
        <v>53200.625743203324</v>
      </c>
    </row>
    <row r="255" spans="1:10" x14ac:dyDescent="0.3">
      <c r="A255">
        <v>20</v>
      </c>
      <c r="B255" t="s">
        <v>10</v>
      </c>
      <c r="C255" s="13">
        <v>27.93</v>
      </c>
      <c r="D255">
        <v>0</v>
      </c>
      <c r="E255" t="s">
        <v>11</v>
      </c>
      <c r="F255" t="s">
        <v>14</v>
      </c>
      <c r="G255" s="14">
        <v>1967.0227</v>
      </c>
      <c r="H255" s="13">
        <f t="shared" si="9"/>
        <v>-2.7333968609865416</v>
      </c>
      <c r="I255" s="14">
        <f t="shared" si="10"/>
        <v>-11303.399565141237</v>
      </c>
      <c r="J255" s="77">
        <f t="shared" si="11"/>
        <v>30896.676889833696</v>
      </c>
    </row>
    <row r="256" spans="1:10" x14ac:dyDescent="0.3">
      <c r="A256">
        <v>30</v>
      </c>
      <c r="B256" t="s">
        <v>7</v>
      </c>
      <c r="C256" s="13">
        <v>27.93</v>
      </c>
      <c r="D256">
        <v>0</v>
      </c>
      <c r="E256" t="s">
        <v>11</v>
      </c>
      <c r="F256" t="s">
        <v>14</v>
      </c>
      <c r="G256" s="14">
        <v>4137.5227000000004</v>
      </c>
      <c r="H256" s="13">
        <f t="shared" si="9"/>
        <v>-2.7333968609865416</v>
      </c>
      <c r="I256" s="14">
        <f t="shared" si="10"/>
        <v>-9132.899565141237</v>
      </c>
      <c r="J256" s="77">
        <f t="shared" si="11"/>
        <v>24963.839003062407</v>
      </c>
    </row>
    <row r="257" spans="1:10" x14ac:dyDescent="0.3">
      <c r="A257">
        <v>48</v>
      </c>
      <c r="B257" t="s">
        <v>7</v>
      </c>
      <c r="C257" s="13">
        <v>27.93</v>
      </c>
      <c r="D257">
        <v>4</v>
      </c>
      <c r="E257" t="s">
        <v>11</v>
      </c>
      <c r="F257" t="s">
        <v>13</v>
      </c>
      <c r="G257" s="14">
        <v>11015.1747</v>
      </c>
      <c r="H257" s="13">
        <f t="shared" si="9"/>
        <v>-2.7333968609865416</v>
      </c>
      <c r="I257" s="14">
        <f t="shared" si="10"/>
        <v>-2255.2475651412369</v>
      </c>
      <c r="J257" s="77">
        <f t="shared" si="11"/>
        <v>6164.4866153045978</v>
      </c>
    </row>
    <row r="258" spans="1:10" x14ac:dyDescent="0.3">
      <c r="A258">
        <v>55</v>
      </c>
      <c r="B258" t="s">
        <v>10</v>
      </c>
      <c r="C258" s="13">
        <v>37.299999999999997</v>
      </c>
      <c r="D258">
        <v>0</v>
      </c>
      <c r="E258" t="s">
        <v>11</v>
      </c>
      <c r="F258" t="s">
        <v>9</v>
      </c>
      <c r="G258" s="14">
        <v>20630.283510000001</v>
      </c>
      <c r="H258" s="13">
        <f t="shared" si="9"/>
        <v>6.6366031390134559</v>
      </c>
      <c r="I258" s="14">
        <f t="shared" si="10"/>
        <v>7359.8612448587646</v>
      </c>
      <c r="J258" s="77">
        <f t="shared" si="11"/>
        <v>48844.478240333156</v>
      </c>
    </row>
    <row r="259" spans="1:10" x14ac:dyDescent="0.3">
      <c r="A259">
        <v>29</v>
      </c>
      <c r="B259" t="s">
        <v>10</v>
      </c>
      <c r="C259" s="13">
        <v>27.94</v>
      </c>
      <c r="D259">
        <v>0</v>
      </c>
      <c r="E259" t="s">
        <v>11</v>
      </c>
      <c r="F259" t="s">
        <v>12</v>
      </c>
      <c r="G259" s="14">
        <v>2867.1196</v>
      </c>
      <c r="H259" s="13">
        <f t="shared" ref="H259:H322" si="12">C259-$N$1</f>
        <v>-2.72339686098654</v>
      </c>
      <c r="I259" s="14">
        <f t="shared" ref="I259:I322" si="13">G259-$N$2</f>
        <v>-10403.302665141237</v>
      </c>
      <c r="J259" s="77">
        <f t="shared" ref="J259:J322" si="14">H259*I259</f>
        <v>28332.32182213855</v>
      </c>
    </row>
    <row r="260" spans="1:10" x14ac:dyDescent="0.3">
      <c r="A260">
        <v>51</v>
      </c>
      <c r="B260" t="s">
        <v>10</v>
      </c>
      <c r="C260" s="13">
        <v>24.414999999999999</v>
      </c>
      <c r="D260">
        <v>4</v>
      </c>
      <c r="E260" t="s">
        <v>11</v>
      </c>
      <c r="F260" t="s">
        <v>13</v>
      </c>
      <c r="G260" s="14">
        <v>11520.099850000001</v>
      </c>
      <c r="H260" s="13">
        <f t="shared" si="12"/>
        <v>-6.2483968609865421</v>
      </c>
      <c r="I260" s="14">
        <f t="shared" si="13"/>
        <v>-1750.322415141236</v>
      </c>
      <c r="J260" s="77">
        <f t="shared" si="14"/>
        <v>10936.709084482882</v>
      </c>
    </row>
    <row r="261" spans="1:10" x14ac:dyDescent="0.3">
      <c r="A261">
        <v>57</v>
      </c>
      <c r="B261" t="s">
        <v>10</v>
      </c>
      <c r="C261" s="13">
        <v>40.28</v>
      </c>
      <c r="D261">
        <v>0</v>
      </c>
      <c r="E261" t="s">
        <v>11</v>
      </c>
      <c r="F261" t="s">
        <v>14</v>
      </c>
      <c r="G261" s="14">
        <v>20709.020339999999</v>
      </c>
      <c r="H261" s="13">
        <f t="shared" si="12"/>
        <v>9.6166031390134599</v>
      </c>
      <c r="I261" s="14">
        <f t="shared" si="13"/>
        <v>7438.5980748587626</v>
      </c>
      <c r="J261" s="77">
        <f t="shared" si="14"/>
        <v>71534.045596546261</v>
      </c>
    </row>
    <row r="262" spans="1:10" x14ac:dyDescent="0.3">
      <c r="A262">
        <v>57</v>
      </c>
      <c r="B262" t="s">
        <v>10</v>
      </c>
      <c r="C262" s="13">
        <v>27.94</v>
      </c>
      <c r="D262">
        <v>1</v>
      </c>
      <c r="E262" t="s">
        <v>11</v>
      </c>
      <c r="F262" t="s">
        <v>12</v>
      </c>
      <c r="G262" s="14">
        <v>11554.223599999999</v>
      </c>
      <c r="H262" s="13">
        <f t="shared" si="12"/>
        <v>-2.72339686098654</v>
      </c>
      <c r="I262" s="14">
        <f t="shared" si="13"/>
        <v>-1716.1986651412371</v>
      </c>
      <c r="J262" s="77">
        <f t="shared" si="14"/>
        <v>4673.890057474935</v>
      </c>
    </row>
    <row r="263" spans="1:10" x14ac:dyDescent="0.3">
      <c r="A263">
        <v>30</v>
      </c>
      <c r="B263" t="s">
        <v>10</v>
      </c>
      <c r="C263" s="13">
        <v>28.69</v>
      </c>
      <c r="D263">
        <v>3</v>
      </c>
      <c r="E263" t="s">
        <v>8</v>
      </c>
      <c r="F263" t="s">
        <v>13</v>
      </c>
      <c r="G263" s="14">
        <v>20745.989099999999</v>
      </c>
      <c r="H263" s="13">
        <f t="shared" si="12"/>
        <v>-1.97339686098654</v>
      </c>
      <c r="I263" s="14">
        <f t="shared" si="13"/>
        <v>7475.5668348587624</v>
      </c>
      <c r="J263" s="77">
        <f t="shared" si="14"/>
        <v>-14752.260126005365</v>
      </c>
    </row>
    <row r="264" spans="1:10" x14ac:dyDescent="0.3">
      <c r="A264">
        <v>52</v>
      </c>
      <c r="B264" t="s">
        <v>10</v>
      </c>
      <c r="C264" s="13">
        <v>24.32</v>
      </c>
      <c r="D264">
        <v>3</v>
      </c>
      <c r="E264" t="s">
        <v>8</v>
      </c>
      <c r="F264" t="s">
        <v>14</v>
      </c>
      <c r="G264" s="14">
        <v>24869.836800000001</v>
      </c>
      <c r="H264" s="13">
        <f t="shared" si="12"/>
        <v>-6.343396860986541</v>
      </c>
      <c r="I264" s="14">
        <f t="shared" si="13"/>
        <v>11599.414534858764</v>
      </c>
      <c r="J264" s="77">
        <f t="shared" si="14"/>
        <v>-73579.689749704747</v>
      </c>
    </row>
    <row r="265" spans="1:10" x14ac:dyDescent="0.3">
      <c r="A265">
        <v>38</v>
      </c>
      <c r="B265" t="s">
        <v>7</v>
      </c>
      <c r="C265" s="13">
        <v>28</v>
      </c>
      <c r="D265">
        <v>3</v>
      </c>
      <c r="E265" t="s">
        <v>11</v>
      </c>
      <c r="F265" t="s">
        <v>9</v>
      </c>
      <c r="G265" s="14">
        <v>7151.0919999999996</v>
      </c>
      <c r="H265" s="13">
        <f t="shared" si="12"/>
        <v>-2.6633968609865413</v>
      </c>
      <c r="I265" s="14">
        <f t="shared" si="13"/>
        <v>-6119.3302651412369</v>
      </c>
      <c r="J265" s="77">
        <f t="shared" si="14"/>
        <v>16298.205019517109</v>
      </c>
    </row>
    <row r="266" spans="1:10" x14ac:dyDescent="0.3">
      <c r="A266">
        <v>23</v>
      </c>
      <c r="B266" t="s">
        <v>7</v>
      </c>
      <c r="C266" s="13">
        <v>28</v>
      </c>
      <c r="D266">
        <v>0</v>
      </c>
      <c r="E266" t="s">
        <v>11</v>
      </c>
      <c r="F266" t="s">
        <v>9</v>
      </c>
      <c r="G266" s="14">
        <v>13126.677449999999</v>
      </c>
      <c r="H266" s="13">
        <f t="shared" si="12"/>
        <v>-2.6633968609865413</v>
      </c>
      <c r="I266" s="14">
        <f t="shared" si="13"/>
        <v>-143.74481514123727</v>
      </c>
      <c r="J266" s="77">
        <f t="shared" si="14"/>
        <v>382.849489430262</v>
      </c>
    </row>
    <row r="267" spans="1:10" x14ac:dyDescent="0.3">
      <c r="A267">
        <v>37</v>
      </c>
      <c r="B267" t="s">
        <v>10</v>
      </c>
      <c r="C267" s="13">
        <v>28.024999999999999</v>
      </c>
      <c r="D267">
        <v>2</v>
      </c>
      <c r="E267" t="s">
        <v>11</v>
      </c>
      <c r="F267" t="s">
        <v>13</v>
      </c>
      <c r="G267" s="14">
        <v>6203.90175</v>
      </c>
      <c r="H267" s="13">
        <f t="shared" si="12"/>
        <v>-2.6383968609865427</v>
      </c>
      <c r="I267" s="14">
        <f t="shared" si="13"/>
        <v>-7066.5205151412365</v>
      </c>
      <c r="J267" s="77">
        <f t="shared" si="14"/>
        <v>18644.285545245646</v>
      </c>
    </row>
    <row r="268" spans="1:10" x14ac:dyDescent="0.3">
      <c r="A268">
        <v>40</v>
      </c>
      <c r="B268" t="s">
        <v>10</v>
      </c>
      <c r="C268" s="13">
        <v>19.8</v>
      </c>
      <c r="D268">
        <v>1</v>
      </c>
      <c r="E268" t="s">
        <v>8</v>
      </c>
      <c r="F268" t="s">
        <v>12</v>
      </c>
      <c r="G268" s="14">
        <v>17179.522000000001</v>
      </c>
      <c r="H268" s="13">
        <f t="shared" si="12"/>
        <v>-10.863396860986541</v>
      </c>
      <c r="I268" s="14">
        <f t="shared" si="13"/>
        <v>3909.0997348587644</v>
      </c>
      <c r="J268" s="77">
        <f t="shared" si="14"/>
        <v>-42466.101788948021</v>
      </c>
    </row>
    <row r="269" spans="1:10" x14ac:dyDescent="0.3">
      <c r="A269">
        <v>36</v>
      </c>
      <c r="B269" t="s">
        <v>10</v>
      </c>
      <c r="C269" s="13">
        <v>28.024999999999999</v>
      </c>
      <c r="D269">
        <v>1</v>
      </c>
      <c r="E269" t="s">
        <v>8</v>
      </c>
      <c r="F269" t="s">
        <v>14</v>
      </c>
      <c r="G269" s="14">
        <v>20773.62775</v>
      </c>
      <c r="H269" s="13">
        <f t="shared" si="12"/>
        <v>-2.6383968609865427</v>
      </c>
      <c r="I269" s="14">
        <f t="shared" si="13"/>
        <v>7503.2054848587632</v>
      </c>
      <c r="J269" s="77">
        <f t="shared" si="14"/>
        <v>-19796.433798588372</v>
      </c>
    </row>
    <row r="270" spans="1:10" x14ac:dyDescent="0.3">
      <c r="A270">
        <v>38</v>
      </c>
      <c r="B270" t="s">
        <v>10</v>
      </c>
      <c r="C270" s="13">
        <v>28.024999999999999</v>
      </c>
      <c r="D270">
        <v>1</v>
      </c>
      <c r="E270" t="s">
        <v>11</v>
      </c>
      <c r="F270" t="s">
        <v>14</v>
      </c>
      <c r="G270" s="14">
        <v>6067.1267500000004</v>
      </c>
      <c r="H270" s="13">
        <f t="shared" si="12"/>
        <v>-2.6383968609865427</v>
      </c>
      <c r="I270" s="14">
        <f t="shared" si="13"/>
        <v>-7203.2955151412361</v>
      </c>
      <c r="J270" s="77">
        <f t="shared" si="14"/>
        <v>19005.152275907079</v>
      </c>
    </row>
    <row r="271" spans="1:10" x14ac:dyDescent="0.3">
      <c r="A271">
        <v>55</v>
      </c>
      <c r="B271" t="s">
        <v>10</v>
      </c>
      <c r="C271" s="13">
        <v>33</v>
      </c>
      <c r="D271">
        <v>0</v>
      </c>
      <c r="E271" t="s">
        <v>11</v>
      </c>
      <c r="F271" t="s">
        <v>12</v>
      </c>
      <c r="G271" s="14">
        <v>20781.48892</v>
      </c>
      <c r="H271" s="13">
        <f t="shared" si="12"/>
        <v>2.3366031390134587</v>
      </c>
      <c r="I271" s="14">
        <f t="shared" si="13"/>
        <v>7511.0666548587633</v>
      </c>
      <c r="J271" s="77">
        <f t="shared" si="14"/>
        <v>17550.381923082306</v>
      </c>
    </row>
    <row r="272" spans="1:10" x14ac:dyDescent="0.3">
      <c r="A272">
        <v>47</v>
      </c>
      <c r="B272" t="s">
        <v>7</v>
      </c>
      <c r="C272" s="13">
        <v>33.344999999999999</v>
      </c>
      <c r="D272">
        <v>0</v>
      </c>
      <c r="E272" t="s">
        <v>11</v>
      </c>
      <c r="F272" t="s">
        <v>14</v>
      </c>
      <c r="G272" s="14">
        <v>20878.78443</v>
      </c>
      <c r="H272" s="13">
        <f t="shared" si="12"/>
        <v>2.6816031390134576</v>
      </c>
      <c r="I272" s="14">
        <f t="shared" si="13"/>
        <v>7608.3621648587632</v>
      </c>
      <c r="J272" s="77">
        <f t="shared" si="14"/>
        <v>20402.607864036487</v>
      </c>
    </row>
    <row r="273" spans="1:10" x14ac:dyDescent="0.3">
      <c r="A273">
        <v>22</v>
      </c>
      <c r="B273" t="s">
        <v>7</v>
      </c>
      <c r="C273" s="13">
        <v>28.05</v>
      </c>
      <c r="D273">
        <v>0</v>
      </c>
      <c r="E273" t="s">
        <v>11</v>
      </c>
      <c r="F273" t="s">
        <v>12</v>
      </c>
      <c r="G273" s="14">
        <v>2155.6815000000001</v>
      </c>
      <c r="H273" s="13">
        <f t="shared" si="12"/>
        <v>-2.6133968609865406</v>
      </c>
      <c r="I273" s="14">
        <f t="shared" si="13"/>
        <v>-11114.740765141236</v>
      </c>
      <c r="J273" s="77">
        <f t="shared" si="14"/>
        <v>29047.228626299246</v>
      </c>
    </row>
    <row r="274" spans="1:10" x14ac:dyDescent="0.3">
      <c r="A274">
        <v>46</v>
      </c>
      <c r="B274" t="s">
        <v>7</v>
      </c>
      <c r="C274" s="13">
        <v>28.05</v>
      </c>
      <c r="D274">
        <v>1</v>
      </c>
      <c r="E274" t="s">
        <v>11</v>
      </c>
      <c r="F274" t="s">
        <v>12</v>
      </c>
      <c r="G274" s="14">
        <v>8233.0974999999999</v>
      </c>
      <c r="H274" s="13">
        <f t="shared" si="12"/>
        <v>-2.6133968609865406</v>
      </c>
      <c r="I274" s="14">
        <f t="shared" si="13"/>
        <v>-5037.3247651412366</v>
      </c>
      <c r="J274" s="77">
        <f t="shared" si="14"/>
        <v>13164.52872898987</v>
      </c>
    </row>
    <row r="275" spans="1:10" x14ac:dyDescent="0.3">
      <c r="A275">
        <v>41</v>
      </c>
      <c r="B275" t="s">
        <v>7</v>
      </c>
      <c r="C275" s="13">
        <v>28.05</v>
      </c>
      <c r="D275">
        <v>1</v>
      </c>
      <c r="E275" t="s">
        <v>11</v>
      </c>
      <c r="F275" t="s">
        <v>12</v>
      </c>
      <c r="G275" s="14">
        <v>6770.1925000000001</v>
      </c>
      <c r="H275" s="13">
        <f t="shared" si="12"/>
        <v>-2.6133968609865406</v>
      </c>
      <c r="I275" s="14">
        <f t="shared" si="13"/>
        <v>-6500.2297651412364</v>
      </c>
      <c r="J275" s="77">
        <f t="shared" si="14"/>
        <v>16987.680063911386</v>
      </c>
    </row>
    <row r="276" spans="1:10" x14ac:dyDescent="0.3">
      <c r="A276">
        <v>53</v>
      </c>
      <c r="B276" t="s">
        <v>7</v>
      </c>
      <c r="C276" s="13">
        <v>28.1</v>
      </c>
      <c r="D276">
        <v>3</v>
      </c>
      <c r="E276" t="s">
        <v>11</v>
      </c>
      <c r="F276" t="s">
        <v>9</v>
      </c>
      <c r="G276" s="14">
        <v>11741.726000000001</v>
      </c>
      <c r="H276" s="13">
        <f t="shared" si="12"/>
        <v>-2.5633968609865398</v>
      </c>
      <c r="I276" s="14">
        <f t="shared" si="13"/>
        <v>-1528.6962651412359</v>
      </c>
      <c r="J276" s="77">
        <f t="shared" si="14"/>
        <v>3918.6552074648912</v>
      </c>
    </row>
    <row r="277" spans="1:10" x14ac:dyDescent="0.3">
      <c r="A277">
        <v>57</v>
      </c>
      <c r="B277" t="s">
        <v>10</v>
      </c>
      <c r="C277" s="13">
        <v>28.1</v>
      </c>
      <c r="D277">
        <v>0</v>
      </c>
      <c r="E277" t="s">
        <v>11</v>
      </c>
      <c r="F277" t="s">
        <v>9</v>
      </c>
      <c r="G277" s="14">
        <v>10965.446</v>
      </c>
      <c r="H277" s="13">
        <f t="shared" si="12"/>
        <v>-2.5633968609865398</v>
      </c>
      <c r="I277" s="14">
        <f t="shared" si="13"/>
        <v>-2304.9762651412366</v>
      </c>
      <c r="J277" s="77">
        <f t="shared" si="14"/>
        <v>5908.5689227115245</v>
      </c>
    </row>
    <row r="278" spans="1:10" x14ac:dyDescent="0.3">
      <c r="A278">
        <v>19</v>
      </c>
      <c r="B278" t="s">
        <v>10</v>
      </c>
      <c r="C278" s="13">
        <v>20.614999999999998</v>
      </c>
      <c r="D278">
        <v>2</v>
      </c>
      <c r="E278" t="s">
        <v>11</v>
      </c>
      <c r="F278" t="s">
        <v>13</v>
      </c>
      <c r="G278" s="14">
        <v>2803.69785</v>
      </c>
      <c r="H278" s="13">
        <f t="shared" si="12"/>
        <v>-10.048396860986543</v>
      </c>
      <c r="I278" s="14">
        <f t="shared" si="13"/>
        <v>-10466.724415141236</v>
      </c>
      <c r="J278" s="77">
        <f t="shared" si="14"/>
        <v>105173.80075791641</v>
      </c>
    </row>
    <row r="279" spans="1:10" x14ac:dyDescent="0.3">
      <c r="A279">
        <v>22</v>
      </c>
      <c r="B279" t="s">
        <v>7</v>
      </c>
      <c r="C279" s="13">
        <v>24.3</v>
      </c>
      <c r="D279">
        <v>0</v>
      </c>
      <c r="E279" t="s">
        <v>11</v>
      </c>
      <c r="F279" t="s">
        <v>9</v>
      </c>
      <c r="G279" s="14">
        <v>2150.4690000000001</v>
      </c>
      <c r="H279" s="13">
        <f t="shared" si="12"/>
        <v>-6.3633968609865406</v>
      </c>
      <c r="I279" s="14">
        <f t="shared" si="13"/>
        <v>-11119.953265141237</v>
      </c>
      <c r="J279" s="77">
        <f t="shared" si="14"/>
        <v>70760.675701716784</v>
      </c>
    </row>
    <row r="280" spans="1:10" x14ac:dyDescent="0.3">
      <c r="A280">
        <v>35</v>
      </c>
      <c r="B280" t="s">
        <v>10</v>
      </c>
      <c r="C280" s="13">
        <v>27.74</v>
      </c>
      <c r="D280">
        <v>2</v>
      </c>
      <c r="E280" t="s">
        <v>8</v>
      </c>
      <c r="F280" t="s">
        <v>14</v>
      </c>
      <c r="G280" s="14">
        <v>20984.0936</v>
      </c>
      <c r="H280" s="13">
        <f t="shared" si="12"/>
        <v>-2.9233968609865428</v>
      </c>
      <c r="I280" s="14">
        <f t="shared" si="13"/>
        <v>7713.6713348587637</v>
      </c>
      <c r="J280" s="77">
        <f t="shared" si="14"/>
        <v>-22550.122567007984</v>
      </c>
    </row>
    <row r="281" spans="1:10" x14ac:dyDescent="0.3">
      <c r="A281">
        <v>51</v>
      </c>
      <c r="B281" t="s">
        <v>7</v>
      </c>
      <c r="C281" s="13">
        <v>21.56</v>
      </c>
      <c r="D281">
        <v>1</v>
      </c>
      <c r="E281" t="s">
        <v>11</v>
      </c>
      <c r="F281" t="s">
        <v>12</v>
      </c>
      <c r="G281" s="14">
        <v>9855.1314000000002</v>
      </c>
      <c r="H281" s="13">
        <f t="shared" si="12"/>
        <v>-9.1033968609865425</v>
      </c>
      <c r="I281" s="14">
        <f t="shared" si="13"/>
        <v>-3415.2908651412363</v>
      </c>
      <c r="J281" s="77">
        <f t="shared" si="14"/>
        <v>31090.748141082742</v>
      </c>
    </row>
    <row r="282" spans="1:10" x14ac:dyDescent="0.3">
      <c r="A282">
        <v>23</v>
      </c>
      <c r="B282" t="s">
        <v>7</v>
      </c>
      <c r="C282" s="13">
        <v>28.12</v>
      </c>
      <c r="D282">
        <v>0</v>
      </c>
      <c r="E282" t="s">
        <v>11</v>
      </c>
      <c r="F282" t="s">
        <v>13</v>
      </c>
      <c r="G282" s="14">
        <v>2690.1138000000001</v>
      </c>
      <c r="H282" s="13">
        <f t="shared" si="12"/>
        <v>-2.5433968609865403</v>
      </c>
      <c r="I282" s="14">
        <f t="shared" si="13"/>
        <v>-10580.308465141236</v>
      </c>
      <c r="J282" s="77">
        <f t="shared" si="14"/>
        <v>26909.923338509539</v>
      </c>
    </row>
    <row r="283" spans="1:10" x14ac:dyDescent="0.3">
      <c r="A283">
        <v>50</v>
      </c>
      <c r="B283" t="s">
        <v>7</v>
      </c>
      <c r="C283" s="13">
        <v>28.12</v>
      </c>
      <c r="D283">
        <v>3</v>
      </c>
      <c r="E283" t="s">
        <v>11</v>
      </c>
      <c r="F283" t="s">
        <v>13</v>
      </c>
      <c r="G283" s="14">
        <v>11085.586799999999</v>
      </c>
      <c r="H283" s="13">
        <f t="shared" si="12"/>
        <v>-2.5433968609865403</v>
      </c>
      <c r="I283" s="14">
        <f t="shared" si="13"/>
        <v>-2184.8354651412374</v>
      </c>
      <c r="J283" s="77">
        <f t="shared" si="14"/>
        <v>5556.9036638122907</v>
      </c>
    </row>
    <row r="284" spans="1:10" x14ac:dyDescent="0.3">
      <c r="A284">
        <v>39</v>
      </c>
      <c r="B284" t="s">
        <v>10</v>
      </c>
      <c r="C284" s="13">
        <v>28.3</v>
      </c>
      <c r="D284">
        <v>1</v>
      </c>
      <c r="E284" t="s">
        <v>8</v>
      </c>
      <c r="F284" t="s">
        <v>9</v>
      </c>
      <c r="G284" s="14">
        <v>21082.16</v>
      </c>
      <c r="H284" s="13">
        <f t="shared" si="12"/>
        <v>-2.3633968609865406</v>
      </c>
      <c r="I284" s="14">
        <f t="shared" si="13"/>
        <v>7811.7377348587634</v>
      </c>
      <c r="J284" s="77">
        <f t="shared" si="14"/>
        <v>-18462.236441415309</v>
      </c>
    </row>
    <row r="285" spans="1:10" x14ac:dyDescent="0.3">
      <c r="A285">
        <v>50</v>
      </c>
      <c r="B285" t="s">
        <v>7</v>
      </c>
      <c r="C285" s="13">
        <v>28.16</v>
      </c>
      <c r="D285">
        <v>3</v>
      </c>
      <c r="E285" t="s">
        <v>11</v>
      </c>
      <c r="F285" t="s">
        <v>12</v>
      </c>
      <c r="G285" s="14">
        <v>10702.642400000001</v>
      </c>
      <c r="H285" s="13">
        <f t="shared" si="12"/>
        <v>-2.5033968609865411</v>
      </c>
      <c r="I285" s="14">
        <f t="shared" si="13"/>
        <v>-2567.7798651412359</v>
      </c>
      <c r="J285" s="77">
        <f t="shared" si="14"/>
        <v>6428.1720540990136</v>
      </c>
    </row>
    <row r="286" spans="1:10" x14ac:dyDescent="0.3">
      <c r="A286">
        <v>61</v>
      </c>
      <c r="B286" t="s">
        <v>7</v>
      </c>
      <c r="C286" s="13">
        <v>28.2</v>
      </c>
      <c r="D286">
        <v>0</v>
      </c>
      <c r="E286" t="s">
        <v>11</v>
      </c>
      <c r="F286" t="s">
        <v>9</v>
      </c>
      <c r="G286" s="14">
        <v>13041.921</v>
      </c>
      <c r="H286" s="13">
        <f t="shared" si="12"/>
        <v>-2.463396860986542</v>
      </c>
      <c r="I286" s="14">
        <f t="shared" si="13"/>
        <v>-228.50126514123622</v>
      </c>
      <c r="J286" s="77">
        <f t="shared" si="14"/>
        <v>562.88929928037487</v>
      </c>
    </row>
    <row r="287" spans="1:10" x14ac:dyDescent="0.3">
      <c r="A287">
        <v>47</v>
      </c>
      <c r="B287" t="s">
        <v>10</v>
      </c>
      <c r="C287" s="13">
        <v>28.215</v>
      </c>
      <c r="D287">
        <v>4</v>
      </c>
      <c r="E287" t="s">
        <v>11</v>
      </c>
      <c r="F287" t="s">
        <v>14</v>
      </c>
      <c r="G287" s="14">
        <v>10407.085849999999</v>
      </c>
      <c r="H287" s="13">
        <f t="shared" si="12"/>
        <v>-2.4483968609865414</v>
      </c>
      <c r="I287" s="14">
        <f t="shared" si="13"/>
        <v>-2863.336415141237</v>
      </c>
      <c r="J287" s="77">
        <f t="shared" si="14"/>
        <v>7010.5838907802608</v>
      </c>
    </row>
    <row r="288" spans="1:10" x14ac:dyDescent="0.3">
      <c r="A288">
        <v>48</v>
      </c>
      <c r="B288" t="s">
        <v>10</v>
      </c>
      <c r="C288" s="13">
        <v>29.6</v>
      </c>
      <c r="D288">
        <v>0</v>
      </c>
      <c r="E288" t="s">
        <v>11</v>
      </c>
      <c r="F288" t="s">
        <v>9</v>
      </c>
      <c r="G288" s="14">
        <v>21232.182260000001</v>
      </c>
      <c r="H288" s="13">
        <f t="shared" si="12"/>
        <v>-1.0633968609865398</v>
      </c>
      <c r="I288" s="14">
        <f t="shared" si="13"/>
        <v>7961.7599948587649</v>
      </c>
      <c r="J288" s="77">
        <f t="shared" si="14"/>
        <v>-8466.5105864610196</v>
      </c>
    </row>
    <row r="289" spans="1:10" x14ac:dyDescent="0.3">
      <c r="A289">
        <v>18</v>
      </c>
      <c r="B289" t="s">
        <v>7</v>
      </c>
      <c r="C289" s="13">
        <v>28.215</v>
      </c>
      <c r="D289">
        <v>0</v>
      </c>
      <c r="E289" t="s">
        <v>11</v>
      </c>
      <c r="F289" t="s">
        <v>14</v>
      </c>
      <c r="G289" s="14">
        <v>2200.8308499999998</v>
      </c>
      <c r="H289" s="13">
        <f t="shared" si="12"/>
        <v>-2.4483968609865414</v>
      </c>
      <c r="I289" s="14">
        <f t="shared" si="13"/>
        <v>-11069.591415141236</v>
      </c>
      <c r="J289" s="77">
        <f t="shared" si="14"/>
        <v>27102.752873235371</v>
      </c>
    </row>
    <row r="290" spans="1:10" x14ac:dyDescent="0.3">
      <c r="A290">
        <v>58</v>
      </c>
      <c r="B290" t="s">
        <v>7</v>
      </c>
      <c r="C290" s="13">
        <v>28.215</v>
      </c>
      <c r="D290">
        <v>0</v>
      </c>
      <c r="E290" t="s">
        <v>11</v>
      </c>
      <c r="F290" t="s">
        <v>13</v>
      </c>
      <c r="G290" s="14">
        <v>12224.350850000001</v>
      </c>
      <c r="H290" s="13">
        <f t="shared" si="12"/>
        <v>-2.4483968609865414</v>
      </c>
      <c r="I290" s="14">
        <f t="shared" si="13"/>
        <v>-1046.0714151412358</v>
      </c>
      <c r="J290" s="77">
        <f t="shared" si="14"/>
        <v>2561.1979691995507</v>
      </c>
    </row>
    <row r="291" spans="1:10" x14ac:dyDescent="0.3">
      <c r="A291">
        <v>33</v>
      </c>
      <c r="B291" t="s">
        <v>7</v>
      </c>
      <c r="C291" s="13">
        <v>28.27</v>
      </c>
      <c r="D291">
        <v>1</v>
      </c>
      <c r="E291" t="s">
        <v>11</v>
      </c>
      <c r="F291" t="s">
        <v>12</v>
      </c>
      <c r="G291" s="14">
        <v>4779.6022999999996</v>
      </c>
      <c r="H291" s="13">
        <f t="shared" si="12"/>
        <v>-2.3933968609865417</v>
      </c>
      <c r="I291" s="14">
        <f t="shared" si="13"/>
        <v>-8490.819965141236</v>
      </c>
      <c r="J291" s="77">
        <f t="shared" si="14"/>
        <v>20321.90185177089</v>
      </c>
    </row>
    <row r="292" spans="1:10" x14ac:dyDescent="0.3">
      <c r="A292">
        <v>38</v>
      </c>
      <c r="B292" t="s">
        <v>10</v>
      </c>
      <c r="C292" s="13">
        <v>28.27</v>
      </c>
      <c r="D292">
        <v>1</v>
      </c>
      <c r="E292" t="s">
        <v>11</v>
      </c>
      <c r="F292" t="s">
        <v>12</v>
      </c>
      <c r="G292" s="14">
        <v>5484.4673000000003</v>
      </c>
      <c r="H292" s="13">
        <f t="shared" si="12"/>
        <v>-2.3933968609865417</v>
      </c>
      <c r="I292" s="14">
        <f t="shared" si="13"/>
        <v>-7785.9549651412362</v>
      </c>
      <c r="J292" s="77">
        <f t="shared" si="14"/>
        <v>18634.880173351612</v>
      </c>
    </row>
    <row r="293" spans="1:10" x14ac:dyDescent="0.3">
      <c r="A293">
        <v>18</v>
      </c>
      <c r="B293" t="s">
        <v>7</v>
      </c>
      <c r="C293" s="13">
        <v>30.114999999999998</v>
      </c>
      <c r="D293">
        <v>0</v>
      </c>
      <c r="E293" t="s">
        <v>11</v>
      </c>
      <c r="F293" t="s">
        <v>14</v>
      </c>
      <c r="G293" s="14">
        <v>21344.846699999998</v>
      </c>
      <c r="H293" s="13">
        <f t="shared" si="12"/>
        <v>-0.54839686098654283</v>
      </c>
      <c r="I293" s="14">
        <f t="shared" si="13"/>
        <v>8074.4244348587617</v>
      </c>
      <c r="J293" s="77">
        <f t="shared" si="14"/>
        <v>-4427.989014349585</v>
      </c>
    </row>
    <row r="294" spans="1:10" x14ac:dyDescent="0.3">
      <c r="A294">
        <v>42</v>
      </c>
      <c r="B294" t="s">
        <v>7</v>
      </c>
      <c r="C294" s="13">
        <v>26.6</v>
      </c>
      <c r="D294">
        <v>0</v>
      </c>
      <c r="E294" t="s">
        <v>8</v>
      </c>
      <c r="F294" t="s">
        <v>13</v>
      </c>
      <c r="G294" s="14">
        <v>21348.705999999998</v>
      </c>
      <c r="H294" s="13">
        <f t="shared" si="12"/>
        <v>-4.0633968609865398</v>
      </c>
      <c r="I294" s="14">
        <f t="shared" si="13"/>
        <v>8078.2837348587618</v>
      </c>
      <c r="J294" s="77">
        <f t="shared" si="14"/>
        <v>-32825.272770383715</v>
      </c>
    </row>
    <row r="295" spans="1:10" x14ac:dyDescent="0.3">
      <c r="A295">
        <v>63</v>
      </c>
      <c r="B295" t="s">
        <v>10</v>
      </c>
      <c r="C295" s="13">
        <v>28.31</v>
      </c>
      <c r="D295">
        <v>0</v>
      </c>
      <c r="E295" t="s">
        <v>11</v>
      </c>
      <c r="F295" t="s">
        <v>13</v>
      </c>
      <c r="G295" s="14">
        <v>13770.097900000001</v>
      </c>
      <c r="H295" s="13">
        <f t="shared" si="12"/>
        <v>-2.3533968609865425</v>
      </c>
      <c r="I295" s="14">
        <f t="shared" si="13"/>
        <v>499.67563485876417</v>
      </c>
      <c r="J295" s="77">
        <f t="shared" si="14"/>
        <v>-1175.9350705880734</v>
      </c>
    </row>
    <row r="296" spans="1:10" x14ac:dyDescent="0.3">
      <c r="A296">
        <v>32</v>
      </c>
      <c r="B296" t="s">
        <v>10</v>
      </c>
      <c r="C296" s="13">
        <v>28.12</v>
      </c>
      <c r="D296">
        <v>4</v>
      </c>
      <c r="E296" t="s">
        <v>8</v>
      </c>
      <c r="F296" t="s">
        <v>13</v>
      </c>
      <c r="G296" s="14">
        <v>21472.478800000001</v>
      </c>
      <c r="H296" s="13">
        <f t="shared" si="12"/>
        <v>-2.5433968609865403</v>
      </c>
      <c r="I296" s="14">
        <f t="shared" si="13"/>
        <v>8202.0565348587643</v>
      </c>
      <c r="J296" s="77">
        <f t="shared" si="14"/>
        <v>-20861.084844393921</v>
      </c>
    </row>
    <row r="297" spans="1:10" x14ac:dyDescent="0.3">
      <c r="A297">
        <v>18</v>
      </c>
      <c r="B297" t="s">
        <v>10</v>
      </c>
      <c r="C297" s="13">
        <v>22.99</v>
      </c>
      <c r="D297">
        <v>0</v>
      </c>
      <c r="E297" t="s">
        <v>11</v>
      </c>
      <c r="F297" t="s">
        <v>14</v>
      </c>
      <c r="G297" s="14">
        <v>1704.5681</v>
      </c>
      <c r="H297" s="13">
        <f t="shared" si="12"/>
        <v>-7.6733968609865428</v>
      </c>
      <c r="I297" s="14">
        <f t="shared" si="13"/>
        <v>-11565.854165141236</v>
      </c>
      <c r="J297" s="77">
        <f t="shared" si="14"/>
        <v>88749.389045422897</v>
      </c>
    </row>
    <row r="298" spans="1:10" x14ac:dyDescent="0.3">
      <c r="A298">
        <v>43</v>
      </c>
      <c r="B298" t="s">
        <v>7</v>
      </c>
      <c r="C298" s="13">
        <v>25.27</v>
      </c>
      <c r="D298">
        <v>1</v>
      </c>
      <c r="E298" t="s">
        <v>8</v>
      </c>
      <c r="F298" t="s">
        <v>14</v>
      </c>
      <c r="G298" s="14">
        <v>21771.3423</v>
      </c>
      <c r="H298" s="13">
        <f t="shared" si="12"/>
        <v>-5.3933968609865417</v>
      </c>
      <c r="I298" s="14">
        <f t="shared" si="13"/>
        <v>8500.9200348587638</v>
      </c>
      <c r="J298" s="77">
        <f t="shared" si="14"/>
        <v>-45848.835431504856</v>
      </c>
    </row>
    <row r="299" spans="1:10" x14ac:dyDescent="0.3">
      <c r="A299">
        <v>43</v>
      </c>
      <c r="B299" t="s">
        <v>7</v>
      </c>
      <c r="C299" s="13">
        <v>26.885000000000002</v>
      </c>
      <c r="D299">
        <v>0</v>
      </c>
      <c r="E299" t="s">
        <v>8</v>
      </c>
      <c r="F299" t="s">
        <v>13</v>
      </c>
      <c r="G299" s="14">
        <v>21774.32215</v>
      </c>
      <c r="H299" s="13">
        <f t="shared" si="12"/>
        <v>-3.7783968609865397</v>
      </c>
      <c r="I299" s="14">
        <f t="shared" si="13"/>
        <v>8503.8998848587635</v>
      </c>
      <c r="J299" s="77">
        <f t="shared" si="14"/>
        <v>-32131.10863109415</v>
      </c>
    </row>
    <row r="300" spans="1:10" x14ac:dyDescent="0.3">
      <c r="A300">
        <v>59</v>
      </c>
      <c r="B300" t="s">
        <v>10</v>
      </c>
      <c r="C300" s="13">
        <v>37.4</v>
      </c>
      <c r="D300">
        <v>0</v>
      </c>
      <c r="E300" t="s">
        <v>11</v>
      </c>
      <c r="F300" t="s">
        <v>9</v>
      </c>
      <c r="G300" s="14">
        <v>21797.000400000001</v>
      </c>
      <c r="H300" s="13">
        <f t="shared" si="12"/>
        <v>6.7366031390134573</v>
      </c>
      <c r="I300" s="14">
        <f t="shared" si="13"/>
        <v>8526.5781348587643</v>
      </c>
      <c r="J300" s="77">
        <f t="shared" si="14"/>
        <v>57440.173028333062</v>
      </c>
    </row>
    <row r="301" spans="1:10" x14ac:dyDescent="0.3">
      <c r="A301">
        <v>56</v>
      </c>
      <c r="B301" t="s">
        <v>7</v>
      </c>
      <c r="C301" s="13">
        <v>28.31</v>
      </c>
      <c r="D301">
        <v>0</v>
      </c>
      <c r="E301" t="s">
        <v>11</v>
      </c>
      <c r="F301" t="s">
        <v>14</v>
      </c>
      <c r="G301" s="14">
        <v>11657.7189</v>
      </c>
      <c r="H301" s="13">
        <f t="shared" si="12"/>
        <v>-2.3533968609865425</v>
      </c>
      <c r="I301" s="14">
        <f t="shared" si="13"/>
        <v>-1612.7033651412366</v>
      </c>
      <c r="J301" s="77">
        <f t="shared" si="14"/>
        <v>3795.3310372258202</v>
      </c>
    </row>
    <row r="302" spans="1:10" x14ac:dyDescent="0.3">
      <c r="A302">
        <v>22</v>
      </c>
      <c r="B302" t="s">
        <v>10</v>
      </c>
      <c r="C302" s="13">
        <v>28.31</v>
      </c>
      <c r="D302">
        <v>1</v>
      </c>
      <c r="E302" t="s">
        <v>11</v>
      </c>
      <c r="F302" t="s">
        <v>13</v>
      </c>
      <c r="G302" s="14">
        <v>2639.0428999999999</v>
      </c>
      <c r="H302" s="13">
        <f t="shared" si="12"/>
        <v>-2.3533968609865425</v>
      </c>
      <c r="I302" s="14">
        <f t="shared" si="13"/>
        <v>-10631.379365141236</v>
      </c>
      <c r="J302" s="77">
        <f t="shared" si="14"/>
        <v>25019.854825880488</v>
      </c>
    </row>
    <row r="303" spans="1:10" x14ac:dyDescent="0.3">
      <c r="A303">
        <v>53</v>
      </c>
      <c r="B303" t="s">
        <v>7</v>
      </c>
      <c r="C303" s="13">
        <v>22.61</v>
      </c>
      <c r="D303">
        <v>3</v>
      </c>
      <c r="E303" t="s">
        <v>8</v>
      </c>
      <c r="F303" t="s">
        <v>14</v>
      </c>
      <c r="G303" s="14">
        <v>24873.384900000001</v>
      </c>
      <c r="H303" s="13">
        <f t="shared" si="12"/>
        <v>-8.0533968609865418</v>
      </c>
      <c r="I303" s="14">
        <f t="shared" si="13"/>
        <v>11602.962634858764</v>
      </c>
      <c r="J303" s="77">
        <f t="shared" si="14"/>
        <v>-93443.262861715702</v>
      </c>
    </row>
    <row r="304" spans="1:10" x14ac:dyDescent="0.3">
      <c r="A304">
        <v>41</v>
      </c>
      <c r="B304" t="s">
        <v>7</v>
      </c>
      <c r="C304" s="13">
        <v>28.31</v>
      </c>
      <c r="D304">
        <v>1</v>
      </c>
      <c r="E304" t="s">
        <v>11</v>
      </c>
      <c r="F304" t="s">
        <v>13</v>
      </c>
      <c r="G304" s="14">
        <v>7153.5538999999999</v>
      </c>
      <c r="H304" s="13">
        <f t="shared" si="12"/>
        <v>-2.3533968609865425</v>
      </c>
      <c r="I304" s="14">
        <f t="shared" si="13"/>
        <v>-6116.8683651412366</v>
      </c>
      <c r="J304" s="77">
        <f t="shared" si="14"/>
        <v>14395.41880959127</v>
      </c>
    </row>
    <row r="305" spans="1:10" x14ac:dyDescent="0.3">
      <c r="A305">
        <v>18</v>
      </c>
      <c r="B305" t="s">
        <v>10</v>
      </c>
      <c r="C305" s="13">
        <v>28.31</v>
      </c>
      <c r="D305">
        <v>1</v>
      </c>
      <c r="E305" t="s">
        <v>11</v>
      </c>
      <c r="F305" t="s">
        <v>14</v>
      </c>
      <c r="G305" s="14">
        <v>11272.331389999999</v>
      </c>
      <c r="H305" s="13">
        <f t="shared" si="12"/>
        <v>-2.3533968609865425</v>
      </c>
      <c r="I305" s="14">
        <f t="shared" si="13"/>
        <v>-1998.0908751412371</v>
      </c>
      <c r="J305" s="77">
        <f t="shared" si="14"/>
        <v>4702.3007935232408</v>
      </c>
    </row>
    <row r="306" spans="1:10" x14ac:dyDescent="0.3">
      <c r="A306">
        <v>47</v>
      </c>
      <c r="B306" t="s">
        <v>10</v>
      </c>
      <c r="C306" s="13">
        <v>25.41</v>
      </c>
      <c r="D306">
        <v>1</v>
      </c>
      <c r="E306" t="s">
        <v>8</v>
      </c>
      <c r="F306" t="s">
        <v>12</v>
      </c>
      <c r="G306" s="14">
        <v>21978.676899999999</v>
      </c>
      <c r="H306" s="13">
        <f t="shared" si="12"/>
        <v>-5.2533968609865411</v>
      </c>
      <c r="I306" s="14">
        <f t="shared" si="13"/>
        <v>8708.2546348587621</v>
      </c>
      <c r="J306" s="77">
        <f t="shared" si="14"/>
        <v>-45747.917563438517</v>
      </c>
    </row>
    <row r="307" spans="1:10" x14ac:dyDescent="0.3">
      <c r="A307">
        <v>19</v>
      </c>
      <c r="B307" t="s">
        <v>7</v>
      </c>
      <c r="C307" s="13">
        <v>28.4</v>
      </c>
      <c r="D307">
        <v>1</v>
      </c>
      <c r="E307" t="s">
        <v>11</v>
      </c>
      <c r="F307" t="s">
        <v>9</v>
      </c>
      <c r="G307" s="14">
        <v>2331.5189999999998</v>
      </c>
      <c r="H307" s="13">
        <f t="shared" si="12"/>
        <v>-2.2633968609865427</v>
      </c>
      <c r="I307" s="14">
        <f t="shared" si="13"/>
        <v>-10938.903265141236</v>
      </c>
      <c r="J307" s="77">
        <f t="shared" si="14"/>
        <v>24759.079312956117</v>
      </c>
    </row>
    <row r="308" spans="1:10" x14ac:dyDescent="0.3">
      <c r="A308">
        <v>19</v>
      </c>
      <c r="B308" t="s">
        <v>10</v>
      </c>
      <c r="C308" s="13">
        <v>28.4</v>
      </c>
      <c r="D308">
        <v>1</v>
      </c>
      <c r="E308" t="s">
        <v>11</v>
      </c>
      <c r="F308" t="s">
        <v>9</v>
      </c>
      <c r="G308" s="14">
        <v>1842.519</v>
      </c>
      <c r="H308" s="13">
        <f t="shared" si="12"/>
        <v>-2.2633968609865427</v>
      </c>
      <c r="I308" s="14">
        <f t="shared" si="13"/>
        <v>-11427.903265141236</v>
      </c>
      <c r="J308" s="77">
        <f t="shared" si="14"/>
        <v>25865.880377978538</v>
      </c>
    </row>
    <row r="309" spans="1:10" x14ac:dyDescent="0.3">
      <c r="A309">
        <v>41</v>
      </c>
      <c r="B309" t="s">
        <v>10</v>
      </c>
      <c r="C309" s="13">
        <v>28.405000000000001</v>
      </c>
      <c r="D309">
        <v>1</v>
      </c>
      <c r="E309" t="s">
        <v>11</v>
      </c>
      <c r="F309" t="s">
        <v>13</v>
      </c>
      <c r="G309" s="14">
        <v>6664.68595</v>
      </c>
      <c r="H309" s="13">
        <f t="shared" si="12"/>
        <v>-2.2583968609865401</v>
      </c>
      <c r="I309" s="14">
        <f t="shared" si="13"/>
        <v>-6605.7363151412364</v>
      </c>
      <c r="J309" s="77">
        <f t="shared" si="14"/>
        <v>14918.374158619763</v>
      </c>
    </row>
    <row r="310" spans="1:10" x14ac:dyDescent="0.3">
      <c r="A310">
        <v>30</v>
      </c>
      <c r="B310" t="s">
        <v>7</v>
      </c>
      <c r="C310" s="13">
        <v>28.405000000000001</v>
      </c>
      <c r="D310">
        <v>1</v>
      </c>
      <c r="E310" t="s">
        <v>11</v>
      </c>
      <c r="F310" t="s">
        <v>13</v>
      </c>
      <c r="G310" s="14">
        <v>4527.1829500000003</v>
      </c>
      <c r="H310" s="13">
        <f t="shared" si="12"/>
        <v>-2.2583968609865401</v>
      </c>
      <c r="I310" s="14">
        <f t="shared" si="13"/>
        <v>-8743.2393151412361</v>
      </c>
      <c r="J310" s="77">
        <f t="shared" si="14"/>
        <v>19745.704224169076</v>
      </c>
    </row>
    <row r="311" spans="1:10" x14ac:dyDescent="0.3">
      <c r="A311">
        <v>42</v>
      </c>
      <c r="B311" t="s">
        <v>10</v>
      </c>
      <c r="C311" s="13">
        <v>30</v>
      </c>
      <c r="D311">
        <v>0</v>
      </c>
      <c r="E311" t="s">
        <v>8</v>
      </c>
      <c r="F311" t="s">
        <v>9</v>
      </c>
      <c r="G311" s="14">
        <v>22144.031999999999</v>
      </c>
      <c r="H311" s="13">
        <f t="shared" si="12"/>
        <v>-0.66339686098654127</v>
      </c>
      <c r="I311" s="14">
        <f t="shared" si="13"/>
        <v>8873.6097348587627</v>
      </c>
      <c r="J311" s="77">
        <f t="shared" si="14"/>
        <v>-5886.7248437249182</v>
      </c>
    </row>
    <row r="312" spans="1:10" x14ac:dyDescent="0.3">
      <c r="A312">
        <v>31</v>
      </c>
      <c r="B312" t="s">
        <v>10</v>
      </c>
      <c r="C312" s="13">
        <v>28.5</v>
      </c>
      <c r="D312">
        <v>5</v>
      </c>
      <c r="E312" t="s">
        <v>11</v>
      </c>
      <c r="F312" t="s">
        <v>14</v>
      </c>
      <c r="G312" s="14">
        <v>6799.4579999999996</v>
      </c>
      <c r="H312" s="13">
        <f t="shared" si="12"/>
        <v>-2.1633968609865413</v>
      </c>
      <c r="I312" s="14">
        <f t="shared" si="13"/>
        <v>-6470.9642651412369</v>
      </c>
      <c r="J312" s="77">
        <f t="shared" si="14"/>
        <v>13999.263778762632</v>
      </c>
    </row>
    <row r="313" spans="1:10" x14ac:dyDescent="0.3">
      <c r="A313">
        <v>19</v>
      </c>
      <c r="B313" t="s">
        <v>7</v>
      </c>
      <c r="C313" s="13">
        <v>24.7</v>
      </c>
      <c r="D313">
        <v>0</v>
      </c>
      <c r="E313" t="s">
        <v>11</v>
      </c>
      <c r="F313" t="s">
        <v>9</v>
      </c>
      <c r="G313" s="14">
        <v>1737.376</v>
      </c>
      <c r="H313" s="13">
        <f t="shared" si="12"/>
        <v>-5.963396860986542</v>
      </c>
      <c r="I313" s="14">
        <f t="shared" si="13"/>
        <v>-11533.046265141236</v>
      </c>
      <c r="J313" s="77">
        <f t="shared" si="14"/>
        <v>68776.131895155806</v>
      </c>
    </row>
    <row r="314" spans="1:10" x14ac:dyDescent="0.3">
      <c r="A314">
        <v>24</v>
      </c>
      <c r="B314" t="s">
        <v>10</v>
      </c>
      <c r="C314" s="13">
        <v>28.5</v>
      </c>
      <c r="D314">
        <v>2</v>
      </c>
      <c r="E314" t="s">
        <v>11</v>
      </c>
      <c r="F314" t="s">
        <v>13</v>
      </c>
      <c r="G314" s="14">
        <v>3537.703</v>
      </c>
      <c r="H314" s="13">
        <f t="shared" si="12"/>
        <v>-2.1633968609865413</v>
      </c>
      <c r="I314" s="14">
        <f t="shared" si="13"/>
        <v>-9732.719265141237</v>
      </c>
      <c r="J314" s="77">
        <f t="shared" si="14"/>
        <v>21055.73430706979</v>
      </c>
    </row>
    <row r="315" spans="1:10" x14ac:dyDescent="0.3">
      <c r="A315">
        <v>40</v>
      </c>
      <c r="B315" t="s">
        <v>7</v>
      </c>
      <c r="C315" s="13">
        <v>28.12</v>
      </c>
      <c r="D315">
        <v>1</v>
      </c>
      <c r="E315" t="s">
        <v>8</v>
      </c>
      <c r="F315" t="s">
        <v>14</v>
      </c>
      <c r="G315" s="14">
        <v>22331.566800000001</v>
      </c>
      <c r="H315" s="13">
        <f t="shared" si="12"/>
        <v>-2.5433968609865403</v>
      </c>
      <c r="I315" s="14">
        <f t="shared" si="13"/>
        <v>9061.144534858764</v>
      </c>
      <c r="J315" s="77">
        <f t="shared" si="14"/>
        <v>-23046.086566905124</v>
      </c>
    </row>
    <row r="316" spans="1:10" x14ac:dyDescent="0.3">
      <c r="A316">
        <v>18</v>
      </c>
      <c r="B316" t="s">
        <v>10</v>
      </c>
      <c r="C316" s="13">
        <v>28.5</v>
      </c>
      <c r="D316">
        <v>0</v>
      </c>
      <c r="E316" t="s">
        <v>11</v>
      </c>
      <c r="F316" t="s">
        <v>14</v>
      </c>
      <c r="G316" s="14">
        <v>1712.2270000000001</v>
      </c>
      <c r="H316" s="13">
        <f t="shared" si="12"/>
        <v>-2.1633968609865413</v>
      </c>
      <c r="I316" s="14">
        <f t="shared" si="13"/>
        <v>-11558.195265141236</v>
      </c>
      <c r="J316" s="77">
        <f t="shared" si="14"/>
        <v>25004.963355276053</v>
      </c>
    </row>
    <row r="317" spans="1:10" x14ac:dyDescent="0.3">
      <c r="A317">
        <v>39</v>
      </c>
      <c r="B317" t="s">
        <v>10</v>
      </c>
      <c r="C317" s="13">
        <v>29.925000000000001</v>
      </c>
      <c r="D317">
        <v>1</v>
      </c>
      <c r="E317" t="s">
        <v>8</v>
      </c>
      <c r="F317" t="s">
        <v>14</v>
      </c>
      <c r="G317" s="14">
        <v>22462.043750000001</v>
      </c>
      <c r="H317" s="13">
        <f t="shared" si="12"/>
        <v>-0.73839686098654056</v>
      </c>
      <c r="I317" s="14">
        <f t="shared" si="13"/>
        <v>9191.6214848587642</v>
      </c>
      <c r="J317" s="77">
        <f t="shared" si="14"/>
        <v>-6787.0644517961564</v>
      </c>
    </row>
    <row r="318" spans="1:10" x14ac:dyDescent="0.3">
      <c r="A318">
        <v>43</v>
      </c>
      <c r="B318" t="s">
        <v>7</v>
      </c>
      <c r="C318" s="13">
        <v>26.7</v>
      </c>
      <c r="D318">
        <v>2</v>
      </c>
      <c r="E318" t="s">
        <v>8</v>
      </c>
      <c r="F318" t="s">
        <v>9</v>
      </c>
      <c r="G318" s="14">
        <v>22478.6</v>
      </c>
      <c r="H318" s="13">
        <f t="shared" si="12"/>
        <v>-3.963396860986542</v>
      </c>
      <c r="I318" s="14">
        <f t="shared" si="13"/>
        <v>9208.1777348587621</v>
      </c>
      <c r="J318" s="77">
        <f t="shared" si="14"/>
        <v>-36495.662729745382</v>
      </c>
    </row>
    <row r="319" spans="1:10" x14ac:dyDescent="0.3">
      <c r="A319">
        <v>58</v>
      </c>
      <c r="B319" t="s">
        <v>10</v>
      </c>
      <c r="C319" s="13">
        <v>28.594999999999999</v>
      </c>
      <c r="D319">
        <v>0</v>
      </c>
      <c r="E319" t="s">
        <v>11</v>
      </c>
      <c r="F319" t="s">
        <v>13</v>
      </c>
      <c r="G319" s="14">
        <v>11735.87905</v>
      </c>
      <c r="H319" s="13">
        <f t="shared" si="12"/>
        <v>-2.0683968609865424</v>
      </c>
      <c r="I319" s="14">
        <f t="shared" si="13"/>
        <v>-1534.5432151412369</v>
      </c>
      <c r="J319" s="77">
        <f t="shared" si="14"/>
        <v>3174.0443692463309</v>
      </c>
    </row>
    <row r="320" spans="1:10" x14ac:dyDescent="0.3">
      <c r="A320">
        <v>31</v>
      </c>
      <c r="B320" t="s">
        <v>10</v>
      </c>
      <c r="C320" s="13">
        <v>28.594999999999999</v>
      </c>
      <c r="D320">
        <v>1</v>
      </c>
      <c r="E320" t="s">
        <v>11</v>
      </c>
      <c r="F320" t="s">
        <v>13</v>
      </c>
      <c r="G320" s="14">
        <v>4243.5900499999998</v>
      </c>
      <c r="H320" s="13">
        <f t="shared" si="12"/>
        <v>-2.0683968609865424</v>
      </c>
      <c r="I320" s="14">
        <f t="shared" si="13"/>
        <v>-9026.8322151412358</v>
      </c>
      <c r="J320" s="77">
        <f t="shared" si="14"/>
        <v>18671.07141845033</v>
      </c>
    </row>
    <row r="321" spans="1:10" x14ac:dyDescent="0.3">
      <c r="A321">
        <v>25</v>
      </c>
      <c r="B321" t="s">
        <v>7</v>
      </c>
      <c r="C321" s="13">
        <v>28.594999999999999</v>
      </c>
      <c r="D321">
        <v>0</v>
      </c>
      <c r="E321" t="s">
        <v>11</v>
      </c>
      <c r="F321" t="s">
        <v>14</v>
      </c>
      <c r="G321" s="14">
        <v>3213.6220499999999</v>
      </c>
      <c r="H321" s="13">
        <f t="shared" si="12"/>
        <v>-2.0683968609865424</v>
      </c>
      <c r="I321" s="14">
        <f t="shared" si="13"/>
        <v>-10056.800215141237</v>
      </c>
      <c r="J321" s="77">
        <f t="shared" si="14"/>
        <v>20801.453996566917</v>
      </c>
    </row>
    <row r="322" spans="1:10" x14ac:dyDescent="0.3">
      <c r="A322">
        <v>56</v>
      </c>
      <c r="B322" t="s">
        <v>7</v>
      </c>
      <c r="C322" s="13">
        <v>28.594999999999999</v>
      </c>
      <c r="D322">
        <v>0</v>
      </c>
      <c r="E322" t="s">
        <v>11</v>
      </c>
      <c r="F322" t="s">
        <v>14</v>
      </c>
      <c r="G322" s="14">
        <v>11658.11505</v>
      </c>
      <c r="H322" s="13">
        <f t="shared" si="12"/>
        <v>-2.0683968609865424</v>
      </c>
      <c r="I322" s="14">
        <f t="shared" si="13"/>
        <v>-1612.3072151412362</v>
      </c>
      <c r="J322" s="77">
        <f t="shared" si="14"/>
        <v>3334.8911827440866</v>
      </c>
    </row>
    <row r="323" spans="1:10" x14ac:dyDescent="0.3">
      <c r="A323">
        <v>36</v>
      </c>
      <c r="B323" t="s">
        <v>10</v>
      </c>
      <c r="C323" s="13">
        <v>28.594999999999999</v>
      </c>
      <c r="D323">
        <v>3</v>
      </c>
      <c r="E323" t="s">
        <v>11</v>
      </c>
      <c r="F323" t="s">
        <v>13</v>
      </c>
      <c r="G323" s="14">
        <v>6548.1950500000003</v>
      </c>
      <c r="H323" s="13">
        <f t="shared" ref="H323:H386" si="15">C323-$N$1</f>
        <v>-2.0683968609865424</v>
      </c>
      <c r="I323" s="14">
        <f t="shared" ref="I323:I386" si="16">G323-$N$2</f>
        <v>-6722.2272151412362</v>
      </c>
      <c r="J323" s="77">
        <f t="shared" ref="J323:J386" si="17">H323*I323</f>
        <v>13904.23367063644</v>
      </c>
    </row>
    <row r="324" spans="1:10" x14ac:dyDescent="0.3">
      <c r="A324">
        <v>19</v>
      </c>
      <c r="B324" t="s">
        <v>7</v>
      </c>
      <c r="C324" s="13">
        <v>28.6</v>
      </c>
      <c r="D324">
        <v>5</v>
      </c>
      <c r="E324" t="s">
        <v>11</v>
      </c>
      <c r="F324" t="s">
        <v>9</v>
      </c>
      <c r="G324" s="14">
        <v>4687.7969999999996</v>
      </c>
      <c r="H324" s="13">
        <f t="shared" si="15"/>
        <v>-2.0633968609865398</v>
      </c>
      <c r="I324" s="14">
        <f t="shared" si="16"/>
        <v>-8582.625265141236</v>
      </c>
      <c r="J324" s="77">
        <f t="shared" si="17"/>
        <v>17709.362031116194</v>
      </c>
    </row>
    <row r="325" spans="1:10" x14ac:dyDescent="0.3">
      <c r="A325">
        <v>45</v>
      </c>
      <c r="B325" t="s">
        <v>7</v>
      </c>
      <c r="C325" s="13">
        <v>28.6</v>
      </c>
      <c r="D325">
        <v>2</v>
      </c>
      <c r="E325" t="s">
        <v>11</v>
      </c>
      <c r="F325" t="s">
        <v>12</v>
      </c>
      <c r="G325" s="14">
        <v>8516.8289999999997</v>
      </c>
      <c r="H325" s="13">
        <f t="shared" si="15"/>
        <v>-2.0633968609865398</v>
      </c>
      <c r="I325" s="14">
        <f t="shared" si="16"/>
        <v>-4753.5932651412368</v>
      </c>
      <c r="J325" s="77">
        <f t="shared" si="17"/>
        <v>9808.5494216991847</v>
      </c>
    </row>
    <row r="326" spans="1:10" x14ac:dyDescent="0.3">
      <c r="A326">
        <v>53</v>
      </c>
      <c r="B326" t="s">
        <v>10</v>
      </c>
      <c r="C326" s="13">
        <v>28.6</v>
      </c>
      <c r="D326">
        <v>3</v>
      </c>
      <c r="E326" t="s">
        <v>11</v>
      </c>
      <c r="F326" t="s">
        <v>9</v>
      </c>
      <c r="G326" s="14">
        <v>11253.421</v>
      </c>
      <c r="H326" s="13">
        <f t="shared" si="15"/>
        <v>-2.0633968609865398</v>
      </c>
      <c r="I326" s="14">
        <f t="shared" si="16"/>
        <v>-2017.0012651412362</v>
      </c>
      <c r="J326" s="77">
        <f t="shared" si="17"/>
        <v>4161.8740790983065</v>
      </c>
    </row>
    <row r="327" spans="1:10" x14ac:dyDescent="0.3">
      <c r="A327">
        <v>40</v>
      </c>
      <c r="B327" t="s">
        <v>7</v>
      </c>
      <c r="C327" s="13">
        <v>28.69</v>
      </c>
      <c r="D327">
        <v>3</v>
      </c>
      <c r="E327" t="s">
        <v>11</v>
      </c>
      <c r="F327" t="s">
        <v>13</v>
      </c>
      <c r="G327" s="14">
        <v>8059.6791000000003</v>
      </c>
      <c r="H327" s="13">
        <f t="shared" si="15"/>
        <v>-1.97339686098654</v>
      </c>
      <c r="I327" s="14">
        <f t="shared" si="16"/>
        <v>-5210.7431651412362</v>
      </c>
      <c r="J327" s="77">
        <f t="shared" si="17"/>
        <v>10282.864205496784</v>
      </c>
    </row>
    <row r="328" spans="1:10" x14ac:dyDescent="0.3">
      <c r="A328">
        <v>27</v>
      </c>
      <c r="B328" t="s">
        <v>7</v>
      </c>
      <c r="C328" s="13">
        <v>23.21</v>
      </c>
      <c r="D328">
        <v>1</v>
      </c>
      <c r="E328" t="s">
        <v>11</v>
      </c>
      <c r="F328" t="s">
        <v>12</v>
      </c>
      <c r="G328" s="14">
        <v>3561.8888999999999</v>
      </c>
      <c r="H328" s="13">
        <f t="shared" si="15"/>
        <v>-7.4533968609865404</v>
      </c>
      <c r="I328" s="14">
        <f t="shared" si="16"/>
        <v>-9708.5333651412366</v>
      </c>
      <c r="J328" s="77">
        <f t="shared" si="17"/>
        <v>72361.552108526783</v>
      </c>
    </row>
    <row r="329" spans="1:10" x14ac:dyDescent="0.3">
      <c r="A329">
        <v>19</v>
      </c>
      <c r="B329" t="s">
        <v>10</v>
      </c>
      <c r="C329" s="13">
        <v>27.265000000000001</v>
      </c>
      <c r="D329">
        <v>2</v>
      </c>
      <c r="E329" t="s">
        <v>11</v>
      </c>
      <c r="F329" t="s">
        <v>13</v>
      </c>
      <c r="G329" s="14">
        <v>22493.659640000002</v>
      </c>
      <c r="H329" s="13">
        <f t="shared" si="15"/>
        <v>-3.3983968609865407</v>
      </c>
      <c r="I329" s="14">
        <f t="shared" si="16"/>
        <v>9223.2373748587652</v>
      </c>
      <c r="J329" s="77">
        <f t="shared" si="17"/>
        <v>-31344.220942853768</v>
      </c>
    </row>
    <row r="330" spans="1:10" x14ac:dyDescent="0.3">
      <c r="A330">
        <v>49</v>
      </c>
      <c r="B330" t="s">
        <v>10</v>
      </c>
      <c r="C330" s="13">
        <v>28.69</v>
      </c>
      <c r="D330">
        <v>3</v>
      </c>
      <c r="E330" t="s">
        <v>11</v>
      </c>
      <c r="F330" t="s">
        <v>13</v>
      </c>
      <c r="G330" s="14">
        <v>10264.4421</v>
      </c>
      <c r="H330" s="13">
        <f t="shared" si="15"/>
        <v>-1.97339686098654</v>
      </c>
      <c r="I330" s="14">
        <f t="shared" si="16"/>
        <v>-3005.9801651412363</v>
      </c>
      <c r="J330" s="77">
        <f t="shared" si="17"/>
        <v>5931.9918220775171</v>
      </c>
    </row>
    <row r="331" spans="1:10" x14ac:dyDescent="0.3">
      <c r="A331">
        <v>60</v>
      </c>
      <c r="B331" t="s">
        <v>7</v>
      </c>
      <c r="C331" s="13">
        <v>28.7</v>
      </c>
      <c r="D331">
        <v>1</v>
      </c>
      <c r="E331" t="s">
        <v>11</v>
      </c>
      <c r="F331" t="s">
        <v>9</v>
      </c>
      <c r="G331" s="14">
        <v>13224.692999999999</v>
      </c>
      <c r="H331" s="13">
        <f t="shared" si="15"/>
        <v>-1.963396860986542</v>
      </c>
      <c r="I331" s="14">
        <f t="shared" si="16"/>
        <v>-45.729265141237192</v>
      </c>
      <c r="J331" s="77">
        <f t="shared" si="17"/>
        <v>89.784695633526397</v>
      </c>
    </row>
    <row r="332" spans="1:10" x14ac:dyDescent="0.3">
      <c r="A332">
        <v>19</v>
      </c>
      <c r="B332" t="s">
        <v>10</v>
      </c>
      <c r="C332" s="13">
        <v>28.7</v>
      </c>
      <c r="D332">
        <v>0</v>
      </c>
      <c r="E332" t="s">
        <v>11</v>
      </c>
      <c r="F332" t="s">
        <v>9</v>
      </c>
      <c r="G332" s="14">
        <v>1253.9359999999999</v>
      </c>
      <c r="H332" s="13">
        <f t="shared" si="15"/>
        <v>-1.963396860986542</v>
      </c>
      <c r="I332" s="14">
        <f t="shared" si="16"/>
        <v>-12016.486265141237</v>
      </c>
      <c r="J332" s="77">
        <f t="shared" si="17"/>
        <v>23593.131413066199</v>
      </c>
    </row>
    <row r="333" spans="1:10" x14ac:dyDescent="0.3">
      <c r="A333">
        <v>45</v>
      </c>
      <c r="B333" t="s">
        <v>10</v>
      </c>
      <c r="C333" s="13">
        <v>28.7</v>
      </c>
      <c r="D333">
        <v>2</v>
      </c>
      <c r="E333" t="s">
        <v>11</v>
      </c>
      <c r="F333" t="s">
        <v>9</v>
      </c>
      <c r="G333" s="14">
        <v>8027.9679999999998</v>
      </c>
      <c r="H333" s="13">
        <f t="shared" si="15"/>
        <v>-1.963396860986542</v>
      </c>
      <c r="I333" s="14">
        <f t="shared" si="16"/>
        <v>-5242.4542651412366</v>
      </c>
      <c r="J333" s="77">
        <f t="shared" si="17"/>
        <v>10293.018248043812</v>
      </c>
    </row>
    <row r="334" spans="1:10" x14ac:dyDescent="0.3">
      <c r="A334">
        <v>57</v>
      </c>
      <c r="B334" t="s">
        <v>7</v>
      </c>
      <c r="C334" s="13">
        <v>28.7</v>
      </c>
      <c r="D334">
        <v>0</v>
      </c>
      <c r="E334" t="s">
        <v>11</v>
      </c>
      <c r="F334" t="s">
        <v>9</v>
      </c>
      <c r="G334" s="14">
        <v>11455.28</v>
      </c>
      <c r="H334" s="13">
        <f t="shared" si="15"/>
        <v>-1.963396860986542</v>
      </c>
      <c r="I334" s="14">
        <f t="shared" si="16"/>
        <v>-1815.1422651412358</v>
      </c>
      <c r="J334" s="77">
        <f t="shared" si="17"/>
        <v>3563.8446256223037</v>
      </c>
    </row>
    <row r="335" spans="1:10" x14ac:dyDescent="0.3">
      <c r="A335">
        <v>49</v>
      </c>
      <c r="B335" t="s">
        <v>10</v>
      </c>
      <c r="C335" s="13">
        <v>28.7</v>
      </c>
      <c r="D335">
        <v>1</v>
      </c>
      <c r="E335" t="s">
        <v>11</v>
      </c>
      <c r="F335" t="s">
        <v>9</v>
      </c>
      <c r="G335" s="14">
        <v>8703.4560000000001</v>
      </c>
      <c r="H335" s="13">
        <f t="shared" si="15"/>
        <v>-1.963396860986542</v>
      </c>
      <c r="I335" s="14">
        <f t="shared" si="16"/>
        <v>-4566.9662651412364</v>
      </c>
      <c r="J335" s="77">
        <f t="shared" si="17"/>
        <v>8966.7672292097341</v>
      </c>
    </row>
    <row r="336" spans="1:10" x14ac:dyDescent="0.3">
      <c r="A336">
        <v>26</v>
      </c>
      <c r="B336" t="s">
        <v>7</v>
      </c>
      <c r="C336" s="13">
        <v>28.785</v>
      </c>
      <c r="D336">
        <v>0</v>
      </c>
      <c r="E336" t="s">
        <v>11</v>
      </c>
      <c r="F336" t="s">
        <v>14</v>
      </c>
      <c r="G336" s="14">
        <v>3385.3991500000002</v>
      </c>
      <c r="H336" s="13">
        <f t="shared" si="15"/>
        <v>-1.8783968609865411</v>
      </c>
      <c r="I336" s="14">
        <f t="shared" si="16"/>
        <v>-9885.0231151412372</v>
      </c>
      <c r="J336" s="77">
        <f t="shared" si="17"/>
        <v>18567.996390260701</v>
      </c>
    </row>
    <row r="337" spans="1:10" x14ac:dyDescent="0.3">
      <c r="A337">
        <v>20</v>
      </c>
      <c r="B337" t="s">
        <v>7</v>
      </c>
      <c r="C337" s="13">
        <v>28.785</v>
      </c>
      <c r="D337">
        <v>0</v>
      </c>
      <c r="E337" t="s">
        <v>11</v>
      </c>
      <c r="F337" t="s">
        <v>14</v>
      </c>
      <c r="G337" s="14">
        <v>2457.2111500000001</v>
      </c>
      <c r="H337" s="13">
        <f t="shared" si="15"/>
        <v>-1.8783968609865411</v>
      </c>
      <c r="I337" s="14">
        <f t="shared" si="16"/>
        <v>-10813.211115141235</v>
      </c>
      <c r="J337" s="77">
        <f t="shared" si="17"/>
        <v>20311.501815866071</v>
      </c>
    </row>
    <row r="338" spans="1:10" x14ac:dyDescent="0.3">
      <c r="A338">
        <v>56</v>
      </c>
      <c r="B338" t="s">
        <v>7</v>
      </c>
      <c r="C338" s="13">
        <v>28.785</v>
      </c>
      <c r="D338">
        <v>0</v>
      </c>
      <c r="E338" t="s">
        <v>11</v>
      </c>
      <c r="F338" t="s">
        <v>14</v>
      </c>
      <c r="G338" s="14">
        <v>11658.379150000001</v>
      </c>
      <c r="H338" s="13">
        <f t="shared" si="15"/>
        <v>-1.8783968609865411</v>
      </c>
      <c r="I338" s="14">
        <f t="shared" si="16"/>
        <v>-1612.0431151412358</v>
      </c>
      <c r="J338" s="77">
        <f t="shared" si="17"/>
        <v>3028.0567272562625</v>
      </c>
    </row>
    <row r="339" spans="1:10" x14ac:dyDescent="0.3">
      <c r="A339">
        <v>59</v>
      </c>
      <c r="B339" t="s">
        <v>10</v>
      </c>
      <c r="C339" s="13">
        <v>28.785</v>
      </c>
      <c r="D339">
        <v>0</v>
      </c>
      <c r="E339" t="s">
        <v>11</v>
      </c>
      <c r="F339" t="s">
        <v>13</v>
      </c>
      <c r="G339" s="14">
        <v>12129.614149999999</v>
      </c>
      <c r="H339" s="13">
        <f t="shared" si="15"/>
        <v>-1.8783968609865411</v>
      </c>
      <c r="I339" s="14">
        <f t="shared" si="16"/>
        <v>-1140.8081151412371</v>
      </c>
      <c r="J339" s="77">
        <f t="shared" si="17"/>
        <v>2142.8903824692725</v>
      </c>
    </row>
    <row r="340" spans="1:10" x14ac:dyDescent="0.3">
      <c r="A340">
        <v>57</v>
      </c>
      <c r="B340" t="s">
        <v>7</v>
      </c>
      <c r="C340" s="13">
        <v>28.785</v>
      </c>
      <c r="D340">
        <v>4</v>
      </c>
      <c r="E340" t="s">
        <v>11</v>
      </c>
      <c r="F340" t="s">
        <v>14</v>
      </c>
      <c r="G340" s="14">
        <v>14394.398150000001</v>
      </c>
      <c r="H340" s="13">
        <f t="shared" si="15"/>
        <v>-1.8783968609865411</v>
      </c>
      <c r="I340" s="14">
        <f t="shared" si="16"/>
        <v>1123.9758848587644</v>
      </c>
      <c r="J340" s="77">
        <f t="shared" si="17"/>
        <v>-2111.272773943273</v>
      </c>
    </row>
    <row r="341" spans="1:10" x14ac:dyDescent="0.3">
      <c r="A341">
        <v>41</v>
      </c>
      <c r="B341" t="s">
        <v>10</v>
      </c>
      <c r="C341" s="13">
        <v>28.8</v>
      </c>
      <c r="D341">
        <v>1</v>
      </c>
      <c r="E341" t="s">
        <v>11</v>
      </c>
      <c r="F341" t="s">
        <v>9</v>
      </c>
      <c r="G341" s="14">
        <v>6282.2349999999997</v>
      </c>
      <c r="H341" s="13">
        <f t="shared" si="15"/>
        <v>-1.8633968609865406</v>
      </c>
      <c r="I341" s="14">
        <f t="shared" si="16"/>
        <v>-6988.1872651412368</v>
      </c>
      <c r="J341" s="77">
        <f t="shared" si="17"/>
        <v>13021.766213850298</v>
      </c>
    </row>
    <row r="342" spans="1:10" x14ac:dyDescent="0.3">
      <c r="A342">
        <v>22</v>
      </c>
      <c r="B342" t="s">
        <v>7</v>
      </c>
      <c r="C342" s="13">
        <v>28.82</v>
      </c>
      <c r="D342">
        <v>0</v>
      </c>
      <c r="E342" t="s">
        <v>11</v>
      </c>
      <c r="F342" t="s">
        <v>12</v>
      </c>
      <c r="G342" s="14">
        <v>2156.7518</v>
      </c>
      <c r="H342" s="13">
        <f t="shared" si="15"/>
        <v>-1.843396860986541</v>
      </c>
      <c r="I342" s="14">
        <f t="shared" si="16"/>
        <v>-11113.670465141236</v>
      </c>
      <c r="J342" s="77">
        <f t="shared" si="17"/>
        <v>20486.905249480187</v>
      </c>
    </row>
    <row r="343" spans="1:10" x14ac:dyDescent="0.3">
      <c r="A343">
        <v>32</v>
      </c>
      <c r="B343" t="s">
        <v>10</v>
      </c>
      <c r="C343" s="13">
        <v>28.88</v>
      </c>
      <c r="D343">
        <v>0</v>
      </c>
      <c r="E343" t="s">
        <v>11</v>
      </c>
      <c r="F343" t="s">
        <v>13</v>
      </c>
      <c r="G343" s="14">
        <v>3866.8552</v>
      </c>
      <c r="H343" s="13">
        <f t="shared" si="15"/>
        <v>-1.7833968609865423</v>
      </c>
      <c r="I343" s="14">
        <f t="shared" si="16"/>
        <v>-9403.5670651412365</v>
      </c>
      <c r="J343" s="77">
        <f t="shared" si="17"/>
        <v>16770.291986049313</v>
      </c>
    </row>
    <row r="344" spans="1:10" x14ac:dyDescent="0.3">
      <c r="A344">
        <v>28</v>
      </c>
      <c r="B344" t="s">
        <v>7</v>
      </c>
      <c r="C344" s="13">
        <v>28.88</v>
      </c>
      <c r="D344">
        <v>1</v>
      </c>
      <c r="E344" t="s">
        <v>11</v>
      </c>
      <c r="F344" t="s">
        <v>14</v>
      </c>
      <c r="G344" s="14">
        <v>4337.7352000000001</v>
      </c>
      <c r="H344" s="13">
        <f t="shared" si="15"/>
        <v>-1.7833968609865423</v>
      </c>
      <c r="I344" s="14">
        <f t="shared" si="16"/>
        <v>-8932.6870651412355</v>
      </c>
      <c r="J344" s="77">
        <f t="shared" si="17"/>
        <v>15930.526072147968</v>
      </c>
    </row>
    <row r="345" spans="1:10" x14ac:dyDescent="0.3">
      <c r="A345">
        <v>48</v>
      </c>
      <c r="B345" t="s">
        <v>7</v>
      </c>
      <c r="C345" s="13">
        <v>28.88</v>
      </c>
      <c r="D345">
        <v>1</v>
      </c>
      <c r="E345" t="s">
        <v>11</v>
      </c>
      <c r="F345" t="s">
        <v>13</v>
      </c>
      <c r="G345" s="14">
        <v>9249.4951999999994</v>
      </c>
      <c r="H345" s="13">
        <f t="shared" si="15"/>
        <v>-1.7833968609865423</v>
      </c>
      <c r="I345" s="14">
        <f t="shared" si="16"/>
        <v>-4020.9270651412371</v>
      </c>
      <c r="J345" s="77">
        <f t="shared" si="17"/>
        <v>7170.9087062287126</v>
      </c>
    </row>
    <row r="346" spans="1:10" x14ac:dyDescent="0.3">
      <c r="A346">
        <v>36</v>
      </c>
      <c r="B346" t="s">
        <v>10</v>
      </c>
      <c r="C346" s="13">
        <v>28.88</v>
      </c>
      <c r="D346">
        <v>3</v>
      </c>
      <c r="E346" t="s">
        <v>11</v>
      </c>
      <c r="F346" t="s">
        <v>14</v>
      </c>
      <c r="G346" s="14">
        <v>6748.5911999999998</v>
      </c>
      <c r="H346" s="13">
        <f t="shared" si="15"/>
        <v>-1.7833968609865423</v>
      </c>
      <c r="I346" s="14">
        <f t="shared" si="16"/>
        <v>-6521.8310651412366</v>
      </c>
      <c r="J346" s="77">
        <f t="shared" si="17"/>
        <v>11631.013049457399</v>
      </c>
    </row>
    <row r="347" spans="1:10" x14ac:dyDescent="0.3">
      <c r="A347">
        <v>52</v>
      </c>
      <c r="B347" t="s">
        <v>7</v>
      </c>
      <c r="C347" s="13">
        <v>30.875</v>
      </c>
      <c r="D347">
        <v>0</v>
      </c>
      <c r="E347" t="s">
        <v>11</v>
      </c>
      <c r="F347" t="s">
        <v>14</v>
      </c>
      <c r="G347" s="14">
        <v>23045.566159999998</v>
      </c>
      <c r="H347" s="13">
        <f t="shared" si="15"/>
        <v>0.21160313901345873</v>
      </c>
      <c r="I347" s="14">
        <f t="shared" si="16"/>
        <v>9775.143894858762</v>
      </c>
      <c r="J347" s="77">
        <f t="shared" si="17"/>
        <v>2068.4511324603609</v>
      </c>
    </row>
    <row r="348" spans="1:10" x14ac:dyDescent="0.3">
      <c r="A348">
        <v>53</v>
      </c>
      <c r="B348" t="s">
        <v>10</v>
      </c>
      <c r="C348" s="13">
        <v>28.88</v>
      </c>
      <c r="D348">
        <v>0</v>
      </c>
      <c r="E348" t="s">
        <v>11</v>
      </c>
      <c r="F348" t="s">
        <v>13</v>
      </c>
      <c r="G348" s="14">
        <v>9869.8101999999999</v>
      </c>
      <c r="H348" s="13">
        <f t="shared" si="15"/>
        <v>-1.7833968609865423</v>
      </c>
      <c r="I348" s="14">
        <f t="shared" si="16"/>
        <v>-3400.6120651412366</v>
      </c>
      <c r="J348" s="77">
        <f t="shared" si="17"/>
        <v>6064.6408824058444</v>
      </c>
    </row>
    <row r="349" spans="1:10" x14ac:dyDescent="0.3">
      <c r="A349">
        <v>22</v>
      </c>
      <c r="B349" t="s">
        <v>10</v>
      </c>
      <c r="C349" s="13">
        <v>28.88</v>
      </c>
      <c r="D349">
        <v>0</v>
      </c>
      <c r="E349" t="s">
        <v>11</v>
      </c>
      <c r="F349" t="s">
        <v>14</v>
      </c>
      <c r="G349" s="14">
        <v>2250.8352</v>
      </c>
      <c r="H349" s="13">
        <f t="shared" si="15"/>
        <v>-1.7833968609865423</v>
      </c>
      <c r="I349" s="14">
        <f t="shared" si="16"/>
        <v>-11019.587065141237</v>
      </c>
      <c r="J349" s="77">
        <f t="shared" si="17"/>
        <v>19652.296981340787</v>
      </c>
    </row>
    <row r="350" spans="1:10" x14ac:dyDescent="0.3">
      <c r="A350">
        <v>54</v>
      </c>
      <c r="B350" t="s">
        <v>7</v>
      </c>
      <c r="C350" s="13">
        <v>28.88</v>
      </c>
      <c r="D350">
        <v>2</v>
      </c>
      <c r="E350" t="s">
        <v>11</v>
      </c>
      <c r="F350" t="s">
        <v>14</v>
      </c>
      <c r="G350" s="14">
        <v>12096.6512</v>
      </c>
      <c r="H350" s="13">
        <f t="shared" si="15"/>
        <v>-1.7833968609865423</v>
      </c>
      <c r="I350" s="14">
        <f t="shared" si="16"/>
        <v>-1173.7710651412362</v>
      </c>
      <c r="J350" s="77">
        <f t="shared" si="17"/>
        <v>2093.2996330897108</v>
      </c>
    </row>
    <row r="351" spans="1:10" x14ac:dyDescent="0.3">
      <c r="A351">
        <v>19</v>
      </c>
      <c r="B351" t="s">
        <v>7</v>
      </c>
      <c r="C351" s="13">
        <v>28.9</v>
      </c>
      <c r="D351">
        <v>0</v>
      </c>
      <c r="E351" t="s">
        <v>11</v>
      </c>
      <c r="F351" t="s">
        <v>9</v>
      </c>
      <c r="G351" s="14">
        <v>1743.2139999999999</v>
      </c>
      <c r="H351" s="13">
        <f t="shared" si="15"/>
        <v>-1.7633968609865427</v>
      </c>
      <c r="I351" s="14">
        <f t="shared" si="16"/>
        <v>-11527.208265141237</v>
      </c>
      <c r="J351" s="77">
        <f t="shared" si="17"/>
        <v>20327.042870688187</v>
      </c>
    </row>
    <row r="352" spans="1:10" x14ac:dyDescent="0.3">
      <c r="A352">
        <v>57</v>
      </c>
      <c r="B352" t="s">
        <v>7</v>
      </c>
      <c r="C352" s="13">
        <v>23.18</v>
      </c>
      <c r="D352">
        <v>0</v>
      </c>
      <c r="E352" t="s">
        <v>11</v>
      </c>
      <c r="F352" t="s">
        <v>13</v>
      </c>
      <c r="G352" s="14">
        <v>11830.6072</v>
      </c>
      <c r="H352" s="13">
        <f t="shared" si="15"/>
        <v>-7.4833968609865416</v>
      </c>
      <c r="I352" s="14">
        <f t="shared" si="16"/>
        <v>-1439.8150651412361</v>
      </c>
      <c r="J352" s="77">
        <f t="shared" si="17"/>
        <v>10774.70753887906</v>
      </c>
    </row>
    <row r="353" spans="1:10" x14ac:dyDescent="0.3">
      <c r="A353">
        <v>46</v>
      </c>
      <c r="B353" t="s">
        <v>7</v>
      </c>
      <c r="C353" s="13">
        <v>28.9</v>
      </c>
      <c r="D353">
        <v>2</v>
      </c>
      <c r="E353" t="s">
        <v>11</v>
      </c>
      <c r="F353" t="s">
        <v>9</v>
      </c>
      <c r="G353" s="14">
        <v>8823.2790000000005</v>
      </c>
      <c r="H353" s="13">
        <f t="shared" si="15"/>
        <v>-1.7633968609865427</v>
      </c>
      <c r="I353" s="14">
        <f t="shared" si="16"/>
        <v>-4447.143265141236</v>
      </c>
      <c r="J353" s="77">
        <f t="shared" si="17"/>
        <v>7842.0784741074995</v>
      </c>
    </row>
    <row r="354" spans="1:10" x14ac:dyDescent="0.3">
      <c r="A354">
        <v>35</v>
      </c>
      <c r="B354" t="s">
        <v>10</v>
      </c>
      <c r="C354" s="13">
        <v>28.9</v>
      </c>
      <c r="D354">
        <v>3</v>
      </c>
      <c r="E354" t="s">
        <v>11</v>
      </c>
      <c r="F354" t="s">
        <v>9</v>
      </c>
      <c r="G354" s="14">
        <v>5926.8459999999995</v>
      </c>
      <c r="H354" s="13">
        <f t="shared" si="15"/>
        <v>-1.7633968609865427</v>
      </c>
      <c r="I354" s="14">
        <f t="shared" si="16"/>
        <v>-7343.5762651412369</v>
      </c>
      <c r="J354" s="77">
        <f t="shared" si="17"/>
        <v>12949.639334365336</v>
      </c>
    </row>
    <row r="355" spans="1:10" x14ac:dyDescent="0.3">
      <c r="A355">
        <v>60</v>
      </c>
      <c r="B355" t="s">
        <v>10</v>
      </c>
      <c r="C355" s="13">
        <v>28.9</v>
      </c>
      <c r="D355">
        <v>0</v>
      </c>
      <c r="E355" t="s">
        <v>11</v>
      </c>
      <c r="F355" t="s">
        <v>9</v>
      </c>
      <c r="G355" s="14">
        <v>12146.971</v>
      </c>
      <c r="H355" s="13">
        <f t="shared" si="15"/>
        <v>-1.7633968609865427</v>
      </c>
      <c r="I355" s="14">
        <f t="shared" si="16"/>
        <v>-1123.4512651412369</v>
      </c>
      <c r="J355" s="77">
        <f t="shared" si="17"/>
        <v>1981.0904344214173</v>
      </c>
    </row>
    <row r="356" spans="1:10" x14ac:dyDescent="0.3">
      <c r="A356">
        <v>48</v>
      </c>
      <c r="B356" t="s">
        <v>7</v>
      </c>
      <c r="C356" s="13">
        <v>28.9</v>
      </c>
      <c r="D356">
        <v>0</v>
      </c>
      <c r="E356" t="s">
        <v>11</v>
      </c>
      <c r="F356" t="s">
        <v>9</v>
      </c>
      <c r="G356" s="14">
        <v>8277.5229999999992</v>
      </c>
      <c r="H356" s="13">
        <f t="shared" si="15"/>
        <v>-1.7633968609865427</v>
      </c>
      <c r="I356" s="14">
        <f t="shared" si="16"/>
        <v>-4992.8992651412373</v>
      </c>
      <c r="J356" s="77">
        <f t="shared" si="17"/>
        <v>8804.4628913720735</v>
      </c>
    </row>
    <row r="357" spans="1:10" x14ac:dyDescent="0.3">
      <c r="A357">
        <v>38</v>
      </c>
      <c r="B357" t="s">
        <v>7</v>
      </c>
      <c r="C357" s="13">
        <v>28.93</v>
      </c>
      <c r="D357">
        <v>1</v>
      </c>
      <c r="E357" t="s">
        <v>11</v>
      </c>
      <c r="F357" t="s">
        <v>12</v>
      </c>
      <c r="G357" s="14">
        <v>5974.3846999999996</v>
      </c>
      <c r="H357" s="13">
        <f t="shared" si="15"/>
        <v>-1.7333968609865416</v>
      </c>
      <c r="I357" s="14">
        <f t="shared" si="16"/>
        <v>-7296.0375651412369</v>
      </c>
      <c r="J357" s="77">
        <f t="shared" si="17"/>
        <v>12646.92861305571</v>
      </c>
    </row>
    <row r="358" spans="1:10" x14ac:dyDescent="0.3">
      <c r="A358">
        <v>32</v>
      </c>
      <c r="B358" t="s">
        <v>7</v>
      </c>
      <c r="C358" s="13">
        <v>28.93</v>
      </c>
      <c r="D358">
        <v>0</v>
      </c>
      <c r="E358" t="s">
        <v>11</v>
      </c>
      <c r="F358" t="s">
        <v>12</v>
      </c>
      <c r="G358" s="14">
        <v>3972.9247</v>
      </c>
      <c r="H358" s="13">
        <f t="shared" si="15"/>
        <v>-1.7333968609865416</v>
      </c>
      <c r="I358" s="14">
        <f t="shared" si="16"/>
        <v>-9297.4975651412369</v>
      </c>
      <c r="J358" s="77">
        <f t="shared" si="17"/>
        <v>16116.253094445834</v>
      </c>
    </row>
    <row r="359" spans="1:10" x14ac:dyDescent="0.3">
      <c r="A359">
        <v>47</v>
      </c>
      <c r="B359" t="s">
        <v>7</v>
      </c>
      <c r="C359" s="13">
        <v>27.83</v>
      </c>
      <c r="D359">
        <v>0</v>
      </c>
      <c r="E359" t="s">
        <v>8</v>
      </c>
      <c r="F359" t="s">
        <v>12</v>
      </c>
      <c r="G359" s="14">
        <v>23065.420699999999</v>
      </c>
      <c r="H359" s="13">
        <f t="shared" si="15"/>
        <v>-2.833396860986543</v>
      </c>
      <c r="I359" s="14">
        <f t="shared" si="16"/>
        <v>9794.9984348587623</v>
      </c>
      <c r="J359" s="77">
        <f t="shared" si="17"/>
        <v>-27753.117818696919</v>
      </c>
    </row>
    <row r="360" spans="1:10" x14ac:dyDescent="0.3">
      <c r="A360">
        <v>20</v>
      </c>
      <c r="B360" t="s">
        <v>7</v>
      </c>
      <c r="C360" s="13">
        <v>28.975000000000001</v>
      </c>
      <c r="D360">
        <v>0</v>
      </c>
      <c r="E360" t="s">
        <v>11</v>
      </c>
      <c r="F360" t="s">
        <v>13</v>
      </c>
      <c r="G360" s="14">
        <v>2257.47525</v>
      </c>
      <c r="H360" s="13">
        <f t="shared" si="15"/>
        <v>-1.6883968609865398</v>
      </c>
      <c r="I360" s="14">
        <f t="shared" si="16"/>
        <v>-11012.947015141237</v>
      </c>
      <c r="J360" s="77">
        <f t="shared" si="17"/>
        <v>18594.225170575548</v>
      </c>
    </row>
    <row r="361" spans="1:10" x14ac:dyDescent="0.3">
      <c r="A361">
        <v>18</v>
      </c>
      <c r="B361" t="s">
        <v>7</v>
      </c>
      <c r="C361" s="13">
        <v>20.79</v>
      </c>
      <c r="D361">
        <v>0</v>
      </c>
      <c r="E361" t="s">
        <v>11</v>
      </c>
      <c r="F361" t="s">
        <v>12</v>
      </c>
      <c r="G361" s="14">
        <v>1607.5101</v>
      </c>
      <c r="H361" s="13">
        <f t="shared" si="15"/>
        <v>-9.8733968609865421</v>
      </c>
      <c r="I361" s="14">
        <f t="shared" si="16"/>
        <v>-11662.912165141237</v>
      </c>
      <c r="J361" s="77">
        <f t="shared" si="17"/>
        <v>115152.56036126724</v>
      </c>
    </row>
    <row r="362" spans="1:10" x14ac:dyDescent="0.3">
      <c r="A362">
        <v>29</v>
      </c>
      <c r="B362" t="s">
        <v>10</v>
      </c>
      <c r="C362" s="13">
        <v>28.975000000000001</v>
      </c>
      <c r="D362">
        <v>1</v>
      </c>
      <c r="E362" t="s">
        <v>11</v>
      </c>
      <c r="F362" t="s">
        <v>14</v>
      </c>
      <c r="G362" s="14">
        <v>4040.55825</v>
      </c>
      <c r="H362" s="13">
        <f t="shared" si="15"/>
        <v>-1.6883968609865398</v>
      </c>
      <c r="I362" s="14">
        <f t="shared" si="16"/>
        <v>-9229.8640151412365</v>
      </c>
      <c r="J362" s="77">
        <f t="shared" si="17"/>
        <v>15583.673430497085</v>
      </c>
    </row>
    <row r="363" spans="1:10" x14ac:dyDescent="0.3">
      <c r="A363">
        <v>21</v>
      </c>
      <c r="B363" t="s">
        <v>10</v>
      </c>
      <c r="C363" s="13">
        <v>28.975000000000001</v>
      </c>
      <c r="D363">
        <v>0</v>
      </c>
      <c r="E363" t="s">
        <v>11</v>
      </c>
      <c r="F363" t="s">
        <v>13</v>
      </c>
      <c r="G363" s="14">
        <v>1906.35825</v>
      </c>
      <c r="H363" s="13">
        <f t="shared" si="15"/>
        <v>-1.6883968609865398</v>
      </c>
      <c r="I363" s="14">
        <f t="shared" si="16"/>
        <v>-11364.064015141237</v>
      </c>
      <c r="J363" s="77">
        <f t="shared" si="17"/>
        <v>19187.05001121456</v>
      </c>
    </row>
    <row r="364" spans="1:10" x14ac:dyDescent="0.3">
      <c r="A364">
        <v>19</v>
      </c>
      <c r="B364" t="s">
        <v>7</v>
      </c>
      <c r="C364" s="13">
        <v>21.7</v>
      </c>
      <c r="D364">
        <v>0</v>
      </c>
      <c r="E364" t="s">
        <v>8</v>
      </c>
      <c r="F364" t="s">
        <v>9</v>
      </c>
      <c r="G364" s="14">
        <v>13844.505999999999</v>
      </c>
      <c r="H364" s="13">
        <f t="shared" si="15"/>
        <v>-8.963396860986542</v>
      </c>
      <c r="I364" s="14">
        <f t="shared" si="16"/>
        <v>574.08373485876291</v>
      </c>
      <c r="J364" s="77">
        <f t="shared" si="17"/>
        <v>-5145.7403469764658</v>
      </c>
    </row>
    <row r="365" spans="1:10" x14ac:dyDescent="0.3">
      <c r="A365">
        <v>19</v>
      </c>
      <c r="B365" t="s">
        <v>10</v>
      </c>
      <c r="C365" s="13">
        <v>33.1</v>
      </c>
      <c r="D365">
        <v>0</v>
      </c>
      <c r="E365" t="s">
        <v>11</v>
      </c>
      <c r="F365" t="s">
        <v>9</v>
      </c>
      <c r="G365" s="14">
        <v>23082.955330000001</v>
      </c>
      <c r="H365" s="13">
        <f t="shared" si="15"/>
        <v>2.4366031390134602</v>
      </c>
      <c r="I365" s="14">
        <f t="shared" si="16"/>
        <v>9812.5330648587642</v>
      </c>
      <c r="J365" s="77">
        <f t="shared" si="17"/>
        <v>23909.248867508235</v>
      </c>
    </row>
    <row r="366" spans="1:10" x14ac:dyDescent="0.3">
      <c r="A366">
        <v>21</v>
      </c>
      <c r="B366" t="s">
        <v>7</v>
      </c>
      <c r="C366" s="13">
        <v>21.89</v>
      </c>
      <c r="D366">
        <v>2</v>
      </c>
      <c r="E366" t="s">
        <v>11</v>
      </c>
      <c r="F366" t="s">
        <v>12</v>
      </c>
      <c r="G366" s="14">
        <v>3180.5101</v>
      </c>
      <c r="H366" s="13">
        <f t="shared" si="15"/>
        <v>-8.7733968609865407</v>
      </c>
      <c r="I366" s="14">
        <f t="shared" si="16"/>
        <v>-10089.912165141237</v>
      </c>
      <c r="J366" s="77">
        <f t="shared" si="17"/>
        <v>88522.80371728004</v>
      </c>
    </row>
    <row r="367" spans="1:10" x14ac:dyDescent="0.3">
      <c r="A367">
        <v>55</v>
      </c>
      <c r="B367" t="s">
        <v>10</v>
      </c>
      <c r="C367" s="13">
        <v>28.975000000000001</v>
      </c>
      <c r="D367">
        <v>0</v>
      </c>
      <c r="E367" t="s">
        <v>11</v>
      </c>
      <c r="F367" t="s">
        <v>14</v>
      </c>
      <c r="G367" s="14">
        <v>10796.35025</v>
      </c>
      <c r="H367" s="13">
        <f t="shared" si="15"/>
        <v>-1.6883968609865398</v>
      </c>
      <c r="I367" s="14">
        <f t="shared" si="16"/>
        <v>-2474.072015141237</v>
      </c>
      <c r="J367" s="77">
        <f t="shared" si="17"/>
        <v>4177.2154242191073</v>
      </c>
    </row>
    <row r="368" spans="1:10" x14ac:dyDescent="0.3">
      <c r="A368">
        <v>58</v>
      </c>
      <c r="B368" t="s">
        <v>7</v>
      </c>
      <c r="C368" s="13">
        <v>29</v>
      </c>
      <c r="D368">
        <v>0</v>
      </c>
      <c r="E368" t="s">
        <v>11</v>
      </c>
      <c r="F368" t="s">
        <v>9</v>
      </c>
      <c r="G368" s="14">
        <v>11842.441999999999</v>
      </c>
      <c r="H368" s="13">
        <f t="shared" si="15"/>
        <v>-1.6633968609865413</v>
      </c>
      <c r="I368" s="14">
        <f t="shared" si="16"/>
        <v>-1427.9802651412374</v>
      </c>
      <c r="J368" s="77">
        <f t="shared" si="17"/>
        <v>2375.297890586663</v>
      </c>
    </row>
    <row r="369" spans="1:10" x14ac:dyDescent="0.3">
      <c r="A369">
        <v>42</v>
      </c>
      <c r="B369" t="s">
        <v>7</v>
      </c>
      <c r="C369" s="13">
        <v>24.984999999999999</v>
      </c>
      <c r="D369">
        <v>2</v>
      </c>
      <c r="E369" t="s">
        <v>11</v>
      </c>
      <c r="F369" t="s">
        <v>13</v>
      </c>
      <c r="G369" s="14">
        <v>8017.0611500000005</v>
      </c>
      <c r="H369" s="13">
        <f t="shared" si="15"/>
        <v>-5.6783968609865418</v>
      </c>
      <c r="I369" s="14">
        <f t="shared" si="16"/>
        <v>-5253.361115141236</v>
      </c>
      <c r="J369" s="77">
        <f t="shared" si="17"/>
        <v>29830.669265846755</v>
      </c>
    </row>
    <row r="370" spans="1:10" x14ac:dyDescent="0.3">
      <c r="A370">
        <v>42</v>
      </c>
      <c r="B370" t="s">
        <v>7</v>
      </c>
      <c r="C370" s="13">
        <v>29</v>
      </c>
      <c r="D370">
        <v>1</v>
      </c>
      <c r="E370" t="s">
        <v>11</v>
      </c>
      <c r="F370" t="s">
        <v>9</v>
      </c>
      <c r="G370" s="14">
        <v>7050.6419999999998</v>
      </c>
      <c r="H370" s="13">
        <f t="shared" si="15"/>
        <v>-1.6633968609865413</v>
      </c>
      <c r="I370" s="14">
        <f t="shared" si="16"/>
        <v>-6219.7802651412367</v>
      </c>
      <c r="J370" s="77">
        <f t="shared" si="17"/>
        <v>10345.962969061971</v>
      </c>
    </row>
    <row r="371" spans="1:10" x14ac:dyDescent="0.3">
      <c r="A371">
        <v>36</v>
      </c>
      <c r="B371" t="s">
        <v>7</v>
      </c>
      <c r="C371" s="13">
        <v>29.04</v>
      </c>
      <c r="D371">
        <v>4</v>
      </c>
      <c r="E371" t="s">
        <v>11</v>
      </c>
      <c r="F371" t="s">
        <v>12</v>
      </c>
      <c r="G371" s="14">
        <v>7243.8136000000004</v>
      </c>
      <c r="H371" s="13">
        <f t="shared" si="15"/>
        <v>-1.6233968609865421</v>
      </c>
      <c r="I371" s="14">
        <f t="shared" si="16"/>
        <v>-6026.6086651412361</v>
      </c>
      <c r="J371" s="77">
        <f t="shared" si="17"/>
        <v>9783.5775893845766</v>
      </c>
    </row>
    <row r="372" spans="1:10" x14ac:dyDescent="0.3">
      <c r="A372">
        <v>61</v>
      </c>
      <c r="B372" t="s">
        <v>7</v>
      </c>
      <c r="C372" s="13">
        <v>21.09</v>
      </c>
      <c r="D372">
        <v>0</v>
      </c>
      <c r="E372" t="s">
        <v>11</v>
      </c>
      <c r="F372" t="s">
        <v>13</v>
      </c>
      <c r="G372" s="14">
        <v>13415.0381</v>
      </c>
      <c r="H372" s="13">
        <f t="shared" si="15"/>
        <v>-9.5733968609865414</v>
      </c>
      <c r="I372" s="14">
        <f t="shared" si="16"/>
        <v>144.61583485876326</v>
      </c>
      <c r="J372" s="77">
        <f t="shared" si="17"/>
        <v>-1384.4647794858322</v>
      </c>
    </row>
    <row r="373" spans="1:10" x14ac:dyDescent="0.3">
      <c r="A373">
        <v>57</v>
      </c>
      <c r="B373" t="s">
        <v>7</v>
      </c>
      <c r="C373" s="13">
        <v>22.23</v>
      </c>
      <c r="D373">
        <v>0</v>
      </c>
      <c r="E373" t="s">
        <v>11</v>
      </c>
      <c r="F373" t="s">
        <v>14</v>
      </c>
      <c r="G373" s="14">
        <v>12029.286700000001</v>
      </c>
      <c r="H373" s="13">
        <f t="shared" si="15"/>
        <v>-8.4333968609865408</v>
      </c>
      <c r="I373" s="14">
        <f t="shared" si="16"/>
        <v>-1241.1355651412359</v>
      </c>
      <c r="J373" s="77">
        <f t="shared" si="17"/>
        <v>10466.988779120855</v>
      </c>
    </row>
    <row r="374" spans="1:10" x14ac:dyDescent="0.3">
      <c r="A374">
        <v>49</v>
      </c>
      <c r="B374" t="s">
        <v>10</v>
      </c>
      <c r="C374" s="13">
        <v>25.6</v>
      </c>
      <c r="D374">
        <v>2</v>
      </c>
      <c r="E374" t="s">
        <v>8</v>
      </c>
      <c r="F374" t="s">
        <v>9</v>
      </c>
      <c r="G374" s="14">
        <v>23306.546999999999</v>
      </c>
      <c r="H374" s="13">
        <f t="shared" si="15"/>
        <v>-5.0633968609865398</v>
      </c>
      <c r="I374" s="14">
        <f t="shared" si="16"/>
        <v>10036.124734858762</v>
      </c>
      <c r="J374" s="77">
        <f t="shared" si="17"/>
        <v>-50816.882478953223</v>
      </c>
    </row>
    <row r="375" spans="1:10" x14ac:dyDescent="0.3">
      <c r="A375">
        <v>47</v>
      </c>
      <c r="B375" t="s">
        <v>7</v>
      </c>
      <c r="C375" s="13">
        <v>26.125</v>
      </c>
      <c r="D375">
        <v>1</v>
      </c>
      <c r="E375" t="s">
        <v>8</v>
      </c>
      <c r="F375" t="s">
        <v>14</v>
      </c>
      <c r="G375" s="14">
        <v>23401.30575</v>
      </c>
      <c r="H375" s="13">
        <f t="shared" si="15"/>
        <v>-4.5383968609865413</v>
      </c>
      <c r="I375" s="14">
        <f t="shared" si="16"/>
        <v>10130.883484858763</v>
      </c>
      <c r="J375" s="77">
        <f t="shared" si="17"/>
        <v>-45977.969806703404</v>
      </c>
    </row>
    <row r="376" spans="1:10" x14ac:dyDescent="0.3">
      <c r="A376">
        <v>31</v>
      </c>
      <c r="B376" t="s">
        <v>7</v>
      </c>
      <c r="C376" s="13">
        <v>29.1</v>
      </c>
      <c r="D376">
        <v>0</v>
      </c>
      <c r="E376" t="s">
        <v>11</v>
      </c>
      <c r="F376" t="s">
        <v>9</v>
      </c>
      <c r="G376" s="14">
        <v>3761.2919999999999</v>
      </c>
      <c r="H376" s="13">
        <f t="shared" si="15"/>
        <v>-1.5633968609865398</v>
      </c>
      <c r="I376" s="14">
        <f t="shared" si="16"/>
        <v>-9509.130265141237</v>
      </c>
      <c r="J376" s="77">
        <f t="shared" si="17"/>
        <v>14866.544407233914</v>
      </c>
    </row>
    <row r="377" spans="1:10" x14ac:dyDescent="0.3">
      <c r="A377">
        <v>39</v>
      </c>
      <c r="B377" t="s">
        <v>10</v>
      </c>
      <c r="C377" s="13">
        <v>34.1</v>
      </c>
      <c r="D377">
        <v>2</v>
      </c>
      <c r="E377" t="s">
        <v>11</v>
      </c>
      <c r="F377" t="s">
        <v>12</v>
      </c>
      <c r="G377" s="14">
        <v>23563.016179999999</v>
      </c>
      <c r="H377" s="13">
        <f t="shared" si="15"/>
        <v>3.4366031390134602</v>
      </c>
      <c r="I377" s="14">
        <f t="shared" si="16"/>
        <v>10292.593914858762</v>
      </c>
      <c r="J377" s="77">
        <f t="shared" si="17"/>
        <v>35371.560556394463</v>
      </c>
    </row>
    <row r="378" spans="1:10" x14ac:dyDescent="0.3">
      <c r="A378">
        <v>39</v>
      </c>
      <c r="B378" t="s">
        <v>7</v>
      </c>
      <c r="C378" s="13">
        <v>24.89</v>
      </c>
      <c r="D378">
        <v>3</v>
      </c>
      <c r="E378" t="s">
        <v>8</v>
      </c>
      <c r="F378" t="s">
        <v>14</v>
      </c>
      <c r="G378" s="14">
        <v>21659.930100000001</v>
      </c>
      <c r="H378" s="13">
        <f t="shared" si="15"/>
        <v>-5.7733968609865407</v>
      </c>
      <c r="I378" s="14">
        <f t="shared" si="16"/>
        <v>8389.5078348587649</v>
      </c>
      <c r="J378" s="77">
        <f t="shared" si="17"/>
        <v>-48435.958198995584</v>
      </c>
    </row>
    <row r="379" spans="1:10" x14ac:dyDescent="0.3">
      <c r="A379">
        <v>26</v>
      </c>
      <c r="B379" t="s">
        <v>10</v>
      </c>
      <c r="C379" s="13">
        <v>29.15</v>
      </c>
      <c r="D379">
        <v>1</v>
      </c>
      <c r="E379" t="s">
        <v>11</v>
      </c>
      <c r="F379" t="s">
        <v>12</v>
      </c>
      <c r="G379" s="14">
        <v>2902.9065000000001</v>
      </c>
      <c r="H379" s="13">
        <f t="shared" si="15"/>
        <v>-1.5133968609865427</v>
      </c>
      <c r="I379" s="14">
        <f t="shared" si="16"/>
        <v>-10367.515765141237</v>
      </c>
      <c r="J379" s="77">
        <f t="shared" si="17"/>
        <v>15690.165815193242</v>
      </c>
    </row>
    <row r="380" spans="1:10" x14ac:dyDescent="0.3">
      <c r="A380">
        <v>18</v>
      </c>
      <c r="B380" t="s">
        <v>7</v>
      </c>
      <c r="C380" s="13">
        <v>29.164999999999999</v>
      </c>
      <c r="D380">
        <v>0</v>
      </c>
      <c r="E380" t="s">
        <v>11</v>
      </c>
      <c r="F380" t="s">
        <v>14</v>
      </c>
      <c r="G380" s="14">
        <v>7323.7348190000002</v>
      </c>
      <c r="H380" s="13">
        <f t="shared" si="15"/>
        <v>-1.4983968609865421</v>
      </c>
      <c r="I380" s="14">
        <f t="shared" si="16"/>
        <v>-5946.6874461412363</v>
      </c>
      <c r="J380" s="77">
        <f t="shared" si="17"/>
        <v>8910.4978025661057</v>
      </c>
    </row>
    <row r="381" spans="1:10" x14ac:dyDescent="0.3">
      <c r="A381">
        <v>54</v>
      </c>
      <c r="B381" t="s">
        <v>10</v>
      </c>
      <c r="C381" s="13">
        <v>29.2</v>
      </c>
      <c r="D381">
        <v>1</v>
      </c>
      <c r="E381" t="s">
        <v>11</v>
      </c>
      <c r="F381" t="s">
        <v>9</v>
      </c>
      <c r="G381" s="14">
        <v>10436.096</v>
      </c>
      <c r="H381" s="13">
        <f t="shared" si="15"/>
        <v>-1.463396860986542</v>
      </c>
      <c r="I381" s="14">
        <f t="shared" si="16"/>
        <v>-2834.3262651412369</v>
      </c>
      <c r="J381" s="77">
        <f t="shared" si="17"/>
        <v>4147.7441594193951</v>
      </c>
    </row>
    <row r="382" spans="1:10" x14ac:dyDescent="0.3">
      <c r="A382">
        <v>27</v>
      </c>
      <c r="B382" t="s">
        <v>7</v>
      </c>
      <c r="C382" s="13">
        <v>17.954999999999998</v>
      </c>
      <c r="D382">
        <v>2</v>
      </c>
      <c r="E382" t="s">
        <v>8</v>
      </c>
      <c r="F382" t="s">
        <v>14</v>
      </c>
      <c r="G382" s="14">
        <v>15006.579449999999</v>
      </c>
      <c r="H382" s="13">
        <f t="shared" si="15"/>
        <v>-12.708396860986543</v>
      </c>
      <c r="I382" s="14">
        <f t="shared" si="16"/>
        <v>1736.1571848587628</v>
      </c>
      <c r="J382" s="77">
        <f t="shared" si="17"/>
        <v>-22063.774518238333</v>
      </c>
    </row>
    <row r="383" spans="1:10" x14ac:dyDescent="0.3">
      <c r="A383">
        <v>34</v>
      </c>
      <c r="B383" t="s">
        <v>7</v>
      </c>
      <c r="C383" s="13">
        <v>29.26</v>
      </c>
      <c r="D383">
        <v>3</v>
      </c>
      <c r="E383" t="s">
        <v>11</v>
      </c>
      <c r="F383" t="s">
        <v>12</v>
      </c>
      <c r="G383" s="14">
        <v>6184.2993999999999</v>
      </c>
      <c r="H383" s="13">
        <f t="shared" si="15"/>
        <v>-1.4033968609865397</v>
      </c>
      <c r="I383" s="14">
        <f t="shared" si="16"/>
        <v>-7086.1228651412366</v>
      </c>
      <c r="J383" s="77">
        <f t="shared" si="17"/>
        <v>9944.6425855041562</v>
      </c>
    </row>
    <row r="384" spans="1:10" x14ac:dyDescent="0.3">
      <c r="A384">
        <v>31</v>
      </c>
      <c r="B384" t="s">
        <v>7</v>
      </c>
      <c r="C384" s="13">
        <v>29.26</v>
      </c>
      <c r="D384">
        <v>1</v>
      </c>
      <c r="E384" t="s">
        <v>11</v>
      </c>
      <c r="F384" t="s">
        <v>12</v>
      </c>
      <c r="G384" s="14">
        <v>4350.5144</v>
      </c>
      <c r="H384" s="13">
        <f t="shared" si="15"/>
        <v>-1.4033968609865397</v>
      </c>
      <c r="I384" s="14">
        <f t="shared" si="16"/>
        <v>-8919.9078651412365</v>
      </c>
      <c r="J384" s="77">
        <f t="shared" si="17"/>
        <v>12518.170698228358</v>
      </c>
    </row>
    <row r="385" spans="1:10" x14ac:dyDescent="0.3">
      <c r="A385">
        <v>28</v>
      </c>
      <c r="B385" t="s">
        <v>10</v>
      </c>
      <c r="C385" s="13">
        <v>29.26</v>
      </c>
      <c r="D385">
        <v>2</v>
      </c>
      <c r="E385" t="s">
        <v>11</v>
      </c>
      <c r="F385" t="s">
        <v>14</v>
      </c>
      <c r="G385" s="14">
        <v>4438.2633999999998</v>
      </c>
      <c r="H385" s="13">
        <f t="shared" si="15"/>
        <v>-1.4033968609865397</v>
      </c>
      <c r="I385" s="14">
        <f t="shared" si="16"/>
        <v>-8832.1588651412367</v>
      </c>
      <c r="J385" s="77">
        <f t="shared" si="17"/>
        <v>12395.02402707365</v>
      </c>
    </row>
    <row r="386" spans="1:10" x14ac:dyDescent="0.3">
      <c r="A386">
        <v>44</v>
      </c>
      <c r="B386" t="s">
        <v>10</v>
      </c>
      <c r="C386" s="13">
        <v>22.135000000000002</v>
      </c>
      <c r="D386">
        <v>2</v>
      </c>
      <c r="E386" t="s">
        <v>11</v>
      </c>
      <c r="F386" t="s">
        <v>14</v>
      </c>
      <c r="G386" s="14">
        <v>8302.5356499999998</v>
      </c>
      <c r="H386" s="13">
        <f t="shared" si="15"/>
        <v>-8.5283968609865397</v>
      </c>
      <c r="I386" s="14">
        <f t="shared" si="16"/>
        <v>-4967.8866151412367</v>
      </c>
      <c r="J386" s="77">
        <f t="shared" si="17"/>
        <v>42368.108614307566</v>
      </c>
    </row>
    <row r="387" spans="1:10" x14ac:dyDescent="0.3">
      <c r="A387">
        <v>38</v>
      </c>
      <c r="B387" t="s">
        <v>10</v>
      </c>
      <c r="C387" s="13">
        <v>29.26</v>
      </c>
      <c r="D387">
        <v>2</v>
      </c>
      <c r="E387" t="s">
        <v>11</v>
      </c>
      <c r="F387" t="s">
        <v>13</v>
      </c>
      <c r="G387" s="14">
        <v>6457.8433999999997</v>
      </c>
      <c r="H387" s="13">
        <f t="shared" ref="H387:H450" si="18">C387-$N$1</f>
        <v>-1.4033968609865397</v>
      </c>
      <c r="I387" s="14">
        <f t="shared" ref="I387:I450" si="19">G387-$N$2</f>
        <v>-6812.5788651412367</v>
      </c>
      <c r="J387" s="77">
        <f t="shared" ref="J387:J450" si="20">H387*I387</f>
        <v>9560.751794562455</v>
      </c>
    </row>
    <row r="388" spans="1:10" x14ac:dyDescent="0.3">
      <c r="A388">
        <v>24</v>
      </c>
      <c r="B388" t="s">
        <v>10</v>
      </c>
      <c r="C388" s="13">
        <v>29.3</v>
      </c>
      <c r="D388">
        <v>0</v>
      </c>
      <c r="E388" t="s">
        <v>11</v>
      </c>
      <c r="F388" t="s">
        <v>9</v>
      </c>
      <c r="G388" s="14">
        <v>1977.8150000000001</v>
      </c>
      <c r="H388" s="13">
        <f t="shared" si="18"/>
        <v>-1.3633968609865406</v>
      </c>
      <c r="I388" s="14">
        <f t="shared" si="19"/>
        <v>-11292.607265141236</v>
      </c>
      <c r="J388" s="77">
        <f t="shared" si="20"/>
        <v>15396.305297647365</v>
      </c>
    </row>
    <row r="389" spans="1:10" x14ac:dyDescent="0.3">
      <c r="A389">
        <v>40</v>
      </c>
      <c r="B389" t="s">
        <v>7</v>
      </c>
      <c r="C389" s="13">
        <v>29.3</v>
      </c>
      <c r="D389">
        <v>4</v>
      </c>
      <c r="E389" t="s">
        <v>11</v>
      </c>
      <c r="F389" t="s">
        <v>9</v>
      </c>
      <c r="G389" s="14">
        <v>15828.82173</v>
      </c>
      <c r="H389" s="13">
        <f t="shared" si="18"/>
        <v>-1.3633968609865406</v>
      </c>
      <c r="I389" s="14">
        <f t="shared" si="19"/>
        <v>2558.3994648587632</v>
      </c>
      <c r="J389" s="77">
        <f t="shared" si="20"/>
        <v>-3488.1137995380827</v>
      </c>
    </row>
    <row r="390" spans="1:10" x14ac:dyDescent="0.3">
      <c r="A390">
        <v>26</v>
      </c>
      <c r="B390" t="s">
        <v>7</v>
      </c>
      <c r="C390" s="13">
        <v>22.61</v>
      </c>
      <c r="D390">
        <v>0</v>
      </c>
      <c r="E390" t="s">
        <v>11</v>
      </c>
      <c r="F390" t="s">
        <v>13</v>
      </c>
      <c r="G390" s="14">
        <v>3176.8159000000001</v>
      </c>
      <c r="H390" s="13">
        <f t="shared" si="18"/>
        <v>-8.0533968609865418</v>
      </c>
      <c r="I390" s="14">
        <f t="shared" si="19"/>
        <v>-10093.606365141237</v>
      </c>
      <c r="J390" s="77">
        <f t="shared" si="20"/>
        <v>81287.817817062212</v>
      </c>
    </row>
    <row r="391" spans="1:10" x14ac:dyDescent="0.3">
      <c r="A391">
        <v>26</v>
      </c>
      <c r="B391" t="s">
        <v>7</v>
      </c>
      <c r="C391" s="13">
        <v>29.355</v>
      </c>
      <c r="D391">
        <v>2</v>
      </c>
      <c r="E391" t="s">
        <v>11</v>
      </c>
      <c r="F391" t="s">
        <v>14</v>
      </c>
      <c r="G391" s="14">
        <v>4564.1914500000003</v>
      </c>
      <c r="H391" s="13">
        <f t="shared" si="18"/>
        <v>-1.3083968609865408</v>
      </c>
      <c r="I391" s="14">
        <f t="shared" si="19"/>
        <v>-8706.2308151412362</v>
      </c>
      <c r="J391" s="77">
        <f t="shared" si="20"/>
        <v>11391.205069555086</v>
      </c>
    </row>
    <row r="392" spans="1:10" x14ac:dyDescent="0.3">
      <c r="A392">
        <v>40</v>
      </c>
      <c r="B392" t="s">
        <v>10</v>
      </c>
      <c r="C392" s="13">
        <v>29.355</v>
      </c>
      <c r="D392">
        <v>1</v>
      </c>
      <c r="E392" t="s">
        <v>11</v>
      </c>
      <c r="F392" t="s">
        <v>13</v>
      </c>
      <c r="G392" s="14">
        <v>6393.6034499999996</v>
      </c>
      <c r="H392" s="13">
        <f t="shared" si="18"/>
        <v>-1.3083968609865408</v>
      </c>
      <c r="I392" s="14">
        <f t="shared" si="19"/>
        <v>-6876.8188151412369</v>
      </c>
      <c r="J392" s="77">
        <f t="shared" si="20"/>
        <v>8997.6081513039771</v>
      </c>
    </row>
    <row r="393" spans="1:10" x14ac:dyDescent="0.3">
      <c r="A393">
        <v>18</v>
      </c>
      <c r="B393" t="s">
        <v>10</v>
      </c>
      <c r="C393" s="13">
        <v>29.37</v>
      </c>
      <c r="D393">
        <v>1</v>
      </c>
      <c r="E393" t="s">
        <v>11</v>
      </c>
      <c r="F393" t="s">
        <v>12</v>
      </c>
      <c r="G393" s="14">
        <v>1719.4363000000001</v>
      </c>
      <c r="H393" s="13">
        <f t="shared" si="18"/>
        <v>-1.2933968609865403</v>
      </c>
      <c r="I393" s="14">
        <f t="shared" si="19"/>
        <v>-11550.985965141237</v>
      </c>
      <c r="J393" s="77">
        <f t="shared" si="20"/>
        <v>14940.008988613259</v>
      </c>
    </row>
    <row r="394" spans="1:10" x14ac:dyDescent="0.3">
      <c r="A394">
        <v>47</v>
      </c>
      <c r="B394" t="s">
        <v>7</v>
      </c>
      <c r="C394" s="13">
        <v>29.37</v>
      </c>
      <c r="D394">
        <v>1</v>
      </c>
      <c r="E394" t="s">
        <v>11</v>
      </c>
      <c r="F394" t="s">
        <v>12</v>
      </c>
      <c r="G394" s="14">
        <v>8547.6913000000004</v>
      </c>
      <c r="H394" s="13">
        <f t="shared" si="18"/>
        <v>-1.2933968609865403</v>
      </c>
      <c r="I394" s="14">
        <f t="shared" si="19"/>
        <v>-4722.7309651412361</v>
      </c>
      <c r="J394" s="77">
        <f t="shared" si="20"/>
        <v>6108.3654055976085</v>
      </c>
    </row>
    <row r="395" spans="1:10" x14ac:dyDescent="0.3">
      <c r="A395">
        <v>33</v>
      </c>
      <c r="B395" t="s">
        <v>10</v>
      </c>
      <c r="C395" s="13">
        <v>29.4</v>
      </c>
      <c r="D395">
        <v>4</v>
      </c>
      <c r="E395" t="s">
        <v>11</v>
      </c>
      <c r="F395" t="s">
        <v>9</v>
      </c>
      <c r="G395" s="14">
        <v>6059.1729999999998</v>
      </c>
      <c r="H395" s="13">
        <f t="shared" si="18"/>
        <v>-1.2633968609865427</v>
      </c>
      <c r="I395" s="14">
        <f t="shared" si="19"/>
        <v>-7211.2492651412367</v>
      </c>
      <c r="J395" s="77">
        <f t="shared" si="20"/>
        <v>9110.6696853709509</v>
      </c>
    </row>
    <row r="396" spans="1:10" x14ac:dyDescent="0.3">
      <c r="A396">
        <v>26</v>
      </c>
      <c r="B396" t="s">
        <v>10</v>
      </c>
      <c r="C396" s="13">
        <v>29.45</v>
      </c>
      <c r="D396">
        <v>0</v>
      </c>
      <c r="E396" t="s">
        <v>11</v>
      </c>
      <c r="F396" t="s">
        <v>14</v>
      </c>
      <c r="G396" s="14">
        <v>2897.3235</v>
      </c>
      <c r="H396" s="13">
        <f t="shared" si="18"/>
        <v>-1.213396860986542</v>
      </c>
      <c r="I396" s="14">
        <f t="shared" si="19"/>
        <v>-10373.098765141236</v>
      </c>
      <c r="J396" s="77">
        <f t="shared" si="20"/>
        <v>12586.68548032575</v>
      </c>
    </row>
    <row r="397" spans="1:10" x14ac:dyDescent="0.3">
      <c r="A397">
        <v>46</v>
      </c>
      <c r="B397" t="s">
        <v>10</v>
      </c>
      <c r="C397" s="13">
        <v>19.855</v>
      </c>
      <c r="D397">
        <v>0</v>
      </c>
      <c r="E397" t="s">
        <v>11</v>
      </c>
      <c r="F397" t="s">
        <v>13</v>
      </c>
      <c r="G397" s="14">
        <v>7526.7064499999997</v>
      </c>
      <c r="H397" s="13">
        <f t="shared" si="18"/>
        <v>-10.808396860986541</v>
      </c>
      <c r="I397" s="14">
        <f t="shared" si="19"/>
        <v>-5743.7158151412368</v>
      </c>
      <c r="J397" s="77">
        <f t="shared" si="20"/>
        <v>62080.359986771298</v>
      </c>
    </row>
    <row r="398" spans="1:10" x14ac:dyDescent="0.3">
      <c r="A398">
        <v>42</v>
      </c>
      <c r="B398" t="s">
        <v>7</v>
      </c>
      <c r="C398" s="13">
        <v>29.48</v>
      </c>
      <c r="D398">
        <v>2</v>
      </c>
      <c r="E398" t="s">
        <v>11</v>
      </c>
      <c r="F398" t="s">
        <v>12</v>
      </c>
      <c r="G398" s="14">
        <v>7640.3091999999997</v>
      </c>
      <c r="H398" s="13">
        <f t="shared" si="18"/>
        <v>-1.1833968609865408</v>
      </c>
      <c r="I398" s="14">
        <f t="shared" si="19"/>
        <v>-5630.1130651412368</v>
      </c>
      <c r="J398" s="77">
        <f t="shared" si="20"/>
        <v>6662.6581282874513</v>
      </c>
    </row>
    <row r="399" spans="1:10" x14ac:dyDescent="0.3">
      <c r="A399">
        <v>26</v>
      </c>
      <c r="B399" t="s">
        <v>7</v>
      </c>
      <c r="C399" s="13">
        <v>29.48</v>
      </c>
      <c r="D399">
        <v>1</v>
      </c>
      <c r="E399" t="s">
        <v>11</v>
      </c>
      <c r="F399" t="s">
        <v>12</v>
      </c>
      <c r="G399" s="14">
        <v>3392.3652000000002</v>
      </c>
      <c r="H399" s="13">
        <f t="shared" si="18"/>
        <v>-1.1833968609865408</v>
      </c>
      <c r="I399" s="14">
        <f t="shared" si="19"/>
        <v>-9878.0570651412363</v>
      </c>
      <c r="J399" s="77">
        <f t="shared" si="20"/>
        <v>11689.661723534062</v>
      </c>
    </row>
    <row r="400" spans="1:10" x14ac:dyDescent="0.3">
      <c r="A400">
        <v>53</v>
      </c>
      <c r="B400" t="s">
        <v>10</v>
      </c>
      <c r="C400" s="13">
        <v>29.48</v>
      </c>
      <c r="D400">
        <v>0</v>
      </c>
      <c r="E400" t="s">
        <v>11</v>
      </c>
      <c r="F400" t="s">
        <v>12</v>
      </c>
      <c r="G400" s="14">
        <v>9487.6442000000006</v>
      </c>
      <c r="H400" s="13">
        <f t="shared" si="18"/>
        <v>-1.1833968609865408</v>
      </c>
      <c r="I400" s="14">
        <f t="shared" si="19"/>
        <v>-3782.7780651412359</v>
      </c>
      <c r="J400" s="77">
        <f t="shared" si="20"/>
        <v>4476.5276880968786</v>
      </c>
    </row>
    <row r="401" spans="1:10" x14ac:dyDescent="0.3">
      <c r="A401">
        <v>37</v>
      </c>
      <c r="B401" t="s">
        <v>7</v>
      </c>
      <c r="C401" s="13">
        <v>29.5</v>
      </c>
      <c r="D401">
        <v>2</v>
      </c>
      <c r="E401" t="s">
        <v>11</v>
      </c>
      <c r="F401" t="s">
        <v>9</v>
      </c>
      <c r="G401" s="14">
        <v>6311.9520000000002</v>
      </c>
      <c r="H401" s="13">
        <f t="shared" si="18"/>
        <v>-1.1633968609865413</v>
      </c>
      <c r="I401" s="14">
        <f t="shared" si="19"/>
        <v>-6958.4702651412363</v>
      </c>
      <c r="J401" s="77">
        <f t="shared" si="20"/>
        <v>8095.4624637335</v>
      </c>
    </row>
    <row r="402" spans="1:10" x14ac:dyDescent="0.3">
      <c r="A402">
        <v>51</v>
      </c>
      <c r="B402" t="s">
        <v>7</v>
      </c>
      <c r="C402" s="13">
        <v>20.6</v>
      </c>
      <c r="D402">
        <v>0</v>
      </c>
      <c r="E402" t="s">
        <v>11</v>
      </c>
      <c r="F402" t="s">
        <v>9</v>
      </c>
      <c r="G402" s="14">
        <v>9264.7970000000005</v>
      </c>
      <c r="H402" s="13">
        <f t="shared" si="18"/>
        <v>-10.06339686098654</v>
      </c>
      <c r="I402" s="14">
        <f t="shared" si="19"/>
        <v>-4005.625265141236</v>
      </c>
      <c r="J402" s="77">
        <f t="shared" si="20"/>
        <v>40310.196719510692</v>
      </c>
    </row>
    <row r="403" spans="1:10" x14ac:dyDescent="0.3">
      <c r="A403">
        <v>47</v>
      </c>
      <c r="B403" t="s">
        <v>7</v>
      </c>
      <c r="C403" s="13">
        <v>29.545000000000002</v>
      </c>
      <c r="D403">
        <v>1</v>
      </c>
      <c r="E403" t="s">
        <v>11</v>
      </c>
      <c r="F403" t="s">
        <v>13</v>
      </c>
      <c r="G403" s="14">
        <v>8930.9345499999999</v>
      </c>
      <c r="H403" s="13">
        <f t="shared" si="18"/>
        <v>-1.1183968609865396</v>
      </c>
      <c r="I403" s="14">
        <f t="shared" si="19"/>
        <v>-4339.4877151412365</v>
      </c>
      <c r="J403" s="77">
        <f t="shared" si="20"/>
        <v>4853.2694389036096</v>
      </c>
    </row>
    <row r="404" spans="1:10" x14ac:dyDescent="0.3">
      <c r="A404">
        <v>29</v>
      </c>
      <c r="B404" t="s">
        <v>7</v>
      </c>
      <c r="C404" s="13">
        <v>29.59</v>
      </c>
      <c r="D404">
        <v>1</v>
      </c>
      <c r="E404" t="s">
        <v>11</v>
      </c>
      <c r="F404" t="s">
        <v>12</v>
      </c>
      <c r="G404" s="14">
        <v>3947.4131000000002</v>
      </c>
      <c r="H404" s="13">
        <f t="shared" si="18"/>
        <v>-1.0733968609865414</v>
      </c>
      <c r="I404" s="14">
        <f t="shared" si="19"/>
        <v>-9323.0091651412367</v>
      </c>
      <c r="J404" s="77">
        <f t="shared" si="20"/>
        <v>10007.28877281136</v>
      </c>
    </row>
    <row r="405" spans="1:10" x14ac:dyDescent="0.3">
      <c r="A405">
        <v>32</v>
      </c>
      <c r="B405" t="s">
        <v>7</v>
      </c>
      <c r="C405" s="13">
        <v>29.59</v>
      </c>
      <c r="D405">
        <v>1</v>
      </c>
      <c r="E405" t="s">
        <v>11</v>
      </c>
      <c r="F405" t="s">
        <v>12</v>
      </c>
      <c r="G405" s="14">
        <v>4562.8420999999998</v>
      </c>
      <c r="H405" s="13">
        <f t="shared" si="18"/>
        <v>-1.0733968609865414</v>
      </c>
      <c r="I405" s="14">
        <f t="shared" si="19"/>
        <v>-8707.5801651412366</v>
      </c>
      <c r="J405" s="77">
        <f t="shared" si="20"/>
        <v>9346.6892160512725</v>
      </c>
    </row>
    <row r="406" spans="1:10" x14ac:dyDescent="0.3">
      <c r="A406">
        <v>31</v>
      </c>
      <c r="B406" t="s">
        <v>10</v>
      </c>
      <c r="C406" s="13">
        <v>20.399999999999999</v>
      </c>
      <c r="D406">
        <v>0</v>
      </c>
      <c r="E406" t="s">
        <v>11</v>
      </c>
      <c r="F406" t="s">
        <v>9</v>
      </c>
      <c r="G406" s="14">
        <v>3260.1990000000001</v>
      </c>
      <c r="H406" s="13">
        <f t="shared" si="18"/>
        <v>-10.263396860986543</v>
      </c>
      <c r="I406" s="14">
        <f t="shared" si="19"/>
        <v>-10010.223265141236</v>
      </c>
      <c r="J406" s="77">
        <f t="shared" si="20"/>
        <v>102738.89403722502</v>
      </c>
    </row>
    <row r="407" spans="1:10" x14ac:dyDescent="0.3">
      <c r="A407">
        <v>40</v>
      </c>
      <c r="B407" t="s">
        <v>7</v>
      </c>
      <c r="C407" s="13">
        <v>29.6</v>
      </c>
      <c r="D407">
        <v>0</v>
      </c>
      <c r="E407" t="s">
        <v>11</v>
      </c>
      <c r="F407" t="s">
        <v>9</v>
      </c>
      <c r="G407" s="14">
        <v>5910.9440000000004</v>
      </c>
      <c r="H407" s="13">
        <f t="shared" si="18"/>
        <v>-1.0633968609865398</v>
      </c>
      <c r="I407" s="14">
        <f t="shared" si="19"/>
        <v>-7359.4782651412361</v>
      </c>
      <c r="J407" s="77">
        <f t="shared" si="20"/>
        <v>7826.0460856498566</v>
      </c>
    </row>
    <row r="408" spans="1:10" x14ac:dyDescent="0.3">
      <c r="A408">
        <v>33</v>
      </c>
      <c r="B408" t="s">
        <v>7</v>
      </c>
      <c r="C408" s="13">
        <v>24.31</v>
      </c>
      <c r="D408">
        <v>0</v>
      </c>
      <c r="E408" t="s">
        <v>11</v>
      </c>
      <c r="F408" t="s">
        <v>12</v>
      </c>
      <c r="G408" s="14">
        <v>4185.0978999999998</v>
      </c>
      <c r="H408" s="13">
        <f t="shared" si="18"/>
        <v>-6.3533968609865425</v>
      </c>
      <c r="I408" s="14">
        <f t="shared" si="19"/>
        <v>-9085.3243651412376</v>
      </c>
      <c r="J408" s="77">
        <f t="shared" si="20"/>
        <v>57722.671302532894</v>
      </c>
    </row>
    <row r="409" spans="1:10" x14ac:dyDescent="0.3">
      <c r="A409">
        <v>47</v>
      </c>
      <c r="B409" t="s">
        <v>7</v>
      </c>
      <c r="C409" s="13">
        <v>23.6</v>
      </c>
      <c r="D409">
        <v>1</v>
      </c>
      <c r="E409" t="s">
        <v>11</v>
      </c>
      <c r="F409" t="s">
        <v>9</v>
      </c>
      <c r="G409" s="14">
        <v>8539.6710000000003</v>
      </c>
      <c r="H409" s="13">
        <f t="shared" si="18"/>
        <v>-7.0633968609865398</v>
      </c>
      <c r="I409" s="14">
        <f t="shared" si="19"/>
        <v>-4730.7512651412362</v>
      </c>
      <c r="J409" s="77">
        <f t="shared" si="20"/>
        <v>33415.17363630671</v>
      </c>
    </row>
    <row r="410" spans="1:10" x14ac:dyDescent="0.3">
      <c r="A410">
        <v>38</v>
      </c>
      <c r="B410" t="s">
        <v>10</v>
      </c>
      <c r="C410" s="13">
        <v>21.12</v>
      </c>
      <c r="D410">
        <v>3</v>
      </c>
      <c r="E410" t="s">
        <v>11</v>
      </c>
      <c r="F410" t="s">
        <v>12</v>
      </c>
      <c r="G410" s="14">
        <v>6652.5288</v>
      </c>
      <c r="H410" s="13">
        <f t="shared" si="18"/>
        <v>-9.5433968609865403</v>
      </c>
      <c r="I410" s="14">
        <f t="shared" si="19"/>
        <v>-6617.8934651412364</v>
      </c>
      <c r="J410" s="77">
        <f t="shared" si="20"/>
        <v>63157.183721572212</v>
      </c>
    </row>
    <row r="411" spans="1:10" x14ac:dyDescent="0.3">
      <c r="A411">
        <v>39</v>
      </c>
      <c r="B411" t="s">
        <v>10</v>
      </c>
      <c r="C411" s="13">
        <v>29.6</v>
      </c>
      <c r="D411">
        <v>4</v>
      </c>
      <c r="E411" t="s">
        <v>11</v>
      </c>
      <c r="F411" t="s">
        <v>9</v>
      </c>
      <c r="G411" s="14">
        <v>7512.2669999999998</v>
      </c>
      <c r="H411" s="13">
        <f t="shared" si="18"/>
        <v>-1.0633968609865398</v>
      </c>
      <c r="I411" s="14">
        <f t="shared" si="19"/>
        <v>-5758.1552651412367</v>
      </c>
      <c r="J411" s="77">
        <f t="shared" si="20"/>
        <v>6123.2042340243079</v>
      </c>
    </row>
    <row r="412" spans="1:10" x14ac:dyDescent="0.3">
      <c r="A412">
        <v>19</v>
      </c>
      <c r="B412" t="s">
        <v>10</v>
      </c>
      <c r="C412" s="13">
        <v>17.48</v>
      </c>
      <c r="D412">
        <v>0</v>
      </c>
      <c r="E412" t="s">
        <v>11</v>
      </c>
      <c r="F412" t="s">
        <v>13</v>
      </c>
      <c r="G412" s="14">
        <v>1621.3402000000001</v>
      </c>
      <c r="H412" s="13">
        <f t="shared" si="18"/>
        <v>-13.183396860986541</v>
      </c>
      <c r="I412" s="14">
        <f t="shared" si="19"/>
        <v>-11649.082065141236</v>
      </c>
      <c r="J412" s="77">
        <f t="shared" si="20"/>
        <v>153574.47193095757</v>
      </c>
    </row>
    <row r="413" spans="1:10" x14ac:dyDescent="0.3">
      <c r="A413">
        <v>44</v>
      </c>
      <c r="B413" t="s">
        <v>7</v>
      </c>
      <c r="C413" s="13">
        <v>20.234999999999999</v>
      </c>
      <c r="D413">
        <v>1</v>
      </c>
      <c r="E413" t="s">
        <v>8</v>
      </c>
      <c r="F413" t="s">
        <v>14</v>
      </c>
      <c r="G413" s="14">
        <v>19594.809649999999</v>
      </c>
      <c r="H413" s="13">
        <f t="shared" si="18"/>
        <v>-10.428396860986542</v>
      </c>
      <c r="I413" s="14">
        <f t="shared" si="19"/>
        <v>6324.3873848587627</v>
      </c>
      <c r="J413" s="77">
        <f t="shared" si="20"/>
        <v>-65953.221551924013</v>
      </c>
    </row>
    <row r="414" spans="1:10" x14ac:dyDescent="0.3">
      <c r="A414">
        <v>26</v>
      </c>
      <c r="B414" t="s">
        <v>7</v>
      </c>
      <c r="C414" s="13">
        <v>17.195</v>
      </c>
      <c r="D414">
        <v>2</v>
      </c>
      <c r="E414" t="s">
        <v>8</v>
      </c>
      <c r="F414" t="s">
        <v>14</v>
      </c>
      <c r="G414" s="14">
        <v>14455.644050000001</v>
      </c>
      <c r="H414" s="13">
        <f t="shared" si="18"/>
        <v>-13.468396860986541</v>
      </c>
      <c r="I414" s="14">
        <f t="shared" si="19"/>
        <v>1185.2217848587643</v>
      </c>
      <c r="J414" s="77">
        <f t="shared" si="20"/>
        <v>-15963.037366764647</v>
      </c>
    </row>
    <row r="415" spans="1:10" x14ac:dyDescent="0.3">
      <c r="A415">
        <v>25</v>
      </c>
      <c r="B415" t="s">
        <v>10</v>
      </c>
      <c r="C415" s="13">
        <v>23.9</v>
      </c>
      <c r="D415">
        <v>5</v>
      </c>
      <c r="E415" t="s">
        <v>11</v>
      </c>
      <c r="F415" t="s">
        <v>9</v>
      </c>
      <c r="G415" s="14">
        <v>5080.0959999999995</v>
      </c>
      <c r="H415" s="13">
        <f t="shared" si="18"/>
        <v>-6.7633968609865427</v>
      </c>
      <c r="I415" s="14">
        <f t="shared" si="19"/>
        <v>-8190.3262651412369</v>
      </c>
      <c r="J415" s="77">
        <f t="shared" si="20"/>
        <v>55394.426952111877</v>
      </c>
    </row>
    <row r="416" spans="1:10" x14ac:dyDescent="0.3">
      <c r="A416">
        <v>20</v>
      </c>
      <c r="B416" t="s">
        <v>7</v>
      </c>
      <c r="C416" s="13">
        <v>29.6</v>
      </c>
      <c r="D416">
        <v>0</v>
      </c>
      <c r="E416" t="s">
        <v>11</v>
      </c>
      <c r="F416" t="s">
        <v>9</v>
      </c>
      <c r="G416" s="14">
        <v>1875.3440000000001</v>
      </c>
      <c r="H416" s="13">
        <f t="shared" si="18"/>
        <v>-1.0633968609865398</v>
      </c>
      <c r="I416" s="14">
        <f t="shared" si="19"/>
        <v>-11395.078265141237</v>
      </c>
      <c r="J416" s="77">
        <f t="shared" si="20"/>
        <v>12117.490457847138</v>
      </c>
    </row>
    <row r="417" spans="1:10" x14ac:dyDescent="0.3">
      <c r="A417">
        <v>48</v>
      </c>
      <c r="B417" t="s">
        <v>10</v>
      </c>
      <c r="C417" s="13">
        <v>28</v>
      </c>
      <c r="D417">
        <v>1</v>
      </c>
      <c r="E417" t="s">
        <v>8</v>
      </c>
      <c r="F417" t="s">
        <v>9</v>
      </c>
      <c r="G417" s="14">
        <v>23568.272000000001</v>
      </c>
      <c r="H417" s="13">
        <f t="shared" si="18"/>
        <v>-2.6633968609865413</v>
      </c>
      <c r="I417" s="14">
        <f t="shared" si="19"/>
        <v>10297.849734858764</v>
      </c>
      <c r="J417" s="77">
        <f t="shared" si="20"/>
        <v>-27427.260658733918</v>
      </c>
    </row>
    <row r="418" spans="1:10" x14ac:dyDescent="0.3">
      <c r="A418">
        <v>37</v>
      </c>
      <c r="B418" t="s">
        <v>10</v>
      </c>
      <c r="C418" s="13">
        <v>29.64</v>
      </c>
      <c r="D418">
        <v>0</v>
      </c>
      <c r="E418" t="s">
        <v>11</v>
      </c>
      <c r="F418" t="s">
        <v>13</v>
      </c>
      <c r="G418" s="14">
        <v>5028.1466</v>
      </c>
      <c r="H418" s="13">
        <f t="shared" si="18"/>
        <v>-1.0233968609865407</v>
      </c>
      <c r="I418" s="14">
        <f t="shared" si="19"/>
        <v>-8242.2756651412365</v>
      </c>
      <c r="J418" s="77">
        <f t="shared" si="20"/>
        <v>8435.1190430912939</v>
      </c>
    </row>
    <row r="419" spans="1:10" x14ac:dyDescent="0.3">
      <c r="A419">
        <v>36</v>
      </c>
      <c r="B419" t="s">
        <v>7</v>
      </c>
      <c r="C419" s="13">
        <v>22.6</v>
      </c>
      <c r="D419">
        <v>2</v>
      </c>
      <c r="E419" t="s">
        <v>8</v>
      </c>
      <c r="F419" t="s">
        <v>9</v>
      </c>
      <c r="G419" s="14">
        <v>18608.261999999999</v>
      </c>
      <c r="H419" s="13">
        <f t="shared" si="18"/>
        <v>-8.0633968609865398</v>
      </c>
      <c r="I419" s="14">
        <f t="shared" si="19"/>
        <v>5337.8397348587623</v>
      </c>
      <c r="J419" s="77">
        <f t="shared" si="20"/>
        <v>-43041.120162509367</v>
      </c>
    </row>
    <row r="420" spans="1:10" x14ac:dyDescent="0.3">
      <c r="A420">
        <v>49</v>
      </c>
      <c r="B420" t="s">
        <v>10</v>
      </c>
      <c r="C420" s="13">
        <v>25.84</v>
      </c>
      <c r="D420">
        <v>2</v>
      </c>
      <c r="E420" t="s">
        <v>8</v>
      </c>
      <c r="F420" t="s">
        <v>13</v>
      </c>
      <c r="G420" s="14">
        <v>23807.240600000001</v>
      </c>
      <c r="H420" s="13">
        <f t="shared" si="18"/>
        <v>-4.8233968609865414</v>
      </c>
      <c r="I420" s="14">
        <f t="shared" si="19"/>
        <v>10536.818334858765</v>
      </c>
      <c r="J420" s="77">
        <f t="shared" si="20"/>
        <v>-50823.256481143202</v>
      </c>
    </row>
    <row r="421" spans="1:10" x14ac:dyDescent="0.3">
      <c r="A421">
        <v>19</v>
      </c>
      <c r="B421" t="s">
        <v>7</v>
      </c>
      <c r="C421" s="13">
        <v>30.59</v>
      </c>
      <c r="D421">
        <v>2</v>
      </c>
      <c r="E421" t="s">
        <v>11</v>
      </c>
      <c r="F421" t="s">
        <v>13</v>
      </c>
      <c r="G421" s="14">
        <v>24059.680189999999</v>
      </c>
      <c r="H421" s="13">
        <f t="shared" si="18"/>
        <v>-7.3396860986541412E-2</v>
      </c>
      <c r="I421" s="14">
        <f t="shared" si="19"/>
        <v>10789.257924858763</v>
      </c>
      <c r="J421" s="77">
        <f t="shared" si="20"/>
        <v>-791.89766405879891</v>
      </c>
    </row>
    <row r="422" spans="1:10" x14ac:dyDescent="0.3">
      <c r="A422">
        <v>60</v>
      </c>
      <c r="B422" t="s">
        <v>10</v>
      </c>
      <c r="C422" s="13">
        <v>29.64</v>
      </c>
      <c r="D422">
        <v>0</v>
      </c>
      <c r="E422" t="s">
        <v>11</v>
      </c>
      <c r="F422" t="s">
        <v>14</v>
      </c>
      <c r="G422" s="14">
        <v>12730.999599999999</v>
      </c>
      <c r="H422" s="13">
        <f t="shared" si="18"/>
        <v>-1.0233968609865407</v>
      </c>
      <c r="I422" s="14">
        <f t="shared" si="19"/>
        <v>-539.4226651412373</v>
      </c>
      <c r="J422" s="77">
        <f t="shared" si="20"/>
        <v>552.04346225053609</v>
      </c>
    </row>
    <row r="423" spans="1:10" x14ac:dyDescent="0.3">
      <c r="A423">
        <v>41</v>
      </c>
      <c r="B423" t="s">
        <v>10</v>
      </c>
      <c r="C423" s="13">
        <v>29.64</v>
      </c>
      <c r="D423">
        <v>5</v>
      </c>
      <c r="E423" t="s">
        <v>11</v>
      </c>
      <c r="F423" t="s">
        <v>14</v>
      </c>
      <c r="G423" s="14">
        <v>9222.4025999999994</v>
      </c>
      <c r="H423" s="13">
        <f t="shared" si="18"/>
        <v>-1.0233968609865407</v>
      </c>
      <c r="I423" s="14">
        <f t="shared" si="19"/>
        <v>-4048.0196651412371</v>
      </c>
      <c r="J423" s="77">
        <f t="shared" si="20"/>
        <v>4142.7306185173293</v>
      </c>
    </row>
    <row r="424" spans="1:10" x14ac:dyDescent="0.3">
      <c r="A424">
        <v>55</v>
      </c>
      <c r="B424" t="s">
        <v>7</v>
      </c>
      <c r="C424" s="13">
        <v>29.7</v>
      </c>
      <c r="D424">
        <v>2</v>
      </c>
      <c r="E424" t="s">
        <v>11</v>
      </c>
      <c r="F424" t="s">
        <v>9</v>
      </c>
      <c r="G424" s="14">
        <v>11881.358</v>
      </c>
      <c r="H424" s="13">
        <f t="shared" si="18"/>
        <v>-0.96339686098654198</v>
      </c>
      <c r="I424" s="14">
        <f t="shared" si="19"/>
        <v>-1389.0642651412363</v>
      </c>
      <c r="J424" s="77">
        <f t="shared" si="20"/>
        <v>1338.2201527456448</v>
      </c>
    </row>
    <row r="425" spans="1:10" x14ac:dyDescent="0.3">
      <c r="A425">
        <v>48</v>
      </c>
      <c r="B425" t="s">
        <v>10</v>
      </c>
      <c r="C425" s="13">
        <v>29.7</v>
      </c>
      <c r="D425">
        <v>0</v>
      </c>
      <c r="E425" t="s">
        <v>11</v>
      </c>
      <c r="F425" t="s">
        <v>12</v>
      </c>
      <c r="G425" s="14">
        <v>7789.6350000000002</v>
      </c>
      <c r="H425" s="13">
        <f t="shared" si="18"/>
        <v>-0.96339686098654198</v>
      </c>
      <c r="I425" s="14">
        <f t="shared" si="19"/>
        <v>-5480.7872651412363</v>
      </c>
      <c r="J425" s="77">
        <f t="shared" si="20"/>
        <v>5280.173246972081</v>
      </c>
    </row>
    <row r="426" spans="1:10" x14ac:dyDescent="0.3">
      <c r="A426">
        <v>59</v>
      </c>
      <c r="B426" t="s">
        <v>10</v>
      </c>
      <c r="C426" s="13">
        <v>29.7</v>
      </c>
      <c r="D426">
        <v>2</v>
      </c>
      <c r="E426" t="s">
        <v>11</v>
      </c>
      <c r="F426" t="s">
        <v>12</v>
      </c>
      <c r="G426" s="14">
        <v>12925.886</v>
      </c>
      <c r="H426" s="13">
        <f t="shared" si="18"/>
        <v>-0.96339686098654198</v>
      </c>
      <c r="I426" s="14">
        <f t="shared" si="19"/>
        <v>-344.53626514123607</v>
      </c>
      <c r="J426" s="77">
        <f t="shared" si="20"/>
        <v>331.92515633309375</v>
      </c>
    </row>
    <row r="427" spans="1:10" x14ac:dyDescent="0.3">
      <c r="A427">
        <v>45</v>
      </c>
      <c r="B427" t="s">
        <v>10</v>
      </c>
      <c r="C427" s="13">
        <v>24.31</v>
      </c>
      <c r="D427">
        <v>5</v>
      </c>
      <c r="E427" t="s">
        <v>11</v>
      </c>
      <c r="F427" t="s">
        <v>12</v>
      </c>
      <c r="G427" s="14">
        <v>9788.8659000000007</v>
      </c>
      <c r="H427" s="13">
        <f t="shared" si="18"/>
        <v>-6.3533968609865425</v>
      </c>
      <c r="I427" s="14">
        <f t="shared" si="19"/>
        <v>-3481.5563651412358</v>
      </c>
      <c r="J427" s="77">
        <f t="shared" si="20"/>
        <v>22119.709281636045</v>
      </c>
    </row>
    <row r="428" spans="1:10" x14ac:dyDescent="0.3">
      <c r="A428">
        <v>36</v>
      </c>
      <c r="B428" t="s">
        <v>10</v>
      </c>
      <c r="C428" s="13">
        <v>29.7</v>
      </c>
      <c r="D428">
        <v>0</v>
      </c>
      <c r="E428" t="s">
        <v>11</v>
      </c>
      <c r="F428" t="s">
        <v>12</v>
      </c>
      <c r="G428" s="14">
        <v>4399.7309999999998</v>
      </c>
      <c r="H428" s="13">
        <f t="shared" si="18"/>
        <v>-0.96339686098654198</v>
      </c>
      <c r="I428" s="14">
        <f t="shared" si="19"/>
        <v>-8870.6912651412367</v>
      </c>
      <c r="J428" s="77">
        <f t="shared" si="20"/>
        <v>8545.9961196178047</v>
      </c>
    </row>
    <row r="429" spans="1:10" x14ac:dyDescent="0.3">
      <c r="A429">
        <v>48</v>
      </c>
      <c r="B429" t="s">
        <v>7</v>
      </c>
      <c r="C429" s="13">
        <v>25.85</v>
      </c>
      <c r="D429">
        <v>3</v>
      </c>
      <c r="E429" t="s">
        <v>8</v>
      </c>
      <c r="F429" t="s">
        <v>12</v>
      </c>
      <c r="G429" s="14">
        <v>24180.933499999999</v>
      </c>
      <c r="H429" s="13">
        <f t="shared" si="18"/>
        <v>-4.8133968609865398</v>
      </c>
      <c r="I429" s="14">
        <f t="shared" si="19"/>
        <v>10910.511234858763</v>
      </c>
      <c r="J429" s="77">
        <f t="shared" si="20"/>
        <v>-52516.620529627544</v>
      </c>
    </row>
    <row r="430" spans="1:10" x14ac:dyDescent="0.3">
      <c r="A430">
        <v>21</v>
      </c>
      <c r="B430" t="s">
        <v>7</v>
      </c>
      <c r="C430" s="13">
        <v>16.815000000000001</v>
      </c>
      <c r="D430">
        <v>1</v>
      </c>
      <c r="E430" t="s">
        <v>11</v>
      </c>
      <c r="F430" t="s">
        <v>14</v>
      </c>
      <c r="G430" s="14">
        <v>3167.4558499999998</v>
      </c>
      <c r="H430" s="13">
        <f t="shared" si="18"/>
        <v>-13.84839686098654</v>
      </c>
      <c r="I430" s="14">
        <f t="shared" si="19"/>
        <v>-10102.966415141236</v>
      </c>
      <c r="J430" s="77">
        <f t="shared" si="20"/>
        <v>139909.88839009433</v>
      </c>
    </row>
    <row r="431" spans="1:10" x14ac:dyDescent="0.3">
      <c r="A431">
        <v>58</v>
      </c>
      <c r="B431" t="s">
        <v>7</v>
      </c>
      <c r="C431" s="13">
        <v>41.91</v>
      </c>
      <c r="D431">
        <v>0</v>
      </c>
      <c r="E431" t="s">
        <v>11</v>
      </c>
      <c r="F431" t="s">
        <v>12</v>
      </c>
      <c r="G431" s="14">
        <v>24227.337240000001</v>
      </c>
      <c r="H431" s="13">
        <f t="shared" si="18"/>
        <v>11.246603139013455</v>
      </c>
      <c r="I431" s="14">
        <f t="shared" si="19"/>
        <v>10956.914974858764</v>
      </c>
      <c r="J431" s="77">
        <f t="shared" si="20"/>
        <v>123228.07435015011</v>
      </c>
    </row>
    <row r="432" spans="1:10" x14ac:dyDescent="0.3">
      <c r="A432">
        <v>20</v>
      </c>
      <c r="B432" t="s">
        <v>10</v>
      </c>
      <c r="C432" s="13">
        <v>29.734999999999999</v>
      </c>
      <c r="D432">
        <v>0</v>
      </c>
      <c r="E432" t="s">
        <v>11</v>
      </c>
      <c r="F432" t="s">
        <v>13</v>
      </c>
      <c r="G432" s="14">
        <v>1769.5316499999999</v>
      </c>
      <c r="H432" s="13">
        <f t="shared" si="18"/>
        <v>-0.92839686098654184</v>
      </c>
      <c r="I432" s="14">
        <f t="shared" si="19"/>
        <v>-11500.890615141238</v>
      </c>
      <c r="J432" s="77">
        <f t="shared" si="20"/>
        <v>10677.390745646702</v>
      </c>
    </row>
    <row r="433" spans="1:10" x14ac:dyDescent="0.3">
      <c r="A433">
        <v>29</v>
      </c>
      <c r="B433" t="s">
        <v>7</v>
      </c>
      <c r="C433" s="13">
        <v>20.234999999999999</v>
      </c>
      <c r="D433">
        <v>2</v>
      </c>
      <c r="E433" t="s">
        <v>11</v>
      </c>
      <c r="F433" t="s">
        <v>13</v>
      </c>
      <c r="G433" s="14">
        <v>4906.4096499999996</v>
      </c>
      <c r="H433" s="13">
        <f t="shared" si="18"/>
        <v>-10.428396860986542</v>
      </c>
      <c r="I433" s="14">
        <f t="shared" si="19"/>
        <v>-8364.0126151412369</v>
      </c>
      <c r="J433" s="77">
        <f t="shared" si="20"/>
        <v>87223.242900990706</v>
      </c>
    </row>
    <row r="434" spans="1:10" x14ac:dyDescent="0.3">
      <c r="A434">
        <v>52</v>
      </c>
      <c r="B434" t="s">
        <v>10</v>
      </c>
      <c r="C434" s="13">
        <v>27.36</v>
      </c>
      <c r="D434">
        <v>0</v>
      </c>
      <c r="E434" t="s">
        <v>8</v>
      </c>
      <c r="F434" t="s">
        <v>13</v>
      </c>
      <c r="G434" s="14">
        <v>24393.6224</v>
      </c>
      <c r="H434" s="13">
        <f t="shared" si="18"/>
        <v>-3.3033968609865418</v>
      </c>
      <c r="I434" s="14">
        <f t="shared" si="19"/>
        <v>11123.200134858764</v>
      </c>
      <c r="J434" s="77">
        <f t="shared" si="20"/>
        <v>-36744.344409617515</v>
      </c>
    </row>
    <row r="435" spans="1:10" x14ac:dyDescent="0.3">
      <c r="A435">
        <v>32</v>
      </c>
      <c r="B435" t="s">
        <v>7</v>
      </c>
      <c r="C435" s="13">
        <v>29.734999999999999</v>
      </c>
      <c r="D435">
        <v>0</v>
      </c>
      <c r="E435" t="s">
        <v>11</v>
      </c>
      <c r="F435" t="s">
        <v>13</v>
      </c>
      <c r="G435" s="14">
        <v>4357.0436499999996</v>
      </c>
      <c r="H435" s="13">
        <f t="shared" si="18"/>
        <v>-0.92839686098654184</v>
      </c>
      <c r="I435" s="14">
        <f t="shared" si="19"/>
        <v>-8913.3786151412369</v>
      </c>
      <c r="J435" s="77">
        <f t="shared" si="20"/>
        <v>8275.1527270816932</v>
      </c>
    </row>
    <row r="436" spans="1:10" x14ac:dyDescent="0.3">
      <c r="A436">
        <v>32</v>
      </c>
      <c r="B436" t="s">
        <v>7</v>
      </c>
      <c r="C436" s="13">
        <v>29.8</v>
      </c>
      <c r="D436">
        <v>2</v>
      </c>
      <c r="E436" t="s">
        <v>11</v>
      </c>
      <c r="F436" t="s">
        <v>9</v>
      </c>
      <c r="G436" s="14">
        <v>5152.134</v>
      </c>
      <c r="H436" s="13">
        <f t="shared" si="18"/>
        <v>-0.86339686098654056</v>
      </c>
      <c r="I436" s="14">
        <f t="shared" si="19"/>
        <v>-8118.2882651412365</v>
      </c>
      <c r="J436" s="77">
        <f t="shared" si="20"/>
        <v>7009.3046047068119</v>
      </c>
    </row>
    <row r="437" spans="1:10" x14ac:dyDescent="0.3">
      <c r="A437">
        <v>19</v>
      </c>
      <c r="B437" t="s">
        <v>7</v>
      </c>
      <c r="C437" s="13">
        <v>29.8</v>
      </c>
      <c r="D437">
        <v>0</v>
      </c>
      <c r="E437" t="s">
        <v>11</v>
      </c>
      <c r="F437" t="s">
        <v>9</v>
      </c>
      <c r="G437" s="14">
        <v>1744.4649999999999</v>
      </c>
      <c r="H437" s="13">
        <f t="shared" si="18"/>
        <v>-0.86339686098654056</v>
      </c>
      <c r="I437" s="14">
        <f t="shared" si="19"/>
        <v>-11525.957265141236</v>
      </c>
      <c r="J437" s="77">
        <f t="shared" si="20"/>
        <v>9951.4753225879558</v>
      </c>
    </row>
    <row r="438" spans="1:10" x14ac:dyDescent="0.3">
      <c r="A438">
        <v>54</v>
      </c>
      <c r="B438" t="s">
        <v>10</v>
      </c>
      <c r="C438" s="13">
        <v>30.02</v>
      </c>
      <c r="D438">
        <v>0</v>
      </c>
      <c r="E438" t="s">
        <v>11</v>
      </c>
      <c r="F438" t="s">
        <v>13</v>
      </c>
      <c r="G438" s="14">
        <v>24476.478510000001</v>
      </c>
      <c r="H438" s="13">
        <f t="shared" si="18"/>
        <v>-0.6433968609865417</v>
      </c>
      <c r="I438" s="14">
        <f t="shared" si="19"/>
        <v>11206.056244858764</v>
      </c>
      <c r="J438" s="77">
        <f t="shared" si="20"/>
        <v>-7209.9414119807616</v>
      </c>
    </row>
    <row r="439" spans="1:10" x14ac:dyDescent="0.3">
      <c r="A439">
        <v>61</v>
      </c>
      <c r="B439" t="s">
        <v>7</v>
      </c>
      <c r="C439" s="13">
        <v>25.08</v>
      </c>
      <c r="D439">
        <v>0</v>
      </c>
      <c r="E439" t="s">
        <v>11</v>
      </c>
      <c r="F439" t="s">
        <v>12</v>
      </c>
      <c r="G439" s="14">
        <v>24513.091260000001</v>
      </c>
      <c r="H439" s="13">
        <f t="shared" si="18"/>
        <v>-5.583396860986543</v>
      </c>
      <c r="I439" s="14">
        <f t="shared" si="19"/>
        <v>11242.668994858765</v>
      </c>
      <c r="J439" s="77">
        <f t="shared" si="20"/>
        <v>-62772.282775005158</v>
      </c>
    </row>
    <row r="440" spans="1:10" x14ac:dyDescent="0.3">
      <c r="A440">
        <v>40</v>
      </c>
      <c r="B440" t="s">
        <v>7</v>
      </c>
      <c r="C440" s="13">
        <v>29.81</v>
      </c>
      <c r="D440">
        <v>1</v>
      </c>
      <c r="E440" t="s">
        <v>11</v>
      </c>
      <c r="F440" t="s">
        <v>12</v>
      </c>
      <c r="G440" s="14">
        <v>6500.2358999999997</v>
      </c>
      <c r="H440" s="13">
        <f t="shared" si="18"/>
        <v>-0.85339686098654255</v>
      </c>
      <c r="I440" s="14">
        <f t="shared" si="19"/>
        <v>-6770.1863651412368</v>
      </c>
      <c r="J440" s="77">
        <f t="shared" si="20"/>
        <v>5777.6557923054215</v>
      </c>
    </row>
    <row r="441" spans="1:10" x14ac:dyDescent="0.3">
      <c r="A441">
        <v>44</v>
      </c>
      <c r="B441" t="s">
        <v>7</v>
      </c>
      <c r="C441" s="13">
        <v>29.81</v>
      </c>
      <c r="D441">
        <v>2</v>
      </c>
      <c r="E441" t="s">
        <v>11</v>
      </c>
      <c r="F441" t="s">
        <v>12</v>
      </c>
      <c r="G441" s="14">
        <v>8219.2039000000004</v>
      </c>
      <c r="H441" s="13">
        <f t="shared" si="18"/>
        <v>-0.85339686098654255</v>
      </c>
      <c r="I441" s="14">
        <f t="shared" si="19"/>
        <v>-5051.2183651412361</v>
      </c>
      <c r="J441" s="77">
        <f t="shared" si="20"/>
        <v>4310.6938969691064</v>
      </c>
    </row>
    <row r="442" spans="1:10" x14ac:dyDescent="0.3">
      <c r="A442">
        <v>50</v>
      </c>
      <c r="B442" t="s">
        <v>7</v>
      </c>
      <c r="C442" s="13">
        <v>27.6</v>
      </c>
      <c r="D442">
        <v>1</v>
      </c>
      <c r="E442" t="s">
        <v>8</v>
      </c>
      <c r="F442" t="s">
        <v>9</v>
      </c>
      <c r="G442" s="14">
        <v>24520.263999999999</v>
      </c>
      <c r="H442" s="13">
        <f t="shared" si="18"/>
        <v>-3.0633968609865398</v>
      </c>
      <c r="I442" s="14">
        <f t="shared" si="19"/>
        <v>11249.841734858763</v>
      </c>
      <c r="J442" s="77">
        <f t="shared" si="20"/>
        <v>-34462.729857161707</v>
      </c>
    </row>
    <row r="443" spans="1:10" x14ac:dyDescent="0.3">
      <c r="A443">
        <v>47</v>
      </c>
      <c r="B443" t="s">
        <v>7</v>
      </c>
      <c r="C443" s="13">
        <v>27.645</v>
      </c>
      <c r="D443">
        <v>2</v>
      </c>
      <c r="E443" t="s">
        <v>8</v>
      </c>
      <c r="F443" t="s">
        <v>13</v>
      </c>
      <c r="G443" s="14">
        <v>24535.698550000001</v>
      </c>
      <c r="H443" s="13">
        <f t="shared" si="18"/>
        <v>-3.0183968609865417</v>
      </c>
      <c r="I443" s="14">
        <f t="shared" si="19"/>
        <v>11265.276284858764</v>
      </c>
      <c r="J443" s="77">
        <f t="shared" si="20"/>
        <v>-34003.074576363826</v>
      </c>
    </row>
    <row r="444" spans="1:10" x14ac:dyDescent="0.3">
      <c r="A444">
        <v>37</v>
      </c>
      <c r="B444" t="s">
        <v>10</v>
      </c>
      <c r="C444" s="13">
        <v>29.83</v>
      </c>
      <c r="D444">
        <v>2</v>
      </c>
      <c r="E444" t="s">
        <v>11</v>
      </c>
      <c r="F444" t="s">
        <v>14</v>
      </c>
      <c r="G444" s="14">
        <v>6406.4107000000004</v>
      </c>
      <c r="H444" s="13">
        <f t="shared" si="18"/>
        <v>-0.83339686098654298</v>
      </c>
      <c r="I444" s="14">
        <f t="shared" si="19"/>
        <v>-6864.0115651412361</v>
      </c>
      <c r="J444" s="77">
        <f t="shared" si="20"/>
        <v>5720.445692164034</v>
      </c>
    </row>
    <row r="445" spans="1:10" x14ac:dyDescent="0.3">
      <c r="A445">
        <v>46</v>
      </c>
      <c r="B445" t="s">
        <v>10</v>
      </c>
      <c r="C445" s="13">
        <v>27.6</v>
      </c>
      <c r="D445">
        <v>0</v>
      </c>
      <c r="E445" t="s">
        <v>11</v>
      </c>
      <c r="F445" t="s">
        <v>9</v>
      </c>
      <c r="G445" s="14">
        <v>24603.04837</v>
      </c>
      <c r="H445" s="13">
        <f t="shared" si="18"/>
        <v>-3.0633968609865398</v>
      </c>
      <c r="I445" s="14">
        <f t="shared" si="19"/>
        <v>11332.626104858764</v>
      </c>
      <c r="J445" s="77">
        <f t="shared" si="20"/>
        <v>-34716.331236358455</v>
      </c>
    </row>
    <row r="446" spans="1:10" x14ac:dyDescent="0.3">
      <c r="A446">
        <v>47</v>
      </c>
      <c r="B446" t="s">
        <v>10</v>
      </c>
      <c r="C446" s="13">
        <v>29.83</v>
      </c>
      <c r="D446">
        <v>3</v>
      </c>
      <c r="E446" t="s">
        <v>11</v>
      </c>
      <c r="F446" t="s">
        <v>13</v>
      </c>
      <c r="G446" s="14">
        <v>9620.3307000000004</v>
      </c>
      <c r="H446" s="13">
        <f t="shared" si="18"/>
        <v>-0.83339686098654298</v>
      </c>
      <c r="I446" s="14">
        <f t="shared" si="19"/>
        <v>-3650.0915651412361</v>
      </c>
      <c r="J446" s="77">
        <f t="shared" si="20"/>
        <v>3041.9748527021638</v>
      </c>
    </row>
    <row r="447" spans="1:10" x14ac:dyDescent="0.3">
      <c r="A447">
        <v>49</v>
      </c>
      <c r="B447" t="s">
        <v>10</v>
      </c>
      <c r="C447" s="13">
        <v>29.83</v>
      </c>
      <c r="D447">
        <v>1</v>
      </c>
      <c r="E447" t="s">
        <v>11</v>
      </c>
      <c r="F447" t="s">
        <v>14</v>
      </c>
      <c r="G447" s="14">
        <v>9288.0267000000003</v>
      </c>
      <c r="H447" s="13">
        <f t="shared" si="18"/>
        <v>-0.83339686098654298</v>
      </c>
      <c r="I447" s="14">
        <f t="shared" si="19"/>
        <v>-3982.3955651412361</v>
      </c>
      <c r="J447" s="77">
        <f t="shared" si="20"/>
        <v>3318.9159631954362</v>
      </c>
    </row>
    <row r="448" spans="1:10" x14ac:dyDescent="0.3">
      <c r="A448">
        <v>55</v>
      </c>
      <c r="B448" t="s">
        <v>7</v>
      </c>
      <c r="C448" s="13">
        <v>29.83</v>
      </c>
      <c r="D448">
        <v>0</v>
      </c>
      <c r="E448" t="s">
        <v>11</v>
      </c>
      <c r="F448" t="s">
        <v>14</v>
      </c>
      <c r="G448" s="14">
        <v>11286.538699999999</v>
      </c>
      <c r="H448" s="13">
        <f t="shared" si="18"/>
        <v>-0.83339686098654298</v>
      </c>
      <c r="I448" s="14">
        <f t="shared" si="19"/>
        <v>-1983.8835651412373</v>
      </c>
      <c r="J448" s="77">
        <f t="shared" si="20"/>
        <v>1653.3623357514991</v>
      </c>
    </row>
    <row r="449" spans="1:10" x14ac:dyDescent="0.3">
      <c r="A449">
        <v>52</v>
      </c>
      <c r="B449" t="s">
        <v>7</v>
      </c>
      <c r="C449" s="13">
        <v>25.3</v>
      </c>
      <c r="D449">
        <v>2</v>
      </c>
      <c r="E449" t="s">
        <v>8</v>
      </c>
      <c r="F449" t="s">
        <v>12</v>
      </c>
      <c r="G449" s="14">
        <v>24667.419000000002</v>
      </c>
      <c r="H449" s="13">
        <f t="shared" si="18"/>
        <v>-5.3633968609865406</v>
      </c>
      <c r="I449" s="14">
        <f t="shared" si="19"/>
        <v>11396.996734858765</v>
      </c>
      <c r="J449" s="77">
        <f t="shared" si="20"/>
        <v>-61126.616512415356</v>
      </c>
    </row>
    <row r="450" spans="1:10" x14ac:dyDescent="0.3">
      <c r="A450">
        <v>40</v>
      </c>
      <c r="B450" t="s">
        <v>10</v>
      </c>
      <c r="C450" s="13">
        <v>29.9</v>
      </c>
      <c r="D450">
        <v>2</v>
      </c>
      <c r="E450" t="s">
        <v>11</v>
      </c>
      <c r="F450" t="s">
        <v>9</v>
      </c>
      <c r="G450" s="14">
        <v>6600.3609999999999</v>
      </c>
      <c r="H450" s="13">
        <f t="shared" si="18"/>
        <v>-0.76339686098654269</v>
      </c>
      <c r="I450" s="14">
        <f t="shared" si="19"/>
        <v>-6670.0612651412366</v>
      </c>
      <c r="J450" s="77">
        <f t="shared" si="20"/>
        <v>5091.9038323967479</v>
      </c>
    </row>
    <row r="451" spans="1:10" x14ac:dyDescent="0.3">
      <c r="A451">
        <v>55</v>
      </c>
      <c r="B451" t="s">
        <v>10</v>
      </c>
      <c r="C451" s="13">
        <v>29.9</v>
      </c>
      <c r="D451">
        <v>0</v>
      </c>
      <c r="E451" t="s">
        <v>11</v>
      </c>
      <c r="F451" t="s">
        <v>9</v>
      </c>
      <c r="G451" s="14">
        <v>10214.636</v>
      </c>
      <c r="H451" s="13">
        <f t="shared" ref="H451:H514" si="21">C451-$N$1</f>
        <v>-0.76339686098654269</v>
      </c>
      <c r="I451" s="14">
        <f t="shared" ref="I451:I514" si="22">G451-$N$2</f>
        <v>-3055.7862651412361</v>
      </c>
      <c r="J451" s="77">
        <f t="shared" ref="J451:J514" si="23">H451*I451</f>
        <v>2332.7776426546106</v>
      </c>
    </row>
    <row r="452" spans="1:10" x14ac:dyDescent="0.3">
      <c r="A452">
        <v>43</v>
      </c>
      <c r="B452" t="s">
        <v>7</v>
      </c>
      <c r="C452" s="13">
        <v>29.9</v>
      </c>
      <c r="D452">
        <v>1</v>
      </c>
      <c r="E452" t="s">
        <v>11</v>
      </c>
      <c r="F452" t="s">
        <v>9</v>
      </c>
      <c r="G452" s="14">
        <v>7337.7479999999996</v>
      </c>
      <c r="H452" s="13">
        <f t="shared" si="21"/>
        <v>-0.76339686098654269</v>
      </c>
      <c r="I452" s="14">
        <f t="shared" si="22"/>
        <v>-5932.6742651412369</v>
      </c>
      <c r="J452" s="77">
        <f t="shared" si="23"/>
        <v>4528.9849112644642</v>
      </c>
    </row>
    <row r="453" spans="1:10" x14ac:dyDescent="0.3">
      <c r="A453">
        <v>30</v>
      </c>
      <c r="B453" t="s">
        <v>10</v>
      </c>
      <c r="C453" s="13">
        <v>24.13</v>
      </c>
      <c r="D453">
        <v>1</v>
      </c>
      <c r="E453" t="s">
        <v>11</v>
      </c>
      <c r="F453" t="s">
        <v>13</v>
      </c>
      <c r="G453" s="14">
        <v>4032.2406999999998</v>
      </c>
      <c r="H453" s="13">
        <f t="shared" si="21"/>
        <v>-6.5333968609865423</v>
      </c>
      <c r="I453" s="14">
        <f t="shared" si="22"/>
        <v>-9238.1815651412362</v>
      </c>
      <c r="J453" s="77">
        <f t="shared" si="23"/>
        <v>60356.706438917492</v>
      </c>
    </row>
    <row r="454" spans="1:10" x14ac:dyDescent="0.3">
      <c r="A454">
        <v>24</v>
      </c>
      <c r="B454" t="s">
        <v>10</v>
      </c>
      <c r="C454" s="13">
        <v>23.4</v>
      </c>
      <c r="D454">
        <v>0</v>
      </c>
      <c r="E454" t="s">
        <v>11</v>
      </c>
      <c r="F454" t="s">
        <v>9</v>
      </c>
      <c r="G454" s="14">
        <v>1969.614</v>
      </c>
      <c r="H454" s="13">
        <f t="shared" si="21"/>
        <v>-7.2633968609865427</v>
      </c>
      <c r="I454" s="14">
        <f t="shared" si="22"/>
        <v>-11300.808265141237</v>
      </c>
      <c r="J454" s="77">
        <f t="shared" si="23"/>
        <v>82082.25527963764</v>
      </c>
    </row>
    <row r="455" spans="1:10" x14ac:dyDescent="0.3">
      <c r="A455">
        <v>26</v>
      </c>
      <c r="B455" t="s">
        <v>7</v>
      </c>
      <c r="C455" s="13">
        <v>29.64</v>
      </c>
      <c r="D455">
        <v>4</v>
      </c>
      <c r="E455" t="s">
        <v>11</v>
      </c>
      <c r="F455" t="s">
        <v>14</v>
      </c>
      <c r="G455" s="14">
        <v>24671.663339999999</v>
      </c>
      <c r="H455" s="13">
        <f t="shared" si="21"/>
        <v>-1.0233968609865407</v>
      </c>
      <c r="I455" s="14">
        <f t="shared" si="22"/>
        <v>11401.241074858763</v>
      </c>
      <c r="J455" s="77">
        <f t="shared" si="23"/>
        <v>-11667.994327361272</v>
      </c>
    </row>
    <row r="456" spans="1:10" x14ac:dyDescent="0.3">
      <c r="A456">
        <v>26</v>
      </c>
      <c r="B456" t="s">
        <v>7</v>
      </c>
      <c r="C456" s="13">
        <v>29.92</v>
      </c>
      <c r="D456">
        <v>2</v>
      </c>
      <c r="E456" t="s">
        <v>11</v>
      </c>
      <c r="F456" t="s">
        <v>12</v>
      </c>
      <c r="G456" s="14">
        <v>3981.9767999999999</v>
      </c>
      <c r="H456" s="13">
        <f t="shared" si="21"/>
        <v>-0.74339686098653956</v>
      </c>
      <c r="I456" s="14">
        <f t="shared" si="22"/>
        <v>-9288.4454651412361</v>
      </c>
      <c r="J456" s="77">
        <f t="shared" si="23"/>
        <v>6905.0012022306537</v>
      </c>
    </row>
    <row r="457" spans="1:10" x14ac:dyDescent="0.3">
      <c r="A457">
        <v>26</v>
      </c>
      <c r="B457" t="s">
        <v>7</v>
      </c>
      <c r="C457" s="13">
        <v>29.92</v>
      </c>
      <c r="D457">
        <v>1</v>
      </c>
      <c r="E457" t="s">
        <v>11</v>
      </c>
      <c r="F457" t="s">
        <v>12</v>
      </c>
      <c r="G457" s="14">
        <v>3392.9767999999999</v>
      </c>
      <c r="H457" s="13">
        <f t="shared" si="21"/>
        <v>-0.74339686098653956</v>
      </c>
      <c r="I457" s="14">
        <f t="shared" si="22"/>
        <v>-9877.4454651412361</v>
      </c>
      <c r="J457" s="77">
        <f t="shared" si="23"/>
        <v>7342.8619533517249</v>
      </c>
    </row>
    <row r="458" spans="1:10" x14ac:dyDescent="0.3">
      <c r="A458">
        <v>36</v>
      </c>
      <c r="B458" t="s">
        <v>7</v>
      </c>
      <c r="C458" s="13">
        <v>29.92</v>
      </c>
      <c r="D458">
        <v>1</v>
      </c>
      <c r="E458" t="s">
        <v>11</v>
      </c>
      <c r="F458" t="s">
        <v>12</v>
      </c>
      <c r="G458" s="14">
        <v>5478.0367999999999</v>
      </c>
      <c r="H458" s="13">
        <f t="shared" si="21"/>
        <v>-0.74339686098653956</v>
      </c>
      <c r="I458" s="14">
        <f t="shared" si="22"/>
        <v>-7792.3854651412366</v>
      </c>
      <c r="J458" s="77">
        <f t="shared" si="23"/>
        <v>5792.8348943831315</v>
      </c>
    </row>
    <row r="459" spans="1:10" x14ac:dyDescent="0.3">
      <c r="A459">
        <v>62</v>
      </c>
      <c r="B459" t="s">
        <v>7</v>
      </c>
      <c r="C459" s="13">
        <v>29.92</v>
      </c>
      <c r="D459">
        <v>0</v>
      </c>
      <c r="E459" t="s">
        <v>11</v>
      </c>
      <c r="F459" t="s">
        <v>12</v>
      </c>
      <c r="G459" s="14">
        <v>13457.960800000001</v>
      </c>
      <c r="H459" s="13">
        <f t="shared" si="21"/>
        <v>-0.74339686098653956</v>
      </c>
      <c r="I459" s="14">
        <f t="shared" si="22"/>
        <v>187.53853485876425</v>
      </c>
      <c r="J459" s="77">
        <f t="shared" si="23"/>
        <v>-139.41555812802008</v>
      </c>
    </row>
    <row r="460" spans="1:10" x14ac:dyDescent="0.3">
      <c r="A460">
        <v>36</v>
      </c>
      <c r="B460" t="s">
        <v>7</v>
      </c>
      <c r="C460" s="13">
        <v>29.92</v>
      </c>
      <c r="D460">
        <v>0</v>
      </c>
      <c r="E460" t="s">
        <v>11</v>
      </c>
      <c r="F460" t="s">
        <v>12</v>
      </c>
      <c r="G460" s="14">
        <v>4889.0367999999999</v>
      </c>
      <c r="H460" s="13">
        <f t="shared" si="21"/>
        <v>-0.74339686098653956</v>
      </c>
      <c r="I460" s="14">
        <f t="shared" si="22"/>
        <v>-8381.3854651412366</v>
      </c>
      <c r="J460" s="77">
        <f t="shared" si="23"/>
        <v>6230.6956455042027</v>
      </c>
    </row>
    <row r="461" spans="1:10" x14ac:dyDescent="0.3">
      <c r="A461">
        <v>49</v>
      </c>
      <c r="B461" t="s">
        <v>7</v>
      </c>
      <c r="C461" s="13">
        <v>29.925000000000001</v>
      </c>
      <c r="D461">
        <v>0</v>
      </c>
      <c r="E461" t="s">
        <v>11</v>
      </c>
      <c r="F461" t="s">
        <v>13</v>
      </c>
      <c r="G461" s="14">
        <v>8988.1587500000005</v>
      </c>
      <c r="H461" s="13">
        <f t="shared" si="21"/>
        <v>-0.73839686098654056</v>
      </c>
      <c r="I461" s="14">
        <f t="shared" si="22"/>
        <v>-4282.263515141236</v>
      </c>
      <c r="J461" s="77">
        <f t="shared" si="23"/>
        <v>3162.0099374974779</v>
      </c>
    </row>
    <row r="462" spans="1:10" x14ac:dyDescent="0.3">
      <c r="A462">
        <v>24</v>
      </c>
      <c r="B462" t="s">
        <v>7</v>
      </c>
      <c r="C462" s="13">
        <v>29.925000000000001</v>
      </c>
      <c r="D462">
        <v>0</v>
      </c>
      <c r="E462" t="s">
        <v>11</v>
      </c>
      <c r="F462" t="s">
        <v>13</v>
      </c>
      <c r="G462" s="14">
        <v>2850.6837500000001</v>
      </c>
      <c r="H462" s="13">
        <f t="shared" si="21"/>
        <v>-0.73839686098654056</v>
      </c>
      <c r="I462" s="14">
        <f t="shared" si="22"/>
        <v>-10419.738515141236</v>
      </c>
      <c r="J462" s="77">
        <f t="shared" si="23"/>
        <v>7693.9022118808462</v>
      </c>
    </row>
    <row r="463" spans="1:10" x14ac:dyDescent="0.3">
      <c r="A463">
        <v>35</v>
      </c>
      <c r="B463" t="s">
        <v>7</v>
      </c>
      <c r="C463" s="13">
        <v>38.094999999999999</v>
      </c>
      <c r="D463">
        <v>2</v>
      </c>
      <c r="E463" t="s">
        <v>11</v>
      </c>
      <c r="F463" t="s">
        <v>14</v>
      </c>
      <c r="G463" s="14">
        <v>24915.046259999999</v>
      </c>
      <c r="H463" s="13">
        <f t="shared" si="21"/>
        <v>7.4316031390134576</v>
      </c>
      <c r="I463" s="14">
        <f t="shared" si="22"/>
        <v>11644.623994858763</v>
      </c>
      <c r="J463" s="77">
        <f t="shared" si="23"/>
        <v>86538.224232823806</v>
      </c>
    </row>
    <row r="464" spans="1:10" x14ac:dyDescent="0.3">
      <c r="A464">
        <v>47</v>
      </c>
      <c r="B464" t="s">
        <v>10</v>
      </c>
      <c r="C464" s="13">
        <v>28.215</v>
      </c>
      <c r="D464">
        <v>3</v>
      </c>
      <c r="E464" t="s">
        <v>8</v>
      </c>
      <c r="F464" t="s">
        <v>13</v>
      </c>
      <c r="G464" s="14">
        <v>24915.220850000002</v>
      </c>
      <c r="H464" s="13">
        <f t="shared" si="21"/>
        <v>-2.4483968609865414</v>
      </c>
      <c r="I464" s="14">
        <f t="shared" si="22"/>
        <v>11644.798584858765</v>
      </c>
      <c r="J464" s="77">
        <f t="shared" si="23"/>
        <v>-28511.088301988719</v>
      </c>
    </row>
    <row r="465" spans="1:10" x14ac:dyDescent="0.3">
      <c r="A465">
        <v>26</v>
      </c>
      <c r="B465" t="s">
        <v>10</v>
      </c>
      <c r="C465" s="13">
        <v>30</v>
      </c>
      <c r="D465">
        <v>1</v>
      </c>
      <c r="E465" t="s">
        <v>11</v>
      </c>
      <c r="F465" t="s">
        <v>9</v>
      </c>
      <c r="G465" s="14">
        <v>2904.0880000000002</v>
      </c>
      <c r="H465" s="13">
        <f t="shared" si="21"/>
        <v>-0.66339686098654127</v>
      </c>
      <c r="I465" s="14">
        <f t="shared" si="22"/>
        <v>-10366.334265141237</v>
      </c>
      <c r="J465" s="77">
        <f t="shared" si="23"/>
        <v>6876.9936114319207</v>
      </c>
    </row>
    <row r="466" spans="1:10" x14ac:dyDescent="0.3">
      <c r="A466">
        <v>47</v>
      </c>
      <c r="B466" t="s">
        <v>10</v>
      </c>
      <c r="C466" s="13">
        <v>29.8</v>
      </c>
      <c r="D466">
        <v>3</v>
      </c>
      <c r="E466" t="s">
        <v>8</v>
      </c>
      <c r="F466" t="s">
        <v>9</v>
      </c>
      <c r="G466" s="14">
        <v>25309.489000000001</v>
      </c>
      <c r="H466" s="13">
        <f t="shared" si="21"/>
        <v>-0.86339686098654056</v>
      </c>
      <c r="I466" s="14">
        <f t="shared" si="22"/>
        <v>12039.066734858765</v>
      </c>
      <c r="J466" s="77">
        <f t="shared" si="23"/>
        <v>-10394.492428084537</v>
      </c>
    </row>
    <row r="467" spans="1:10" x14ac:dyDescent="0.3">
      <c r="A467">
        <v>62</v>
      </c>
      <c r="B467" t="s">
        <v>10</v>
      </c>
      <c r="C467" s="13">
        <v>30.02</v>
      </c>
      <c r="D467">
        <v>0</v>
      </c>
      <c r="E467" t="s">
        <v>11</v>
      </c>
      <c r="F467" t="s">
        <v>13</v>
      </c>
      <c r="G467" s="14">
        <v>13352.0998</v>
      </c>
      <c r="H467" s="13">
        <f t="shared" si="21"/>
        <v>-0.6433968609865417</v>
      </c>
      <c r="I467" s="14">
        <f t="shared" si="22"/>
        <v>81.677534858763465</v>
      </c>
      <c r="J467" s="77">
        <f t="shared" si="23"/>
        <v>-52.551069541247251</v>
      </c>
    </row>
    <row r="468" spans="1:10" x14ac:dyDescent="0.3">
      <c r="A468">
        <v>36</v>
      </c>
      <c r="B468" t="s">
        <v>7</v>
      </c>
      <c r="C468" s="13">
        <v>30.02</v>
      </c>
      <c r="D468">
        <v>0</v>
      </c>
      <c r="E468" t="s">
        <v>11</v>
      </c>
      <c r="F468" t="s">
        <v>13</v>
      </c>
      <c r="G468" s="14">
        <v>5272.1758</v>
      </c>
      <c r="H468" s="13">
        <f t="shared" si="21"/>
        <v>-0.6433968609865417</v>
      </c>
      <c r="I468" s="14">
        <f t="shared" si="22"/>
        <v>-7998.2464651412365</v>
      </c>
      <c r="J468" s="77">
        <f t="shared" si="23"/>
        <v>5146.0466690685744</v>
      </c>
    </row>
    <row r="469" spans="1:10" x14ac:dyDescent="0.3">
      <c r="A469">
        <v>50</v>
      </c>
      <c r="B469" t="s">
        <v>10</v>
      </c>
      <c r="C469" s="13">
        <v>32.11</v>
      </c>
      <c r="D469">
        <v>2</v>
      </c>
      <c r="E469" t="s">
        <v>11</v>
      </c>
      <c r="F469" t="s">
        <v>14</v>
      </c>
      <c r="G469" s="14">
        <v>25333.332839999999</v>
      </c>
      <c r="H469" s="13">
        <f t="shared" si="21"/>
        <v>1.4466031390134582</v>
      </c>
      <c r="I469" s="14">
        <f t="shared" si="22"/>
        <v>12062.910574858763</v>
      </c>
      <c r="J469" s="77">
        <f t="shared" si="23"/>
        <v>17450.244303229327</v>
      </c>
    </row>
    <row r="470" spans="1:10" x14ac:dyDescent="0.3">
      <c r="A470">
        <v>28</v>
      </c>
      <c r="B470" t="s">
        <v>7</v>
      </c>
      <c r="C470" s="13">
        <v>24.32</v>
      </c>
      <c r="D470">
        <v>1</v>
      </c>
      <c r="E470" t="s">
        <v>11</v>
      </c>
      <c r="F470" t="s">
        <v>14</v>
      </c>
      <c r="G470" s="14">
        <v>23288.928400000001</v>
      </c>
      <c r="H470" s="13">
        <f t="shared" si="21"/>
        <v>-6.343396860986541</v>
      </c>
      <c r="I470" s="14">
        <f t="shared" si="22"/>
        <v>10018.506134858764</v>
      </c>
      <c r="J470" s="77">
        <f t="shared" si="23"/>
        <v>-63551.360367637491</v>
      </c>
    </row>
    <row r="471" spans="1:10" x14ac:dyDescent="0.3">
      <c r="A471">
        <v>18</v>
      </c>
      <c r="B471" t="s">
        <v>7</v>
      </c>
      <c r="C471" s="13">
        <v>24.09</v>
      </c>
      <c r="D471">
        <v>1</v>
      </c>
      <c r="E471" t="s">
        <v>11</v>
      </c>
      <c r="F471" t="s">
        <v>12</v>
      </c>
      <c r="G471" s="14">
        <v>2201.0971</v>
      </c>
      <c r="H471" s="13">
        <f t="shared" si="21"/>
        <v>-6.5733968609865414</v>
      </c>
      <c r="I471" s="14">
        <f t="shared" si="22"/>
        <v>-11069.325165141236</v>
      </c>
      <c r="J471" s="77">
        <f t="shared" si="23"/>
        <v>72763.067293778731</v>
      </c>
    </row>
    <row r="472" spans="1:10" x14ac:dyDescent="0.3">
      <c r="A472">
        <v>32</v>
      </c>
      <c r="B472" t="s">
        <v>10</v>
      </c>
      <c r="C472" s="13">
        <v>30.03</v>
      </c>
      <c r="D472">
        <v>1</v>
      </c>
      <c r="E472" t="s">
        <v>11</v>
      </c>
      <c r="F472" t="s">
        <v>12</v>
      </c>
      <c r="G472" s="14">
        <v>4074.4537</v>
      </c>
      <c r="H472" s="13">
        <f t="shared" si="21"/>
        <v>-0.63339686098654013</v>
      </c>
      <c r="I472" s="14">
        <f t="shared" si="22"/>
        <v>-9195.9685651412365</v>
      </c>
      <c r="J472" s="77">
        <f t="shared" si="23"/>
        <v>5824.6976228913563</v>
      </c>
    </row>
    <row r="473" spans="1:10" x14ac:dyDescent="0.3">
      <c r="A473">
        <v>18</v>
      </c>
      <c r="B473" t="s">
        <v>10</v>
      </c>
      <c r="C473" s="13">
        <v>30.03</v>
      </c>
      <c r="D473">
        <v>1</v>
      </c>
      <c r="E473" t="s">
        <v>11</v>
      </c>
      <c r="F473" t="s">
        <v>12</v>
      </c>
      <c r="G473" s="14">
        <v>1720.3536999999999</v>
      </c>
      <c r="H473" s="13">
        <f t="shared" si="21"/>
        <v>-0.63339686098654013</v>
      </c>
      <c r="I473" s="14">
        <f t="shared" si="22"/>
        <v>-11550.068565141237</v>
      </c>
      <c r="J473" s="77">
        <f t="shared" si="23"/>
        <v>7315.7771733397713</v>
      </c>
    </row>
    <row r="474" spans="1:10" x14ac:dyDescent="0.3">
      <c r="A474">
        <v>51</v>
      </c>
      <c r="B474" t="s">
        <v>10</v>
      </c>
      <c r="C474" s="13">
        <v>30.03</v>
      </c>
      <c r="D474">
        <v>1</v>
      </c>
      <c r="E474" t="s">
        <v>11</v>
      </c>
      <c r="F474" t="s">
        <v>12</v>
      </c>
      <c r="G474" s="14">
        <v>9377.9046999999991</v>
      </c>
      <c r="H474" s="13">
        <f t="shared" si="21"/>
        <v>-0.63339686098654013</v>
      </c>
      <c r="I474" s="14">
        <f t="shared" si="22"/>
        <v>-3892.5175651412374</v>
      </c>
      <c r="J474" s="77">
        <f t="shared" si="23"/>
        <v>2465.5084070954299</v>
      </c>
    </row>
    <row r="475" spans="1:10" x14ac:dyDescent="0.3">
      <c r="A475">
        <v>24</v>
      </c>
      <c r="B475" t="s">
        <v>7</v>
      </c>
      <c r="C475" s="13">
        <v>30.1</v>
      </c>
      <c r="D475">
        <v>3</v>
      </c>
      <c r="E475" t="s">
        <v>11</v>
      </c>
      <c r="F475" t="s">
        <v>9</v>
      </c>
      <c r="G475" s="14">
        <v>4234.9269999999997</v>
      </c>
      <c r="H475" s="13">
        <f t="shared" si="21"/>
        <v>-0.56339686098653985</v>
      </c>
      <c r="I475" s="14">
        <f t="shared" si="22"/>
        <v>-9035.4952651412368</v>
      </c>
      <c r="J475" s="77">
        <f t="shared" si="23"/>
        <v>5090.5696698393167</v>
      </c>
    </row>
    <row r="476" spans="1:10" x14ac:dyDescent="0.3">
      <c r="A476">
        <v>43</v>
      </c>
      <c r="B476" t="s">
        <v>10</v>
      </c>
      <c r="C476" s="13">
        <v>30.1</v>
      </c>
      <c r="D476">
        <v>1</v>
      </c>
      <c r="E476" t="s">
        <v>11</v>
      </c>
      <c r="F476" t="s">
        <v>9</v>
      </c>
      <c r="G476" s="14">
        <v>6849.0259999999998</v>
      </c>
      <c r="H476" s="13">
        <f t="shared" si="21"/>
        <v>-0.56339686098653985</v>
      </c>
      <c r="I476" s="14">
        <f t="shared" si="22"/>
        <v>-6421.3962651412367</v>
      </c>
      <c r="J476" s="77">
        <f t="shared" si="23"/>
        <v>3617.7944989312637</v>
      </c>
    </row>
    <row r="477" spans="1:10" x14ac:dyDescent="0.3">
      <c r="A477">
        <v>54</v>
      </c>
      <c r="B477" t="s">
        <v>10</v>
      </c>
      <c r="C477" s="13">
        <v>25.1</v>
      </c>
      <c r="D477">
        <v>3</v>
      </c>
      <c r="E477" t="s">
        <v>8</v>
      </c>
      <c r="F477" t="s">
        <v>9</v>
      </c>
      <c r="G477" s="14">
        <v>25382.296999999999</v>
      </c>
      <c r="H477" s="13">
        <f t="shared" si="21"/>
        <v>-5.5633968609865398</v>
      </c>
      <c r="I477" s="14">
        <f t="shared" si="22"/>
        <v>12111.874734858762</v>
      </c>
      <c r="J477" s="77">
        <f t="shared" si="23"/>
        <v>-67383.165880575412</v>
      </c>
    </row>
    <row r="478" spans="1:10" x14ac:dyDescent="0.3">
      <c r="A478">
        <v>64</v>
      </c>
      <c r="B478" t="s">
        <v>7</v>
      </c>
      <c r="C478" s="13">
        <v>30.114999999999998</v>
      </c>
      <c r="D478">
        <v>3</v>
      </c>
      <c r="E478" t="s">
        <v>11</v>
      </c>
      <c r="F478" t="s">
        <v>13</v>
      </c>
      <c r="G478" s="14">
        <v>16455.707849999999</v>
      </c>
      <c r="H478" s="13">
        <f t="shared" si="21"/>
        <v>-0.54839686098654283</v>
      </c>
      <c r="I478" s="14">
        <f t="shared" si="22"/>
        <v>3185.2855848587624</v>
      </c>
      <c r="J478" s="77">
        <f t="shared" si="23"/>
        <v>-1746.8006160822295</v>
      </c>
    </row>
    <row r="479" spans="1:10" x14ac:dyDescent="0.3">
      <c r="A479">
        <v>18</v>
      </c>
      <c r="B479" t="s">
        <v>7</v>
      </c>
      <c r="C479" s="13">
        <v>30.114999999999998</v>
      </c>
      <c r="D479">
        <v>0</v>
      </c>
      <c r="E479" t="s">
        <v>11</v>
      </c>
      <c r="F479" t="s">
        <v>14</v>
      </c>
      <c r="G479" s="14">
        <v>2203.4718499999999</v>
      </c>
      <c r="H479" s="13">
        <f t="shared" si="21"/>
        <v>-0.54839686098654283</v>
      </c>
      <c r="I479" s="14">
        <f t="shared" si="22"/>
        <v>-11066.950415141237</v>
      </c>
      <c r="J479" s="77">
        <f t="shared" si="23"/>
        <v>6069.0808683571713</v>
      </c>
    </row>
    <row r="480" spans="1:10" x14ac:dyDescent="0.3">
      <c r="A480">
        <v>50</v>
      </c>
      <c r="B480" t="s">
        <v>7</v>
      </c>
      <c r="C480" s="13">
        <v>30.114999999999998</v>
      </c>
      <c r="D480">
        <v>1</v>
      </c>
      <c r="E480" t="s">
        <v>11</v>
      </c>
      <c r="F480" t="s">
        <v>13</v>
      </c>
      <c r="G480" s="14">
        <v>9910.3598500000007</v>
      </c>
      <c r="H480" s="13">
        <f t="shared" si="21"/>
        <v>-0.54839686098654283</v>
      </c>
      <c r="I480" s="14">
        <f t="shared" si="22"/>
        <v>-3360.0624151412358</v>
      </c>
      <c r="J480" s="77">
        <f t="shared" si="23"/>
        <v>1842.6476811823156</v>
      </c>
    </row>
    <row r="481" spans="1:10" x14ac:dyDescent="0.3">
      <c r="A481">
        <v>20</v>
      </c>
      <c r="B481" t="s">
        <v>10</v>
      </c>
      <c r="C481" s="13">
        <v>30.114999999999998</v>
      </c>
      <c r="D481">
        <v>5</v>
      </c>
      <c r="E481" t="s">
        <v>11</v>
      </c>
      <c r="F481" t="s">
        <v>14</v>
      </c>
      <c r="G481" s="14">
        <v>4915.0598499999996</v>
      </c>
      <c r="H481" s="13">
        <f t="shared" si="21"/>
        <v>-0.54839686098654283</v>
      </c>
      <c r="I481" s="14">
        <f t="shared" si="22"/>
        <v>-8355.3624151412369</v>
      </c>
      <c r="J481" s="77">
        <f t="shared" si="23"/>
        <v>4582.0545208683934</v>
      </c>
    </row>
    <row r="482" spans="1:10" x14ac:dyDescent="0.3">
      <c r="A482">
        <v>43</v>
      </c>
      <c r="B482" t="s">
        <v>10</v>
      </c>
      <c r="C482" s="13">
        <v>30.114999999999998</v>
      </c>
      <c r="D482">
        <v>3</v>
      </c>
      <c r="E482" t="s">
        <v>11</v>
      </c>
      <c r="F482" t="s">
        <v>13</v>
      </c>
      <c r="G482" s="14">
        <v>8410.0468500000006</v>
      </c>
      <c r="H482" s="13">
        <f t="shared" si="21"/>
        <v>-0.54839686098654283</v>
      </c>
      <c r="I482" s="14">
        <f t="shared" si="22"/>
        <v>-4860.3754151412359</v>
      </c>
      <c r="J482" s="77">
        <f t="shared" si="23"/>
        <v>2665.4146208796187</v>
      </c>
    </row>
    <row r="483" spans="1:10" x14ac:dyDescent="0.3">
      <c r="A483">
        <v>55</v>
      </c>
      <c r="B483" t="s">
        <v>7</v>
      </c>
      <c r="C483" s="13">
        <v>30.14</v>
      </c>
      <c r="D483">
        <v>2</v>
      </c>
      <c r="E483" t="s">
        <v>11</v>
      </c>
      <c r="F483" t="s">
        <v>12</v>
      </c>
      <c r="G483" s="14">
        <v>11881.9696</v>
      </c>
      <c r="H483" s="13">
        <f t="shared" si="21"/>
        <v>-0.5233968609865407</v>
      </c>
      <c r="I483" s="14">
        <f t="shared" si="22"/>
        <v>-1388.4526651412361</v>
      </c>
      <c r="J483" s="77">
        <f t="shared" si="23"/>
        <v>726.71176656331954</v>
      </c>
    </row>
    <row r="484" spans="1:10" x14ac:dyDescent="0.3">
      <c r="A484">
        <v>18</v>
      </c>
      <c r="B484" t="s">
        <v>10</v>
      </c>
      <c r="C484" s="13">
        <v>30.14</v>
      </c>
      <c r="D484">
        <v>0</v>
      </c>
      <c r="E484" t="s">
        <v>11</v>
      </c>
      <c r="F484" t="s">
        <v>12</v>
      </c>
      <c r="G484" s="14">
        <v>1131.5065999999999</v>
      </c>
      <c r="H484" s="13">
        <f t="shared" si="21"/>
        <v>-0.5233968609865407</v>
      </c>
      <c r="I484" s="14">
        <f t="shared" si="22"/>
        <v>-12138.915665141236</v>
      </c>
      <c r="J484" s="77">
        <f t="shared" si="23"/>
        <v>6353.4703549152691</v>
      </c>
    </row>
    <row r="485" spans="1:10" x14ac:dyDescent="0.3">
      <c r="A485">
        <v>45</v>
      </c>
      <c r="B485" t="s">
        <v>10</v>
      </c>
      <c r="C485" s="13">
        <v>30.2</v>
      </c>
      <c r="D485">
        <v>1</v>
      </c>
      <c r="E485" t="s">
        <v>11</v>
      </c>
      <c r="F485" t="s">
        <v>9</v>
      </c>
      <c r="G485" s="14">
        <v>7441.0529999999999</v>
      </c>
      <c r="H485" s="13">
        <f t="shared" si="21"/>
        <v>-0.46339686098654198</v>
      </c>
      <c r="I485" s="14">
        <f t="shared" si="22"/>
        <v>-5829.3692651412366</v>
      </c>
      <c r="J485" s="77">
        <f t="shared" si="23"/>
        <v>2701.3114189978742</v>
      </c>
    </row>
    <row r="486" spans="1:10" x14ac:dyDescent="0.3">
      <c r="A486">
        <v>48</v>
      </c>
      <c r="B486" t="s">
        <v>10</v>
      </c>
      <c r="C486" s="13">
        <v>30.2</v>
      </c>
      <c r="D486">
        <v>2</v>
      </c>
      <c r="E486" t="s">
        <v>11</v>
      </c>
      <c r="F486" t="s">
        <v>9</v>
      </c>
      <c r="G486" s="14">
        <v>8968.33</v>
      </c>
      <c r="H486" s="13">
        <f t="shared" si="21"/>
        <v>-0.46339686098654198</v>
      </c>
      <c r="I486" s="14">
        <f t="shared" si="22"/>
        <v>-4302.0922651412366</v>
      </c>
      <c r="J486" s="77">
        <f t="shared" si="23"/>
        <v>1993.5760513409311</v>
      </c>
    </row>
    <row r="487" spans="1:10" x14ac:dyDescent="0.3">
      <c r="A487">
        <v>46</v>
      </c>
      <c r="B487" t="s">
        <v>7</v>
      </c>
      <c r="C487" s="13">
        <v>30.2</v>
      </c>
      <c r="D487">
        <v>2</v>
      </c>
      <c r="E487" t="s">
        <v>11</v>
      </c>
      <c r="F487" t="s">
        <v>9</v>
      </c>
      <c r="G487" s="14">
        <v>8825.0859999999993</v>
      </c>
      <c r="H487" s="13">
        <f t="shared" si="21"/>
        <v>-0.46339686098654198</v>
      </c>
      <c r="I487" s="14">
        <f t="shared" si="22"/>
        <v>-4445.3362651412372</v>
      </c>
      <c r="J487" s="77">
        <f t="shared" si="23"/>
        <v>2059.9548712960877</v>
      </c>
    </row>
    <row r="488" spans="1:10" x14ac:dyDescent="0.3">
      <c r="A488">
        <v>54</v>
      </c>
      <c r="B488" t="s">
        <v>7</v>
      </c>
      <c r="C488" s="13">
        <v>21.47</v>
      </c>
      <c r="D488">
        <v>3</v>
      </c>
      <c r="E488" t="s">
        <v>11</v>
      </c>
      <c r="F488" t="s">
        <v>13</v>
      </c>
      <c r="G488" s="14">
        <v>12475.3513</v>
      </c>
      <c r="H488" s="13">
        <f t="shared" si="21"/>
        <v>-9.1933968609865424</v>
      </c>
      <c r="I488" s="14">
        <f t="shared" si="22"/>
        <v>-795.07096514123623</v>
      </c>
      <c r="J488" s="77">
        <f t="shared" si="23"/>
        <v>7309.4029151909817</v>
      </c>
    </row>
    <row r="489" spans="1:10" x14ac:dyDescent="0.3">
      <c r="A489">
        <v>52</v>
      </c>
      <c r="B489" t="s">
        <v>10</v>
      </c>
      <c r="C489" s="13">
        <v>30.2</v>
      </c>
      <c r="D489">
        <v>1</v>
      </c>
      <c r="E489" t="s">
        <v>11</v>
      </c>
      <c r="F489" t="s">
        <v>9</v>
      </c>
      <c r="G489" s="14">
        <v>9724.5300000000007</v>
      </c>
      <c r="H489" s="13">
        <f t="shared" si="21"/>
        <v>-0.46339686098654198</v>
      </c>
      <c r="I489" s="14">
        <f t="shared" si="22"/>
        <v>-3545.8922651412358</v>
      </c>
      <c r="J489" s="77">
        <f t="shared" si="23"/>
        <v>1643.1553450629078</v>
      </c>
    </row>
    <row r="490" spans="1:10" x14ac:dyDescent="0.3">
      <c r="A490">
        <v>54</v>
      </c>
      <c r="B490" t="s">
        <v>10</v>
      </c>
      <c r="C490" s="13">
        <v>25.46</v>
      </c>
      <c r="D490">
        <v>1</v>
      </c>
      <c r="E490" t="s">
        <v>11</v>
      </c>
      <c r="F490" t="s">
        <v>14</v>
      </c>
      <c r="G490" s="14">
        <v>25517.11363</v>
      </c>
      <c r="H490" s="13">
        <f t="shared" si="21"/>
        <v>-5.2033968609865404</v>
      </c>
      <c r="I490" s="14">
        <f t="shared" si="22"/>
        <v>12246.691364858763</v>
      </c>
      <c r="J490" s="77">
        <f t="shared" si="23"/>
        <v>-63724.395405377058</v>
      </c>
    </row>
    <row r="491" spans="1:10" x14ac:dyDescent="0.3">
      <c r="A491">
        <v>50</v>
      </c>
      <c r="B491" t="s">
        <v>7</v>
      </c>
      <c r="C491" s="13">
        <v>27.36</v>
      </c>
      <c r="D491">
        <v>0</v>
      </c>
      <c r="E491" t="s">
        <v>11</v>
      </c>
      <c r="F491" t="s">
        <v>14</v>
      </c>
      <c r="G491" s="14">
        <v>25656.575260000001</v>
      </c>
      <c r="H491" s="13">
        <f t="shared" si="21"/>
        <v>-3.3033968609865418</v>
      </c>
      <c r="I491" s="14">
        <f t="shared" si="22"/>
        <v>12386.152994858765</v>
      </c>
      <c r="J491" s="77">
        <f t="shared" si="23"/>
        <v>-40916.378922915501</v>
      </c>
    </row>
    <row r="492" spans="1:10" x14ac:dyDescent="0.3">
      <c r="A492">
        <v>24</v>
      </c>
      <c r="B492" t="s">
        <v>7</v>
      </c>
      <c r="C492" s="13">
        <v>30.21</v>
      </c>
      <c r="D492">
        <v>3</v>
      </c>
      <c r="E492" t="s">
        <v>11</v>
      </c>
      <c r="F492" t="s">
        <v>13</v>
      </c>
      <c r="G492" s="14">
        <v>4618.0798999999997</v>
      </c>
      <c r="H492" s="13">
        <f t="shared" si="21"/>
        <v>-0.45339686098654042</v>
      </c>
      <c r="I492" s="14">
        <f t="shared" si="22"/>
        <v>-8652.3423651412377</v>
      </c>
      <c r="J492" s="77">
        <f t="shared" si="23"/>
        <v>3922.9448685358961</v>
      </c>
    </row>
    <row r="493" spans="1:10" x14ac:dyDescent="0.3">
      <c r="A493">
        <v>54</v>
      </c>
      <c r="B493" t="s">
        <v>10</v>
      </c>
      <c r="C493" s="13">
        <v>30.21</v>
      </c>
      <c r="D493">
        <v>0</v>
      </c>
      <c r="E493" t="s">
        <v>11</v>
      </c>
      <c r="F493" t="s">
        <v>13</v>
      </c>
      <c r="G493" s="14">
        <v>10231.499900000001</v>
      </c>
      <c r="H493" s="13">
        <f t="shared" si="21"/>
        <v>-0.45339686098654042</v>
      </c>
      <c r="I493" s="14">
        <f t="shared" si="22"/>
        <v>-3038.9223651412358</v>
      </c>
      <c r="J493" s="77">
        <f t="shared" si="23"/>
        <v>1377.8378611368296</v>
      </c>
    </row>
    <row r="494" spans="1:10" x14ac:dyDescent="0.3">
      <c r="A494">
        <v>52</v>
      </c>
      <c r="B494" t="s">
        <v>10</v>
      </c>
      <c r="C494" s="13">
        <v>26.4</v>
      </c>
      <c r="D494">
        <v>3</v>
      </c>
      <c r="E494" t="s">
        <v>11</v>
      </c>
      <c r="F494" t="s">
        <v>12</v>
      </c>
      <c r="G494" s="14">
        <v>25992.821039999999</v>
      </c>
      <c r="H494" s="13">
        <f t="shared" si="21"/>
        <v>-4.2633968609865427</v>
      </c>
      <c r="I494" s="14">
        <f t="shared" si="22"/>
        <v>12722.398774858762</v>
      </c>
      <c r="J494" s="77">
        <f t="shared" si="23"/>
        <v>-54240.635000951886</v>
      </c>
    </row>
    <row r="495" spans="1:10" x14ac:dyDescent="0.3">
      <c r="A495">
        <v>38</v>
      </c>
      <c r="B495" t="s">
        <v>7</v>
      </c>
      <c r="C495" s="13">
        <v>30.21</v>
      </c>
      <c r="D495">
        <v>3</v>
      </c>
      <c r="E495" t="s">
        <v>11</v>
      </c>
      <c r="F495" t="s">
        <v>13</v>
      </c>
      <c r="G495" s="14">
        <v>7537.1638999999996</v>
      </c>
      <c r="H495" s="13">
        <f t="shared" si="21"/>
        <v>-0.45339686098654042</v>
      </c>
      <c r="I495" s="14">
        <f t="shared" si="22"/>
        <v>-5733.2583651412369</v>
      </c>
      <c r="J495" s="77">
        <f t="shared" si="23"/>
        <v>2599.4413459798616</v>
      </c>
    </row>
    <row r="496" spans="1:10" x14ac:dyDescent="0.3">
      <c r="A496">
        <v>21</v>
      </c>
      <c r="B496" t="s">
        <v>7</v>
      </c>
      <c r="C496" s="13">
        <v>32.68</v>
      </c>
      <c r="D496">
        <v>2</v>
      </c>
      <c r="E496" t="s">
        <v>11</v>
      </c>
      <c r="F496" t="s">
        <v>13</v>
      </c>
      <c r="G496" s="14">
        <v>26018.950519999999</v>
      </c>
      <c r="H496" s="13">
        <f t="shared" si="21"/>
        <v>2.0166031390134584</v>
      </c>
      <c r="I496" s="14">
        <f t="shared" si="22"/>
        <v>12748.528254858762</v>
      </c>
      <c r="J496" s="77">
        <f t="shared" si="23"/>
        <v>25708.722096549947</v>
      </c>
    </row>
    <row r="497" spans="1:10" x14ac:dyDescent="0.3">
      <c r="A497">
        <v>33</v>
      </c>
      <c r="B497" t="s">
        <v>10</v>
      </c>
      <c r="C497" s="13">
        <v>30.25</v>
      </c>
      <c r="D497">
        <v>0</v>
      </c>
      <c r="E497" t="s">
        <v>11</v>
      </c>
      <c r="F497" t="s">
        <v>12</v>
      </c>
      <c r="G497" s="14">
        <v>3704.3544999999999</v>
      </c>
      <c r="H497" s="13">
        <f t="shared" si="21"/>
        <v>-0.41339686098654127</v>
      </c>
      <c r="I497" s="14">
        <f t="shared" si="22"/>
        <v>-9566.067765141237</v>
      </c>
      <c r="J497" s="77">
        <f t="shared" si="23"/>
        <v>3954.5823860939254</v>
      </c>
    </row>
    <row r="498" spans="1:10" x14ac:dyDescent="0.3">
      <c r="A498">
        <v>31</v>
      </c>
      <c r="B498" t="s">
        <v>7</v>
      </c>
      <c r="C498" s="13">
        <v>23.6</v>
      </c>
      <c r="D498">
        <v>2</v>
      </c>
      <c r="E498" t="s">
        <v>11</v>
      </c>
      <c r="F498" t="s">
        <v>9</v>
      </c>
      <c r="G498" s="14">
        <v>4931.6469999999999</v>
      </c>
      <c r="H498" s="13">
        <f t="shared" si="21"/>
        <v>-7.0633968609865398</v>
      </c>
      <c r="I498" s="14">
        <f t="shared" si="22"/>
        <v>-8338.7752651412375</v>
      </c>
      <c r="J498" s="77">
        <f t="shared" si="23"/>
        <v>58900.07903227082</v>
      </c>
    </row>
    <row r="499" spans="1:10" x14ac:dyDescent="0.3">
      <c r="A499">
        <v>49</v>
      </c>
      <c r="B499" t="s">
        <v>10</v>
      </c>
      <c r="C499" s="13">
        <v>30.3</v>
      </c>
      <c r="D499">
        <v>0</v>
      </c>
      <c r="E499" t="s">
        <v>11</v>
      </c>
      <c r="F499" t="s">
        <v>9</v>
      </c>
      <c r="G499" s="14">
        <v>8116.68</v>
      </c>
      <c r="H499" s="13">
        <f t="shared" si="21"/>
        <v>-0.36339686098654056</v>
      </c>
      <c r="I499" s="14">
        <f t="shared" si="22"/>
        <v>-5153.7422651412362</v>
      </c>
      <c r="J499" s="77">
        <f t="shared" si="23"/>
        <v>1872.8537614859886</v>
      </c>
    </row>
    <row r="500" spans="1:10" x14ac:dyDescent="0.3">
      <c r="A500">
        <v>44</v>
      </c>
      <c r="B500" t="s">
        <v>7</v>
      </c>
      <c r="C500" s="13">
        <v>23.98</v>
      </c>
      <c r="D500">
        <v>2</v>
      </c>
      <c r="E500" t="s">
        <v>11</v>
      </c>
      <c r="F500" t="s">
        <v>12</v>
      </c>
      <c r="G500" s="14">
        <v>8211.1002000000008</v>
      </c>
      <c r="H500" s="13">
        <f t="shared" si="21"/>
        <v>-6.6833968609865408</v>
      </c>
      <c r="I500" s="14">
        <f t="shared" si="22"/>
        <v>-5059.3220651412357</v>
      </c>
      <c r="J500" s="77">
        <f t="shared" si="23"/>
        <v>33813.45720888488</v>
      </c>
    </row>
    <row r="501" spans="1:10" x14ac:dyDescent="0.3">
      <c r="A501">
        <v>27</v>
      </c>
      <c r="B501" t="s">
        <v>10</v>
      </c>
      <c r="C501" s="13">
        <v>30.3</v>
      </c>
      <c r="D501">
        <v>3</v>
      </c>
      <c r="E501" t="s">
        <v>11</v>
      </c>
      <c r="F501" t="s">
        <v>9</v>
      </c>
      <c r="G501" s="14">
        <v>4260.7439999999997</v>
      </c>
      <c r="H501" s="13">
        <f t="shared" si="21"/>
        <v>-0.36339686098654056</v>
      </c>
      <c r="I501" s="14">
        <f t="shared" si="22"/>
        <v>-9009.6782651412359</v>
      </c>
      <c r="J501" s="77">
        <f t="shared" si="23"/>
        <v>3274.0888000509858</v>
      </c>
    </row>
    <row r="502" spans="1:10" x14ac:dyDescent="0.3">
      <c r="A502">
        <v>25</v>
      </c>
      <c r="B502" t="s">
        <v>7</v>
      </c>
      <c r="C502" s="13">
        <v>30.3</v>
      </c>
      <c r="D502">
        <v>0</v>
      </c>
      <c r="E502" t="s">
        <v>11</v>
      </c>
      <c r="F502" t="s">
        <v>9</v>
      </c>
      <c r="G502" s="14">
        <v>2632.9920000000002</v>
      </c>
      <c r="H502" s="13">
        <f t="shared" si="21"/>
        <v>-0.36339686098654056</v>
      </c>
      <c r="I502" s="14">
        <f t="shared" si="22"/>
        <v>-10637.430265141236</v>
      </c>
      <c r="J502" s="77">
        <f t="shared" si="23"/>
        <v>3865.6087673155494</v>
      </c>
    </row>
    <row r="503" spans="1:10" x14ac:dyDescent="0.3">
      <c r="A503">
        <v>18</v>
      </c>
      <c r="B503" t="s">
        <v>7</v>
      </c>
      <c r="C503" s="13">
        <v>30.305</v>
      </c>
      <c r="D503">
        <v>0</v>
      </c>
      <c r="E503" t="s">
        <v>11</v>
      </c>
      <c r="F503" t="s">
        <v>14</v>
      </c>
      <c r="G503" s="14">
        <v>2203.7359499999998</v>
      </c>
      <c r="H503" s="13">
        <f t="shared" si="21"/>
        <v>-0.35839686098654155</v>
      </c>
      <c r="I503" s="14">
        <f t="shared" si="22"/>
        <v>-11066.686315141236</v>
      </c>
      <c r="J503" s="77">
        <f t="shared" si="23"/>
        <v>3966.2656368693356</v>
      </c>
    </row>
    <row r="504" spans="1:10" x14ac:dyDescent="0.3">
      <c r="A504">
        <v>51</v>
      </c>
      <c r="B504" t="s">
        <v>10</v>
      </c>
      <c r="C504" s="13">
        <v>23.21</v>
      </c>
      <c r="D504">
        <v>1</v>
      </c>
      <c r="E504" t="s">
        <v>8</v>
      </c>
      <c r="F504" t="s">
        <v>12</v>
      </c>
      <c r="G504" s="14">
        <v>22218.1149</v>
      </c>
      <c r="H504" s="13">
        <f t="shared" si="21"/>
        <v>-7.4533968609865404</v>
      </c>
      <c r="I504" s="14">
        <f t="shared" si="22"/>
        <v>8947.692634858764</v>
      </c>
      <c r="J504" s="77">
        <f t="shared" si="23"/>
        <v>-66690.704197728701</v>
      </c>
    </row>
    <row r="505" spans="1:10" x14ac:dyDescent="0.3">
      <c r="A505">
        <v>58</v>
      </c>
      <c r="B505" t="s">
        <v>10</v>
      </c>
      <c r="C505" s="13">
        <v>30.305</v>
      </c>
      <c r="D505">
        <v>0</v>
      </c>
      <c r="E505" t="s">
        <v>11</v>
      </c>
      <c r="F505" t="s">
        <v>14</v>
      </c>
      <c r="G505" s="14">
        <v>11938.255950000001</v>
      </c>
      <c r="H505" s="13">
        <f t="shared" si="21"/>
        <v>-0.35839686098654155</v>
      </c>
      <c r="I505" s="14">
        <f t="shared" si="22"/>
        <v>-1332.1663151412358</v>
      </c>
      <c r="J505" s="77">
        <f t="shared" si="23"/>
        <v>477.44422565862681</v>
      </c>
    </row>
    <row r="506" spans="1:10" x14ac:dyDescent="0.3">
      <c r="A506">
        <v>56</v>
      </c>
      <c r="B506" t="s">
        <v>10</v>
      </c>
      <c r="C506" s="13">
        <v>26.695</v>
      </c>
      <c r="D506">
        <v>1</v>
      </c>
      <c r="E506" t="s">
        <v>8</v>
      </c>
      <c r="F506" t="s">
        <v>13</v>
      </c>
      <c r="G506" s="14">
        <v>26109.32905</v>
      </c>
      <c r="H506" s="13">
        <f t="shared" si="21"/>
        <v>-3.968396860986541</v>
      </c>
      <c r="I506" s="14">
        <f t="shared" si="22"/>
        <v>12838.906784858764</v>
      </c>
      <c r="J506" s="77">
        <f t="shared" si="23"/>
        <v>-50949.877383532323</v>
      </c>
    </row>
    <row r="507" spans="1:10" x14ac:dyDescent="0.3">
      <c r="A507">
        <v>18</v>
      </c>
      <c r="B507" t="s">
        <v>10</v>
      </c>
      <c r="C507" s="13">
        <v>30.4</v>
      </c>
      <c r="D507">
        <v>3</v>
      </c>
      <c r="E507" t="s">
        <v>11</v>
      </c>
      <c r="F507" t="s">
        <v>14</v>
      </c>
      <c r="G507" s="14">
        <v>3481.8679999999999</v>
      </c>
      <c r="H507" s="13">
        <f t="shared" si="21"/>
        <v>-0.26339686098654269</v>
      </c>
      <c r="I507" s="14">
        <f t="shared" si="22"/>
        <v>-9788.5542651412361</v>
      </c>
      <c r="J507" s="77">
        <f t="shared" si="23"/>
        <v>2578.2744670346356</v>
      </c>
    </row>
    <row r="508" spans="1:10" x14ac:dyDescent="0.3">
      <c r="A508">
        <v>49</v>
      </c>
      <c r="B508" t="s">
        <v>7</v>
      </c>
      <c r="C508" s="13">
        <v>27.1</v>
      </c>
      <c r="D508">
        <v>1</v>
      </c>
      <c r="E508" t="s">
        <v>11</v>
      </c>
      <c r="F508" t="s">
        <v>9</v>
      </c>
      <c r="G508" s="14">
        <v>26140.3603</v>
      </c>
      <c r="H508" s="13">
        <f t="shared" si="21"/>
        <v>-3.5633968609865398</v>
      </c>
      <c r="I508" s="14">
        <f t="shared" si="22"/>
        <v>12869.938034858764</v>
      </c>
      <c r="J508" s="77">
        <f t="shared" si="23"/>
        <v>-45860.696794506999</v>
      </c>
    </row>
    <row r="509" spans="1:10" x14ac:dyDescent="0.3">
      <c r="A509">
        <v>21</v>
      </c>
      <c r="B509" t="s">
        <v>10</v>
      </c>
      <c r="C509" s="13">
        <v>23.75</v>
      </c>
      <c r="D509">
        <v>2</v>
      </c>
      <c r="E509" t="s">
        <v>11</v>
      </c>
      <c r="F509" t="s">
        <v>13</v>
      </c>
      <c r="G509" s="14">
        <v>3077.0954999999999</v>
      </c>
      <c r="H509" s="13">
        <f t="shared" si="21"/>
        <v>-6.9133968609865413</v>
      </c>
      <c r="I509" s="14">
        <f t="shared" si="22"/>
        <v>-10193.326765141237</v>
      </c>
      <c r="J509" s="77">
        <f t="shared" si="23"/>
        <v>70470.51326113753</v>
      </c>
    </row>
    <row r="510" spans="1:10" x14ac:dyDescent="0.3">
      <c r="A510">
        <v>19</v>
      </c>
      <c r="B510" t="s">
        <v>10</v>
      </c>
      <c r="C510" s="13">
        <v>30.4</v>
      </c>
      <c r="D510">
        <v>0</v>
      </c>
      <c r="E510" t="s">
        <v>11</v>
      </c>
      <c r="F510" t="s">
        <v>9</v>
      </c>
      <c r="G510" s="14">
        <v>1256.299</v>
      </c>
      <c r="H510" s="13">
        <f t="shared" si="21"/>
        <v>-0.26339686098654269</v>
      </c>
      <c r="I510" s="14">
        <f t="shared" si="22"/>
        <v>-12014.123265141236</v>
      </c>
      <c r="J510" s="77">
        <f t="shared" si="23"/>
        <v>3164.4823555435946</v>
      </c>
    </row>
    <row r="511" spans="1:10" x14ac:dyDescent="0.3">
      <c r="A511">
        <v>48</v>
      </c>
      <c r="B511" t="s">
        <v>7</v>
      </c>
      <c r="C511" s="13">
        <v>35.909999999999997</v>
      </c>
      <c r="D511">
        <v>1</v>
      </c>
      <c r="E511" t="s">
        <v>11</v>
      </c>
      <c r="F511" t="s">
        <v>14</v>
      </c>
      <c r="G511" s="14">
        <v>26392.260289999998</v>
      </c>
      <c r="H511" s="13">
        <f t="shared" si="21"/>
        <v>5.2466031390134553</v>
      </c>
      <c r="I511" s="14">
        <f t="shared" si="22"/>
        <v>13121.838024858762</v>
      </c>
      <c r="J511" s="77">
        <f t="shared" si="23"/>
        <v>68845.076570850099</v>
      </c>
    </row>
    <row r="512" spans="1:10" x14ac:dyDescent="0.3">
      <c r="A512">
        <v>22</v>
      </c>
      <c r="B512" t="s">
        <v>7</v>
      </c>
      <c r="C512" s="13">
        <v>30.4</v>
      </c>
      <c r="D512">
        <v>0</v>
      </c>
      <c r="E512" t="s">
        <v>11</v>
      </c>
      <c r="F512" t="s">
        <v>14</v>
      </c>
      <c r="G512" s="14">
        <v>2741.9479999999999</v>
      </c>
      <c r="H512" s="13">
        <f t="shared" si="21"/>
        <v>-0.26339686098654269</v>
      </c>
      <c r="I512" s="14">
        <f t="shared" si="22"/>
        <v>-10528.474265141236</v>
      </c>
      <c r="J512" s="77">
        <f t="shared" si="23"/>
        <v>2773.1670724157984</v>
      </c>
    </row>
    <row r="513" spans="1:10" x14ac:dyDescent="0.3">
      <c r="A513">
        <v>52</v>
      </c>
      <c r="B513" t="s">
        <v>10</v>
      </c>
      <c r="C513" s="13">
        <v>36.765000000000001</v>
      </c>
      <c r="D513">
        <v>2</v>
      </c>
      <c r="E513" t="s">
        <v>11</v>
      </c>
      <c r="F513" t="s">
        <v>13</v>
      </c>
      <c r="G513" s="14">
        <v>26467.09737</v>
      </c>
      <c r="H513" s="13">
        <f t="shared" si="21"/>
        <v>6.1016031390134593</v>
      </c>
      <c r="I513" s="14">
        <f t="shared" si="22"/>
        <v>13196.675104858763</v>
      </c>
      <c r="J513" s="77">
        <f t="shared" si="23"/>
        <v>80520.874244346996</v>
      </c>
    </row>
    <row r="514" spans="1:10" x14ac:dyDescent="0.3">
      <c r="A514">
        <v>51</v>
      </c>
      <c r="B514" t="s">
        <v>10</v>
      </c>
      <c r="C514" s="13">
        <v>22.42</v>
      </c>
      <c r="D514">
        <v>0</v>
      </c>
      <c r="E514" t="s">
        <v>11</v>
      </c>
      <c r="F514" t="s">
        <v>14</v>
      </c>
      <c r="G514" s="14">
        <v>9361.3268000000007</v>
      </c>
      <c r="H514" s="13">
        <f t="shared" si="21"/>
        <v>-8.2433968609865396</v>
      </c>
      <c r="I514" s="14">
        <f t="shared" si="22"/>
        <v>-3909.0954651412358</v>
      </c>
      <c r="J514" s="77">
        <f t="shared" si="23"/>
        <v>32224.22528664198</v>
      </c>
    </row>
    <row r="515" spans="1:10" x14ac:dyDescent="0.3">
      <c r="A515">
        <v>57</v>
      </c>
      <c r="B515" t="s">
        <v>7</v>
      </c>
      <c r="C515" s="13">
        <v>30.495000000000001</v>
      </c>
      <c r="D515">
        <v>0</v>
      </c>
      <c r="E515" t="s">
        <v>11</v>
      </c>
      <c r="F515" t="s">
        <v>13</v>
      </c>
      <c r="G515" s="14">
        <v>11840.77505</v>
      </c>
      <c r="H515" s="13">
        <f t="shared" ref="H515:H578" si="24">C515-$N$1</f>
        <v>-0.16839686098654028</v>
      </c>
      <c r="I515" s="14">
        <f t="shared" ref="I515:I578" si="25">G515-$N$2</f>
        <v>-1429.6472151412363</v>
      </c>
      <c r="J515" s="77">
        <f t="shared" ref="J515:J578" si="26">H515*I515</f>
        <v>240.74810334793321</v>
      </c>
    </row>
    <row r="516" spans="1:10" x14ac:dyDescent="0.3">
      <c r="A516">
        <v>45</v>
      </c>
      <c r="B516" t="s">
        <v>10</v>
      </c>
      <c r="C516" s="13">
        <v>30.495000000000001</v>
      </c>
      <c r="D516">
        <v>2</v>
      </c>
      <c r="E516" t="s">
        <v>11</v>
      </c>
      <c r="F516" t="s">
        <v>13</v>
      </c>
      <c r="G516" s="14">
        <v>8413.4630500000003</v>
      </c>
      <c r="H516" s="13">
        <f t="shared" si="24"/>
        <v>-0.16839686098654028</v>
      </c>
      <c r="I516" s="14">
        <f t="shared" si="25"/>
        <v>-4856.9592151412362</v>
      </c>
      <c r="J516" s="77">
        <f t="shared" si="26"/>
        <v>817.8966857694345</v>
      </c>
    </row>
    <row r="517" spans="1:10" x14ac:dyDescent="0.3">
      <c r="A517">
        <v>19</v>
      </c>
      <c r="B517" t="s">
        <v>7</v>
      </c>
      <c r="C517" s="13">
        <v>30.495000000000001</v>
      </c>
      <c r="D517">
        <v>0</v>
      </c>
      <c r="E517" t="s">
        <v>11</v>
      </c>
      <c r="F517" t="s">
        <v>13</v>
      </c>
      <c r="G517" s="14">
        <v>2128.4310500000001</v>
      </c>
      <c r="H517" s="13">
        <f t="shared" si="24"/>
        <v>-0.16839686098654028</v>
      </c>
      <c r="I517" s="14">
        <f t="shared" si="25"/>
        <v>-11141.991215141235</v>
      </c>
      <c r="J517" s="77">
        <f t="shared" si="26"/>
        <v>1876.2763457693916</v>
      </c>
    </row>
    <row r="518" spans="1:10" x14ac:dyDescent="0.3">
      <c r="A518">
        <v>31</v>
      </c>
      <c r="B518" t="s">
        <v>7</v>
      </c>
      <c r="C518" s="13">
        <v>30.495000000000001</v>
      </c>
      <c r="D518">
        <v>3</v>
      </c>
      <c r="E518" t="s">
        <v>11</v>
      </c>
      <c r="F518" t="s">
        <v>14</v>
      </c>
      <c r="G518" s="14">
        <v>6113.2310500000003</v>
      </c>
      <c r="H518" s="13">
        <f t="shared" si="24"/>
        <v>-0.16839686098654028</v>
      </c>
      <c r="I518" s="14">
        <f t="shared" si="25"/>
        <v>-7157.1912151412362</v>
      </c>
      <c r="J518" s="77">
        <f t="shared" si="26"/>
        <v>1205.248534110226</v>
      </c>
    </row>
    <row r="519" spans="1:10" x14ac:dyDescent="0.3">
      <c r="A519">
        <v>53</v>
      </c>
      <c r="B519" t="s">
        <v>10</v>
      </c>
      <c r="C519" s="13">
        <v>30.495000000000001</v>
      </c>
      <c r="D519">
        <v>0</v>
      </c>
      <c r="E519" t="s">
        <v>11</v>
      </c>
      <c r="F519" t="s">
        <v>14</v>
      </c>
      <c r="G519" s="14">
        <v>10072.055050000001</v>
      </c>
      <c r="H519" s="13">
        <f t="shared" si="24"/>
        <v>-0.16839686098654028</v>
      </c>
      <c r="I519" s="14">
        <f t="shared" si="25"/>
        <v>-3198.3672151412356</v>
      </c>
      <c r="J519" s="77">
        <f t="shared" si="26"/>
        <v>538.59499931204664</v>
      </c>
    </row>
    <row r="520" spans="1:10" x14ac:dyDescent="0.3">
      <c r="A520">
        <v>62</v>
      </c>
      <c r="B520" t="s">
        <v>10</v>
      </c>
      <c r="C520" s="13">
        <v>31.46</v>
      </c>
      <c r="D520">
        <v>1</v>
      </c>
      <c r="E520" t="s">
        <v>11</v>
      </c>
      <c r="F520" t="s">
        <v>12</v>
      </c>
      <c r="G520" s="14">
        <v>27000.98473</v>
      </c>
      <c r="H520" s="13">
        <f t="shared" si="24"/>
        <v>0.79660313901345958</v>
      </c>
      <c r="I520" s="14">
        <f t="shared" si="25"/>
        <v>13730.562464858764</v>
      </c>
      <c r="J520" s="77">
        <f t="shared" si="26"/>
        <v>10937.809159926876</v>
      </c>
    </row>
    <row r="521" spans="1:10" x14ac:dyDescent="0.3">
      <c r="A521">
        <v>62</v>
      </c>
      <c r="B521" t="s">
        <v>7</v>
      </c>
      <c r="C521" s="13">
        <v>30.495000000000001</v>
      </c>
      <c r="D521">
        <v>2</v>
      </c>
      <c r="E521" t="s">
        <v>11</v>
      </c>
      <c r="F521" t="s">
        <v>13</v>
      </c>
      <c r="G521" s="14">
        <v>15019.760050000001</v>
      </c>
      <c r="H521" s="13">
        <f t="shared" si="24"/>
        <v>-0.16839686098654028</v>
      </c>
      <c r="I521" s="14">
        <f t="shared" si="25"/>
        <v>1749.3377848587643</v>
      </c>
      <c r="J521" s="77">
        <f t="shared" si="26"/>
        <v>-294.58299177536361</v>
      </c>
    </row>
    <row r="522" spans="1:10" x14ac:dyDescent="0.3">
      <c r="A522">
        <v>35</v>
      </c>
      <c r="B522" t="s">
        <v>10</v>
      </c>
      <c r="C522" s="13">
        <v>30.5</v>
      </c>
      <c r="D522">
        <v>1</v>
      </c>
      <c r="E522" t="s">
        <v>11</v>
      </c>
      <c r="F522" t="s">
        <v>9</v>
      </c>
      <c r="G522" s="14">
        <v>4751.07</v>
      </c>
      <c r="H522" s="13">
        <f t="shared" si="24"/>
        <v>-0.16339686098654127</v>
      </c>
      <c r="I522" s="14">
        <f t="shared" si="25"/>
        <v>-8519.3522651412368</v>
      </c>
      <c r="J522" s="77">
        <f t="shared" si="26"/>
        <v>1392.0354177626582</v>
      </c>
    </row>
    <row r="523" spans="1:10" x14ac:dyDescent="0.3">
      <c r="A523">
        <v>60</v>
      </c>
      <c r="B523" t="s">
        <v>7</v>
      </c>
      <c r="C523" s="13">
        <v>30.5</v>
      </c>
      <c r="D523">
        <v>0</v>
      </c>
      <c r="E523" t="s">
        <v>11</v>
      </c>
      <c r="F523" t="s">
        <v>9</v>
      </c>
      <c r="G523" s="14">
        <v>12638.195</v>
      </c>
      <c r="H523" s="13">
        <f t="shared" si="24"/>
        <v>-0.16339686098654127</v>
      </c>
      <c r="I523" s="14">
        <f t="shared" si="25"/>
        <v>-632.22726514123678</v>
      </c>
      <c r="J523" s="77">
        <f t="shared" si="26"/>
        <v>103.30395055418384</v>
      </c>
    </row>
    <row r="524" spans="1:10" x14ac:dyDescent="0.3">
      <c r="A524">
        <v>27</v>
      </c>
      <c r="B524" t="s">
        <v>10</v>
      </c>
      <c r="C524" s="13">
        <v>30.5</v>
      </c>
      <c r="D524">
        <v>0</v>
      </c>
      <c r="E524" t="s">
        <v>11</v>
      </c>
      <c r="F524" t="s">
        <v>9</v>
      </c>
      <c r="G524" s="14">
        <v>2494.0219999999999</v>
      </c>
      <c r="H524" s="13">
        <f t="shared" si="24"/>
        <v>-0.16339686098654127</v>
      </c>
      <c r="I524" s="14">
        <f t="shared" si="25"/>
        <v>-10776.400265141237</v>
      </c>
      <c r="J524" s="77">
        <f t="shared" si="26"/>
        <v>1760.8299760586092</v>
      </c>
    </row>
    <row r="525" spans="1:10" x14ac:dyDescent="0.3">
      <c r="A525">
        <v>55</v>
      </c>
      <c r="B525" t="s">
        <v>7</v>
      </c>
      <c r="C525" s="13">
        <v>30.5</v>
      </c>
      <c r="D525">
        <v>0</v>
      </c>
      <c r="E525" t="s">
        <v>11</v>
      </c>
      <c r="F525" t="s">
        <v>9</v>
      </c>
      <c r="G525" s="14">
        <v>10704.47</v>
      </c>
      <c r="H525" s="13">
        <f t="shared" si="24"/>
        <v>-0.16339686098654127</v>
      </c>
      <c r="I525" s="14">
        <f t="shared" si="25"/>
        <v>-2565.9522651412371</v>
      </c>
      <c r="J525" s="77">
        <f t="shared" si="26"/>
        <v>419.26854556538342</v>
      </c>
    </row>
    <row r="526" spans="1:10" x14ac:dyDescent="0.3">
      <c r="A526">
        <v>19</v>
      </c>
      <c r="B526" t="s">
        <v>10</v>
      </c>
      <c r="C526" s="13">
        <v>30.59</v>
      </c>
      <c r="D526">
        <v>0</v>
      </c>
      <c r="E526" t="s">
        <v>11</v>
      </c>
      <c r="F526" t="s">
        <v>13</v>
      </c>
      <c r="G526" s="14">
        <v>1639.5631000000001</v>
      </c>
      <c r="H526" s="13">
        <f t="shared" si="24"/>
        <v>-7.3396860986541412E-2</v>
      </c>
      <c r="I526" s="14">
        <f t="shared" si="25"/>
        <v>-11630.859165141237</v>
      </c>
      <c r="J526" s="77">
        <f t="shared" si="26"/>
        <v>853.66855329791247</v>
      </c>
    </row>
    <row r="527" spans="1:10" x14ac:dyDescent="0.3">
      <c r="A527">
        <v>25</v>
      </c>
      <c r="B527" t="s">
        <v>10</v>
      </c>
      <c r="C527" s="13">
        <v>30.59</v>
      </c>
      <c r="D527">
        <v>0</v>
      </c>
      <c r="E527" t="s">
        <v>11</v>
      </c>
      <c r="F527" t="s">
        <v>14</v>
      </c>
      <c r="G527" s="14">
        <v>2727.3951000000002</v>
      </c>
      <c r="H527" s="13">
        <f t="shared" si="24"/>
        <v>-7.3396860986541412E-2</v>
      </c>
      <c r="I527" s="14">
        <f t="shared" si="25"/>
        <v>-10543.027165141237</v>
      </c>
      <c r="J527" s="77">
        <f t="shared" si="26"/>
        <v>773.82509921720111</v>
      </c>
    </row>
    <row r="528" spans="1:10" x14ac:dyDescent="0.3">
      <c r="A528">
        <v>57</v>
      </c>
      <c r="B528" t="s">
        <v>10</v>
      </c>
      <c r="C528" s="13">
        <v>28.975000000000001</v>
      </c>
      <c r="D528">
        <v>0</v>
      </c>
      <c r="E528" t="s">
        <v>8</v>
      </c>
      <c r="F528" t="s">
        <v>14</v>
      </c>
      <c r="G528" s="14">
        <v>27218.437249999999</v>
      </c>
      <c r="H528" s="13">
        <f t="shared" si="24"/>
        <v>-1.6883968609865398</v>
      </c>
      <c r="I528" s="14">
        <f t="shared" si="25"/>
        <v>13948.014984858763</v>
      </c>
      <c r="J528" s="77">
        <f t="shared" si="26"/>
        <v>-23549.784717428756</v>
      </c>
    </row>
    <row r="529" spans="1:10" x14ac:dyDescent="0.3">
      <c r="A529">
        <v>41</v>
      </c>
      <c r="B529" t="s">
        <v>10</v>
      </c>
      <c r="C529" s="13">
        <v>30.59</v>
      </c>
      <c r="D529">
        <v>2</v>
      </c>
      <c r="E529" t="s">
        <v>11</v>
      </c>
      <c r="F529" t="s">
        <v>13</v>
      </c>
      <c r="G529" s="14">
        <v>7256.7231000000002</v>
      </c>
      <c r="H529" s="13">
        <f t="shared" si="24"/>
        <v>-7.3396860986541412E-2</v>
      </c>
      <c r="I529" s="14">
        <f t="shared" si="25"/>
        <v>-6013.6991651412363</v>
      </c>
      <c r="J529" s="77">
        <f t="shared" si="26"/>
        <v>441.38664163875148</v>
      </c>
    </row>
    <row r="530" spans="1:10" x14ac:dyDescent="0.3">
      <c r="A530">
        <v>19</v>
      </c>
      <c r="B530" t="s">
        <v>10</v>
      </c>
      <c r="C530" s="13">
        <v>30.59</v>
      </c>
      <c r="D530">
        <v>0</v>
      </c>
      <c r="E530" t="s">
        <v>11</v>
      </c>
      <c r="F530" t="s">
        <v>13</v>
      </c>
      <c r="G530" s="14">
        <v>1639.5631000000001</v>
      </c>
      <c r="H530" s="13">
        <f t="shared" si="24"/>
        <v>-7.3396860986541412E-2</v>
      </c>
      <c r="I530" s="14">
        <f t="shared" si="25"/>
        <v>-11630.859165141237</v>
      </c>
      <c r="J530" s="77">
        <f t="shared" si="26"/>
        <v>853.66855329791247</v>
      </c>
    </row>
    <row r="531" spans="1:10" x14ac:dyDescent="0.3">
      <c r="A531">
        <v>54</v>
      </c>
      <c r="B531" t="s">
        <v>7</v>
      </c>
      <c r="C531" s="13">
        <v>31.9</v>
      </c>
      <c r="D531">
        <v>3</v>
      </c>
      <c r="E531" t="s">
        <v>11</v>
      </c>
      <c r="F531" t="s">
        <v>12</v>
      </c>
      <c r="G531" s="14">
        <v>27322.73386</v>
      </c>
      <c r="H531" s="13">
        <f t="shared" si="24"/>
        <v>1.2366031390134573</v>
      </c>
      <c r="I531" s="14">
        <f t="shared" si="25"/>
        <v>14052.311594858764</v>
      </c>
      <c r="J531" s="77">
        <f t="shared" si="26"/>
        <v>17377.132628597548</v>
      </c>
    </row>
    <row r="532" spans="1:10" x14ac:dyDescent="0.3">
      <c r="A532">
        <v>20</v>
      </c>
      <c r="B532" t="s">
        <v>7</v>
      </c>
      <c r="C532" s="13">
        <v>30.59</v>
      </c>
      <c r="D532">
        <v>0</v>
      </c>
      <c r="E532" t="s">
        <v>11</v>
      </c>
      <c r="F532" t="s">
        <v>14</v>
      </c>
      <c r="G532" s="14">
        <v>2459.7201</v>
      </c>
      <c r="H532" s="13">
        <f t="shared" si="24"/>
        <v>-7.3396860986541412E-2</v>
      </c>
      <c r="I532" s="14">
        <f t="shared" si="25"/>
        <v>-10810.702165141236</v>
      </c>
      <c r="J532" s="77">
        <f t="shared" si="26"/>
        <v>793.47160398177357</v>
      </c>
    </row>
    <row r="533" spans="1:10" x14ac:dyDescent="0.3">
      <c r="A533">
        <v>53</v>
      </c>
      <c r="B533" t="s">
        <v>10</v>
      </c>
      <c r="C533" s="13">
        <v>31.35</v>
      </c>
      <c r="D533">
        <v>0</v>
      </c>
      <c r="E533" t="s">
        <v>11</v>
      </c>
      <c r="F533" t="s">
        <v>12</v>
      </c>
      <c r="G533" s="14">
        <v>27346.04207</v>
      </c>
      <c r="H533" s="13">
        <f t="shared" si="24"/>
        <v>0.68660313901346015</v>
      </c>
      <c r="I533" s="14">
        <f t="shared" si="25"/>
        <v>14075.619804858763</v>
      </c>
      <c r="J533" s="77">
        <f t="shared" si="26"/>
        <v>9664.3647415760533</v>
      </c>
    </row>
    <row r="534" spans="1:10" x14ac:dyDescent="0.3">
      <c r="A534">
        <v>43</v>
      </c>
      <c r="B534" t="s">
        <v>7</v>
      </c>
      <c r="C534" s="13">
        <v>30.684999999999999</v>
      </c>
      <c r="D534">
        <v>2</v>
      </c>
      <c r="E534" t="s">
        <v>11</v>
      </c>
      <c r="F534" t="s">
        <v>13</v>
      </c>
      <c r="G534" s="14">
        <v>8310.8391499999998</v>
      </c>
      <c r="H534" s="13">
        <f t="shared" si="24"/>
        <v>2.1603139013457451E-2</v>
      </c>
      <c r="I534" s="14">
        <f t="shared" si="25"/>
        <v>-4959.5831151412367</v>
      </c>
      <c r="J534" s="77">
        <f t="shared" si="26"/>
        <v>-107.14256348519248</v>
      </c>
    </row>
    <row r="535" spans="1:10" x14ac:dyDescent="0.3">
      <c r="A535">
        <v>57</v>
      </c>
      <c r="B535" t="s">
        <v>7</v>
      </c>
      <c r="C535" s="13">
        <v>29.81</v>
      </c>
      <c r="D535">
        <v>0</v>
      </c>
      <c r="E535" t="s">
        <v>8</v>
      </c>
      <c r="F535" t="s">
        <v>12</v>
      </c>
      <c r="G535" s="14">
        <v>27533.912899999999</v>
      </c>
      <c r="H535" s="13">
        <f t="shared" si="24"/>
        <v>-0.85339686098654255</v>
      </c>
      <c r="I535" s="14">
        <f t="shared" si="25"/>
        <v>14263.490634858763</v>
      </c>
      <c r="J535" s="77">
        <f t="shared" si="26"/>
        <v>-12172.418134499416</v>
      </c>
    </row>
    <row r="536" spans="1:10" x14ac:dyDescent="0.3">
      <c r="A536">
        <v>44</v>
      </c>
      <c r="B536" t="s">
        <v>10</v>
      </c>
      <c r="C536" s="13">
        <v>30.69</v>
      </c>
      <c r="D536">
        <v>2</v>
      </c>
      <c r="E536" t="s">
        <v>11</v>
      </c>
      <c r="F536" t="s">
        <v>12</v>
      </c>
      <c r="G536" s="14">
        <v>7731.4270999999999</v>
      </c>
      <c r="H536" s="13">
        <f t="shared" si="24"/>
        <v>2.6603139013460009E-2</v>
      </c>
      <c r="I536" s="14">
        <f t="shared" si="25"/>
        <v>-5538.9951651412366</v>
      </c>
      <c r="J536" s="77">
        <f t="shared" si="26"/>
        <v>-147.35465837313521</v>
      </c>
    </row>
    <row r="537" spans="1:10" x14ac:dyDescent="0.3">
      <c r="A537">
        <v>38</v>
      </c>
      <c r="B537" t="s">
        <v>7</v>
      </c>
      <c r="C537" s="13">
        <v>30.69</v>
      </c>
      <c r="D537">
        <v>1</v>
      </c>
      <c r="E537" t="s">
        <v>11</v>
      </c>
      <c r="F537" t="s">
        <v>12</v>
      </c>
      <c r="G537" s="14">
        <v>5976.8311000000003</v>
      </c>
      <c r="H537" s="13">
        <f t="shared" si="24"/>
        <v>2.6603139013460009E-2</v>
      </c>
      <c r="I537" s="14">
        <f t="shared" si="25"/>
        <v>-7293.5911651412362</v>
      </c>
      <c r="J537" s="77">
        <f t="shared" si="26"/>
        <v>-194.03241967359605</v>
      </c>
    </row>
    <row r="538" spans="1:10" x14ac:dyDescent="0.3">
      <c r="A538">
        <v>52</v>
      </c>
      <c r="B538" t="s">
        <v>7</v>
      </c>
      <c r="C538" s="13">
        <v>30.78</v>
      </c>
      <c r="D538">
        <v>1</v>
      </c>
      <c r="E538" t="s">
        <v>11</v>
      </c>
      <c r="F538" t="s">
        <v>14</v>
      </c>
      <c r="G538" s="14">
        <v>10797.3362</v>
      </c>
      <c r="H538" s="13">
        <f t="shared" si="24"/>
        <v>0.11660313901345987</v>
      </c>
      <c r="I538" s="14">
        <f t="shared" si="25"/>
        <v>-2473.0860651412368</v>
      </c>
      <c r="J538" s="77">
        <f t="shared" si="26"/>
        <v>-288.36959824591412</v>
      </c>
    </row>
    <row r="539" spans="1:10" x14ac:dyDescent="0.3">
      <c r="A539">
        <v>49</v>
      </c>
      <c r="B539" t="s">
        <v>7</v>
      </c>
      <c r="C539" s="13">
        <v>30.78</v>
      </c>
      <c r="D539">
        <v>1</v>
      </c>
      <c r="E539" t="s">
        <v>11</v>
      </c>
      <c r="F539" t="s">
        <v>14</v>
      </c>
      <c r="G539" s="14">
        <v>9778.3472000000002</v>
      </c>
      <c r="H539" s="13">
        <f t="shared" si="24"/>
        <v>0.11660313901345987</v>
      </c>
      <c r="I539" s="14">
        <f t="shared" si="25"/>
        <v>-3492.0750651412363</v>
      </c>
      <c r="J539" s="77">
        <f t="shared" si="26"/>
        <v>-407.18691426610047</v>
      </c>
    </row>
    <row r="540" spans="1:10" x14ac:dyDescent="0.3">
      <c r="A540">
        <v>48</v>
      </c>
      <c r="B540" t="s">
        <v>10</v>
      </c>
      <c r="C540" s="13">
        <v>30.78</v>
      </c>
      <c r="D540">
        <v>3</v>
      </c>
      <c r="E540" t="s">
        <v>11</v>
      </c>
      <c r="F540" t="s">
        <v>14</v>
      </c>
      <c r="G540" s="14">
        <v>10141.136200000001</v>
      </c>
      <c r="H540" s="13">
        <f t="shared" si="24"/>
        <v>0.11660313901345987</v>
      </c>
      <c r="I540" s="14">
        <f t="shared" si="25"/>
        <v>-3129.2860651412357</v>
      </c>
      <c r="J540" s="77">
        <f t="shared" si="26"/>
        <v>-364.88457806654634</v>
      </c>
    </row>
    <row r="541" spans="1:10" x14ac:dyDescent="0.3">
      <c r="A541">
        <v>20</v>
      </c>
      <c r="B541" t="s">
        <v>10</v>
      </c>
      <c r="C541" s="13">
        <v>35.31</v>
      </c>
      <c r="D541">
        <v>1</v>
      </c>
      <c r="E541" t="s">
        <v>11</v>
      </c>
      <c r="F541" t="s">
        <v>12</v>
      </c>
      <c r="G541" s="14">
        <v>27724.28875</v>
      </c>
      <c r="H541" s="13">
        <f t="shared" si="24"/>
        <v>4.646603139013461</v>
      </c>
      <c r="I541" s="14">
        <f t="shared" si="25"/>
        <v>14453.866484858763</v>
      </c>
      <c r="J541" s="77">
        <f t="shared" si="26"/>
        <v>67161.381379426195</v>
      </c>
    </row>
    <row r="542" spans="1:10" x14ac:dyDescent="0.3">
      <c r="A542">
        <v>62</v>
      </c>
      <c r="B542" t="s">
        <v>7</v>
      </c>
      <c r="C542" s="13">
        <v>26.29</v>
      </c>
      <c r="D542">
        <v>0</v>
      </c>
      <c r="E542" t="s">
        <v>8</v>
      </c>
      <c r="F542" t="s">
        <v>12</v>
      </c>
      <c r="G542" s="14">
        <v>27808.7251</v>
      </c>
      <c r="H542" s="13">
        <f t="shared" si="24"/>
        <v>-4.3733968609865421</v>
      </c>
      <c r="I542" s="14">
        <f t="shared" si="25"/>
        <v>14538.302834858763</v>
      </c>
      <c r="J542" s="77">
        <f t="shared" si="26"/>
        <v>-63581.767982043064</v>
      </c>
    </row>
    <row r="543" spans="1:10" x14ac:dyDescent="0.3">
      <c r="A543">
        <v>37</v>
      </c>
      <c r="B543" t="s">
        <v>7</v>
      </c>
      <c r="C543" s="13">
        <v>30.8</v>
      </c>
      <c r="D543">
        <v>2</v>
      </c>
      <c r="E543" t="s">
        <v>11</v>
      </c>
      <c r="F543" t="s">
        <v>12</v>
      </c>
      <c r="G543" s="14">
        <v>6313.759</v>
      </c>
      <c r="H543" s="13">
        <f t="shared" si="24"/>
        <v>0.13660313901345944</v>
      </c>
      <c r="I543" s="14">
        <f t="shared" si="25"/>
        <v>-6956.6632651412365</v>
      </c>
      <c r="J543" s="77">
        <f t="shared" si="26"/>
        <v>-950.30203907791497</v>
      </c>
    </row>
    <row r="544" spans="1:10" x14ac:dyDescent="0.3">
      <c r="A544">
        <v>54</v>
      </c>
      <c r="B544" t="s">
        <v>7</v>
      </c>
      <c r="C544" s="13">
        <v>30.8</v>
      </c>
      <c r="D544">
        <v>3</v>
      </c>
      <c r="E544" t="s">
        <v>11</v>
      </c>
      <c r="F544" t="s">
        <v>9</v>
      </c>
      <c r="G544" s="14">
        <v>12105.32</v>
      </c>
      <c r="H544" s="13">
        <f t="shared" si="24"/>
        <v>0.13660313901345944</v>
      </c>
      <c r="I544" s="14">
        <f t="shared" si="25"/>
        <v>-1165.1022651412368</v>
      </c>
      <c r="J544" s="77">
        <f t="shared" si="26"/>
        <v>-159.15662668998485</v>
      </c>
    </row>
    <row r="545" spans="1:10" x14ac:dyDescent="0.3">
      <c r="A545">
        <v>37</v>
      </c>
      <c r="B545" t="s">
        <v>10</v>
      </c>
      <c r="C545" s="13">
        <v>30.8</v>
      </c>
      <c r="D545">
        <v>0</v>
      </c>
      <c r="E545" t="s">
        <v>11</v>
      </c>
      <c r="F545" t="s">
        <v>9</v>
      </c>
      <c r="G545" s="14">
        <v>4646.759</v>
      </c>
      <c r="H545" s="13">
        <f t="shared" si="24"/>
        <v>0.13660313901345944</v>
      </c>
      <c r="I545" s="14">
        <f t="shared" si="25"/>
        <v>-8623.6632651412365</v>
      </c>
      <c r="J545" s="77">
        <f t="shared" si="26"/>
        <v>-1178.0194718133519</v>
      </c>
    </row>
    <row r="546" spans="1:10" x14ac:dyDescent="0.3">
      <c r="A546">
        <v>32</v>
      </c>
      <c r="B546" t="s">
        <v>10</v>
      </c>
      <c r="C546" s="13">
        <v>30.8</v>
      </c>
      <c r="D546">
        <v>3</v>
      </c>
      <c r="E546" t="s">
        <v>11</v>
      </c>
      <c r="F546" t="s">
        <v>9</v>
      </c>
      <c r="G546" s="14">
        <v>5253.5240000000003</v>
      </c>
      <c r="H546" s="13">
        <f t="shared" si="24"/>
        <v>0.13660313901345944</v>
      </c>
      <c r="I546" s="14">
        <f t="shared" si="25"/>
        <v>-8016.8982651412362</v>
      </c>
      <c r="J546" s="77">
        <f t="shared" si="26"/>
        <v>-1095.1334681698502</v>
      </c>
    </row>
    <row r="547" spans="1:10" x14ac:dyDescent="0.3">
      <c r="A547">
        <v>61</v>
      </c>
      <c r="B547" t="s">
        <v>10</v>
      </c>
      <c r="C547" s="13">
        <v>36.1</v>
      </c>
      <c r="D547">
        <v>3</v>
      </c>
      <c r="E547" t="s">
        <v>11</v>
      </c>
      <c r="F547" t="s">
        <v>9</v>
      </c>
      <c r="G547" s="14">
        <v>27941.28758</v>
      </c>
      <c r="H547" s="13">
        <f t="shared" si="24"/>
        <v>5.4366031390134602</v>
      </c>
      <c r="I547" s="14">
        <f t="shared" si="25"/>
        <v>14670.865314858764</v>
      </c>
      <c r="J547" s="77">
        <f t="shared" si="26"/>
        <v>79759.672422804855</v>
      </c>
    </row>
    <row r="548" spans="1:10" x14ac:dyDescent="0.3">
      <c r="A548">
        <v>63</v>
      </c>
      <c r="B548" t="s">
        <v>10</v>
      </c>
      <c r="C548" s="13">
        <v>30.8</v>
      </c>
      <c r="D548">
        <v>0</v>
      </c>
      <c r="E548" t="s">
        <v>11</v>
      </c>
      <c r="F548" t="s">
        <v>9</v>
      </c>
      <c r="G548" s="14">
        <v>13390.558999999999</v>
      </c>
      <c r="H548" s="13">
        <f t="shared" si="24"/>
        <v>0.13660313901345944</v>
      </c>
      <c r="I548" s="14">
        <f t="shared" si="25"/>
        <v>120.13673485876279</v>
      </c>
      <c r="J548" s="77">
        <f t="shared" si="26"/>
        <v>16.411055092534692</v>
      </c>
    </row>
    <row r="549" spans="1:10" x14ac:dyDescent="0.3">
      <c r="A549">
        <v>46</v>
      </c>
      <c r="B549" t="s">
        <v>7</v>
      </c>
      <c r="C549" s="13">
        <v>30.8</v>
      </c>
      <c r="D549">
        <v>3</v>
      </c>
      <c r="E549" t="s">
        <v>11</v>
      </c>
      <c r="F549" t="s">
        <v>9</v>
      </c>
      <c r="G549" s="14">
        <v>9414.92</v>
      </c>
      <c r="H549" s="13">
        <f t="shared" si="24"/>
        <v>0.13660313901345944</v>
      </c>
      <c r="I549" s="14">
        <f t="shared" si="25"/>
        <v>-3855.5022651412364</v>
      </c>
      <c r="J549" s="77">
        <f t="shared" si="26"/>
        <v>-526.67371189179607</v>
      </c>
    </row>
    <row r="550" spans="1:10" x14ac:dyDescent="0.3">
      <c r="A550">
        <v>62</v>
      </c>
      <c r="B550" t="s">
        <v>10</v>
      </c>
      <c r="C550" s="13">
        <v>26.695</v>
      </c>
      <c r="D550">
        <v>0</v>
      </c>
      <c r="E550" t="s">
        <v>8</v>
      </c>
      <c r="F550" t="s">
        <v>14</v>
      </c>
      <c r="G550" s="14">
        <v>28101.333050000001</v>
      </c>
      <c r="H550" s="13">
        <f t="shared" si="24"/>
        <v>-3.968396860986541</v>
      </c>
      <c r="I550" s="14">
        <f t="shared" si="25"/>
        <v>14830.910784858765</v>
      </c>
      <c r="J550" s="77">
        <f t="shared" si="26"/>
        <v>-58854.939804204958</v>
      </c>
    </row>
    <row r="551" spans="1:10" x14ac:dyDescent="0.3">
      <c r="A551">
        <v>26</v>
      </c>
      <c r="B551" t="s">
        <v>10</v>
      </c>
      <c r="C551" s="13">
        <v>30.875</v>
      </c>
      <c r="D551">
        <v>2</v>
      </c>
      <c r="E551" t="s">
        <v>11</v>
      </c>
      <c r="F551" t="s">
        <v>13</v>
      </c>
      <c r="G551" s="14">
        <v>3877.3042500000001</v>
      </c>
      <c r="H551" s="13">
        <f t="shared" si="24"/>
        <v>0.21160313901345873</v>
      </c>
      <c r="I551" s="14">
        <f t="shared" si="25"/>
        <v>-9393.1180151412373</v>
      </c>
      <c r="J551" s="77">
        <f t="shared" si="26"/>
        <v>-1987.6132571277549</v>
      </c>
    </row>
    <row r="552" spans="1:10" x14ac:dyDescent="0.3">
      <c r="A552">
        <v>40</v>
      </c>
      <c r="B552" t="s">
        <v>10</v>
      </c>
      <c r="C552" s="13">
        <v>30.875</v>
      </c>
      <c r="D552">
        <v>4</v>
      </c>
      <c r="E552" t="s">
        <v>11</v>
      </c>
      <c r="F552" t="s">
        <v>13</v>
      </c>
      <c r="G552" s="14">
        <v>8162.7162500000004</v>
      </c>
      <c r="H552" s="13">
        <f t="shared" si="24"/>
        <v>0.21160313901345873</v>
      </c>
      <c r="I552" s="14">
        <f t="shared" si="25"/>
        <v>-5107.7060151412361</v>
      </c>
      <c r="J552" s="77">
        <f t="shared" si="26"/>
        <v>-1080.8066259618104</v>
      </c>
    </row>
    <row r="553" spans="1:10" x14ac:dyDescent="0.3">
      <c r="A553">
        <v>37</v>
      </c>
      <c r="B553" t="s">
        <v>10</v>
      </c>
      <c r="C553" s="13">
        <v>30.875</v>
      </c>
      <c r="D553">
        <v>3</v>
      </c>
      <c r="E553" t="s">
        <v>11</v>
      </c>
      <c r="F553" t="s">
        <v>13</v>
      </c>
      <c r="G553" s="14">
        <v>6796.8632500000003</v>
      </c>
      <c r="H553" s="13">
        <f t="shared" si="24"/>
        <v>0.21160313901345873</v>
      </c>
      <c r="I553" s="14">
        <f t="shared" si="25"/>
        <v>-6473.5590151412362</v>
      </c>
      <c r="J553" s="77">
        <f t="shared" si="26"/>
        <v>-1369.8254081927601</v>
      </c>
    </row>
    <row r="554" spans="1:10" x14ac:dyDescent="0.3">
      <c r="A554">
        <v>62</v>
      </c>
      <c r="B554" t="s">
        <v>10</v>
      </c>
      <c r="C554" s="13">
        <v>21.4</v>
      </c>
      <c r="D554">
        <v>0</v>
      </c>
      <c r="E554" t="s">
        <v>11</v>
      </c>
      <c r="F554" t="s">
        <v>9</v>
      </c>
      <c r="G554" s="14">
        <v>12957.118</v>
      </c>
      <c r="H554" s="13">
        <f t="shared" si="24"/>
        <v>-9.2633968609865427</v>
      </c>
      <c r="I554" s="14">
        <f t="shared" si="25"/>
        <v>-313.3042651412361</v>
      </c>
      <c r="J554" s="77">
        <f t="shared" si="26"/>
        <v>2902.2617462430221</v>
      </c>
    </row>
    <row r="555" spans="1:10" x14ac:dyDescent="0.3">
      <c r="A555">
        <v>31</v>
      </c>
      <c r="B555" t="s">
        <v>10</v>
      </c>
      <c r="C555" s="13">
        <v>30.875</v>
      </c>
      <c r="D555">
        <v>0</v>
      </c>
      <c r="E555" t="s">
        <v>11</v>
      </c>
      <c r="F555" t="s">
        <v>14</v>
      </c>
      <c r="G555" s="14">
        <v>3857.7592500000001</v>
      </c>
      <c r="H555" s="13">
        <f t="shared" si="24"/>
        <v>0.21160313901345873</v>
      </c>
      <c r="I555" s="14">
        <f t="shared" si="25"/>
        <v>-9412.6630151412355</v>
      </c>
      <c r="J555" s="77">
        <f t="shared" si="26"/>
        <v>-1991.7490404797725</v>
      </c>
    </row>
    <row r="556" spans="1:10" x14ac:dyDescent="0.3">
      <c r="A556">
        <v>28</v>
      </c>
      <c r="B556" t="s">
        <v>10</v>
      </c>
      <c r="C556" s="13">
        <v>30.875</v>
      </c>
      <c r="D556">
        <v>0</v>
      </c>
      <c r="E556" t="s">
        <v>11</v>
      </c>
      <c r="F556" t="s">
        <v>13</v>
      </c>
      <c r="G556" s="14">
        <v>3062.5082499999999</v>
      </c>
      <c r="H556" s="13">
        <f t="shared" si="24"/>
        <v>0.21160313901345873</v>
      </c>
      <c r="I556" s="14">
        <f t="shared" si="25"/>
        <v>-10207.914015141236</v>
      </c>
      <c r="J556" s="77">
        <f t="shared" si="26"/>
        <v>-2160.0266483833648</v>
      </c>
    </row>
    <row r="557" spans="1:10" x14ac:dyDescent="0.3">
      <c r="A557">
        <v>28</v>
      </c>
      <c r="B557" t="s">
        <v>10</v>
      </c>
      <c r="C557" s="13">
        <v>23.8</v>
      </c>
      <c r="D557">
        <v>2</v>
      </c>
      <c r="E557" t="s">
        <v>11</v>
      </c>
      <c r="F557" t="s">
        <v>9</v>
      </c>
      <c r="G557" s="14">
        <v>3847.674</v>
      </c>
      <c r="H557" s="13">
        <f t="shared" si="24"/>
        <v>-6.8633968609865406</v>
      </c>
      <c r="I557" s="14">
        <f t="shared" si="25"/>
        <v>-9422.7482651412356</v>
      </c>
      <c r="J557" s="77">
        <f t="shared" si="26"/>
        <v>64672.060864836727</v>
      </c>
    </row>
    <row r="558" spans="1:10" x14ac:dyDescent="0.3">
      <c r="A558">
        <v>59</v>
      </c>
      <c r="B558" t="s">
        <v>7</v>
      </c>
      <c r="C558" s="13">
        <v>36.520000000000003</v>
      </c>
      <c r="D558">
        <v>1</v>
      </c>
      <c r="E558" t="s">
        <v>11</v>
      </c>
      <c r="F558" t="s">
        <v>12</v>
      </c>
      <c r="G558" s="14">
        <v>28287.897659999999</v>
      </c>
      <c r="H558" s="13">
        <f t="shared" si="24"/>
        <v>5.8566031390134619</v>
      </c>
      <c r="I558" s="14">
        <f t="shared" si="25"/>
        <v>15017.475394858762</v>
      </c>
      <c r="J558" s="77">
        <f t="shared" si="26"/>
        <v>87951.393537587253</v>
      </c>
    </row>
    <row r="559" spans="1:10" x14ac:dyDescent="0.3">
      <c r="A559">
        <v>36</v>
      </c>
      <c r="B559" t="s">
        <v>10</v>
      </c>
      <c r="C559" s="13">
        <v>30.875</v>
      </c>
      <c r="D559">
        <v>1</v>
      </c>
      <c r="E559" t="s">
        <v>11</v>
      </c>
      <c r="F559" t="s">
        <v>13</v>
      </c>
      <c r="G559" s="14">
        <v>5373.3642499999996</v>
      </c>
      <c r="H559" s="13">
        <f t="shared" si="24"/>
        <v>0.21160313901345873</v>
      </c>
      <c r="I559" s="14">
        <f t="shared" si="25"/>
        <v>-7897.0580151412369</v>
      </c>
      <c r="J559" s="77">
        <f t="shared" si="26"/>
        <v>-1671.0422649752795</v>
      </c>
    </row>
    <row r="560" spans="1:10" x14ac:dyDescent="0.3">
      <c r="A560">
        <v>45</v>
      </c>
      <c r="B560" t="s">
        <v>7</v>
      </c>
      <c r="C560" s="13">
        <v>27.645</v>
      </c>
      <c r="D560">
        <v>1</v>
      </c>
      <c r="E560" t="s">
        <v>11</v>
      </c>
      <c r="F560" t="s">
        <v>13</v>
      </c>
      <c r="G560" s="14">
        <v>28340.188849999999</v>
      </c>
      <c r="H560" s="13">
        <f t="shared" si="24"/>
        <v>-3.0183968609865417</v>
      </c>
      <c r="I560" s="14">
        <f t="shared" si="25"/>
        <v>15069.766584858762</v>
      </c>
      <c r="J560" s="77">
        <f t="shared" si="26"/>
        <v>-45486.536155537564</v>
      </c>
    </row>
    <row r="561" spans="1:10" x14ac:dyDescent="0.3">
      <c r="A561">
        <v>30</v>
      </c>
      <c r="B561" t="s">
        <v>7</v>
      </c>
      <c r="C561" s="13">
        <v>30.9</v>
      </c>
      <c r="D561">
        <v>3</v>
      </c>
      <c r="E561" t="s">
        <v>11</v>
      </c>
      <c r="F561" t="s">
        <v>9</v>
      </c>
      <c r="G561" s="14">
        <v>5325.6509999999998</v>
      </c>
      <c r="H561" s="13">
        <f t="shared" si="24"/>
        <v>0.23660313901345731</v>
      </c>
      <c r="I561" s="14">
        <f t="shared" si="25"/>
        <v>-7944.7712651412367</v>
      </c>
      <c r="J561" s="77">
        <f t="shared" si="26"/>
        <v>-1879.757820076333</v>
      </c>
    </row>
    <row r="562" spans="1:10" x14ac:dyDescent="0.3">
      <c r="A562">
        <v>46</v>
      </c>
      <c r="B562" t="s">
        <v>7</v>
      </c>
      <c r="C562" s="13">
        <v>19.95</v>
      </c>
      <c r="D562">
        <v>2</v>
      </c>
      <c r="E562" t="s">
        <v>11</v>
      </c>
      <c r="F562" t="s">
        <v>13</v>
      </c>
      <c r="G562" s="14">
        <v>9193.8384999999998</v>
      </c>
      <c r="H562" s="13">
        <f t="shared" si="24"/>
        <v>-10.713396860986542</v>
      </c>
      <c r="I562" s="14">
        <f t="shared" si="25"/>
        <v>-4076.5837651412367</v>
      </c>
      <c r="J562" s="77">
        <f t="shared" si="26"/>
        <v>43674.059713012823</v>
      </c>
    </row>
    <row r="563" spans="1:10" x14ac:dyDescent="0.3">
      <c r="A563">
        <v>45</v>
      </c>
      <c r="B563" t="s">
        <v>7</v>
      </c>
      <c r="C563" s="13">
        <v>30.9</v>
      </c>
      <c r="D563">
        <v>2</v>
      </c>
      <c r="E563" t="s">
        <v>11</v>
      </c>
      <c r="F563" t="s">
        <v>9</v>
      </c>
      <c r="G563" s="14">
        <v>8520.0259999999998</v>
      </c>
      <c r="H563" s="13">
        <f t="shared" si="24"/>
        <v>0.23660313901345731</v>
      </c>
      <c r="I563" s="14">
        <f t="shared" si="25"/>
        <v>-4750.3962651412367</v>
      </c>
      <c r="J563" s="77">
        <f t="shared" si="26"/>
        <v>-1123.9586678902203</v>
      </c>
    </row>
    <row r="564" spans="1:10" x14ac:dyDescent="0.3">
      <c r="A564">
        <v>48</v>
      </c>
      <c r="B564" t="s">
        <v>10</v>
      </c>
      <c r="C564" s="13">
        <v>36.67</v>
      </c>
      <c r="D564">
        <v>1</v>
      </c>
      <c r="E564" t="s">
        <v>11</v>
      </c>
      <c r="F564" t="s">
        <v>13</v>
      </c>
      <c r="G564" s="14">
        <v>28468.919010000001</v>
      </c>
      <c r="H564" s="13">
        <f t="shared" si="24"/>
        <v>6.0066031390134604</v>
      </c>
      <c r="I564" s="14">
        <f t="shared" si="25"/>
        <v>15198.496744858765</v>
      </c>
      <c r="J564" s="77">
        <f t="shared" si="26"/>
        <v>91291.338255954513</v>
      </c>
    </row>
    <row r="565" spans="1:10" x14ac:dyDescent="0.3">
      <c r="A565">
        <v>50</v>
      </c>
      <c r="B565" t="s">
        <v>10</v>
      </c>
      <c r="C565" s="13">
        <v>30.97</v>
      </c>
      <c r="D565">
        <v>3</v>
      </c>
      <c r="E565" t="s">
        <v>11</v>
      </c>
      <c r="F565" t="s">
        <v>13</v>
      </c>
      <c r="G565" s="14">
        <v>10600.5483</v>
      </c>
      <c r="H565" s="13">
        <f t="shared" si="24"/>
        <v>0.30660313901345759</v>
      </c>
      <c r="I565" s="14">
        <f t="shared" si="25"/>
        <v>-2669.8739651412361</v>
      </c>
      <c r="J565" s="77">
        <f t="shared" si="26"/>
        <v>-818.59173848260968</v>
      </c>
    </row>
    <row r="566" spans="1:10" x14ac:dyDescent="0.3">
      <c r="A566">
        <v>35</v>
      </c>
      <c r="B566" t="s">
        <v>7</v>
      </c>
      <c r="C566" s="13">
        <v>31</v>
      </c>
      <c r="D566">
        <v>1</v>
      </c>
      <c r="E566" t="s">
        <v>11</v>
      </c>
      <c r="F566" t="s">
        <v>9</v>
      </c>
      <c r="G566" s="14">
        <v>5240.7650000000003</v>
      </c>
      <c r="H566" s="13">
        <f t="shared" si="24"/>
        <v>0.33660313901345873</v>
      </c>
      <c r="I566" s="14">
        <f t="shared" si="25"/>
        <v>-8029.6572651412362</v>
      </c>
      <c r="J566" s="77">
        <f t="shared" si="26"/>
        <v>-2702.8078406487643</v>
      </c>
    </row>
    <row r="567" spans="1:10" x14ac:dyDescent="0.3">
      <c r="A567">
        <v>38</v>
      </c>
      <c r="B567" t="s">
        <v>10</v>
      </c>
      <c r="C567" s="13">
        <v>31</v>
      </c>
      <c r="D567">
        <v>1</v>
      </c>
      <c r="E567" t="s">
        <v>11</v>
      </c>
      <c r="F567" t="s">
        <v>9</v>
      </c>
      <c r="G567" s="14">
        <v>5488.2619999999997</v>
      </c>
      <c r="H567" s="13">
        <f t="shared" si="24"/>
        <v>0.33660313901345873</v>
      </c>
      <c r="I567" s="14">
        <f t="shared" si="25"/>
        <v>-7782.1602651412368</v>
      </c>
      <c r="J567" s="77">
        <f t="shared" si="26"/>
        <v>-2619.4995735523507</v>
      </c>
    </row>
    <row r="568" spans="1:10" x14ac:dyDescent="0.3">
      <c r="A568">
        <v>21</v>
      </c>
      <c r="B568" t="s">
        <v>10</v>
      </c>
      <c r="C568" s="13">
        <v>31.02</v>
      </c>
      <c r="D568">
        <v>0</v>
      </c>
      <c r="E568" t="s">
        <v>11</v>
      </c>
      <c r="F568" t="s">
        <v>12</v>
      </c>
      <c r="G568" s="14">
        <v>16586.49771</v>
      </c>
      <c r="H568" s="13">
        <f t="shared" si="24"/>
        <v>0.3566031390134583</v>
      </c>
      <c r="I568" s="14">
        <f t="shared" si="25"/>
        <v>3316.0754448587631</v>
      </c>
      <c r="J568" s="77">
        <f t="shared" si="26"/>
        <v>1182.5229128420851</v>
      </c>
    </row>
    <row r="569" spans="1:10" x14ac:dyDescent="0.3">
      <c r="A569">
        <v>41</v>
      </c>
      <c r="B569" t="s">
        <v>7</v>
      </c>
      <c r="C569" s="13">
        <v>31.02</v>
      </c>
      <c r="D569">
        <v>0</v>
      </c>
      <c r="E569" t="s">
        <v>11</v>
      </c>
      <c r="F569" t="s">
        <v>12</v>
      </c>
      <c r="G569" s="14">
        <v>6185.3208000000004</v>
      </c>
      <c r="H569" s="13">
        <f t="shared" si="24"/>
        <v>0.3566031390134583</v>
      </c>
      <c r="I569" s="14">
        <f t="shared" si="25"/>
        <v>-7085.1014651412361</v>
      </c>
      <c r="J569" s="77">
        <f t="shared" si="26"/>
        <v>-2526.5694226982173</v>
      </c>
    </row>
    <row r="570" spans="1:10" x14ac:dyDescent="0.3">
      <c r="A570">
        <v>40</v>
      </c>
      <c r="B570" t="s">
        <v>7</v>
      </c>
      <c r="C570" s="13">
        <v>41.42</v>
      </c>
      <c r="D570">
        <v>1</v>
      </c>
      <c r="E570" t="s">
        <v>11</v>
      </c>
      <c r="F570" t="s">
        <v>13</v>
      </c>
      <c r="G570" s="14">
        <v>28476.734990000001</v>
      </c>
      <c r="H570" s="13">
        <f t="shared" si="24"/>
        <v>10.75660313901346</v>
      </c>
      <c r="I570" s="14">
        <f t="shared" si="25"/>
        <v>15206.312724858764</v>
      </c>
      <c r="J570" s="77">
        <f t="shared" si="26"/>
        <v>163568.27118903611</v>
      </c>
    </row>
    <row r="571" spans="1:10" x14ac:dyDescent="0.3">
      <c r="A571">
        <v>31</v>
      </c>
      <c r="B571" t="s">
        <v>7</v>
      </c>
      <c r="C571" s="13">
        <v>31.065000000000001</v>
      </c>
      <c r="D571">
        <v>0</v>
      </c>
      <c r="E571" t="s">
        <v>11</v>
      </c>
      <c r="F571" t="s">
        <v>14</v>
      </c>
      <c r="G571" s="14">
        <v>4347.0233500000004</v>
      </c>
      <c r="H571" s="13">
        <f t="shared" si="24"/>
        <v>0.40160313901346001</v>
      </c>
      <c r="I571" s="14">
        <f t="shared" si="25"/>
        <v>-8923.3989151412352</v>
      </c>
      <c r="J571" s="77">
        <f t="shared" si="26"/>
        <v>-3583.6650149900238</v>
      </c>
    </row>
    <row r="572" spans="1:10" x14ac:dyDescent="0.3">
      <c r="A572">
        <v>26</v>
      </c>
      <c r="B572" t="s">
        <v>10</v>
      </c>
      <c r="C572" s="13">
        <v>31.065000000000001</v>
      </c>
      <c r="D572">
        <v>0</v>
      </c>
      <c r="E572" t="s">
        <v>11</v>
      </c>
      <c r="F572" t="s">
        <v>13</v>
      </c>
      <c r="G572" s="14">
        <v>2699.56835</v>
      </c>
      <c r="H572" s="13">
        <f t="shared" si="24"/>
        <v>0.40160313901346001</v>
      </c>
      <c r="I572" s="14">
        <f t="shared" si="25"/>
        <v>-10570.853915141237</v>
      </c>
      <c r="J572" s="77">
        <f t="shared" si="26"/>
        <v>-4245.2881143734439</v>
      </c>
    </row>
    <row r="573" spans="1:10" x14ac:dyDescent="0.3">
      <c r="A573">
        <v>61</v>
      </c>
      <c r="B573" t="s">
        <v>10</v>
      </c>
      <c r="C573" s="13">
        <v>28.31</v>
      </c>
      <c r="D573">
        <v>1</v>
      </c>
      <c r="E573" t="s">
        <v>8</v>
      </c>
      <c r="F573" t="s">
        <v>13</v>
      </c>
      <c r="G573" s="14">
        <v>28868.6639</v>
      </c>
      <c r="H573" s="13">
        <f t="shared" si="24"/>
        <v>-2.3533968609865425</v>
      </c>
      <c r="I573" s="14">
        <f t="shared" si="25"/>
        <v>15598.241634858763</v>
      </c>
      <c r="J573" s="77">
        <f t="shared" si="26"/>
        <v>-36708.852900386206</v>
      </c>
    </row>
    <row r="574" spans="1:10" x14ac:dyDescent="0.3">
      <c r="A574">
        <v>31</v>
      </c>
      <c r="B574" t="s">
        <v>10</v>
      </c>
      <c r="C574" s="13">
        <v>31.065000000000001</v>
      </c>
      <c r="D574">
        <v>3</v>
      </c>
      <c r="E574" t="s">
        <v>11</v>
      </c>
      <c r="F574" t="s">
        <v>13</v>
      </c>
      <c r="G574" s="14">
        <v>5425.0233500000004</v>
      </c>
      <c r="H574" s="13">
        <f t="shared" si="24"/>
        <v>0.40160313901346001</v>
      </c>
      <c r="I574" s="14">
        <f t="shared" si="25"/>
        <v>-7845.3989151412361</v>
      </c>
      <c r="J574" s="77">
        <f t="shared" si="26"/>
        <v>-3150.736831133514</v>
      </c>
    </row>
    <row r="575" spans="1:10" x14ac:dyDescent="0.3">
      <c r="A575">
        <v>21</v>
      </c>
      <c r="B575" t="s">
        <v>10</v>
      </c>
      <c r="C575" s="13">
        <v>31.1</v>
      </c>
      <c r="D575">
        <v>0</v>
      </c>
      <c r="E575" t="s">
        <v>11</v>
      </c>
      <c r="F575" t="s">
        <v>9</v>
      </c>
      <c r="G575" s="14">
        <v>1526.3119999999999</v>
      </c>
      <c r="H575" s="13">
        <f t="shared" si="24"/>
        <v>0.43660313901346015</v>
      </c>
      <c r="I575" s="14">
        <f t="shared" si="25"/>
        <v>-11744.110265141237</v>
      </c>
      <c r="J575" s="77">
        <f t="shared" si="26"/>
        <v>-5127.5154066808636</v>
      </c>
    </row>
    <row r="576" spans="1:10" x14ac:dyDescent="0.3">
      <c r="A576">
        <v>20</v>
      </c>
      <c r="B576" t="s">
        <v>10</v>
      </c>
      <c r="C576" s="13">
        <v>31.13</v>
      </c>
      <c r="D576">
        <v>2</v>
      </c>
      <c r="E576" t="s">
        <v>11</v>
      </c>
      <c r="F576" t="s">
        <v>12</v>
      </c>
      <c r="G576" s="14">
        <v>2566.4706999999999</v>
      </c>
      <c r="H576" s="13">
        <f t="shared" si="24"/>
        <v>0.46660313901345774</v>
      </c>
      <c r="I576" s="14">
        <f t="shared" si="25"/>
        <v>-10703.951565141237</v>
      </c>
      <c r="J576" s="77">
        <f t="shared" si="26"/>
        <v>-4994.4974001429146</v>
      </c>
    </row>
    <row r="577" spans="1:10" x14ac:dyDescent="0.3">
      <c r="A577">
        <v>48</v>
      </c>
      <c r="B577" t="s">
        <v>7</v>
      </c>
      <c r="C577" s="13">
        <v>31.13</v>
      </c>
      <c r="D577">
        <v>0</v>
      </c>
      <c r="E577" t="s">
        <v>11</v>
      </c>
      <c r="F577" t="s">
        <v>12</v>
      </c>
      <c r="G577" s="14">
        <v>8280.6226999999999</v>
      </c>
      <c r="H577" s="13">
        <f t="shared" si="24"/>
        <v>0.46660313901345774</v>
      </c>
      <c r="I577" s="14">
        <f t="shared" si="25"/>
        <v>-4989.7995651412366</v>
      </c>
      <c r="J577" s="77">
        <f t="shared" si="26"/>
        <v>-2328.2561401428875</v>
      </c>
    </row>
    <row r="578" spans="1:10" x14ac:dyDescent="0.3">
      <c r="A578">
        <v>60</v>
      </c>
      <c r="B578" t="s">
        <v>7</v>
      </c>
      <c r="C578" s="13">
        <v>25.84</v>
      </c>
      <c r="D578">
        <v>0</v>
      </c>
      <c r="E578" t="s">
        <v>11</v>
      </c>
      <c r="F578" t="s">
        <v>13</v>
      </c>
      <c r="G578" s="14">
        <v>28923.136920000001</v>
      </c>
      <c r="H578" s="13">
        <f t="shared" si="24"/>
        <v>-4.8233968609865414</v>
      </c>
      <c r="I578" s="14">
        <f t="shared" si="25"/>
        <v>15652.714654858764</v>
      </c>
      <c r="J578" s="77">
        <f t="shared" si="26"/>
        <v>-75499.254732163798</v>
      </c>
    </row>
    <row r="579" spans="1:10" x14ac:dyDescent="0.3">
      <c r="A579">
        <v>18</v>
      </c>
      <c r="B579" t="s">
        <v>7</v>
      </c>
      <c r="C579" s="13">
        <v>31.13</v>
      </c>
      <c r="D579">
        <v>0</v>
      </c>
      <c r="E579" t="s">
        <v>11</v>
      </c>
      <c r="F579" t="s">
        <v>12</v>
      </c>
      <c r="G579" s="14">
        <v>1621.8827000000001</v>
      </c>
      <c r="H579" s="13">
        <f t="shared" ref="H579:H642" si="27">C579-$N$1</f>
        <v>0.46660313901345774</v>
      </c>
      <c r="I579" s="14">
        <f t="shared" ref="I579:I642" si="28">G579-$N$2</f>
        <v>-11648.539565141236</v>
      </c>
      <c r="J579" s="77">
        <f t="shared" ref="J579:J642" si="29">H579*I579</f>
        <v>-5435.2451260173584</v>
      </c>
    </row>
    <row r="580" spans="1:10" x14ac:dyDescent="0.3">
      <c r="A580">
        <v>63</v>
      </c>
      <c r="B580" t="s">
        <v>7</v>
      </c>
      <c r="C580" s="13">
        <v>26.98</v>
      </c>
      <c r="D580">
        <v>0</v>
      </c>
      <c r="E580" t="s">
        <v>8</v>
      </c>
      <c r="F580" t="s">
        <v>13</v>
      </c>
      <c r="G580" s="14">
        <v>28950.4692</v>
      </c>
      <c r="H580" s="13">
        <f t="shared" si="27"/>
        <v>-3.6833968609865408</v>
      </c>
      <c r="I580" s="14">
        <f t="shared" si="28"/>
        <v>15680.046934858763</v>
      </c>
      <c r="J580" s="77">
        <f t="shared" si="29"/>
        <v>-57755.835659980396</v>
      </c>
    </row>
    <row r="581" spans="1:10" x14ac:dyDescent="0.3">
      <c r="A581">
        <v>25</v>
      </c>
      <c r="B581" t="s">
        <v>7</v>
      </c>
      <c r="C581" s="13">
        <v>23.465</v>
      </c>
      <c r="D581">
        <v>0</v>
      </c>
      <c r="E581" t="s">
        <v>11</v>
      </c>
      <c r="F581" t="s">
        <v>14</v>
      </c>
      <c r="G581" s="14">
        <v>3206.4913499999998</v>
      </c>
      <c r="H581" s="13">
        <f t="shared" si="27"/>
        <v>-7.1983968609865414</v>
      </c>
      <c r="I581" s="14">
        <f t="shared" si="28"/>
        <v>-10063.930915141236</v>
      </c>
      <c r="J581" s="77">
        <f t="shared" si="29"/>
        <v>72444.168708738085</v>
      </c>
    </row>
    <row r="582" spans="1:10" x14ac:dyDescent="0.3">
      <c r="A582">
        <v>61</v>
      </c>
      <c r="B582" t="s">
        <v>7</v>
      </c>
      <c r="C582" s="13">
        <v>31.16</v>
      </c>
      <c r="D582">
        <v>0</v>
      </c>
      <c r="E582" t="s">
        <v>11</v>
      </c>
      <c r="F582" t="s">
        <v>13</v>
      </c>
      <c r="G582" s="14">
        <v>13429.035400000001</v>
      </c>
      <c r="H582" s="13">
        <f t="shared" si="27"/>
        <v>0.49660313901345887</v>
      </c>
      <c r="I582" s="14">
        <f t="shared" si="28"/>
        <v>158.61313485876417</v>
      </c>
      <c r="J582" s="77">
        <f t="shared" si="29"/>
        <v>78.767780659627363</v>
      </c>
    </row>
    <row r="583" spans="1:10" x14ac:dyDescent="0.3">
      <c r="A583">
        <v>53</v>
      </c>
      <c r="B583" t="s">
        <v>10</v>
      </c>
      <c r="C583" s="13">
        <v>31.16</v>
      </c>
      <c r="D583">
        <v>1</v>
      </c>
      <c r="E583" t="s">
        <v>11</v>
      </c>
      <c r="F583" t="s">
        <v>13</v>
      </c>
      <c r="G583" s="14">
        <v>10461.9794</v>
      </c>
      <c r="H583" s="13">
        <f t="shared" si="27"/>
        <v>0.49660313901345887</v>
      </c>
      <c r="I583" s="14">
        <f t="shared" si="28"/>
        <v>-2808.4428651412363</v>
      </c>
      <c r="J583" s="77">
        <f t="shared" si="29"/>
        <v>-1394.6815425690902</v>
      </c>
    </row>
    <row r="584" spans="1:10" x14ac:dyDescent="0.3">
      <c r="A584">
        <v>29</v>
      </c>
      <c r="B584" t="s">
        <v>7</v>
      </c>
      <c r="C584" s="13">
        <v>31.16</v>
      </c>
      <c r="D584">
        <v>0</v>
      </c>
      <c r="E584" t="s">
        <v>11</v>
      </c>
      <c r="F584" t="s">
        <v>14</v>
      </c>
      <c r="G584" s="14">
        <v>3943.5954000000002</v>
      </c>
      <c r="H584" s="13">
        <f t="shared" si="27"/>
        <v>0.49660313901345887</v>
      </c>
      <c r="I584" s="14">
        <f t="shared" si="28"/>
        <v>-9326.8268651412363</v>
      </c>
      <c r="J584" s="77">
        <f t="shared" si="29"/>
        <v>-4631.7314982641965</v>
      </c>
    </row>
    <row r="585" spans="1:10" x14ac:dyDescent="0.3">
      <c r="A585">
        <v>32</v>
      </c>
      <c r="B585" t="s">
        <v>7</v>
      </c>
      <c r="C585" s="13">
        <v>23.65</v>
      </c>
      <c r="D585">
        <v>1</v>
      </c>
      <c r="E585" t="s">
        <v>11</v>
      </c>
      <c r="F585" t="s">
        <v>12</v>
      </c>
      <c r="G585" s="14">
        <v>17626.239509999999</v>
      </c>
      <c r="H585" s="13">
        <f t="shared" si="27"/>
        <v>-7.0133968609865427</v>
      </c>
      <c r="I585" s="14">
        <f t="shared" si="28"/>
        <v>4355.8172448587629</v>
      </c>
      <c r="J585" s="77">
        <f t="shared" si="29"/>
        <v>-30549.0749921235</v>
      </c>
    </row>
    <row r="586" spans="1:10" x14ac:dyDescent="0.3">
      <c r="A586">
        <v>19</v>
      </c>
      <c r="B586" t="s">
        <v>10</v>
      </c>
      <c r="C586" s="13">
        <v>20.7</v>
      </c>
      <c r="D586">
        <v>0</v>
      </c>
      <c r="E586" t="s">
        <v>11</v>
      </c>
      <c r="F586" t="s">
        <v>9</v>
      </c>
      <c r="G586" s="14">
        <v>1242.816</v>
      </c>
      <c r="H586" s="13">
        <f t="shared" si="27"/>
        <v>-9.963396860986542</v>
      </c>
      <c r="I586" s="14">
        <f t="shared" si="28"/>
        <v>-12027.606265141236</v>
      </c>
      <c r="J586" s="77">
        <f t="shared" si="29"/>
        <v>119835.81450729026</v>
      </c>
    </row>
    <row r="587" spans="1:10" x14ac:dyDescent="0.3">
      <c r="A587">
        <v>52</v>
      </c>
      <c r="B587" t="s">
        <v>7</v>
      </c>
      <c r="C587" s="13">
        <v>31.2</v>
      </c>
      <c r="D587">
        <v>0</v>
      </c>
      <c r="E587" t="s">
        <v>11</v>
      </c>
      <c r="F587" t="s">
        <v>9</v>
      </c>
      <c r="G587" s="14">
        <v>9625.92</v>
      </c>
      <c r="H587" s="13">
        <f t="shared" si="27"/>
        <v>0.53660313901345802</v>
      </c>
      <c r="I587" s="14">
        <f t="shared" si="28"/>
        <v>-3644.5022651412364</v>
      </c>
      <c r="J587" s="77">
        <f t="shared" si="29"/>
        <v>-1955.6513556164455</v>
      </c>
    </row>
    <row r="588" spans="1:10" x14ac:dyDescent="0.3">
      <c r="A588">
        <v>21</v>
      </c>
      <c r="B588" t="s">
        <v>10</v>
      </c>
      <c r="C588" s="13">
        <v>20.234999999999999</v>
      </c>
      <c r="D588">
        <v>3</v>
      </c>
      <c r="E588" t="s">
        <v>11</v>
      </c>
      <c r="F588" t="s">
        <v>14</v>
      </c>
      <c r="G588" s="14">
        <v>3861.2096499999998</v>
      </c>
      <c r="H588" s="13">
        <f t="shared" si="27"/>
        <v>-10.428396860986542</v>
      </c>
      <c r="I588" s="14">
        <f t="shared" si="28"/>
        <v>-9409.2126151412376</v>
      </c>
      <c r="J588" s="77">
        <f t="shared" si="29"/>
        <v>98123.003300093857</v>
      </c>
    </row>
    <row r="589" spans="1:10" x14ac:dyDescent="0.3">
      <c r="A589">
        <v>54</v>
      </c>
      <c r="B589" t="s">
        <v>7</v>
      </c>
      <c r="C589" s="13">
        <v>31.24</v>
      </c>
      <c r="D589">
        <v>0</v>
      </c>
      <c r="E589" t="s">
        <v>11</v>
      </c>
      <c r="F589" t="s">
        <v>12</v>
      </c>
      <c r="G589" s="14">
        <v>10338.9316</v>
      </c>
      <c r="H589" s="13">
        <f t="shared" si="27"/>
        <v>0.57660313901345717</v>
      </c>
      <c r="I589" s="14">
        <f t="shared" si="28"/>
        <v>-2931.4906651412366</v>
      </c>
      <c r="J589" s="77">
        <f t="shared" si="29"/>
        <v>-1690.3067195090844</v>
      </c>
    </row>
    <row r="590" spans="1:10" x14ac:dyDescent="0.3">
      <c r="A590">
        <v>42</v>
      </c>
      <c r="B590" t="s">
        <v>10</v>
      </c>
      <c r="C590" s="13">
        <v>31.254999999999999</v>
      </c>
      <c r="D590">
        <v>0</v>
      </c>
      <c r="E590" t="s">
        <v>11</v>
      </c>
      <c r="F590" t="s">
        <v>13</v>
      </c>
      <c r="G590" s="14">
        <v>6358.7764500000003</v>
      </c>
      <c r="H590" s="13">
        <f t="shared" si="27"/>
        <v>0.59160313901345774</v>
      </c>
      <c r="I590" s="14">
        <f t="shared" si="28"/>
        <v>-6911.6458151412362</v>
      </c>
      <c r="J590" s="77">
        <f t="shared" si="29"/>
        <v>-4088.9513599867842</v>
      </c>
    </row>
    <row r="591" spans="1:10" x14ac:dyDescent="0.3">
      <c r="A591">
        <v>21</v>
      </c>
      <c r="B591" t="s">
        <v>10</v>
      </c>
      <c r="C591" s="13">
        <v>31.254999999999999</v>
      </c>
      <c r="D591">
        <v>0</v>
      </c>
      <c r="E591" t="s">
        <v>11</v>
      </c>
      <c r="F591" t="s">
        <v>13</v>
      </c>
      <c r="G591" s="14">
        <v>1909.52745</v>
      </c>
      <c r="H591" s="13">
        <f t="shared" si="27"/>
        <v>0.59160313901345774</v>
      </c>
      <c r="I591" s="14">
        <f t="shared" si="28"/>
        <v>-11360.894815141237</v>
      </c>
      <c r="J591" s="77">
        <f t="shared" si="29"/>
        <v>-6721.1410346392722</v>
      </c>
    </row>
    <row r="592" spans="1:10" x14ac:dyDescent="0.3">
      <c r="A592">
        <v>27</v>
      </c>
      <c r="B592" t="s">
        <v>7</v>
      </c>
      <c r="C592" s="13">
        <v>31.254999999999999</v>
      </c>
      <c r="D592">
        <v>1</v>
      </c>
      <c r="E592" t="s">
        <v>11</v>
      </c>
      <c r="F592" t="s">
        <v>13</v>
      </c>
      <c r="G592" s="14">
        <v>3956.0714499999999</v>
      </c>
      <c r="H592" s="13">
        <f t="shared" si="27"/>
        <v>0.59160313901345774</v>
      </c>
      <c r="I592" s="14">
        <f t="shared" si="28"/>
        <v>-9314.350815141237</v>
      </c>
      <c r="J592" s="77">
        <f t="shared" si="29"/>
        <v>-5510.3991801101147</v>
      </c>
    </row>
    <row r="593" spans="1:10" x14ac:dyDescent="0.3">
      <c r="A593">
        <v>47</v>
      </c>
      <c r="B593" t="s">
        <v>10</v>
      </c>
      <c r="C593" s="13">
        <v>19.57</v>
      </c>
      <c r="D593">
        <v>1</v>
      </c>
      <c r="E593" t="s">
        <v>11</v>
      </c>
      <c r="F593" t="s">
        <v>13</v>
      </c>
      <c r="G593" s="14">
        <v>8428.0692999999992</v>
      </c>
      <c r="H593" s="13">
        <f t="shared" si="27"/>
        <v>-11.093396860986541</v>
      </c>
      <c r="I593" s="14">
        <f t="shared" si="28"/>
        <v>-4842.3529651412373</v>
      </c>
      <c r="J593" s="77">
        <f t="shared" si="29"/>
        <v>53718.143183286673</v>
      </c>
    </row>
    <row r="594" spans="1:10" x14ac:dyDescent="0.3">
      <c r="A594">
        <v>61</v>
      </c>
      <c r="B594" t="s">
        <v>7</v>
      </c>
      <c r="C594" s="13">
        <v>29.07</v>
      </c>
      <c r="D594">
        <v>0</v>
      </c>
      <c r="E594" t="s">
        <v>8</v>
      </c>
      <c r="F594" t="s">
        <v>13</v>
      </c>
      <c r="G594" s="14">
        <v>29141.3603</v>
      </c>
      <c r="H594" s="13">
        <f t="shared" si="27"/>
        <v>-1.593396860986541</v>
      </c>
      <c r="I594" s="14">
        <f t="shared" si="28"/>
        <v>15870.938034858764</v>
      </c>
      <c r="J594" s="77">
        <f t="shared" si="29"/>
        <v>-25288.702845655855</v>
      </c>
    </row>
    <row r="595" spans="1:10" x14ac:dyDescent="0.3">
      <c r="A595">
        <v>21</v>
      </c>
      <c r="B595" t="s">
        <v>7</v>
      </c>
      <c r="C595" s="13">
        <v>21.85</v>
      </c>
      <c r="D595">
        <v>1</v>
      </c>
      <c r="E595" t="s">
        <v>8</v>
      </c>
      <c r="F595" t="s">
        <v>14</v>
      </c>
      <c r="G595" s="14">
        <v>15359.104499999999</v>
      </c>
      <c r="H595" s="13">
        <f t="shared" si="27"/>
        <v>-8.8133968609865398</v>
      </c>
      <c r="I595" s="14">
        <f t="shared" si="28"/>
        <v>2088.682234858763</v>
      </c>
      <c r="J595" s="77">
        <f t="shared" si="29"/>
        <v>-18408.385452302573</v>
      </c>
    </row>
    <row r="596" spans="1:10" x14ac:dyDescent="0.3">
      <c r="A596">
        <v>53</v>
      </c>
      <c r="B596" t="s">
        <v>7</v>
      </c>
      <c r="C596" s="13">
        <v>32.299999999999997</v>
      </c>
      <c r="D596">
        <v>2</v>
      </c>
      <c r="E596" t="s">
        <v>11</v>
      </c>
      <c r="F596" t="s">
        <v>14</v>
      </c>
      <c r="G596" s="14">
        <v>29186.482360000002</v>
      </c>
      <c r="H596" s="13">
        <f t="shared" si="27"/>
        <v>1.6366031390134559</v>
      </c>
      <c r="I596" s="14">
        <f t="shared" si="28"/>
        <v>15916.060094858765</v>
      </c>
      <c r="J596" s="77">
        <f t="shared" si="29"/>
        <v>26048.273911972658</v>
      </c>
    </row>
    <row r="597" spans="1:10" x14ac:dyDescent="0.3">
      <c r="A597">
        <v>49</v>
      </c>
      <c r="B597" t="s">
        <v>10</v>
      </c>
      <c r="C597" s="13">
        <v>31.35</v>
      </c>
      <c r="D597">
        <v>1</v>
      </c>
      <c r="E597" t="s">
        <v>11</v>
      </c>
      <c r="F597" t="s">
        <v>14</v>
      </c>
      <c r="G597" s="14">
        <v>9290.1394999999993</v>
      </c>
      <c r="H597" s="13">
        <f t="shared" si="27"/>
        <v>0.68660313901346015</v>
      </c>
      <c r="I597" s="14">
        <f t="shared" si="28"/>
        <v>-3980.2827651412372</v>
      </c>
      <c r="J597" s="77">
        <f t="shared" si="29"/>
        <v>-2732.8746407071485</v>
      </c>
    </row>
    <row r="598" spans="1:10" x14ac:dyDescent="0.3">
      <c r="A598">
        <v>18</v>
      </c>
      <c r="B598" t="s">
        <v>7</v>
      </c>
      <c r="C598" s="13">
        <v>31.35</v>
      </c>
      <c r="D598">
        <v>0</v>
      </c>
      <c r="E598" t="s">
        <v>11</v>
      </c>
      <c r="F598" t="s">
        <v>12</v>
      </c>
      <c r="G598" s="14">
        <v>1622.1885</v>
      </c>
      <c r="H598" s="13">
        <f t="shared" si="27"/>
        <v>0.68660313901346015</v>
      </c>
      <c r="I598" s="14">
        <f t="shared" si="28"/>
        <v>-11648.233765141236</v>
      </c>
      <c r="J598" s="77">
        <f t="shared" si="29"/>
        <v>-7997.7138671085486</v>
      </c>
    </row>
    <row r="599" spans="1:10" x14ac:dyDescent="0.3">
      <c r="A599">
        <v>22</v>
      </c>
      <c r="B599" t="s">
        <v>10</v>
      </c>
      <c r="C599" s="13">
        <v>31.35</v>
      </c>
      <c r="D599">
        <v>1</v>
      </c>
      <c r="E599" t="s">
        <v>11</v>
      </c>
      <c r="F599" t="s">
        <v>13</v>
      </c>
      <c r="G599" s="14">
        <v>2643.2685000000001</v>
      </c>
      <c r="H599" s="13">
        <f t="shared" si="27"/>
        <v>0.68660313901346015</v>
      </c>
      <c r="I599" s="14">
        <f t="shared" si="28"/>
        <v>-10627.153765141236</v>
      </c>
      <c r="J599" s="77">
        <f t="shared" si="29"/>
        <v>-7296.6371339246843</v>
      </c>
    </row>
    <row r="600" spans="1:10" x14ac:dyDescent="0.3">
      <c r="A600">
        <v>64</v>
      </c>
      <c r="B600" t="s">
        <v>7</v>
      </c>
      <c r="C600" s="13">
        <v>26.885000000000002</v>
      </c>
      <c r="D600">
        <v>0</v>
      </c>
      <c r="E600" t="s">
        <v>8</v>
      </c>
      <c r="F600" t="s">
        <v>13</v>
      </c>
      <c r="G600" s="14">
        <v>29330.98315</v>
      </c>
      <c r="H600" s="13">
        <f t="shared" si="27"/>
        <v>-3.7783968609865397</v>
      </c>
      <c r="I600" s="14">
        <f t="shared" si="28"/>
        <v>16060.560884858764</v>
      </c>
      <c r="J600" s="77">
        <f t="shared" si="29"/>
        <v>-60683.172833033554</v>
      </c>
    </row>
    <row r="601" spans="1:10" x14ac:dyDescent="0.3">
      <c r="A601">
        <v>63</v>
      </c>
      <c r="B601" t="s">
        <v>7</v>
      </c>
      <c r="C601" s="13">
        <v>27.74</v>
      </c>
      <c r="D601">
        <v>0</v>
      </c>
      <c r="E601" t="s">
        <v>8</v>
      </c>
      <c r="F601" t="s">
        <v>14</v>
      </c>
      <c r="G601" s="14">
        <v>29523.1656</v>
      </c>
      <c r="H601" s="13">
        <f t="shared" si="27"/>
        <v>-2.9233968609865428</v>
      </c>
      <c r="I601" s="14">
        <f t="shared" si="28"/>
        <v>16252.743334858764</v>
      </c>
      <c r="J601" s="77">
        <f t="shared" si="29"/>
        <v>-47513.218847546064</v>
      </c>
    </row>
    <row r="602" spans="1:10" x14ac:dyDescent="0.3">
      <c r="A602">
        <v>59</v>
      </c>
      <c r="B602" t="s">
        <v>7</v>
      </c>
      <c r="C602" s="13">
        <v>31.35</v>
      </c>
      <c r="D602">
        <v>0</v>
      </c>
      <c r="E602" t="s">
        <v>11</v>
      </c>
      <c r="F602" t="s">
        <v>13</v>
      </c>
      <c r="G602" s="14">
        <v>12622.1795</v>
      </c>
      <c r="H602" s="13">
        <f t="shared" si="27"/>
        <v>0.68660313901346015</v>
      </c>
      <c r="I602" s="14">
        <f t="shared" si="28"/>
        <v>-648.2427651412363</v>
      </c>
      <c r="J602" s="77">
        <f t="shared" si="29"/>
        <v>-445.08551738873808</v>
      </c>
    </row>
    <row r="603" spans="1:10" x14ac:dyDescent="0.3">
      <c r="A603">
        <v>18</v>
      </c>
      <c r="B603" t="s">
        <v>7</v>
      </c>
      <c r="C603" s="13">
        <v>31.35</v>
      </c>
      <c r="D603">
        <v>4</v>
      </c>
      <c r="E603" t="s">
        <v>11</v>
      </c>
      <c r="F603" t="s">
        <v>14</v>
      </c>
      <c r="G603" s="14">
        <v>4561.1885000000002</v>
      </c>
      <c r="H603" s="13">
        <f t="shared" si="27"/>
        <v>0.68660313901346015</v>
      </c>
      <c r="I603" s="14">
        <f t="shared" si="28"/>
        <v>-8709.2337651412363</v>
      </c>
      <c r="J603" s="77">
        <f t="shared" si="29"/>
        <v>-5979.7872415479897</v>
      </c>
    </row>
    <row r="604" spans="1:10" x14ac:dyDescent="0.3">
      <c r="A604">
        <v>55</v>
      </c>
      <c r="B604" t="s">
        <v>10</v>
      </c>
      <c r="C604" s="13">
        <v>37.715000000000003</v>
      </c>
      <c r="D604">
        <v>3</v>
      </c>
      <c r="E604" t="s">
        <v>11</v>
      </c>
      <c r="F604" t="s">
        <v>13</v>
      </c>
      <c r="G604" s="14">
        <v>30063.580549999999</v>
      </c>
      <c r="H604" s="13">
        <f t="shared" si="27"/>
        <v>7.0516031390134621</v>
      </c>
      <c r="I604" s="14">
        <f t="shared" si="28"/>
        <v>16793.158284858764</v>
      </c>
      <c r="J604" s="77">
        <f t="shared" si="29"/>
        <v>118418.68767545999</v>
      </c>
    </row>
    <row r="605" spans="1:10" x14ac:dyDescent="0.3">
      <c r="A605">
        <v>30</v>
      </c>
      <c r="B605" t="s">
        <v>10</v>
      </c>
      <c r="C605" s="13">
        <v>31.4</v>
      </c>
      <c r="D605">
        <v>1</v>
      </c>
      <c r="E605" t="s">
        <v>11</v>
      </c>
      <c r="F605" t="s">
        <v>9</v>
      </c>
      <c r="G605" s="14">
        <v>3659.346</v>
      </c>
      <c r="H605" s="13">
        <f t="shared" si="27"/>
        <v>0.73660313901345731</v>
      </c>
      <c r="I605" s="14">
        <f t="shared" si="28"/>
        <v>-9611.0762651412369</v>
      </c>
      <c r="J605" s="77">
        <f t="shared" si="29"/>
        <v>-7079.5489462007708</v>
      </c>
    </row>
    <row r="606" spans="1:10" x14ac:dyDescent="0.3">
      <c r="A606">
        <v>59</v>
      </c>
      <c r="B606" t="s">
        <v>10</v>
      </c>
      <c r="C606" s="13">
        <v>29.83</v>
      </c>
      <c r="D606">
        <v>3</v>
      </c>
      <c r="E606" t="s">
        <v>8</v>
      </c>
      <c r="F606" t="s">
        <v>14</v>
      </c>
      <c r="G606" s="14">
        <v>30184.936699999998</v>
      </c>
      <c r="H606" s="13">
        <f t="shared" si="27"/>
        <v>-0.83339686098654298</v>
      </c>
      <c r="I606" s="14">
        <f t="shared" si="28"/>
        <v>16914.514434858764</v>
      </c>
      <c r="J606" s="77">
        <f t="shared" si="29"/>
        <v>-14096.503235122864</v>
      </c>
    </row>
    <row r="607" spans="1:10" x14ac:dyDescent="0.3">
      <c r="A607">
        <v>48</v>
      </c>
      <c r="B607" t="s">
        <v>10</v>
      </c>
      <c r="C607" s="13">
        <v>31.445</v>
      </c>
      <c r="D607">
        <v>1</v>
      </c>
      <c r="E607" t="s">
        <v>11</v>
      </c>
      <c r="F607" t="s">
        <v>14</v>
      </c>
      <c r="G607" s="14">
        <v>8964.0605500000001</v>
      </c>
      <c r="H607" s="13">
        <f t="shared" si="27"/>
        <v>0.78160313901345901</v>
      </c>
      <c r="I607" s="14">
        <f t="shared" si="28"/>
        <v>-4306.3617151412363</v>
      </c>
      <c r="J607" s="77">
        <f t="shared" si="29"/>
        <v>-3365.8658342817735</v>
      </c>
    </row>
    <row r="608" spans="1:10" x14ac:dyDescent="0.3">
      <c r="A608">
        <v>63</v>
      </c>
      <c r="B608" t="s">
        <v>10</v>
      </c>
      <c r="C608" s="13">
        <v>31.445</v>
      </c>
      <c r="D608">
        <v>0</v>
      </c>
      <c r="E608" t="s">
        <v>11</v>
      </c>
      <c r="F608" t="s">
        <v>14</v>
      </c>
      <c r="G608" s="14">
        <v>13974.455550000001</v>
      </c>
      <c r="H608" s="13">
        <f t="shared" si="27"/>
        <v>0.78160313901345901</v>
      </c>
      <c r="I608" s="14">
        <f t="shared" si="28"/>
        <v>704.03328485876409</v>
      </c>
      <c r="J608" s="77">
        <f t="shared" si="29"/>
        <v>550.27462541556679</v>
      </c>
    </row>
    <row r="609" spans="1:10" x14ac:dyDescent="0.3">
      <c r="A609">
        <v>59</v>
      </c>
      <c r="B609" t="s">
        <v>7</v>
      </c>
      <c r="C609" s="13">
        <v>23.655000000000001</v>
      </c>
      <c r="D609">
        <v>0</v>
      </c>
      <c r="E609" t="s">
        <v>8</v>
      </c>
      <c r="F609" t="s">
        <v>13</v>
      </c>
      <c r="G609" s="14">
        <v>25678.778450000002</v>
      </c>
      <c r="H609" s="13">
        <f t="shared" si="27"/>
        <v>-7.0083968609865401</v>
      </c>
      <c r="I609" s="14">
        <f t="shared" si="28"/>
        <v>12408.356184858765</v>
      </c>
      <c r="J609" s="77">
        <f t="shared" si="29"/>
        <v>-86962.684535967084</v>
      </c>
    </row>
    <row r="610" spans="1:10" x14ac:dyDescent="0.3">
      <c r="A610">
        <v>60</v>
      </c>
      <c r="B610" t="s">
        <v>10</v>
      </c>
      <c r="C610" s="13">
        <v>28.594999999999999</v>
      </c>
      <c r="D610">
        <v>0</v>
      </c>
      <c r="E610" t="s">
        <v>11</v>
      </c>
      <c r="F610" t="s">
        <v>14</v>
      </c>
      <c r="G610" s="14">
        <v>30259.995559999999</v>
      </c>
      <c r="H610" s="13">
        <f t="shared" si="27"/>
        <v>-2.0683968609865424</v>
      </c>
      <c r="I610" s="14">
        <f t="shared" si="28"/>
        <v>16989.573294858761</v>
      </c>
      <c r="J610" s="77">
        <f t="shared" si="29"/>
        <v>-35141.180072586649</v>
      </c>
    </row>
    <row r="611" spans="1:10" x14ac:dyDescent="0.3">
      <c r="A611">
        <v>20</v>
      </c>
      <c r="B611" t="s">
        <v>7</v>
      </c>
      <c r="C611" s="13">
        <v>31.46</v>
      </c>
      <c r="D611">
        <v>0</v>
      </c>
      <c r="E611" t="s">
        <v>11</v>
      </c>
      <c r="F611" t="s">
        <v>12</v>
      </c>
      <c r="G611" s="14">
        <v>1877.9294</v>
      </c>
      <c r="H611" s="13">
        <f t="shared" si="27"/>
        <v>0.79660313901345958</v>
      </c>
      <c r="I611" s="14">
        <f t="shared" si="28"/>
        <v>-11392.492865141237</v>
      </c>
      <c r="J611" s="77">
        <f t="shared" si="29"/>
        <v>-9075.2955775599512</v>
      </c>
    </row>
    <row r="612" spans="1:10" x14ac:dyDescent="0.3">
      <c r="A612">
        <v>36</v>
      </c>
      <c r="B612" t="s">
        <v>10</v>
      </c>
      <c r="C612" s="13">
        <v>31.5</v>
      </c>
      <c r="D612">
        <v>0</v>
      </c>
      <c r="E612" t="s">
        <v>11</v>
      </c>
      <c r="F612" t="s">
        <v>9</v>
      </c>
      <c r="G612" s="14">
        <v>4402.2330000000002</v>
      </c>
      <c r="H612" s="13">
        <f t="shared" si="27"/>
        <v>0.83660313901345873</v>
      </c>
      <c r="I612" s="14">
        <f t="shared" si="28"/>
        <v>-8868.1892651412363</v>
      </c>
      <c r="J612" s="77">
        <f t="shared" si="29"/>
        <v>-7419.1549765826157</v>
      </c>
    </row>
    <row r="613" spans="1:10" x14ac:dyDescent="0.3">
      <c r="A613">
        <v>32</v>
      </c>
      <c r="B613" t="s">
        <v>10</v>
      </c>
      <c r="C613" s="13">
        <v>31.5</v>
      </c>
      <c r="D613">
        <v>1</v>
      </c>
      <c r="E613" t="s">
        <v>11</v>
      </c>
      <c r="F613" t="s">
        <v>9</v>
      </c>
      <c r="G613" s="14">
        <v>4076.4969999999998</v>
      </c>
      <c r="H613" s="13">
        <f t="shared" si="27"/>
        <v>0.83660313901345873</v>
      </c>
      <c r="I613" s="14">
        <f t="shared" si="28"/>
        <v>-9193.9252651412371</v>
      </c>
      <c r="J613" s="77">
        <f t="shared" si="29"/>
        <v>-7691.666736672305</v>
      </c>
    </row>
    <row r="614" spans="1:10" x14ac:dyDescent="0.3">
      <c r="A614">
        <v>32</v>
      </c>
      <c r="B614" t="s">
        <v>7</v>
      </c>
      <c r="C614" s="13">
        <v>31.54</v>
      </c>
      <c r="D614">
        <v>1</v>
      </c>
      <c r="E614" t="s">
        <v>11</v>
      </c>
      <c r="F614" t="s">
        <v>14</v>
      </c>
      <c r="G614" s="14">
        <v>5148.5526</v>
      </c>
      <c r="H614" s="13">
        <f t="shared" si="27"/>
        <v>0.87660313901345788</v>
      </c>
      <c r="I614" s="14">
        <f t="shared" si="28"/>
        <v>-8121.8696651412365</v>
      </c>
      <c r="J614" s="77">
        <f t="shared" si="29"/>
        <v>-7119.6564431209899</v>
      </c>
    </row>
    <row r="615" spans="1:10" x14ac:dyDescent="0.3">
      <c r="A615">
        <v>34</v>
      </c>
      <c r="B615" t="s">
        <v>7</v>
      </c>
      <c r="C615" s="13">
        <v>19</v>
      </c>
      <c r="D615">
        <v>3</v>
      </c>
      <c r="E615" t="s">
        <v>11</v>
      </c>
      <c r="F615" t="s">
        <v>14</v>
      </c>
      <c r="G615" s="14">
        <v>6753.0379999999996</v>
      </c>
      <c r="H615" s="13">
        <f t="shared" si="27"/>
        <v>-11.663396860986541</v>
      </c>
      <c r="I615" s="14">
        <f t="shared" si="28"/>
        <v>-6517.3842651412369</v>
      </c>
      <c r="J615" s="77">
        <f t="shared" si="29"/>
        <v>76014.83917989138</v>
      </c>
    </row>
    <row r="616" spans="1:10" x14ac:dyDescent="0.3">
      <c r="A616">
        <v>57</v>
      </c>
      <c r="B616" t="s">
        <v>10</v>
      </c>
      <c r="C616" s="13">
        <v>31.54</v>
      </c>
      <c r="D616">
        <v>0</v>
      </c>
      <c r="E616" t="s">
        <v>11</v>
      </c>
      <c r="F616" t="s">
        <v>13</v>
      </c>
      <c r="G616" s="14">
        <v>11353.2276</v>
      </c>
      <c r="H616" s="13">
        <f t="shared" si="27"/>
        <v>0.87660313901345788</v>
      </c>
      <c r="I616" s="14">
        <f t="shared" si="28"/>
        <v>-1917.1946651412363</v>
      </c>
      <c r="J616" s="77">
        <f t="shared" si="29"/>
        <v>-1680.6188615626629</v>
      </c>
    </row>
    <row r="617" spans="1:10" x14ac:dyDescent="0.3">
      <c r="A617">
        <v>61</v>
      </c>
      <c r="B617" t="s">
        <v>10</v>
      </c>
      <c r="C617" s="13">
        <v>31.57</v>
      </c>
      <c r="D617">
        <v>0</v>
      </c>
      <c r="E617" t="s">
        <v>11</v>
      </c>
      <c r="F617" t="s">
        <v>12</v>
      </c>
      <c r="G617" s="14">
        <v>12557.605299999999</v>
      </c>
      <c r="H617" s="13">
        <f t="shared" si="27"/>
        <v>0.90660313901345901</v>
      </c>
      <c r="I617" s="14">
        <f t="shared" si="28"/>
        <v>-712.81696514123723</v>
      </c>
      <c r="J617" s="77">
        <f t="shared" si="29"/>
        <v>-646.24209813909306</v>
      </c>
    </row>
    <row r="618" spans="1:10" x14ac:dyDescent="0.3">
      <c r="A618">
        <v>30</v>
      </c>
      <c r="B618" t="s">
        <v>10</v>
      </c>
      <c r="C618" s="13">
        <v>31.57</v>
      </c>
      <c r="D618">
        <v>3</v>
      </c>
      <c r="E618" t="s">
        <v>11</v>
      </c>
      <c r="F618" t="s">
        <v>12</v>
      </c>
      <c r="G618" s="14">
        <v>4837.5823</v>
      </c>
      <c r="H618" s="13">
        <f t="shared" si="27"/>
        <v>0.90660313901345901</v>
      </c>
      <c r="I618" s="14">
        <f t="shared" si="28"/>
        <v>-8432.8399651412365</v>
      </c>
      <c r="J618" s="77">
        <f t="shared" si="29"/>
        <v>-7645.2391831951936</v>
      </c>
    </row>
    <row r="619" spans="1:10" x14ac:dyDescent="0.3">
      <c r="A619">
        <v>41</v>
      </c>
      <c r="B619" t="s">
        <v>7</v>
      </c>
      <c r="C619" s="13">
        <v>31.6</v>
      </c>
      <c r="D619">
        <v>0</v>
      </c>
      <c r="E619" t="s">
        <v>11</v>
      </c>
      <c r="F619" t="s">
        <v>9</v>
      </c>
      <c r="G619" s="14">
        <v>6186.1270000000004</v>
      </c>
      <c r="H619" s="13">
        <f t="shared" si="27"/>
        <v>0.93660313901346015</v>
      </c>
      <c r="I619" s="14">
        <f t="shared" si="28"/>
        <v>-7084.2952651412361</v>
      </c>
      <c r="J619" s="77">
        <f t="shared" si="29"/>
        <v>-6635.1731830294748</v>
      </c>
    </row>
    <row r="620" spans="1:10" x14ac:dyDescent="0.3">
      <c r="A620">
        <v>50</v>
      </c>
      <c r="B620" t="s">
        <v>7</v>
      </c>
      <c r="C620" s="13">
        <v>31.6</v>
      </c>
      <c r="D620">
        <v>2</v>
      </c>
      <c r="E620" t="s">
        <v>11</v>
      </c>
      <c r="F620" t="s">
        <v>9</v>
      </c>
      <c r="G620" s="14">
        <v>10118.424000000001</v>
      </c>
      <c r="H620" s="13">
        <f t="shared" si="27"/>
        <v>0.93660313901346015</v>
      </c>
      <c r="I620" s="14">
        <f t="shared" si="28"/>
        <v>-3151.9982651412356</v>
      </c>
      <c r="J620" s="77">
        <f t="shared" si="29"/>
        <v>-2952.1714692962619</v>
      </c>
    </row>
    <row r="621" spans="1:10" x14ac:dyDescent="0.3">
      <c r="A621">
        <v>54</v>
      </c>
      <c r="B621" t="s">
        <v>10</v>
      </c>
      <c r="C621" s="13">
        <v>31.6</v>
      </c>
      <c r="D621">
        <v>0</v>
      </c>
      <c r="E621" t="s">
        <v>11</v>
      </c>
      <c r="F621" t="s">
        <v>9</v>
      </c>
      <c r="G621" s="14">
        <v>9850.4320000000007</v>
      </c>
      <c r="H621" s="13">
        <f t="shared" si="27"/>
        <v>0.93660313901346015</v>
      </c>
      <c r="I621" s="14">
        <f t="shared" si="28"/>
        <v>-3419.9902651412358</v>
      </c>
      <c r="J621" s="77">
        <f t="shared" si="29"/>
        <v>-3203.1736177267571</v>
      </c>
    </row>
    <row r="622" spans="1:10" x14ac:dyDescent="0.3">
      <c r="A622">
        <v>41</v>
      </c>
      <c r="B622" t="s">
        <v>7</v>
      </c>
      <c r="C622" s="13">
        <v>31.635000000000002</v>
      </c>
      <c r="D622">
        <v>1</v>
      </c>
      <c r="E622" t="s">
        <v>11</v>
      </c>
      <c r="F622" t="s">
        <v>14</v>
      </c>
      <c r="G622" s="14">
        <v>7358.1756500000001</v>
      </c>
      <c r="H622" s="13">
        <f t="shared" si="27"/>
        <v>0.97160313901346029</v>
      </c>
      <c r="I622" s="14">
        <f t="shared" si="28"/>
        <v>-5912.2466151412364</v>
      </c>
      <c r="J622" s="77">
        <f t="shared" si="29"/>
        <v>-5744.3573698929304</v>
      </c>
    </row>
    <row r="623" spans="1:10" x14ac:dyDescent="0.3">
      <c r="A623">
        <v>51</v>
      </c>
      <c r="B623" t="s">
        <v>10</v>
      </c>
      <c r="C623" s="13">
        <v>31.635000000000002</v>
      </c>
      <c r="D623">
        <v>0</v>
      </c>
      <c r="E623" t="s">
        <v>11</v>
      </c>
      <c r="F623" t="s">
        <v>13</v>
      </c>
      <c r="G623" s="14">
        <v>9174.1356500000002</v>
      </c>
      <c r="H623" s="13">
        <f t="shared" si="27"/>
        <v>0.97160313901346029</v>
      </c>
      <c r="I623" s="14">
        <f t="shared" si="28"/>
        <v>-4096.2866151412363</v>
      </c>
      <c r="J623" s="77">
        <f t="shared" si="29"/>
        <v>-3979.9649335700474</v>
      </c>
    </row>
    <row r="624" spans="1:10" x14ac:dyDescent="0.3">
      <c r="A624">
        <v>49</v>
      </c>
      <c r="B624" t="s">
        <v>7</v>
      </c>
      <c r="C624" s="13">
        <v>21.3</v>
      </c>
      <c r="D624">
        <v>1</v>
      </c>
      <c r="E624" t="s">
        <v>11</v>
      </c>
      <c r="F624" t="s">
        <v>9</v>
      </c>
      <c r="G624" s="14">
        <v>9182.17</v>
      </c>
      <c r="H624" s="13">
        <f t="shared" si="27"/>
        <v>-9.3633968609865406</v>
      </c>
      <c r="I624" s="14">
        <f t="shared" si="28"/>
        <v>-4088.2522651412364</v>
      </c>
      <c r="J624" s="77">
        <f t="shared" si="29"/>
        <v>38279.928426344566</v>
      </c>
    </row>
    <row r="625" spans="1:10" x14ac:dyDescent="0.3">
      <c r="A625">
        <v>50</v>
      </c>
      <c r="B625" t="s">
        <v>10</v>
      </c>
      <c r="C625" s="13">
        <v>25.364999999999998</v>
      </c>
      <c r="D625">
        <v>2</v>
      </c>
      <c r="E625" t="s">
        <v>11</v>
      </c>
      <c r="F625" t="s">
        <v>13</v>
      </c>
      <c r="G625" s="14">
        <v>30284.642940000002</v>
      </c>
      <c r="H625" s="13">
        <f t="shared" si="27"/>
        <v>-5.2983968609865428</v>
      </c>
      <c r="I625" s="14">
        <f t="shared" si="28"/>
        <v>17014.220674858763</v>
      </c>
      <c r="J625" s="77">
        <f t="shared" si="29"/>
        <v>-90148.093415804004</v>
      </c>
    </row>
    <row r="626" spans="1:10" x14ac:dyDescent="0.3">
      <c r="A626">
        <v>61</v>
      </c>
      <c r="B626" t="s">
        <v>7</v>
      </c>
      <c r="C626" s="13">
        <v>29.92</v>
      </c>
      <c r="D626">
        <v>3</v>
      </c>
      <c r="E626" t="s">
        <v>8</v>
      </c>
      <c r="F626" t="s">
        <v>12</v>
      </c>
      <c r="G626" s="14">
        <v>30942.191800000001</v>
      </c>
      <c r="H626" s="13">
        <f t="shared" si="27"/>
        <v>-0.74339686098653956</v>
      </c>
      <c r="I626" s="14">
        <f t="shared" si="28"/>
        <v>17671.769534858766</v>
      </c>
      <c r="J626" s="77">
        <f t="shared" si="29"/>
        <v>-13137.138000291567</v>
      </c>
    </row>
    <row r="627" spans="1:10" x14ac:dyDescent="0.3">
      <c r="A627">
        <v>22</v>
      </c>
      <c r="B627" t="s">
        <v>10</v>
      </c>
      <c r="C627" s="13">
        <v>31.73</v>
      </c>
      <c r="D627">
        <v>0</v>
      </c>
      <c r="E627" t="s">
        <v>11</v>
      </c>
      <c r="F627" t="s">
        <v>14</v>
      </c>
      <c r="G627" s="14">
        <v>2254.7966999999999</v>
      </c>
      <c r="H627" s="13">
        <f t="shared" si="27"/>
        <v>1.0666031390134592</v>
      </c>
      <c r="I627" s="14">
        <f t="shared" si="28"/>
        <v>-11015.625565141236</v>
      </c>
      <c r="J627" s="77">
        <f t="shared" si="29"/>
        <v>-11749.300805976553</v>
      </c>
    </row>
    <row r="628" spans="1:10" x14ac:dyDescent="0.3">
      <c r="A628">
        <v>62</v>
      </c>
      <c r="B628" t="s">
        <v>7</v>
      </c>
      <c r="C628" s="13">
        <v>31.73</v>
      </c>
      <c r="D628">
        <v>0</v>
      </c>
      <c r="E628" t="s">
        <v>11</v>
      </c>
      <c r="F628" t="s">
        <v>14</v>
      </c>
      <c r="G628" s="14">
        <v>14043.476699999999</v>
      </c>
      <c r="H628" s="13">
        <f t="shared" si="27"/>
        <v>1.0666031390134592</v>
      </c>
      <c r="I628" s="14">
        <f t="shared" si="28"/>
        <v>773.05443485876276</v>
      </c>
      <c r="J628" s="77">
        <f t="shared" si="29"/>
        <v>824.54228684863199</v>
      </c>
    </row>
    <row r="629" spans="1:10" x14ac:dyDescent="0.3">
      <c r="A629">
        <v>52</v>
      </c>
      <c r="B629" t="s">
        <v>7</v>
      </c>
      <c r="C629" s="13">
        <v>31.73</v>
      </c>
      <c r="D629">
        <v>2</v>
      </c>
      <c r="E629" t="s">
        <v>11</v>
      </c>
      <c r="F629" t="s">
        <v>13</v>
      </c>
      <c r="G629" s="14">
        <v>11187.6567</v>
      </c>
      <c r="H629" s="13">
        <f t="shared" si="27"/>
        <v>1.0666031390134592</v>
      </c>
      <c r="I629" s="14">
        <f t="shared" si="28"/>
        <v>-2082.7655651412369</v>
      </c>
      <c r="J629" s="77">
        <f t="shared" si="29"/>
        <v>-2221.4842896087844</v>
      </c>
    </row>
    <row r="630" spans="1:10" x14ac:dyDescent="0.3">
      <c r="A630">
        <v>62</v>
      </c>
      <c r="B630" t="s">
        <v>7</v>
      </c>
      <c r="C630" s="13">
        <v>36.86</v>
      </c>
      <c r="D630">
        <v>1</v>
      </c>
      <c r="E630" t="s">
        <v>11</v>
      </c>
      <c r="F630" t="s">
        <v>14</v>
      </c>
      <c r="G630" s="14">
        <v>31620.001059999999</v>
      </c>
      <c r="H630" s="13">
        <f t="shared" si="27"/>
        <v>6.1966031390134582</v>
      </c>
      <c r="I630" s="14">
        <f t="shared" si="28"/>
        <v>18349.57879485876</v>
      </c>
      <c r="J630" s="77">
        <f t="shared" si="29"/>
        <v>113705.05755979658</v>
      </c>
    </row>
    <row r="631" spans="1:10" x14ac:dyDescent="0.3">
      <c r="A631">
        <v>44</v>
      </c>
      <c r="B631" t="s">
        <v>10</v>
      </c>
      <c r="C631" s="13">
        <v>29.734999999999999</v>
      </c>
      <c r="D631">
        <v>2</v>
      </c>
      <c r="E631" t="s">
        <v>11</v>
      </c>
      <c r="F631" t="s">
        <v>14</v>
      </c>
      <c r="G631" s="14">
        <v>32108.662820000001</v>
      </c>
      <c r="H631" s="13">
        <f t="shared" si="27"/>
        <v>-0.92839686098654184</v>
      </c>
      <c r="I631" s="14">
        <f t="shared" si="28"/>
        <v>18838.240554858763</v>
      </c>
      <c r="J631" s="77">
        <f t="shared" si="29"/>
        <v>-17489.363397640245</v>
      </c>
    </row>
    <row r="632" spans="1:10" x14ac:dyDescent="0.3">
      <c r="A632">
        <v>29</v>
      </c>
      <c r="B632" t="s">
        <v>10</v>
      </c>
      <c r="C632" s="13">
        <v>31.73</v>
      </c>
      <c r="D632">
        <v>2</v>
      </c>
      <c r="E632" t="s">
        <v>11</v>
      </c>
      <c r="F632" t="s">
        <v>13</v>
      </c>
      <c r="G632" s="14">
        <v>4433.3877000000002</v>
      </c>
      <c r="H632" s="13">
        <f t="shared" si="27"/>
        <v>1.0666031390134592</v>
      </c>
      <c r="I632" s="14">
        <f t="shared" si="28"/>
        <v>-8837.0345651412354</v>
      </c>
      <c r="J632" s="77">
        <f t="shared" si="29"/>
        <v>-9425.6088067500805</v>
      </c>
    </row>
    <row r="633" spans="1:10" x14ac:dyDescent="0.3">
      <c r="A633">
        <v>59</v>
      </c>
      <c r="B633" t="s">
        <v>10</v>
      </c>
      <c r="C633" s="13">
        <v>31.79</v>
      </c>
      <c r="D633">
        <v>2</v>
      </c>
      <c r="E633" t="s">
        <v>11</v>
      </c>
      <c r="F633" t="s">
        <v>12</v>
      </c>
      <c r="G633" s="14">
        <v>12928.7911</v>
      </c>
      <c r="H633" s="13">
        <f t="shared" si="27"/>
        <v>1.1266031390134579</v>
      </c>
      <c r="I633" s="14">
        <f t="shared" si="28"/>
        <v>-341.63116514123612</v>
      </c>
      <c r="J633" s="77">
        <f t="shared" si="29"/>
        <v>-384.88274303294162</v>
      </c>
    </row>
    <row r="634" spans="1:10" x14ac:dyDescent="0.3">
      <c r="A634">
        <v>20</v>
      </c>
      <c r="B634" t="s">
        <v>7</v>
      </c>
      <c r="C634" s="13">
        <v>31.79</v>
      </c>
      <c r="D634">
        <v>2</v>
      </c>
      <c r="E634" t="s">
        <v>11</v>
      </c>
      <c r="F634" t="s">
        <v>12</v>
      </c>
      <c r="G634" s="14">
        <v>3056.3881000000001</v>
      </c>
      <c r="H634" s="13">
        <f t="shared" si="27"/>
        <v>1.1266031390134579</v>
      </c>
      <c r="I634" s="14">
        <f t="shared" si="28"/>
        <v>-10214.034165141236</v>
      </c>
      <c r="J634" s="77">
        <f t="shared" si="29"/>
        <v>-11507.162952438821</v>
      </c>
    </row>
    <row r="635" spans="1:10" x14ac:dyDescent="0.3">
      <c r="A635">
        <v>40</v>
      </c>
      <c r="B635" t="s">
        <v>10</v>
      </c>
      <c r="C635" s="13">
        <v>22.704999999999998</v>
      </c>
      <c r="D635">
        <v>2</v>
      </c>
      <c r="E635" t="s">
        <v>11</v>
      </c>
      <c r="F635" t="s">
        <v>14</v>
      </c>
      <c r="G635" s="14">
        <v>7173.35995</v>
      </c>
      <c r="H635" s="13">
        <f t="shared" si="27"/>
        <v>-7.958396860986543</v>
      </c>
      <c r="I635" s="14">
        <f t="shared" si="28"/>
        <v>-6097.0623151412365</v>
      </c>
      <c r="J635" s="77">
        <f t="shared" si="29"/>
        <v>48522.841590059361</v>
      </c>
    </row>
    <row r="636" spans="1:10" x14ac:dyDescent="0.3">
      <c r="A636">
        <v>19</v>
      </c>
      <c r="B636" t="s">
        <v>10</v>
      </c>
      <c r="C636" s="13">
        <v>30.25</v>
      </c>
      <c r="D636">
        <v>0</v>
      </c>
      <c r="E636" t="s">
        <v>8</v>
      </c>
      <c r="F636" t="s">
        <v>12</v>
      </c>
      <c r="G636" s="14">
        <v>32548.340499999998</v>
      </c>
      <c r="H636" s="13">
        <f t="shared" si="27"/>
        <v>-0.41339686098654127</v>
      </c>
      <c r="I636" s="14">
        <f t="shared" si="28"/>
        <v>19277.918234858764</v>
      </c>
      <c r="J636" s="77">
        <f t="shared" si="29"/>
        <v>-7969.4308846458171</v>
      </c>
    </row>
    <row r="637" spans="1:10" x14ac:dyDescent="0.3">
      <c r="A637">
        <v>42</v>
      </c>
      <c r="B637" t="s">
        <v>10</v>
      </c>
      <c r="C637" s="13">
        <v>28.31</v>
      </c>
      <c r="D637">
        <v>3</v>
      </c>
      <c r="E637" t="s">
        <v>8</v>
      </c>
      <c r="F637" t="s">
        <v>13</v>
      </c>
      <c r="G637" s="14">
        <v>32787.458590000002</v>
      </c>
      <c r="H637" s="13">
        <f t="shared" si="27"/>
        <v>-2.3533968609865425</v>
      </c>
      <c r="I637" s="14">
        <f t="shared" si="28"/>
        <v>19517.036324858767</v>
      </c>
      <c r="J637" s="77">
        <f t="shared" si="29"/>
        <v>-45931.332022682953</v>
      </c>
    </row>
    <row r="638" spans="1:10" x14ac:dyDescent="0.3">
      <c r="A638">
        <v>19</v>
      </c>
      <c r="B638" t="s">
        <v>7</v>
      </c>
      <c r="C638" s="13">
        <v>24.51</v>
      </c>
      <c r="D638">
        <v>1</v>
      </c>
      <c r="E638" t="s">
        <v>11</v>
      </c>
      <c r="F638" t="s">
        <v>13</v>
      </c>
      <c r="G638" s="14">
        <v>2709.1118999999999</v>
      </c>
      <c r="H638" s="13">
        <f t="shared" si="27"/>
        <v>-6.1533968609865397</v>
      </c>
      <c r="I638" s="14">
        <f t="shared" si="28"/>
        <v>-10561.310365141237</v>
      </c>
      <c r="J638" s="77">
        <f t="shared" si="29"/>
        <v>64987.934048764691</v>
      </c>
    </row>
    <row r="639" spans="1:10" x14ac:dyDescent="0.3">
      <c r="A639">
        <v>63</v>
      </c>
      <c r="B639" t="s">
        <v>7</v>
      </c>
      <c r="C639" s="13">
        <v>31.8</v>
      </c>
      <c r="D639">
        <v>0</v>
      </c>
      <c r="E639" t="s">
        <v>11</v>
      </c>
      <c r="F639" t="s">
        <v>9</v>
      </c>
      <c r="G639" s="14">
        <v>13880.949000000001</v>
      </c>
      <c r="H639" s="13">
        <f t="shared" si="27"/>
        <v>1.1366031390134594</v>
      </c>
      <c r="I639" s="14">
        <f t="shared" si="28"/>
        <v>610.52673485876403</v>
      </c>
      <c r="J639" s="77">
        <f t="shared" si="29"/>
        <v>693.92660329210923</v>
      </c>
    </row>
    <row r="640" spans="1:10" x14ac:dyDescent="0.3">
      <c r="A640">
        <v>58</v>
      </c>
      <c r="B640" t="s">
        <v>7</v>
      </c>
      <c r="C640" s="13">
        <v>31.824999999999999</v>
      </c>
      <c r="D640">
        <v>2</v>
      </c>
      <c r="E640" t="s">
        <v>11</v>
      </c>
      <c r="F640" t="s">
        <v>14</v>
      </c>
      <c r="G640" s="14">
        <v>13607.36875</v>
      </c>
      <c r="H640" s="13">
        <f t="shared" si="27"/>
        <v>1.161603139013458</v>
      </c>
      <c r="I640" s="14">
        <f t="shared" si="28"/>
        <v>336.94648485876314</v>
      </c>
      <c r="J640" s="77">
        <f t="shared" si="29"/>
        <v>391.39809449148987</v>
      </c>
    </row>
    <row r="641" spans="1:10" x14ac:dyDescent="0.3">
      <c r="A641">
        <v>19</v>
      </c>
      <c r="B641" t="s">
        <v>7</v>
      </c>
      <c r="C641" s="13">
        <v>31.824999999999999</v>
      </c>
      <c r="D641">
        <v>1</v>
      </c>
      <c r="E641" t="s">
        <v>11</v>
      </c>
      <c r="F641" t="s">
        <v>13</v>
      </c>
      <c r="G641" s="14">
        <v>2719.2797500000001</v>
      </c>
      <c r="H641" s="13">
        <f t="shared" si="27"/>
        <v>1.161603139013458</v>
      </c>
      <c r="I641" s="14">
        <f t="shared" si="28"/>
        <v>-10551.142515141237</v>
      </c>
      <c r="J641" s="77">
        <f t="shared" si="29"/>
        <v>-12256.240265766413</v>
      </c>
    </row>
    <row r="642" spans="1:10" x14ac:dyDescent="0.3">
      <c r="A642">
        <v>19</v>
      </c>
      <c r="B642" t="s">
        <v>7</v>
      </c>
      <c r="C642" s="13">
        <v>30.02</v>
      </c>
      <c r="D642">
        <v>0</v>
      </c>
      <c r="E642" t="s">
        <v>8</v>
      </c>
      <c r="F642" t="s">
        <v>13</v>
      </c>
      <c r="G642" s="14">
        <v>33307.550799999997</v>
      </c>
      <c r="H642" s="13">
        <f t="shared" si="27"/>
        <v>-0.6433968609865417</v>
      </c>
      <c r="I642" s="14">
        <f t="shared" si="28"/>
        <v>20037.128534858763</v>
      </c>
      <c r="J642" s="77">
        <f t="shared" si="29"/>
        <v>-12891.825602511992</v>
      </c>
    </row>
    <row r="643" spans="1:10" x14ac:dyDescent="0.3">
      <c r="A643">
        <v>57</v>
      </c>
      <c r="B643" t="s">
        <v>7</v>
      </c>
      <c r="C643" s="13">
        <v>31.824999999999999</v>
      </c>
      <c r="D643">
        <v>0</v>
      </c>
      <c r="E643" t="s">
        <v>11</v>
      </c>
      <c r="F643" t="s">
        <v>13</v>
      </c>
      <c r="G643" s="14">
        <v>11842.623750000001</v>
      </c>
      <c r="H643" s="13">
        <f t="shared" ref="H643:H706" si="30">C643-$N$1</f>
        <v>1.161603139013458</v>
      </c>
      <c r="I643" s="14">
        <f t="shared" ref="I643:I706" si="31">G643-$N$2</f>
        <v>-1427.7985151412358</v>
      </c>
      <c r="J643" s="77">
        <f t="shared" ref="J643:J706" si="32">H643*I643</f>
        <v>-1658.5352370668138</v>
      </c>
    </row>
    <row r="644" spans="1:10" x14ac:dyDescent="0.3">
      <c r="A644">
        <v>64</v>
      </c>
      <c r="B644" t="s">
        <v>7</v>
      </c>
      <c r="C644" s="13">
        <v>31.824999999999999</v>
      </c>
      <c r="D644">
        <v>2</v>
      </c>
      <c r="E644" t="s">
        <v>11</v>
      </c>
      <c r="F644" t="s">
        <v>14</v>
      </c>
      <c r="G644" s="14">
        <v>16069.08475</v>
      </c>
      <c r="H644" s="13">
        <f t="shared" si="30"/>
        <v>1.161603139013458</v>
      </c>
      <c r="I644" s="14">
        <f t="shared" si="31"/>
        <v>2798.6624848587635</v>
      </c>
      <c r="J644" s="77">
        <f t="shared" si="32"/>
        <v>3250.9351274511441</v>
      </c>
    </row>
    <row r="645" spans="1:10" x14ac:dyDescent="0.3">
      <c r="A645">
        <v>52</v>
      </c>
      <c r="B645" t="s">
        <v>7</v>
      </c>
      <c r="C645" s="13">
        <v>37.524999999999999</v>
      </c>
      <c r="D645">
        <v>2</v>
      </c>
      <c r="E645" t="s">
        <v>11</v>
      </c>
      <c r="F645" t="s">
        <v>13</v>
      </c>
      <c r="G645" s="14">
        <v>33471.971890000001</v>
      </c>
      <c r="H645" s="13">
        <f t="shared" si="30"/>
        <v>6.8616031390134573</v>
      </c>
      <c r="I645" s="14">
        <f t="shared" si="31"/>
        <v>20201.549624858766</v>
      </c>
      <c r="J645" s="77">
        <f t="shared" si="32"/>
        <v>138615.01631886704</v>
      </c>
    </row>
    <row r="646" spans="1:10" x14ac:dyDescent="0.3">
      <c r="A646">
        <v>49</v>
      </c>
      <c r="B646" t="s">
        <v>7</v>
      </c>
      <c r="C646" s="13">
        <v>31.9</v>
      </c>
      <c r="D646">
        <v>5</v>
      </c>
      <c r="E646" t="s">
        <v>11</v>
      </c>
      <c r="F646" t="s">
        <v>9</v>
      </c>
      <c r="G646" s="14">
        <v>11552.904</v>
      </c>
      <c r="H646" s="13">
        <f t="shared" si="30"/>
        <v>1.2366031390134573</v>
      </c>
      <c r="I646" s="14">
        <f t="shared" si="31"/>
        <v>-1717.518265141236</v>
      </c>
      <c r="J646" s="77">
        <f t="shared" si="32"/>
        <v>-2123.8884779865998</v>
      </c>
    </row>
    <row r="647" spans="1:10" x14ac:dyDescent="0.3">
      <c r="A647">
        <v>54</v>
      </c>
      <c r="B647" t="s">
        <v>7</v>
      </c>
      <c r="C647" s="13">
        <v>31.9</v>
      </c>
      <c r="D647">
        <v>1</v>
      </c>
      <c r="E647" t="s">
        <v>11</v>
      </c>
      <c r="F647" t="s">
        <v>12</v>
      </c>
      <c r="G647" s="14">
        <v>10928.849</v>
      </c>
      <c r="H647" s="13">
        <f t="shared" si="30"/>
        <v>1.2366031390134573</v>
      </c>
      <c r="I647" s="14">
        <f t="shared" si="31"/>
        <v>-2341.5732651412363</v>
      </c>
      <c r="J647" s="77">
        <f t="shared" si="32"/>
        <v>-2895.5968499036435</v>
      </c>
    </row>
    <row r="648" spans="1:10" x14ac:dyDescent="0.3">
      <c r="A648">
        <v>20</v>
      </c>
      <c r="B648" t="s">
        <v>10</v>
      </c>
      <c r="C648" s="13">
        <v>30.684999999999999</v>
      </c>
      <c r="D648">
        <v>0</v>
      </c>
      <c r="E648" t="s">
        <v>8</v>
      </c>
      <c r="F648" t="s">
        <v>14</v>
      </c>
      <c r="G648" s="14">
        <v>33475.817150000003</v>
      </c>
      <c r="H648" s="13">
        <f t="shared" si="30"/>
        <v>2.1603139013457451E-2</v>
      </c>
      <c r="I648" s="14">
        <f t="shared" si="31"/>
        <v>20205.394884858768</v>
      </c>
      <c r="J648" s="77">
        <f t="shared" si="32"/>
        <v>436.49995451940606</v>
      </c>
    </row>
    <row r="649" spans="1:10" x14ac:dyDescent="0.3">
      <c r="A649">
        <v>40</v>
      </c>
      <c r="B649" t="s">
        <v>7</v>
      </c>
      <c r="C649" s="13">
        <v>23.37</v>
      </c>
      <c r="D649">
        <v>3</v>
      </c>
      <c r="E649" t="s">
        <v>11</v>
      </c>
      <c r="F649" t="s">
        <v>14</v>
      </c>
      <c r="G649" s="14">
        <v>8252.2842999999993</v>
      </c>
      <c r="H649" s="13">
        <f t="shared" si="30"/>
        <v>-7.2933968609865403</v>
      </c>
      <c r="I649" s="14">
        <f t="shared" si="31"/>
        <v>-5018.1379651412371</v>
      </c>
      <c r="J649" s="77">
        <f t="shared" si="32"/>
        <v>36599.271682958482</v>
      </c>
    </row>
    <row r="650" spans="1:10" x14ac:dyDescent="0.3">
      <c r="A650">
        <v>18</v>
      </c>
      <c r="B650" t="s">
        <v>10</v>
      </c>
      <c r="C650" s="13">
        <v>31.73</v>
      </c>
      <c r="D650">
        <v>0</v>
      </c>
      <c r="E650" t="s">
        <v>8</v>
      </c>
      <c r="F650" t="s">
        <v>14</v>
      </c>
      <c r="G650" s="14">
        <v>33732.686699999998</v>
      </c>
      <c r="H650" s="13">
        <f t="shared" si="30"/>
        <v>1.0666031390134592</v>
      </c>
      <c r="I650" s="14">
        <f t="shared" si="31"/>
        <v>20462.264434858764</v>
      </c>
      <c r="J650" s="77">
        <f t="shared" si="32"/>
        <v>21825.115477543823</v>
      </c>
    </row>
    <row r="651" spans="1:10" x14ac:dyDescent="0.3">
      <c r="A651">
        <v>39</v>
      </c>
      <c r="B651" t="s">
        <v>7</v>
      </c>
      <c r="C651" s="13">
        <v>31.92</v>
      </c>
      <c r="D651">
        <v>2</v>
      </c>
      <c r="E651" t="s">
        <v>11</v>
      </c>
      <c r="F651" t="s">
        <v>13</v>
      </c>
      <c r="G651" s="14">
        <v>7209.4917999999998</v>
      </c>
      <c r="H651" s="13">
        <f t="shared" si="30"/>
        <v>1.2566031390134604</v>
      </c>
      <c r="I651" s="14">
        <f t="shared" si="31"/>
        <v>-6060.9304651412367</v>
      </c>
      <c r="J651" s="77">
        <f t="shared" si="32"/>
        <v>-7616.1842478387907</v>
      </c>
    </row>
    <row r="652" spans="1:10" x14ac:dyDescent="0.3">
      <c r="A652">
        <v>20</v>
      </c>
      <c r="B652" t="s">
        <v>7</v>
      </c>
      <c r="C652" s="13">
        <v>31.92</v>
      </c>
      <c r="D652">
        <v>0</v>
      </c>
      <c r="E652" t="s">
        <v>11</v>
      </c>
      <c r="F652" t="s">
        <v>13</v>
      </c>
      <c r="G652" s="14">
        <v>2261.5688</v>
      </c>
      <c r="H652" s="13">
        <f t="shared" si="30"/>
        <v>1.2566031390134604</v>
      </c>
      <c r="I652" s="14">
        <f t="shared" si="31"/>
        <v>-11008.853465141237</v>
      </c>
      <c r="J652" s="77">
        <f t="shared" si="32"/>
        <v>-13833.75982123569</v>
      </c>
    </row>
    <row r="653" spans="1:10" x14ac:dyDescent="0.3">
      <c r="A653">
        <v>18</v>
      </c>
      <c r="B653" t="s">
        <v>7</v>
      </c>
      <c r="C653" s="13">
        <v>31.92</v>
      </c>
      <c r="D653">
        <v>0</v>
      </c>
      <c r="E653" t="s">
        <v>11</v>
      </c>
      <c r="F653" t="s">
        <v>14</v>
      </c>
      <c r="G653" s="14">
        <v>2205.9807999999998</v>
      </c>
      <c r="H653" s="13">
        <f t="shared" si="30"/>
        <v>1.2566031390134604</v>
      </c>
      <c r="I653" s="14">
        <f t="shared" si="31"/>
        <v>-11064.441465141237</v>
      </c>
      <c r="J653" s="77">
        <f t="shared" si="32"/>
        <v>-13903.611876527169</v>
      </c>
    </row>
    <row r="654" spans="1:10" x14ac:dyDescent="0.3">
      <c r="A654">
        <v>47</v>
      </c>
      <c r="B654" t="s">
        <v>7</v>
      </c>
      <c r="C654" s="13">
        <v>32</v>
      </c>
      <c r="D654">
        <v>1</v>
      </c>
      <c r="E654" t="s">
        <v>11</v>
      </c>
      <c r="F654" t="s">
        <v>9</v>
      </c>
      <c r="G654" s="14">
        <v>8551.3469999999998</v>
      </c>
      <c r="H654" s="13">
        <f t="shared" si="30"/>
        <v>1.3366031390134587</v>
      </c>
      <c r="I654" s="14">
        <f t="shared" si="31"/>
        <v>-4719.0752651412367</v>
      </c>
      <c r="J654" s="77">
        <f t="shared" si="32"/>
        <v>-6307.5308126285472</v>
      </c>
    </row>
    <row r="655" spans="1:10" x14ac:dyDescent="0.3">
      <c r="A655">
        <v>58</v>
      </c>
      <c r="B655" t="s">
        <v>10</v>
      </c>
      <c r="C655" s="13">
        <v>32.01</v>
      </c>
      <c r="D655">
        <v>1</v>
      </c>
      <c r="E655" t="s">
        <v>11</v>
      </c>
      <c r="F655" t="s">
        <v>12</v>
      </c>
      <c r="G655" s="14">
        <v>11946.625899999999</v>
      </c>
      <c r="H655" s="13">
        <f t="shared" si="30"/>
        <v>1.3466031390134567</v>
      </c>
      <c r="I655" s="14">
        <f t="shared" si="31"/>
        <v>-1323.7963651412374</v>
      </c>
      <c r="J655" s="77">
        <f t="shared" si="32"/>
        <v>-1782.6283407137944</v>
      </c>
    </row>
    <row r="656" spans="1:10" x14ac:dyDescent="0.3">
      <c r="A656">
        <v>24</v>
      </c>
      <c r="B656" t="s">
        <v>10</v>
      </c>
      <c r="C656" s="13">
        <v>32.01</v>
      </c>
      <c r="D656">
        <v>0</v>
      </c>
      <c r="E656" t="s">
        <v>11</v>
      </c>
      <c r="F656" t="s">
        <v>12</v>
      </c>
      <c r="G656" s="14">
        <v>1981.5818999999999</v>
      </c>
      <c r="H656" s="13">
        <f t="shared" si="30"/>
        <v>1.3466031390134567</v>
      </c>
      <c r="I656" s="14">
        <f t="shared" si="31"/>
        <v>-11288.840365141237</v>
      </c>
      <c r="J656" s="77">
        <f t="shared" si="32"/>
        <v>-15201.587871521007</v>
      </c>
    </row>
    <row r="657" spans="1:10" x14ac:dyDescent="0.3">
      <c r="A657">
        <v>44</v>
      </c>
      <c r="B657" t="s">
        <v>10</v>
      </c>
      <c r="C657" s="13">
        <v>32.015000000000001</v>
      </c>
      <c r="D657">
        <v>2</v>
      </c>
      <c r="E657" t="s">
        <v>11</v>
      </c>
      <c r="F657" t="s">
        <v>13</v>
      </c>
      <c r="G657" s="14">
        <v>8116.2688500000004</v>
      </c>
      <c r="H657" s="13">
        <f t="shared" si="30"/>
        <v>1.3516031390134593</v>
      </c>
      <c r="I657" s="14">
        <f t="shared" si="31"/>
        <v>-5154.1534151412361</v>
      </c>
      <c r="J657" s="77">
        <f t="shared" si="32"/>
        <v>-6966.3699348618366</v>
      </c>
    </row>
    <row r="658" spans="1:10" x14ac:dyDescent="0.3">
      <c r="A658">
        <v>19</v>
      </c>
      <c r="B658" t="s">
        <v>10</v>
      </c>
      <c r="C658" s="13">
        <v>31.92</v>
      </c>
      <c r="D658">
        <v>0</v>
      </c>
      <c r="E658" t="s">
        <v>8</v>
      </c>
      <c r="F658" t="s">
        <v>13</v>
      </c>
      <c r="G658" s="14">
        <v>33750.291799999999</v>
      </c>
      <c r="H658" s="13">
        <f t="shared" si="30"/>
        <v>1.2566031390134604</v>
      </c>
      <c r="I658" s="14">
        <f t="shared" si="31"/>
        <v>20479.869534858764</v>
      </c>
      <c r="J658" s="77">
        <f t="shared" si="32"/>
        <v>25735.068344089661</v>
      </c>
    </row>
    <row r="659" spans="1:10" x14ac:dyDescent="0.3">
      <c r="A659">
        <v>59</v>
      </c>
      <c r="B659" t="s">
        <v>7</v>
      </c>
      <c r="C659" s="13">
        <v>32.1</v>
      </c>
      <c r="D659">
        <v>3</v>
      </c>
      <c r="E659" t="s">
        <v>11</v>
      </c>
      <c r="F659" t="s">
        <v>9</v>
      </c>
      <c r="G659" s="14">
        <v>14007.222</v>
      </c>
      <c r="H659" s="13">
        <f t="shared" si="30"/>
        <v>1.4366031390134602</v>
      </c>
      <c r="I659" s="14">
        <f t="shared" si="31"/>
        <v>736.79973485876326</v>
      </c>
      <c r="J659" s="77">
        <f t="shared" si="32"/>
        <v>1058.4888119223845</v>
      </c>
    </row>
    <row r="660" spans="1:10" x14ac:dyDescent="0.3">
      <c r="A660">
        <v>29</v>
      </c>
      <c r="B660" t="s">
        <v>7</v>
      </c>
      <c r="C660" s="13">
        <v>32.11</v>
      </c>
      <c r="D660">
        <v>2</v>
      </c>
      <c r="E660" t="s">
        <v>11</v>
      </c>
      <c r="F660" t="s">
        <v>13</v>
      </c>
      <c r="G660" s="14">
        <v>4922.9159</v>
      </c>
      <c r="H660" s="13">
        <f t="shared" si="30"/>
        <v>1.4466031390134582</v>
      </c>
      <c r="I660" s="14">
        <f t="shared" si="31"/>
        <v>-8347.5063651412365</v>
      </c>
      <c r="J660" s="77">
        <f t="shared" si="32"/>
        <v>-12075.528910748135</v>
      </c>
    </row>
    <row r="661" spans="1:10" x14ac:dyDescent="0.3">
      <c r="A661">
        <v>19</v>
      </c>
      <c r="B661" t="s">
        <v>7</v>
      </c>
      <c r="C661" s="13">
        <v>32.11</v>
      </c>
      <c r="D661">
        <v>0</v>
      </c>
      <c r="E661" t="s">
        <v>11</v>
      </c>
      <c r="F661" t="s">
        <v>13</v>
      </c>
      <c r="G661" s="14">
        <v>2130.6759000000002</v>
      </c>
      <c r="H661" s="13">
        <f t="shared" si="30"/>
        <v>1.4466031390134582</v>
      </c>
      <c r="I661" s="14">
        <f t="shared" si="31"/>
        <v>-11139.746365141236</v>
      </c>
      <c r="J661" s="77">
        <f t="shared" si="32"/>
        <v>-16114.792059627072</v>
      </c>
    </row>
    <row r="662" spans="1:10" x14ac:dyDescent="0.3">
      <c r="A662">
        <v>56</v>
      </c>
      <c r="B662" t="s">
        <v>10</v>
      </c>
      <c r="C662" s="13">
        <v>32.11</v>
      </c>
      <c r="D662">
        <v>1</v>
      </c>
      <c r="E662" t="s">
        <v>11</v>
      </c>
      <c r="F662" t="s">
        <v>14</v>
      </c>
      <c r="G662" s="14">
        <v>11763.000899999999</v>
      </c>
      <c r="H662" s="13">
        <f t="shared" si="30"/>
        <v>1.4466031390134582</v>
      </c>
      <c r="I662" s="14">
        <f t="shared" si="31"/>
        <v>-1507.4213651412374</v>
      </c>
      <c r="J662" s="77">
        <f t="shared" si="32"/>
        <v>-2180.6404786292665</v>
      </c>
    </row>
    <row r="663" spans="1:10" x14ac:dyDescent="0.3">
      <c r="A663">
        <v>57</v>
      </c>
      <c r="B663" t="s">
        <v>7</v>
      </c>
      <c r="C663" s="13">
        <v>23.98</v>
      </c>
      <c r="D663">
        <v>1</v>
      </c>
      <c r="E663" t="s">
        <v>11</v>
      </c>
      <c r="F663" t="s">
        <v>12</v>
      </c>
      <c r="G663" s="14">
        <v>22192.437109999999</v>
      </c>
      <c r="H663" s="13">
        <f t="shared" si="30"/>
        <v>-6.6833968609865408</v>
      </c>
      <c r="I663" s="14">
        <f t="shared" si="31"/>
        <v>8922.0148448587624</v>
      </c>
      <c r="J663" s="77">
        <f t="shared" si="32"/>
        <v>-59629.366007804369</v>
      </c>
    </row>
    <row r="664" spans="1:10" x14ac:dyDescent="0.3">
      <c r="A664">
        <v>62</v>
      </c>
      <c r="B664" t="s">
        <v>10</v>
      </c>
      <c r="C664" s="13">
        <v>32.11</v>
      </c>
      <c r="D664">
        <v>0</v>
      </c>
      <c r="E664" t="s">
        <v>11</v>
      </c>
      <c r="F664" t="s">
        <v>14</v>
      </c>
      <c r="G664" s="14">
        <v>13555.0049</v>
      </c>
      <c r="H664" s="13">
        <f t="shared" si="30"/>
        <v>1.4466031390134582</v>
      </c>
      <c r="I664" s="14">
        <f t="shared" si="31"/>
        <v>284.58263485876341</v>
      </c>
      <c r="J664" s="77">
        <f t="shared" si="32"/>
        <v>411.67813289540794</v>
      </c>
    </row>
    <row r="665" spans="1:10" x14ac:dyDescent="0.3">
      <c r="A665">
        <v>25</v>
      </c>
      <c r="B665" t="s">
        <v>7</v>
      </c>
      <c r="C665" s="13">
        <v>30.2</v>
      </c>
      <c r="D665">
        <v>0</v>
      </c>
      <c r="E665" t="s">
        <v>8</v>
      </c>
      <c r="F665" t="s">
        <v>9</v>
      </c>
      <c r="G665" s="14">
        <v>33900.652999999998</v>
      </c>
      <c r="H665" s="13">
        <f t="shared" si="30"/>
        <v>-0.46339686098654198</v>
      </c>
      <c r="I665" s="14">
        <f t="shared" si="31"/>
        <v>20630.230734858764</v>
      </c>
      <c r="J665" s="77">
        <f t="shared" si="32"/>
        <v>-9559.9841639616316</v>
      </c>
    </row>
    <row r="666" spans="1:10" x14ac:dyDescent="0.3">
      <c r="A666">
        <v>64</v>
      </c>
      <c r="B666" t="s">
        <v>7</v>
      </c>
      <c r="C666" s="13">
        <v>22.99</v>
      </c>
      <c r="D666">
        <v>0</v>
      </c>
      <c r="E666" t="s">
        <v>8</v>
      </c>
      <c r="F666" t="s">
        <v>12</v>
      </c>
      <c r="G666" s="14">
        <v>27037.914100000002</v>
      </c>
      <c r="H666" s="13">
        <f t="shared" si="30"/>
        <v>-7.6733968609865428</v>
      </c>
      <c r="I666" s="14">
        <f t="shared" si="31"/>
        <v>13767.491834858765</v>
      </c>
      <c r="J666" s="77">
        <f t="shared" si="32"/>
        <v>-105643.42862926311</v>
      </c>
    </row>
    <row r="667" spans="1:10" x14ac:dyDescent="0.3">
      <c r="A667">
        <v>29</v>
      </c>
      <c r="B667" t="s">
        <v>10</v>
      </c>
      <c r="C667" s="13">
        <v>32.11</v>
      </c>
      <c r="D667">
        <v>2</v>
      </c>
      <c r="E667" t="s">
        <v>11</v>
      </c>
      <c r="F667" t="s">
        <v>13</v>
      </c>
      <c r="G667" s="14">
        <v>4433.9159</v>
      </c>
      <c r="H667" s="13">
        <f t="shared" si="30"/>
        <v>1.4466031390134582</v>
      </c>
      <c r="I667" s="14">
        <f t="shared" si="31"/>
        <v>-8836.5063651412365</v>
      </c>
      <c r="J667" s="77">
        <f t="shared" si="32"/>
        <v>-12782.917845725717</v>
      </c>
    </row>
    <row r="668" spans="1:10" x14ac:dyDescent="0.3">
      <c r="A668">
        <v>22</v>
      </c>
      <c r="B668" t="s">
        <v>10</v>
      </c>
      <c r="C668" s="13">
        <v>32.11</v>
      </c>
      <c r="D668">
        <v>0</v>
      </c>
      <c r="E668" t="s">
        <v>11</v>
      </c>
      <c r="F668" t="s">
        <v>13</v>
      </c>
      <c r="G668" s="14">
        <v>2055.3249000000001</v>
      </c>
      <c r="H668" s="13">
        <f t="shared" si="30"/>
        <v>1.4466031390134582</v>
      </c>
      <c r="I668" s="14">
        <f t="shared" si="31"/>
        <v>-11215.097365141237</v>
      </c>
      <c r="J668" s="77">
        <f t="shared" si="32"/>
        <v>-16223.795052754876</v>
      </c>
    </row>
    <row r="669" spans="1:10" x14ac:dyDescent="0.3">
      <c r="A669">
        <v>18</v>
      </c>
      <c r="B669" t="s">
        <v>7</v>
      </c>
      <c r="C669" s="13">
        <v>32.119999999999997</v>
      </c>
      <c r="D669">
        <v>2</v>
      </c>
      <c r="E669" t="s">
        <v>11</v>
      </c>
      <c r="F669" t="s">
        <v>12</v>
      </c>
      <c r="G669" s="14">
        <v>2801.2588000000001</v>
      </c>
      <c r="H669" s="13">
        <f t="shared" si="30"/>
        <v>1.4566031390134562</v>
      </c>
      <c r="I669" s="14">
        <f t="shared" si="31"/>
        <v>-10469.163465141237</v>
      </c>
      <c r="J669" s="77">
        <f t="shared" si="32"/>
        <v>-15249.416366169718</v>
      </c>
    </row>
    <row r="670" spans="1:10" x14ac:dyDescent="0.3">
      <c r="A670">
        <v>41</v>
      </c>
      <c r="B670" t="s">
        <v>7</v>
      </c>
      <c r="C670" s="13">
        <v>32.200000000000003</v>
      </c>
      <c r="D670">
        <v>1</v>
      </c>
      <c r="E670" t="s">
        <v>11</v>
      </c>
      <c r="F670" t="s">
        <v>9</v>
      </c>
      <c r="G670" s="14">
        <v>6775.9610000000002</v>
      </c>
      <c r="H670" s="13">
        <f t="shared" si="30"/>
        <v>1.5366031390134616</v>
      </c>
      <c r="I670" s="14">
        <f t="shared" si="31"/>
        <v>-6494.4612651412363</v>
      </c>
      <c r="J670" s="77">
        <f t="shared" si="32"/>
        <v>-9979.4095662173604</v>
      </c>
    </row>
    <row r="671" spans="1:10" x14ac:dyDescent="0.3">
      <c r="A671">
        <v>22</v>
      </c>
      <c r="B671" t="s">
        <v>7</v>
      </c>
      <c r="C671" s="13">
        <v>30.4</v>
      </c>
      <c r="D671">
        <v>0</v>
      </c>
      <c r="E671" t="s">
        <v>8</v>
      </c>
      <c r="F671" t="s">
        <v>13</v>
      </c>
      <c r="G671" s="14">
        <v>33907.548000000003</v>
      </c>
      <c r="H671" s="13">
        <f t="shared" si="30"/>
        <v>-0.26339686098654269</v>
      </c>
      <c r="I671" s="14">
        <f t="shared" si="31"/>
        <v>20637.125734858768</v>
      </c>
      <c r="J671" s="77">
        <f t="shared" si="32"/>
        <v>-5435.7541383463977</v>
      </c>
    </row>
    <row r="672" spans="1:10" x14ac:dyDescent="0.3">
      <c r="A672">
        <v>41</v>
      </c>
      <c r="B672" t="s">
        <v>10</v>
      </c>
      <c r="C672" s="13">
        <v>32.200000000000003</v>
      </c>
      <c r="D672">
        <v>2</v>
      </c>
      <c r="E672" t="s">
        <v>11</v>
      </c>
      <c r="F672" t="s">
        <v>9</v>
      </c>
      <c r="G672" s="14">
        <v>6875.9610000000002</v>
      </c>
      <c r="H672" s="13">
        <f t="shared" si="30"/>
        <v>1.5366031390134616</v>
      </c>
      <c r="I672" s="14">
        <f t="shared" si="31"/>
        <v>-6394.4612651412363</v>
      </c>
      <c r="J672" s="77">
        <f t="shared" si="32"/>
        <v>-9825.7492523160145</v>
      </c>
    </row>
    <row r="673" spans="1:10" x14ac:dyDescent="0.3">
      <c r="A673">
        <v>52</v>
      </c>
      <c r="B673" t="s">
        <v>10</v>
      </c>
      <c r="C673" s="13">
        <v>32.204999999999998</v>
      </c>
      <c r="D673">
        <v>3</v>
      </c>
      <c r="E673" t="s">
        <v>11</v>
      </c>
      <c r="F673" t="s">
        <v>14</v>
      </c>
      <c r="G673" s="14">
        <v>11488.31695</v>
      </c>
      <c r="H673" s="13">
        <f t="shared" si="30"/>
        <v>1.541603139013457</v>
      </c>
      <c r="I673" s="14">
        <f t="shared" si="31"/>
        <v>-1782.1053151412361</v>
      </c>
      <c r="J673" s="77">
        <f t="shared" si="32"/>
        <v>-2747.2991478742956</v>
      </c>
    </row>
    <row r="674" spans="1:10" x14ac:dyDescent="0.3">
      <c r="A674">
        <v>50</v>
      </c>
      <c r="B674" t="s">
        <v>10</v>
      </c>
      <c r="C674" s="13">
        <v>32.204999999999998</v>
      </c>
      <c r="D674">
        <v>0</v>
      </c>
      <c r="E674" t="s">
        <v>11</v>
      </c>
      <c r="F674" t="s">
        <v>13</v>
      </c>
      <c r="G674" s="14">
        <v>8835.2649500000007</v>
      </c>
      <c r="H674" s="13">
        <f t="shared" si="30"/>
        <v>1.541603139013457</v>
      </c>
      <c r="I674" s="14">
        <f t="shared" si="31"/>
        <v>-4435.1573151412358</v>
      </c>
      <c r="J674" s="77">
        <f t="shared" si="32"/>
        <v>-6837.252439040225</v>
      </c>
    </row>
    <row r="675" spans="1:10" x14ac:dyDescent="0.3">
      <c r="A675">
        <v>48</v>
      </c>
      <c r="B675" t="s">
        <v>7</v>
      </c>
      <c r="C675" s="13">
        <v>32.229999999999997</v>
      </c>
      <c r="D675">
        <v>1</v>
      </c>
      <c r="E675" t="s">
        <v>11</v>
      </c>
      <c r="F675" t="s">
        <v>12</v>
      </c>
      <c r="G675" s="14">
        <v>8871.1517000000003</v>
      </c>
      <c r="H675" s="13">
        <f t="shared" si="30"/>
        <v>1.5666031390134556</v>
      </c>
      <c r="I675" s="14">
        <f t="shared" si="31"/>
        <v>-4399.2705651412361</v>
      </c>
      <c r="J675" s="77">
        <f t="shared" si="32"/>
        <v>-6891.911076719759</v>
      </c>
    </row>
    <row r="676" spans="1:10" x14ac:dyDescent="0.3">
      <c r="A676">
        <v>23</v>
      </c>
      <c r="B676" t="s">
        <v>7</v>
      </c>
      <c r="C676" s="13">
        <v>31.4</v>
      </c>
      <c r="D676">
        <v>0</v>
      </c>
      <c r="E676" t="s">
        <v>8</v>
      </c>
      <c r="F676" t="s">
        <v>9</v>
      </c>
      <c r="G676" s="14">
        <v>34166.273000000001</v>
      </c>
      <c r="H676" s="13">
        <f t="shared" si="30"/>
        <v>0.73660313901345731</v>
      </c>
      <c r="I676" s="14">
        <f t="shared" si="31"/>
        <v>20895.850734858766</v>
      </c>
      <c r="J676" s="77">
        <f t="shared" si="32"/>
        <v>15391.949243653626</v>
      </c>
    </row>
    <row r="677" spans="1:10" x14ac:dyDescent="0.3">
      <c r="A677">
        <v>45</v>
      </c>
      <c r="B677" t="s">
        <v>10</v>
      </c>
      <c r="C677" s="13">
        <v>21.375</v>
      </c>
      <c r="D677">
        <v>0</v>
      </c>
      <c r="E677" t="s">
        <v>11</v>
      </c>
      <c r="F677" t="s">
        <v>13</v>
      </c>
      <c r="G677" s="14">
        <v>7222.7862500000001</v>
      </c>
      <c r="H677" s="13">
        <f t="shared" si="30"/>
        <v>-9.2883968609865413</v>
      </c>
      <c r="I677" s="14">
        <f t="shared" si="31"/>
        <v>-6047.6360151412364</v>
      </c>
      <c r="J677" s="77">
        <f t="shared" si="32"/>
        <v>56172.843379427017</v>
      </c>
    </row>
    <row r="678" spans="1:10" x14ac:dyDescent="0.3">
      <c r="A678">
        <v>24</v>
      </c>
      <c r="B678" t="s">
        <v>10</v>
      </c>
      <c r="C678" s="13">
        <v>31.065000000000001</v>
      </c>
      <c r="D678">
        <v>0</v>
      </c>
      <c r="E678" t="s">
        <v>8</v>
      </c>
      <c r="F678" t="s">
        <v>14</v>
      </c>
      <c r="G678" s="14">
        <v>34254.053350000002</v>
      </c>
      <c r="H678" s="13">
        <f t="shared" si="30"/>
        <v>0.40160313901346001</v>
      </c>
      <c r="I678" s="14">
        <f t="shared" si="31"/>
        <v>20983.631084858767</v>
      </c>
      <c r="J678" s="77">
        <f t="shared" si="32"/>
        <v>8427.0921115796955</v>
      </c>
    </row>
    <row r="679" spans="1:10" x14ac:dyDescent="0.3">
      <c r="A679">
        <v>48</v>
      </c>
      <c r="B679" t="s">
        <v>7</v>
      </c>
      <c r="C679" s="13">
        <v>32.299999999999997</v>
      </c>
      <c r="D679">
        <v>2</v>
      </c>
      <c r="E679" t="s">
        <v>11</v>
      </c>
      <c r="F679" t="s">
        <v>14</v>
      </c>
      <c r="G679" s="14">
        <v>10043.249</v>
      </c>
      <c r="H679" s="13">
        <f t="shared" si="30"/>
        <v>1.6366031390134559</v>
      </c>
      <c r="I679" s="14">
        <f t="shared" si="31"/>
        <v>-3227.1732651412367</v>
      </c>
      <c r="J679" s="77">
        <f t="shared" si="32"/>
        <v>-5281.6018958704517</v>
      </c>
    </row>
    <row r="680" spans="1:10" x14ac:dyDescent="0.3">
      <c r="A680">
        <v>56</v>
      </c>
      <c r="B680" t="s">
        <v>7</v>
      </c>
      <c r="C680" s="13">
        <v>32.299999999999997</v>
      </c>
      <c r="D680">
        <v>3</v>
      </c>
      <c r="E680" t="s">
        <v>11</v>
      </c>
      <c r="F680" t="s">
        <v>14</v>
      </c>
      <c r="G680" s="14">
        <v>13430.264999999999</v>
      </c>
      <c r="H680" s="13">
        <f t="shared" si="30"/>
        <v>1.6366031390134559</v>
      </c>
      <c r="I680" s="14">
        <f t="shared" si="31"/>
        <v>159.84273485876292</v>
      </c>
      <c r="J680" s="77">
        <f t="shared" si="32"/>
        <v>261.59912161834694</v>
      </c>
    </row>
    <row r="681" spans="1:10" x14ac:dyDescent="0.3">
      <c r="A681">
        <v>49</v>
      </c>
      <c r="B681" t="s">
        <v>7</v>
      </c>
      <c r="C681" s="13">
        <v>23.18</v>
      </c>
      <c r="D681">
        <v>2</v>
      </c>
      <c r="E681" t="s">
        <v>11</v>
      </c>
      <c r="F681" t="s">
        <v>13</v>
      </c>
      <c r="G681" s="14">
        <v>10156.7832</v>
      </c>
      <c r="H681" s="13">
        <f t="shared" si="30"/>
        <v>-7.4833968609865416</v>
      </c>
      <c r="I681" s="14">
        <f t="shared" si="31"/>
        <v>-3113.6390651412366</v>
      </c>
      <c r="J681" s="77">
        <f t="shared" si="32"/>
        <v>23300.596806322999</v>
      </c>
    </row>
    <row r="682" spans="1:10" x14ac:dyDescent="0.3">
      <c r="A682">
        <v>21</v>
      </c>
      <c r="B682" t="s">
        <v>7</v>
      </c>
      <c r="C682" s="13">
        <v>17.399999999999999</v>
      </c>
      <c r="D682">
        <v>1</v>
      </c>
      <c r="E682" t="s">
        <v>11</v>
      </c>
      <c r="F682" t="s">
        <v>9</v>
      </c>
      <c r="G682" s="14">
        <v>2585.2689999999998</v>
      </c>
      <c r="H682" s="13">
        <f t="shared" si="30"/>
        <v>-13.263396860986543</v>
      </c>
      <c r="I682" s="14">
        <f t="shared" si="31"/>
        <v>-10685.153265141236</v>
      </c>
      <c r="J682" s="77">
        <f t="shared" si="32"/>
        <v>141721.42827603439</v>
      </c>
    </row>
    <row r="683" spans="1:10" x14ac:dyDescent="0.3">
      <c r="A683">
        <v>19</v>
      </c>
      <c r="B683" t="s">
        <v>10</v>
      </c>
      <c r="C683" s="13">
        <v>20.3</v>
      </c>
      <c r="D683">
        <v>0</v>
      </c>
      <c r="E683" t="s">
        <v>11</v>
      </c>
      <c r="F683" t="s">
        <v>9</v>
      </c>
      <c r="G683" s="14">
        <v>1242.26</v>
      </c>
      <c r="H683" s="13">
        <f t="shared" si="30"/>
        <v>-10.363396860986541</v>
      </c>
      <c r="I683" s="14">
        <f t="shared" si="31"/>
        <v>-12028.162265141236</v>
      </c>
      <c r="J683" s="77">
        <f t="shared" si="32"/>
        <v>124652.61906200144</v>
      </c>
    </row>
    <row r="684" spans="1:10" x14ac:dyDescent="0.3">
      <c r="A684">
        <v>46</v>
      </c>
      <c r="B684" t="s">
        <v>7</v>
      </c>
      <c r="C684" s="13">
        <v>32.299999999999997</v>
      </c>
      <c r="D684">
        <v>2</v>
      </c>
      <c r="E684" t="s">
        <v>11</v>
      </c>
      <c r="F684" t="s">
        <v>14</v>
      </c>
      <c r="G684" s="14">
        <v>9411.0049999999992</v>
      </c>
      <c r="H684" s="13">
        <f t="shared" si="30"/>
        <v>1.6366031390134559</v>
      </c>
      <c r="I684" s="14">
        <f t="shared" si="31"/>
        <v>-3859.4172651412373</v>
      </c>
      <c r="J684" s="77">
        <f t="shared" si="32"/>
        <v>-6316.3344108928759</v>
      </c>
    </row>
    <row r="685" spans="1:10" x14ac:dyDescent="0.3">
      <c r="A685">
        <v>53</v>
      </c>
      <c r="B685" t="s">
        <v>10</v>
      </c>
      <c r="C685" s="13">
        <v>24.32</v>
      </c>
      <c r="D685">
        <v>0</v>
      </c>
      <c r="E685" t="s">
        <v>11</v>
      </c>
      <c r="F685" t="s">
        <v>13</v>
      </c>
      <c r="G685" s="14">
        <v>9863.4717999999993</v>
      </c>
      <c r="H685" s="13">
        <f t="shared" si="30"/>
        <v>-6.343396860986541</v>
      </c>
      <c r="I685" s="14">
        <f t="shared" si="31"/>
        <v>-3406.9504651412371</v>
      </c>
      <c r="J685" s="77">
        <f t="shared" si="32"/>
        <v>21611.63888611356</v>
      </c>
    </row>
    <row r="686" spans="1:10" x14ac:dyDescent="0.3">
      <c r="A686">
        <v>33</v>
      </c>
      <c r="B686" t="s">
        <v>7</v>
      </c>
      <c r="C686" s="13">
        <v>18.5</v>
      </c>
      <c r="D686">
        <v>1</v>
      </c>
      <c r="E686" t="s">
        <v>11</v>
      </c>
      <c r="F686" t="s">
        <v>9</v>
      </c>
      <c r="G686" s="14">
        <v>4766.0219999999999</v>
      </c>
      <c r="H686" s="13">
        <f t="shared" si="30"/>
        <v>-12.163396860986541</v>
      </c>
      <c r="I686" s="14">
        <f t="shared" si="31"/>
        <v>-8504.4002651412375</v>
      </c>
      <c r="J686" s="77">
        <f t="shared" si="32"/>
        <v>103442.39548959203</v>
      </c>
    </row>
    <row r="687" spans="1:10" x14ac:dyDescent="0.3">
      <c r="A687">
        <v>49</v>
      </c>
      <c r="B687" t="s">
        <v>10</v>
      </c>
      <c r="C687" s="13">
        <v>32.299999999999997</v>
      </c>
      <c r="D687">
        <v>3</v>
      </c>
      <c r="E687" t="s">
        <v>11</v>
      </c>
      <c r="F687" t="s">
        <v>13</v>
      </c>
      <c r="G687" s="14">
        <v>10269.459999999999</v>
      </c>
      <c r="H687" s="13">
        <f t="shared" si="30"/>
        <v>1.6366031390134559</v>
      </c>
      <c r="I687" s="14">
        <f t="shared" si="31"/>
        <v>-3000.9622651412374</v>
      </c>
      <c r="J687" s="77">
        <f t="shared" si="32"/>
        <v>-4911.3842631910802</v>
      </c>
    </row>
    <row r="688" spans="1:10" x14ac:dyDescent="0.3">
      <c r="A688">
        <v>18</v>
      </c>
      <c r="B688" t="s">
        <v>10</v>
      </c>
      <c r="C688" s="13">
        <v>31.68</v>
      </c>
      <c r="D688">
        <v>2</v>
      </c>
      <c r="E688" t="s">
        <v>8</v>
      </c>
      <c r="F688" t="s">
        <v>12</v>
      </c>
      <c r="G688" s="14">
        <v>34303.167200000004</v>
      </c>
      <c r="H688" s="13">
        <f t="shared" si="30"/>
        <v>1.0166031390134584</v>
      </c>
      <c r="I688" s="14">
        <f t="shared" si="31"/>
        <v>21032.744934858769</v>
      </c>
      <c r="J688" s="77">
        <f t="shared" si="32"/>
        <v>21381.954522846841</v>
      </c>
    </row>
    <row r="689" spans="1:10" x14ac:dyDescent="0.3">
      <c r="A689">
        <v>47</v>
      </c>
      <c r="B689" t="s">
        <v>10</v>
      </c>
      <c r="C689" s="13">
        <v>32.299999999999997</v>
      </c>
      <c r="D689">
        <v>1</v>
      </c>
      <c r="E689" t="s">
        <v>11</v>
      </c>
      <c r="F689" t="s">
        <v>9</v>
      </c>
      <c r="G689" s="14">
        <v>8062.7640000000001</v>
      </c>
      <c r="H689" s="13">
        <f t="shared" si="30"/>
        <v>1.6366031390134559</v>
      </c>
      <c r="I689" s="14">
        <f t="shared" si="31"/>
        <v>-5207.6582651412364</v>
      </c>
      <c r="J689" s="77">
        <f t="shared" si="32"/>
        <v>-8522.8698636395147</v>
      </c>
    </row>
    <row r="690" spans="1:10" x14ac:dyDescent="0.3">
      <c r="A690">
        <v>47</v>
      </c>
      <c r="B690" t="s">
        <v>7</v>
      </c>
      <c r="C690" s="13">
        <v>24.1</v>
      </c>
      <c r="D690">
        <v>1</v>
      </c>
      <c r="E690" t="s">
        <v>11</v>
      </c>
      <c r="F690" t="s">
        <v>9</v>
      </c>
      <c r="G690" s="14">
        <v>26236.579969999999</v>
      </c>
      <c r="H690" s="13">
        <f t="shared" si="30"/>
        <v>-6.5633968609865398</v>
      </c>
      <c r="I690" s="14">
        <f t="shared" si="31"/>
        <v>12966.157704858762</v>
      </c>
      <c r="J690" s="77">
        <f t="shared" si="32"/>
        <v>-85102.038779126437</v>
      </c>
    </row>
    <row r="691" spans="1:10" x14ac:dyDescent="0.3">
      <c r="A691">
        <v>40</v>
      </c>
      <c r="B691" t="s">
        <v>10</v>
      </c>
      <c r="C691" s="13">
        <v>32.299999999999997</v>
      </c>
      <c r="D691">
        <v>2</v>
      </c>
      <c r="E691" t="s">
        <v>11</v>
      </c>
      <c r="F691" t="s">
        <v>13</v>
      </c>
      <c r="G691" s="14">
        <v>6986.6970000000001</v>
      </c>
      <c r="H691" s="13">
        <f t="shared" si="30"/>
        <v>1.6366031390134559</v>
      </c>
      <c r="I691" s="14">
        <f t="shared" si="31"/>
        <v>-6283.7252651412364</v>
      </c>
      <c r="J691" s="77">
        <f t="shared" si="32"/>
        <v>-10283.964493628308</v>
      </c>
    </row>
    <row r="692" spans="1:10" x14ac:dyDescent="0.3">
      <c r="A692">
        <v>61</v>
      </c>
      <c r="B692" t="s">
        <v>10</v>
      </c>
      <c r="C692" s="13">
        <v>32.299999999999997</v>
      </c>
      <c r="D692">
        <v>2</v>
      </c>
      <c r="E692" t="s">
        <v>11</v>
      </c>
      <c r="F692" t="s">
        <v>13</v>
      </c>
      <c r="G692" s="14">
        <v>14119.62</v>
      </c>
      <c r="H692" s="13">
        <f t="shared" si="30"/>
        <v>1.6366031390134559</v>
      </c>
      <c r="I692" s="14">
        <f t="shared" si="31"/>
        <v>849.19773485876431</v>
      </c>
      <c r="J692" s="77">
        <f t="shared" si="32"/>
        <v>1389.7996785129701</v>
      </c>
    </row>
    <row r="693" spans="1:10" x14ac:dyDescent="0.3">
      <c r="A693">
        <v>48</v>
      </c>
      <c r="B693" t="s">
        <v>10</v>
      </c>
      <c r="C693" s="13">
        <v>32.299999999999997</v>
      </c>
      <c r="D693">
        <v>1</v>
      </c>
      <c r="E693" t="s">
        <v>11</v>
      </c>
      <c r="F693" t="s">
        <v>13</v>
      </c>
      <c r="G693" s="14">
        <v>8765.2489999999998</v>
      </c>
      <c r="H693" s="13">
        <f t="shared" si="30"/>
        <v>1.6366031390134559</v>
      </c>
      <c r="I693" s="14">
        <f t="shared" si="31"/>
        <v>-4505.1732651412367</v>
      </c>
      <c r="J693" s="77">
        <f t="shared" si="32"/>
        <v>-7373.1807075296483</v>
      </c>
    </row>
    <row r="694" spans="1:10" x14ac:dyDescent="0.3">
      <c r="A694">
        <v>54</v>
      </c>
      <c r="B694" t="s">
        <v>7</v>
      </c>
      <c r="C694" s="13">
        <v>32.299999999999997</v>
      </c>
      <c r="D694">
        <v>1</v>
      </c>
      <c r="E694" t="s">
        <v>11</v>
      </c>
      <c r="F694" t="s">
        <v>14</v>
      </c>
      <c r="G694" s="14">
        <v>11512.405000000001</v>
      </c>
      <c r="H694" s="13">
        <f t="shared" si="30"/>
        <v>1.6366031390134559</v>
      </c>
      <c r="I694" s="14">
        <f t="shared" si="31"/>
        <v>-1758.0172651412358</v>
      </c>
      <c r="J694" s="77">
        <f t="shared" si="32"/>
        <v>-2877.1765745699977</v>
      </c>
    </row>
    <row r="695" spans="1:10" x14ac:dyDescent="0.3">
      <c r="A695">
        <v>24</v>
      </c>
      <c r="B695" t="s">
        <v>10</v>
      </c>
      <c r="C695" s="13">
        <v>23.655000000000001</v>
      </c>
      <c r="D695">
        <v>0</v>
      </c>
      <c r="E695" t="s">
        <v>11</v>
      </c>
      <c r="F695" t="s">
        <v>13</v>
      </c>
      <c r="G695" s="14">
        <v>2352.9684499999998</v>
      </c>
      <c r="H695" s="13">
        <f t="shared" si="30"/>
        <v>-7.0083968609865401</v>
      </c>
      <c r="I695" s="14">
        <f t="shared" si="31"/>
        <v>-10917.453815141236</v>
      </c>
      <c r="J695" s="77">
        <f t="shared" si="32"/>
        <v>76513.849048001372</v>
      </c>
    </row>
    <row r="696" spans="1:10" x14ac:dyDescent="0.3">
      <c r="A696">
        <v>50</v>
      </c>
      <c r="B696" t="s">
        <v>10</v>
      </c>
      <c r="C696" s="13">
        <v>32.299999999999997</v>
      </c>
      <c r="D696">
        <v>2</v>
      </c>
      <c r="E696" t="s">
        <v>11</v>
      </c>
      <c r="F696" t="s">
        <v>9</v>
      </c>
      <c r="G696" s="14">
        <v>9630.3970000000008</v>
      </c>
      <c r="H696" s="13">
        <f t="shared" si="30"/>
        <v>1.6366031390134559</v>
      </c>
      <c r="I696" s="14">
        <f t="shared" si="31"/>
        <v>-3640.0252651412356</v>
      </c>
      <c r="J696" s="77">
        <f t="shared" si="32"/>
        <v>-5957.276775018433</v>
      </c>
    </row>
    <row r="697" spans="1:10" x14ac:dyDescent="0.3">
      <c r="A697">
        <v>51</v>
      </c>
      <c r="B697" t="s">
        <v>10</v>
      </c>
      <c r="C697" s="13">
        <v>32.299999999999997</v>
      </c>
      <c r="D697">
        <v>1</v>
      </c>
      <c r="E697" t="s">
        <v>11</v>
      </c>
      <c r="F697" t="s">
        <v>14</v>
      </c>
      <c r="G697" s="14">
        <v>9964.06</v>
      </c>
      <c r="H697" s="13">
        <f t="shared" si="30"/>
        <v>1.6366031390134559</v>
      </c>
      <c r="I697" s="14">
        <f t="shared" si="31"/>
        <v>-3306.362265141237</v>
      </c>
      <c r="J697" s="77">
        <f t="shared" si="32"/>
        <v>-5411.2028618457889</v>
      </c>
    </row>
    <row r="698" spans="1:10" x14ac:dyDescent="0.3">
      <c r="A698">
        <v>44</v>
      </c>
      <c r="B698" t="s">
        <v>7</v>
      </c>
      <c r="C698" s="13">
        <v>32.340000000000003</v>
      </c>
      <c r="D698">
        <v>1</v>
      </c>
      <c r="E698" t="s">
        <v>11</v>
      </c>
      <c r="F698" t="s">
        <v>12</v>
      </c>
      <c r="G698" s="14">
        <v>7633.7205999999996</v>
      </c>
      <c r="H698" s="13">
        <f t="shared" si="30"/>
        <v>1.6766031390134621</v>
      </c>
      <c r="I698" s="14">
        <f t="shared" si="31"/>
        <v>-5636.7016651412368</v>
      </c>
      <c r="J698" s="77">
        <f t="shared" si="32"/>
        <v>-9450.5117054582061</v>
      </c>
    </row>
    <row r="699" spans="1:10" x14ac:dyDescent="0.3">
      <c r="A699">
        <v>39</v>
      </c>
      <c r="B699" t="s">
        <v>10</v>
      </c>
      <c r="C699" s="13">
        <v>32.340000000000003</v>
      </c>
      <c r="D699">
        <v>2</v>
      </c>
      <c r="E699" t="s">
        <v>11</v>
      </c>
      <c r="F699" t="s">
        <v>12</v>
      </c>
      <c r="G699" s="14">
        <v>6338.0756000000001</v>
      </c>
      <c r="H699" s="13">
        <f t="shared" si="30"/>
        <v>1.6766031390134621</v>
      </c>
      <c r="I699" s="14">
        <f t="shared" si="31"/>
        <v>-6932.3466651412364</v>
      </c>
      <c r="J699" s="77">
        <f t="shared" si="32"/>
        <v>-11622.794179505303</v>
      </c>
    </row>
    <row r="700" spans="1:10" x14ac:dyDescent="0.3">
      <c r="A700">
        <v>59</v>
      </c>
      <c r="B700" t="s">
        <v>7</v>
      </c>
      <c r="C700" s="13">
        <v>32.395000000000003</v>
      </c>
      <c r="D700">
        <v>3</v>
      </c>
      <c r="E700" t="s">
        <v>11</v>
      </c>
      <c r="F700" t="s">
        <v>14</v>
      </c>
      <c r="G700" s="14">
        <v>14590.63205</v>
      </c>
      <c r="H700" s="13">
        <f t="shared" si="30"/>
        <v>1.7316031390134619</v>
      </c>
      <c r="I700" s="14">
        <f t="shared" si="31"/>
        <v>1320.2097848587637</v>
      </c>
      <c r="J700" s="77">
        <f t="shared" si="32"/>
        <v>2286.0794076177222</v>
      </c>
    </row>
    <row r="701" spans="1:10" x14ac:dyDescent="0.3">
      <c r="A701">
        <v>55</v>
      </c>
      <c r="B701" t="s">
        <v>7</v>
      </c>
      <c r="C701" s="13">
        <v>32.395000000000003</v>
      </c>
      <c r="D701">
        <v>1</v>
      </c>
      <c r="E701" t="s">
        <v>11</v>
      </c>
      <c r="F701" t="s">
        <v>14</v>
      </c>
      <c r="G701" s="14">
        <v>11879.10405</v>
      </c>
      <c r="H701" s="13">
        <f t="shared" si="30"/>
        <v>1.7316031390134619</v>
      </c>
      <c r="I701" s="14">
        <f t="shared" si="31"/>
        <v>-1391.3182151412366</v>
      </c>
      <c r="J701" s="77">
        <f t="shared" si="32"/>
        <v>-2409.2109887051724</v>
      </c>
    </row>
    <row r="702" spans="1:10" x14ac:dyDescent="0.3">
      <c r="A702">
        <v>20</v>
      </c>
      <c r="B702" t="s">
        <v>10</v>
      </c>
      <c r="C702" s="13">
        <v>32.395000000000003</v>
      </c>
      <c r="D702">
        <v>1</v>
      </c>
      <c r="E702" t="s">
        <v>11</v>
      </c>
      <c r="F702" t="s">
        <v>13</v>
      </c>
      <c r="G702" s="14">
        <v>2362.2290499999999</v>
      </c>
      <c r="H702" s="13">
        <f t="shared" si="30"/>
        <v>1.7316031390134619</v>
      </c>
      <c r="I702" s="14">
        <f t="shared" si="31"/>
        <v>-10908.193215141237</v>
      </c>
      <c r="J702" s="77">
        <f t="shared" si="32"/>
        <v>-18888.661612303913</v>
      </c>
    </row>
    <row r="703" spans="1:10" x14ac:dyDescent="0.3">
      <c r="A703">
        <v>19</v>
      </c>
      <c r="B703" t="s">
        <v>7</v>
      </c>
      <c r="C703" s="13">
        <v>33.11</v>
      </c>
      <c r="D703">
        <v>0</v>
      </c>
      <c r="E703" t="s">
        <v>8</v>
      </c>
      <c r="F703" t="s">
        <v>12</v>
      </c>
      <c r="G703" s="14">
        <v>34439.855900000002</v>
      </c>
      <c r="H703" s="13">
        <f t="shared" si="30"/>
        <v>2.4466031390134582</v>
      </c>
      <c r="I703" s="14">
        <f t="shared" si="31"/>
        <v>21169.433634858768</v>
      </c>
      <c r="J703" s="77">
        <f t="shared" si="32"/>
        <v>51793.20278218254</v>
      </c>
    </row>
    <row r="704" spans="1:10" x14ac:dyDescent="0.3">
      <c r="A704">
        <v>58</v>
      </c>
      <c r="B704" t="s">
        <v>7</v>
      </c>
      <c r="C704" s="13">
        <v>32.395000000000003</v>
      </c>
      <c r="D704">
        <v>1</v>
      </c>
      <c r="E704" t="s">
        <v>11</v>
      </c>
      <c r="F704" t="s">
        <v>14</v>
      </c>
      <c r="G704" s="14">
        <v>13019.161050000001</v>
      </c>
      <c r="H704" s="13">
        <f t="shared" si="30"/>
        <v>1.7316031390134619</v>
      </c>
      <c r="I704" s="14">
        <f t="shared" si="31"/>
        <v>-251.26121514123588</v>
      </c>
      <c r="J704" s="77">
        <f t="shared" si="32"/>
        <v>-435.08470885090082</v>
      </c>
    </row>
    <row r="705" spans="1:10" x14ac:dyDescent="0.3">
      <c r="A705">
        <v>30</v>
      </c>
      <c r="B705" t="s">
        <v>7</v>
      </c>
      <c r="C705" s="13">
        <v>32.4</v>
      </c>
      <c r="D705">
        <v>1</v>
      </c>
      <c r="E705" t="s">
        <v>11</v>
      </c>
      <c r="F705" t="s">
        <v>9</v>
      </c>
      <c r="G705" s="14">
        <v>4149.7359999999999</v>
      </c>
      <c r="H705" s="13">
        <f t="shared" si="30"/>
        <v>1.7366031390134573</v>
      </c>
      <c r="I705" s="14">
        <f t="shared" si="31"/>
        <v>-9120.6862651412375</v>
      </c>
      <c r="J705" s="77">
        <f t="shared" si="32"/>
        <v>-15839.012398001199</v>
      </c>
    </row>
    <row r="706" spans="1:10" x14ac:dyDescent="0.3">
      <c r="A706">
        <v>24</v>
      </c>
      <c r="B706" t="s">
        <v>10</v>
      </c>
      <c r="C706" s="13">
        <v>32.700000000000003</v>
      </c>
      <c r="D706">
        <v>0</v>
      </c>
      <c r="E706" t="s">
        <v>8</v>
      </c>
      <c r="F706" t="s">
        <v>9</v>
      </c>
      <c r="G706" s="14">
        <v>34472.841</v>
      </c>
      <c r="H706" s="13">
        <f t="shared" si="30"/>
        <v>2.0366031390134616</v>
      </c>
      <c r="I706" s="14">
        <f t="shared" si="31"/>
        <v>21202.418734858766</v>
      </c>
      <c r="J706" s="77">
        <f t="shared" si="32"/>
        <v>43180.91255009119</v>
      </c>
    </row>
    <row r="707" spans="1:10" x14ac:dyDescent="0.3">
      <c r="A707">
        <v>26</v>
      </c>
      <c r="B707" t="s">
        <v>10</v>
      </c>
      <c r="C707" s="13">
        <v>32.49</v>
      </c>
      <c r="D707">
        <v>1</v>
      </c>
      <c r="E707" t="s">
        <v>11</v>
      </c>
      <c r="F707" t="s">
        <v>14</v>
      </c>
      <c r="G707" s="14">
        <v>3490.5491000000002</v>
      </c>
      <c r="H707" s="13">
        <f t="shared" ref="H707:H770" si="33">C707-$N$1</f>
        <v>1.8266031390134607</v>
      </c>
      <c r="I707" s="14">
        <f t="shared" ref="I707:I770" si="34">G707-$N$2</f>
        <v>-9779.8731651412363</v>
      </c>
      <c r="J707" s="77">
        <f t="shared" ref="J707:J770" si="35">H707*I707</f>
        <v>-17863.947022600492</v>
      </c>
    </row>
    <row r="708" spans="1:10" x14ac:dyDescent="0.3">
      <c r="A708">
        <v>18</v>
      </c>
      <c r="B708" t="s">
        <v>10</v>
      </c>
      <c r="C708" s="13">
        <v>33.534999999999997</v>
      </c>
      <c r="D708">
        <v>0</v>
      </c>
      <c r="E708" t="s">
        <v>8</v>
      </c>
      <c r="F708" t="s">
        <v>14</v>
      </c>
      <c r="G708" s="14">
        <v>34617.840649999998</v>
      </c>
      <c r="H708" s="13">
        <f t="shared" si="33"/>
        <v>2.8716031390134553</v>
      </c>
      <c r="I708" s="14">
        <f t="shared" si="34"/>
        <v>21347.418384858764</v>
      </c>
      <c r="J708" s="77">
        <f t="shared" si="35"/>
        <v>61301.313643793968</v>
      </c>
    </row>
    <row r="709" spans="1:10" x14ac:dyDescent="0.3">
      <c r="A709">
        <v>39</v>
      </c>
      <c r="B709" t="s">
        <v>7</v>
      </c>
      <c r="C709" s="13">
        <v>32.5</v>
      </c>
      <c r="D709">
        <v>1</v>
      </c>
      <c r="E709" t="s">
        <v>11</v>
      </c>
      <c r="F709" t="s">
        <v>9</v>
      </c>
      <c r="G709" s="14">
        <v>6238.2979999999998</v>
      </c>
      <c r="H709" s="13">
        <f t="shared" si="33"/>
        <v>1.8366031390134587</v>
      </c>
      <c r="I709" s="14">
        <f t="shared" si="34"/>
        <v>-7032.1242651412367</v>
      </c>
      <c r="J709" s="77">
        <f t="shared" si="35"/>
        <v>-12915.221499291107</v>
      </c>
    </row>
    <row r="710" spans="1:10" x14ac:dyDescent="0.3">
      <c r="A710">
        <v>23</v>
      </c>
      <c r="B710" t="s">
        <v>10</v>
      </c>
      <c r="C710" s="13">
        <v>32.56</v>
      </c>
      <c r="D710">
        <v>0</v>
      </c>
      <c r="E710" t="s">
        <v>11</v>
      </c>
      <c r="F710" t="s">
        <v>12</v>
      </c>
      <c r="G710" s="14">
        <v>1824.2854</v>
      </c>
      <c r="H710" s="13">
        <f t="shared" si="33"/>
        <v>1.896603139013461</v>
      </c>
      <c r="I710" s="14">
        <f t="shared" si="34"/>
        <v>-11446.136865141236</v>
      </c>
      <c r="J710" s="77">
        <f t="shared" si="35"/>
        <v>-21708.779108004564</v>
      </c>
    </row>
    <row r="711" spans="1:10" x14ac:dyDescent="0.3">
      <c r="A711">
        <v>28</v>
      </c>
      <c r="B711" t="s">
        <v>10</v>
      </c>
      <c r="C711" s="13">
        <v>31.68</v>
      </c>
      <c r="D711">
        <v>0</v>
      </c>
      <c r="E711" t="s">
        <v>8</v>
      </c>
      <c r="F711" t="s">
        <v>12</v>
      </c>
      <c r="G711" s="14">
        <v>34672.147199999999</v>
      </c>
      <c r="H711" s="13">
        <f t="shared" si="33"/>
        <v>1.0166031390134584</v>
      </c>
      <c r="I711" s="14">
        <f t="shared" si="34"/>
        <v>21401.724934858765</v>
      </c>
      <c r="J711" s="77">
        <f t="shared" si="35"/>
        <v>21757.060749080025</v>
      </c>
    </row>
    <row r="712" spans="1:10" x14ac:dyDescent="0.3">
      <c r="A712">
        <v>27</v>
      </c>
      <c r="B712" t="s">
        <v>10</v>
      </c>
      <c r="C712" s="13">
        <v>32.585000000000001</v>
      </c>
      <c r="D712">
        <v>3</v>
      </c>
      <c r="E712" t="s">
        <v>11</v>
      </c>
      <c r="F712" t="s">
        <v>14</v>
      </c>
      <c r="G712" s="14">
        <v>4846.9201499999999</v>
      </c>
      <c r="H712" s="13">
        <f t="shared" si="33"/>
        <v>1.9216031390134596</v>
      </c>
      <c r="I712" s="14">
        <f t="shared" si="34"/>
        <v>-8423.5021151412366</v>
      </c>
      <c r="J712" s="77">
        <f t="shared" si="35"/>
        <v>-16186.628105941916</v>
      </c>
    </row>
    <row r="713" spans="1:10" x14ac:dyDescent="0.3">
      <c r="A713">
        <v>50</v>
      </c>
      <c r="B713" t="s">
        <v>7</v>
      </c>
      <c r="C713" s="13">
        <v>23.54</v>
      </c>
      <c r="D713">
        <v>2</v>
      </c>
      <c r="E713" t="s">
        <v>11</v>
      </c>
      <c r="F713" t="s">
        <v>12</v>
      </c>
      <c r="G713" s="14">
        <v>10107.220600000001</v>
      </c>
      <c r="H713" s="13">
        <f t="shared" si="33"/>
        <v>-7.1233968609865421</v>
      </c>
      <c r="I713" s="14">
        <f t="shared" si="34"/>
        <v>-3163.2016651412359</v>
      </c>
      <c r="J713" s="77">
        <f t="shared" si="35"/>
        <v>22532.740812134482</v>
      </c>
    </row>
    <row r="714" spans="1:10" x14ac:dyDescent="0.3">
      <c r="A714">
        <v>43</v>
      </c>
      <c r="B714" t="s">
        <v>10</v>
      </c>
      <c r="C714" s="13">
        <v>32.6</v>
      </c>
      <c r="D714">
        <v>2</v>
      </c>
      <c r="E714" t="s">
        <v>11</v>
      </c>
      <c r="F714" t="s">
        <v>9</v>
      </c>
      <c r="G714" s="14">
        <v>7441.5010000000002</v>
      </c>
      <c r="H714" s="13">
        <f t="shared" si="33"/>
        <v>1.9366031390134602</v>
      </c>
      <c r="I714" s="14">
        <f t="shared" si="34"/>
        <v>-5828.9212651412363</v>
      </c>
      <c r="J714" s="77">
        <f t="shared" si="35"/>
        <v>-11288.307219134827</v>
      </c>
    </row>
    <row r="715" spans="1:10" x14ac:dyDescent="0.3">
      <c r="A715">
        <v>41</v>
      </c>
      <c r="B715" t="s">
        <v>7</v>
      </c>
      <c r="C715" s="13">
        <v>32.6</v>
      </c>
      <c r="D715">
        <v>3</v>
      </c>
      <c r="E715" t="s">
        <v>11</v>
      </c>
      <c r="F715" t="s">
        <v>9</v>
      </c>
      <c r="G715" s="14">
        <v>7954.5169999999998</v>
      </c>
      <c r="H715" s="13">
        <f t="shared" si="33"/>
        <v>1.9366031390134602</v>
      </c>
      <c r="I715" s="14">
        <f t="shared" si="34"/>
        <v>-5315.9052651412367</v>
      </c>
      <c r="J715" s="77">
        <f t="shared" si="35"/>
        <v>-10294.798823170699</v>
      </c>
    </row>
    <row r="716" spans="1:10" x14ac:dyDescent="0.3">
      <c r="A716">
        <v>24</v>
      </c>
      <c r="B716" t="s">
        <v>7</v>
      </c>
      <c r="C716" s="13">
        <v>22.6</v>
      </c>
      <c r="D716">
        <v>0</v>
      </c>
      <c r="E716" t="s">
        <v>11</v>
      </c>
      <c r="F716" t="s">
        <v>9</v>
      </c>
      <c r="G716" s="14">
        <v>2457.502</v>
      </c>
      <c r="H716" s="13">
        <f t="shared" si="33"/>
        <v>-8.0633968609865398</v>
      </c>
      <c r="I716" s="14">
        <f t="shared" si="34"/>
        <v>-10812.920265141236</v>
      </c>
      <c r="J716" s="77">
        <f t="shared" si="35"/>
        <v>87188.867324037594</v>
      </c>
    </row>
    <row r="717" spans="1:10" x14ac:dyDescent="0.3">
      <c r="A717">
        <v>27</v>
      </c>
      <c r="B717" t="s">
        <v>10</v>
      </c>
      <c r="C717" s="13">
        <v>32.67</v>
      </c>
      <c r="D717">
        <v>0</v>
      </c>
      <c r="E717" t="s">
        <v>11</v>
      </c>
      <c r="F717" t="s">
        <v>12</v>
      </c>
      <c r="G717" s="14">
        <v>2497.0383000000002</v>
      </c>
      <c r="H717" s="13">
        <f t="shared" si="33"/>
        <v>2.0066031390134604</v>
      </c>
      <c r="I717" s="14">
        <f t="shared" si="34"/>
        <v>-10773.383965141236</v>
      </c>
      <c r="J717" s="77">
        <f t="shared" si="35"/>
        <v>-21617.906082249687</v>
      </c>
    </row>
    <row r="718" spans="1:10" x14ac:dyDescent="0.3">
      <c r="A718">
        <v>49</v>
      </c>
      <c r="B718" t="s">
        <v>7</v>
      </c>
      <c r="C718" s="13">
        <v>22.61</v>
      </c>
      <c r="D718">
        <v>1</v>
      </c>
      <c r="E718" t="s">
        <v>11</v>
      </c>
      <c r="F718" t="s">
        <v>13</v>
      </c>
      <c r="G718" s="14">
        <v>9566.9909000000007</v>
      </c>
      <c r="H718" s="13">
        <f t="shared" si="33"/>
        <v>-8.0533968609865418</v>
      </c>
      <c r="I718" s="14">
        <f t="shared" si="34"/>
        <v>-3703.4313651412358</v>
      </c>
      <c r="J718" s="77">
        <f t="shared" si="35"/>
        <v>29825.202530907532</v>
      </c>
    </row>
    <row r="719" spans="1:10" x14ac:dyDescent="0.3">
      <c r="A719">
        <v>60</v>
      </c>
      <c r="B719" t="s">
        <v>10</v>
      </c>
      <c r="C719" s="13">
        <v>24.32</v>
      </c>
      <c r="D719">
        <v>1</v>
      </c>
      <c r="E719" t="s">
        <v>11</v>
      </c>
      <c r="F719" t="s">
        <v>13</v>
      </c>
      <c r="G719" s="14">
        <v>13112.604799999999</v>
      </c>
      <c r="H719" s="13">
        <f t="shared" si="33"/>
        <v>-6.343396860986541</v>
      </c>
      <c r="I719" s="14">
        <f t="shared" si="34"/>
        <v>-157.81746514123734</v>
      </c>
      <c r="J719" s="77">
        <f t="shared" si="35"/>
        <v>1001.0988129857777</v>
      </c>
    </row>
    <row r="720" spans="1:10" x14ac:dyDescent="0.3">
      <c r="A720">
        <v>55</v>
      </c>
      <c r="B720" t="s">
        <v>10</v>
      </c>
      <c r="C720" s="13">
        <v>32.67</v>
      </c>
      <c r="D720">
        <v>1</v>
      </c>
      <c r="E720" t="s">
        <v>11</v>
      </c>
      <c r="F720" t="s">
        <v>12</v>
      </c>
      <c r="G720" s="14">
        <v>10807.4863</v>
      </c>
      <c r="H720" s="13">
        <f t="shared" si="33"/>
        <v>2.0066031390134604</v>
      </c>
      <c r="I720" s="14">
        <f t="shared" si="34"/>
        <v>-2462.935965141236</v>
      </c>
      <c r="J720" s="77">
        <f t="shared" si="35"/>
        <v>-4942.1350388415512</v>
      </c>
    </row>
    <row r="721" spans="1:10" x14ac:dyDescent="0.3">
      <c r="A721">
        <v>31</v>
      </c>
      <c r="B721" t="s">
        <v>7</v>
      </c>
      <c r="C721" s="13">
        <v>32.68</v>
      </c>
      <c r="D721">
        <v>1</v>
      </c>
      <c r="E721" t="s">
        <v>11</v>
      </c>
      <c r="F721" t="s">
        <v>13</v>
      </c>
      <c r="G721" s="14">
        <v>4738.2682000000004</v>
      </c>
      <c r="H721" s="13">
        <f t="shared" si="33"/>
        <v>2.0166031390134584</v>
      </c>
      <c r="I721" s="14">
        <f t="shared" si="34"/>
        <v>-8532.1540651412361</v>
      </c>
      <c r="J721" s="77">
        <f t="shared" si="35"/>
        <v>-17205.968670310256</v>
      </c>
    </row>
    <row r="722" spans="1:10" x14ac:dyDescent="0.3">
      <c r="A722">
        <v>54</v>
      </c>
      <c r="B722" t="s">
        <v>7</v>
      </c>
      <c r="C722" s="13">
        <v>32.68</v>
      </c>
      <c r="D722">
        <v>0</v>
      </c>
      <c r="E722" t="s">
        <v>11</v>
      </c>
      <c r="F722" t="s">
        <v>14</v>
      </c>
      <c r="G722" s="14">
        <v>10923.933199999999</v>
      </c>
      <c r="H722" s="13">
        <f t="shared" si="33"/>
        <v>2.0166031390134584</v>
      </c>
      <c r="I722" s="14">
        <f t="shared" si="34"/>
        <v>-2346.489065141237</v>
      </c>
      <c r="J722" s="77">
        <f t="shared" si="35"/>
        <v>-4731.9372144245744</v>
      </c>
    </row>
    <row r="723" spans="1:10" x14ac:dyDescent="0.3">
      <c r="A723">
        <v>19</v>
      </c>
      <c r="B723" t="s">
        <v>10</v>
      </c>
      <c r="C723" s="13">
        <v>34.799999999999997</v>
      </c>
      <c r="D723">
        <v>0</v>
      </c>
      <c r="E723" t="s">
        <v>8</v>
      </c>
      <c r="F723" t="s">
        <v>9</v>
      </c>
      <c r="G723" s="14">
        <v>34779.614999999998</v>
      </c>
      <c r="H723" s="13">
        <f t="shared" si="33"/>
        <v>4.1366031390134559</v>
      </c>
      <c r="I723" s="14">
        <f t="shared" si="34"/>
        <v>21509.192734858763</v>
      </c>
      <c r="J723" s="77">
        <f t="shared" si="35"/>
        <v>88974.99418466218</v>
      </c>
    </row>
    <row r="724" spans="1:10" x14ac:dyDescent="0.3">
      <c r="A724">
        <v>62</v>
      </c>
      <c r="B724" t="s">
        <v>7</v>
      </c>
      <c r="C724" s="13">
        <v>32.68</v>
      </c>
      <c r="D724">
        <v>0</v>
      </c>
      <c r="E724" t="s">
        <v>11</v>
      </c>
      <c r="F724" t="s">
        <v>13</v>
      </c>
      <c r="G724" s="14">
        <v>13844.797200000001</v>
      </c>
      <c r="H724" s="13">
        <f t="shared" si="33"/>
        <v>2.0166031390134584</v>
      </c>
      <c r="I724" s="14">
        <f t="shared" si="34"/>
        <v>574.37493485876439</v>
      </c>
      <c r="J724" s="77">
        <f t="shared" si="35"/>
        <v>1158.2862966068351</v>
      </c>
    </row>
    <row r="725" spans="1:10" x14ac:dyDescent="0.3">
      <c r="A725">
        <v>27</v>
      </c>
      <c r="B725" t="s">
        <v>10</v>
      </c>
      <c r="C725" s="13">
        <v>31.13</v>
      </c>
      <c r="D725">
        <v>1</v>
      </c>
      <c r="E725" t="s">
        <v>8</v>
      </c>
      <c r="F725" t="s">
        <v>12</v>
      </c>
      <c r="G725" s="14">
        <v>34806.467700000001</v>
      </c>
      <c r="H725" s="13">
        <f t="shared" si="33"/>
        <v>0.46660313901345774</v>
      </c>
      <c r="I725" s="14">
        <f t="shared" si="34"/>
        <v>21536.045434858766</v>
      </c>
      <c r="J725" s="77">
        <f t="shared" si="35"/>
        <v>10048.786401841548</v>
      </c>
    </row>
    <row r="726" spans="1:10" x14ac:dyDescent="0.3">
      <c r="A726">
        <v>23</v>
      </c>
      <c r="B726" t="s">
        <v>10</v>
      </c>
      <c r="C726" s="13">
        <v>32.700000000000003</v>
      </c>
      <c r="D726">
        <v>3</v>
      </c>
      <c r="E726" t="s">
        <v>11</v>
      </c>
      <c r="F726" t="s">
        <v>9</v>
      </c>
      <c r="G726" s="14">
        <v>3591.48</v>
      </c>
      <c r="H726" s="13">
        <f t="shared" si="33"/>
        <v>2.0366031390134616</v>
      </c>
      <c r="I726" s="14">
        <f t="shared" si="34"/>
        <v>-9678.9422651412369</v>
      </c>
      <c r="J726" s="77">
        <f t="shared" si="35"/>
        <v>-19712.164199516708</v>
      </c>
    </row>
    <row r="727" spans="1:10" x14ac:dyDescent="0.3">
      <c r="A727">
        <v>55</v>
      </c>
      <c r="B727" t="s">
        <v>7</v>
      </c>
      <c r="C727" s="13">
        <v>32.774999999999999</v>
      </c>
      <c r="D727">
        <v>2</v>
      </c>
      <c r="E727" t="s">
        <v>11</v>
      </c>
      <c r="F727" t="s">
        <v>13</v>
      </c>
      <c r="G727" s="14">
        <v>12268.632250000001</v>
      </c>
      <c r="H727" s="13">
        <f t="shared" si="33"/>
        <v>2.1116031390134573</v>
      </c>
      <c r="I727" s="14">
        <f t="shared" si="34"/>
        <v>-1001.7900151412359</v>
      </c>
      <c r="J727" s="77">
        <f t="shared" si="35"/>
        <v>-2115.3829406045729</v>
      </c>
    </row>
    <row r="728" spans="1:10" x14ac:dyDescent="0.3">
      <c r="A728">
        <v>54</v>
      </c>
      <c r="B728" t="s">
        <v>10</v>
      </c>
      <c r="C728" s="13">
        <v>32.774999999999999</v>
      </c>
      <c r="D728">
        <v>0</v>
      </c>
      <c r="E728" t="s">
        <v>11</v>
      </c>
      <c r="F728" t="s">
        <v>14</v>
      </c>
      <c r="G728" s="14">
        <v>10435.06525</v>
      </c>
      <c r="H728" s="13">
        <f t="shared" si="33"/>
        <v>2.1116031390134573</v>
      </c>
      <c r="I728" s="14">
        <f t="shared" si="34"/>
        <v>-2835.3570151412368</v>
      </c>
      <c r="J728" s="77">
        <f t="shared" si="35"/>
        <v>-5987.1487733960621</v>
      </c>
    </row>
    <row r="729" spans="1:10" x14ac:dyDescent="0.3">
      <c r="A729">
        <v>29</v>
      </c>
      <c r="B729" t="s">
        <v>7</v>
      </c>
      <c r="C729" s="13">
        <v>21.754999999999999</v>
      </c>
      <c r="D729">
        <v>1</v>
      </c>
      <c r="E729" t="s">
        <v>8</v>
      </c>
      <c r="F729" t="s">
        <v>14</v>
      </c>
      <c r="G729" s="14">
        <v>16657.71745</v>
      </c>
      <c r="H729" s="13">
        <f t="shared" si="33"/>
        <v>-8.9083968609865423</v>
      </c>
      <c r="I729" s="14">
        <f t="shared" si="34"/>
        <v>3387.2951848587636</v>
      </c>
      <c r="J729" s="77">
        <f t="shared" si="35"/>
        <v>-30175.36979203064</v>
      </c>
    </row>
    <row r="730" spans="1:10" x14ac:dyDescent="0.3">
      <c r="A730">
        <v>19</v>
      </c>
      <c r="B730" t="s">
        <v>10</v>
      </c>
      <c r="C730" s="13">
        <v>34.9</v>
      </c>
      <c r="D730">
        <v>0</v>
      </c>
      <c r="E730" t="s">
        <v>8</v>
      </c>
      <c r="F730" t="s">
        <v>9</v>
      </c>
      <c r="G730" s="14">
        <v>34828.654000000002</v>
      </c>
      <c r="H730" s="13">
        <f t="shared" si="33"/>
        <v>4.2366031390134573</v>
      </c>
      <c r="I730" s="14">
        <f t="shared" si="34"/>
        <v>21558.231734858768</v>
      </c>
      <c r="J730" s="77">
        <f t="shared" si="35"/>
        <v>91333.672239482185</v>
      </c>
    </row>
    <row r="731" spans="1:10" x14ac:dyDescent="0.3">
      <c r="A731">
        <v>27</v>
      </c>
      <c r="B731" t="s">
        <v>7</v>
      </c>
      <c r="C731" s="13">
        <v>31.4</v>
      </c>
      <c r="D731">
        <v>0</v>
      </c>
      <c r="E731" t="s">
        <v>8</v>
      </c>
      <c r="F731" t="s">
        <v>9</v>
      </c>
      <c r="G731" s="14">
        <v>34838.873</v>
      </c>
      <c r="H731" s="13">
        <f t="shared" si="33"/>
        <v>0.73660313901345731</v>
      </c>
      <c r="I731" s="14">
        <f t="shared" si="34"/>
        <v>21568.450734858765</v>
      </c>
      <c r="J731" s="77">
        <f t="shared" si="35"/>
        <v>15887.388514954077</v>
      </c>
    </row>
    <row r="732" spans="1:10" x14ac:dyDescent="0.3">
      <c r="A732">
        <v>35</v>
      </c>
      <c r="B732" t="s">
        <v>10</v>
      </c>
      <c r="C732" s="13">
        <v>24.42</v>
      </c>
      <c r="D732">
        <v>3</v>
      </c>
      <c r="E732" t="s">
        <v>8</v>
      </c>
      <c r="F732" t="s">
        <v>12</v>
      </c>
      <c r="G732" s="14">
        <v>19361.998800000001</v>
      </c>
      <c r="H732" s="13">
        <f t="shared" si="33"/>
        <v>-6.2433968609865396</v>
      </c>
      <c r="I732" s="14">
        <f t="shared" si="34"/>
        <v>6091.5765348587647</v>
      </c>
      <c r="J732" s="77">
        <f t="shared" si="35"/>
        <v>-38032.129816196473</v>
      </c>
    </row>
    <row r="733" spans="1:10" x14ac:dyDescent="0.3">
      <c r="A733">
        <v>53</v>
      </c>
      <c r="B733" t="s">
        <v>10</v>
      </c>
      <c r="C733" s="13">
        <v>21.4</v>
      </c>
      <c r="D733">
        <v>1</v>
      </c>
      <c r="E733" t="s">
        <v>11</v>
      </c>
      <c r="F733" t="s">
        <v>9</v>
      </c>
      <c r="G733" s="14">
        <v>10065.413</v>
      </c>
      <c r="H733" s="13">
        <f t="shared" si="33"/>
        <v>-9.2633968609865427</v>
      </c>
      <c r="I733" s="14">
        <f t="shared" si="34"/>
        <v>-3205.009265141236</v>
      </c>
      <c r="J733" s="77">
        <f t="shared" si="35"/>
        <v>29689.272766142112</v>
      </c>
    </row>
    <row r="734" spans="1:10" x14ac:dyDescent="0.3">
      <c r="A734">
        <v>55</v>
      </c>
      <c r="B734" t="s">
        <v>10</v>
      </c>
      <c r="C734" s="13">
        <v>32.774999999999999</v>
      </c>
      <c r="D734">
        <v>0</v>
      </c>
      <c r="E734" t="s">
        <v>11</v>
      </c>
      <c r="F734" t="s">
        <v>13</v>
      </c>
      <c r="G734" s="14">
        <v>10601.632250000001</v>
      </c>
      <c r="H734" s="13">
        <f t="shared" si="33"/>
        <v>2.1116031390134573</v>
      </c>
      <c r="I734" s="14">
        <f t="shared" si="34"/>
        <v>-2668.7900151412359</v>
      </c>
      <c r="J734" s="77">
        <f t="shared" si="35"/>
        <v>-5635.4253733400064</v>
      </c>
    </row>
    <row r="735" spans="1:10" x14ac:dyDescent="0.3">
      <c r="A735">
        <v>52</v>
      </c>
      <c r="B735" t="s">
        <v>10</v>
      </c>
      <c r="C735" s="13">
        <v>32.774999999999999</v>
      </c>
      <c r="D735">
        <v>3</v>
      </c>
      <c r="E735" t="s">
        <v>11</v>
      </c>
      <c r="F735" t="s">
        <v>13</v>
      </c>
      <c r="G735" s="14">
        <v>11289.10925</v>
      </c>
      <c r="H735" s="13">
        <f t="shared" si="33"/>
        <v>2.1116031390134573</v>
      </c>
      <c r="I735" s="14">
        <f t="shared" si="34"/>
        <v>-1981.313015141237</v>
      </c>
      <c r="J735" s="77">
        <f t="shared" si="35"/>
        <v>-4183.7467821404534</v>
      </c>
    </row>
    <row r="736" spans="1:10" x14ac:dyDescent="0.3">
      <c r="A736">
        <v>31</v>
      </c>
      <c r="B736" t="s">
        <v>7</v>
      </c>
      <c r="C736" s="13">
        <v>32.774999999999999</v>
      </c>
      <c r="D736">
        <v>2</v>
      </c>
      <c r="E736" t="s">
        <v>11</v>
      </c>
      <c r="F736" t="s">
        <v>13</v>
      </c>
      <c r="G736" s="14">
        <v>5327.4002499999997</v>
      </c>
      <c r="H736" s="13">
        <f t="shared" si="33"/>
        <v>2.1116031390134573</v>
      </c>
      <c r="I736" s="14">
        <f t="shared" si="34"/>
        <v>-7943.0220151412368</v>
      </c>
      <c r="J736" s="77">
        <f t="shared" si="35"/>
        <v>-16772.510220425233</v>
      </c>
    </row>
    <row r="737" spans="1:10" x14ac:dyDescent="0.3">
      <c r="A737">
        <v>24</v>
      </c>
      <c r="B737" t="s">
        <v>10</v>
      </c>
      <c r="C737" s="13">
        <v>28.5</v>
      </c>
      <c r="D737">
        <v>0</v>
      </c>
      <c r="E737" t="s">
        <v>8</v>
      </c>
      <c r="F737" t="s">
        <v>14</v>
      </c>
      <c r="G737" s="14">
        <v>35147.528480000001</v>
      </c>
      <c r="H737" s="13">
        <f t="shared" si="33"/>
        <v>-2.1633968609865413</v>
      </c>
      <c r="I737" s="14">
        <f t="shared" si="34"/>
        <v>21877.106214858766</v>
      </c>
      <c r="J737" s="77">
        <f t="shared" si="35"/>
        <v>-47328.862912694611</v>
      </c>
    </row>
    <row r="738" spans="1:10" x14ac:dyDescent="0.3">
      <c r="A738">
        <v>39</v>
      </c>
      <c r="B738" t="s">
        <v>7</v>
      </c>
      <c r="C738" s="13">
        <v>32.799999999999997</v>
      </c>
      <c r="D738">
        <v>0</v>
      </c>
      <c r="E738" t="s">
        <v>11</v>
      </c>
      <c r="F738" t="s">
        <v>9</v>
      </c>
      <c r="G738" s="14">
        <v>5649.7150000000001</v>
      </c>
      <c r="H738" s="13">
        <f t="shared" si="33"/>
        <v>2.1366031390134559</v>
      </c>
      <c r="I738" s="14">
        <f t="shared" si="34"/>
        <v>-7620.7072651412363</v>
      </c>
      <c r="J738" s="77">
        <f t="shared" si="35"/>
        <v>-16282.427064203413</v>
      </c>
    </row>
    <row r="739" spans="1:10" x14ac:dyDescent="0.3">
      <c r="A739">
        <v>26</v>
      </c>
      <c r="B739" t="s">
        <v>10</v>
      </c>
      <c r="C739" s="13">
        <v>23.7</v>
      </c>
      <c r="D739">
        <v>2</v>
      </c>
      <c r="E739" t="s">
        <v>11</v>
      </c>
      <c r="F739" t="s">
        <v>9</v>
      </c>
      <c r="G739" s="14">
        <v>3484.3310000000001</v>
      </c>
      <c r="H739" s="13">
        <f t="shared" si="33"/>
        <v>-6.963396860986542</v>
      </c>
      <c r="I739" s="14">
        <f t="shared" si="34"/>
        <v>-9786.0912651412364</v>
      </c>
      <c r="J739" s="77">
        <f t="shared" si="35"/>
        <v>68144.437197012303</v>
      </c>
    </row>
    <row r="740" spans="1:10" x14ac:dyDescent="0.3">
      <c r="A740">
        <v>34</v>
      </c>
      <c r="B740" t="s">
        <v>10</v>
      </c>
      <c r="C740" s="13">
        <v>32.799999999999997</v>
      </c>
      <c r="D740">
        <v>1</v>
      </c>
      <c r="E740" t="s">
        <v>11</v>
      </c>
      <c r="F740" t="s">
        <v>9</v>
      </c>
      <c r="G740" s="14">
        <v>14358.364369999999</v>
      </c>
      <c r="H740" s="13">
        <f t="shared" si="33"/>
        <v>2.1366031390134559</v>
      </c>
      <c r="I740" s="14">
        <f t="shared" si="34"/>
        <v>1087.9421048587628</v>
      </c>
      <c r="J740" s="77">
        <f t="shared" si="35"/>
        <v>2324.5005163061392</v>
      </c>
    </row>
    <row r="741" spans="1:10" x14ac:dyDescent="0.3">
      <c r="A741">
        <v>55</v>
      </c>
      <c r="B741" t="s">
        <v>7</v>
      </c>
      <c r="C741" s="13">
        <v>26.8</v>
      </c>
      <c r="D741">
        <v>1</v>
      </c>
      <c r="E741" t="s">
        <v>11</v>
      </c>
      <c r="F741" t="s">
        <v>9</v>
      </c>
      <c r="G741" s="14">
        <v>35160.134570000002</v>
      </c>
      <c r="H741" s="13">
        <f t="shared" si="33"/>
        <v>-3.8633968609865406</v>
      </c>
      <c r="I741" s="14">
        <f t="shared" si="34"/>
        <v>21889.712304858767</v>
      </c>
      <c r="J741" s="77">
        <f t="shared" si="35"/>
        <v>-84568.645806489818</v>
      </c>
    </row>
    <row r="742" spans="1:10" x14ac:dyDescent="0.3">
      <c r="A742">
        <v>45</v>
      </c>
      <c r="B742" t="s">
        <v>10</v>
      </c>
      <c r="C742" s="13">
        <v>24.035</v>
      </c>
      <c r="D742">
        <v>2</v>
      </c>
      <c r="E742" t="s">
        <v>11</v>
      </c>
      <c r="F742" t="s">
        <v>14</v>
      </c>
      <c r="G742" s="14">
        <v>8604.4836500000001</v>
      </c>
      <c r="H742" s="13">
        <f t="shared" si="33"/>
        <v>-6.6283968609865411</v>
      </c>
      <c r="I742" s="14">
        <f t="shared" si="34"/>
        <v>-4665.9386151412364</v>
      </c>
      <c r="J742" s="77">
        <f t="shared" si="35"/>
        <v>30927.692870158058</v>
      </c>
    </row>
    <row r="743" spans="1:10" x14ac:dyDescent="0.3">
      <c r="A743">
        <v>42</v>
      </c>
      <c r="B743" t="s">
        <v>7</v>
      </c>
      <c r="C743" s="13">
        <v>32.869999999999997</v>
      </c>
      <c r="D743">
        <v>0</v>
      </c>
      <c r="E743" t="s">
        <v>11</v>
      </c>
      <c r="F743" t="s">
        <v>14</v>
      </c>
      <c r="G743" s="14">
        <v>7050.0213000000003</v>
      </c>
      <c r="H743" s="13">
        <f t="shared" si="33"/>
        <v>2.2066031390134562</v>
      </c>
      <c r="I743" s="14">
        <f t="shared" si="34"/>
        <v>-6220.4009651412362</v>
      </c>
      <c r="J743" s="77">
        <f t="shared" si="35"/>
        <v>-13725.956295602984</v>
      </c>
    </row>
    <row r="744" spans="1:10" x14ac:dyDescent="0.3">
      <c r="A744">
        <v>34</v>
      </c>
      <c r="B744" t="s">
        <v>10</v>
      </c>
      <c r="C744" s="13">
        <v>30.8</v>
      </c>
      <c r="D744">
        <v>0</v>
      </c>
      <c r="E744" t="s">
        <v>8</v>
      </c>
      <c r="F744" t="s">
        <v>9</v>
      </c>
      <c r="G744" s="14">
        <v>35491.64</v>
      </c>
      <c r="H744" s="13">
        <f t="shared" si="33"/>
        <v>0.13660313901345944</v>
      </c>
      <c r="I744" s="14">
        <f t="shared" si="34"/>
        <v>22221.217734858765</v>
      </c>
      <c r="J744" s="77">
        <f t="shared" si="35"/>
        <v>3035.4880952832623</v>
      </c>
    </row>
    <row r="745" spans="1:10" x14ac:dyDescent="0.3">
      <c r="A745">
        <v>19</v>
      </c>
      <c r="B745" t="s">
        <v>7</v>
      </c>
      <c r="C745" s="13">
        <v>32.9</v>
      </c>
      <c r="D745">
        <v>0</v>
      </c>
      <c r="E745" t="s">
        <v>11</v>
      </c>
      <c r="F745" t="s">
        <v>9</v>
      </c>
      <c r="G745" s="14">
        <v>1748.7739999999999</v>
      </c>
      <c r="H745" s="13">
        <f t="shared" si="33"/>
        <v>2.2366031390134573</v>
      </c>
      <c r="I745" s="14">
        <f t="shared" si="34"/>
        <v>-11521.648265141237</v>
      </c>
      <c r="J745" s="77">
        <f t="shared" si="35"/>
        <v>-25769.354676423845</v>
      </c>
    </row>
    <row r="746" spans="1:10" x14ac:dyDescent="0.3">
      <c r="A746">
        <v>33</v>
      </c>
      <c r="B746" t="s">
        <v>7</v>
      </c>
      <c r="C746" s="13">
        <v>32.9</v>
      </c>
      <c r="D746">
        <v>2</v>
      </c>
      <c r="E746" t="s">
        <v>11</v>
      </c>
      <c r="F746" t="s">
        <v>9</v>
      </c>
      <c r="G746" s="14">
        <v>5375.0379999999996</v>
      </c>
      <c r="H746" s="13">
        <f t="shared" si="33"/>
        <v>2.2366031390134573</v>
      </c>
      <c r="I746" s="14">
        <f t="shared" si="34"/>
        <v>-7895.3842651412369</v>
      </c>
      <c r="J746" s="77">
        <f t="shared" si="35"/>
        <v>-17658.841231132348</v>
      </c>
    </row>
    <row r="747" spans="1:10" x14ac:dyDescent="0.3">
      <c r="A747">
        <v>62</v>
      </c>
      <c r="B747" t="s">
        <v>7</v>
      </c>
      <c r="C747" s="13">
        <v>32.965000000000003</v>
      </c>
      <c r="D747">
        <v>3</v>
      </c>
      <c r="E747" t="s">
        <v>11</v>
      </c>
      <c r="F747" t="s">
        <v>13</v>
      </c>
      <c r="G747" s="14">
        <v>15612.19335</v>
      </c>
      <c r="H747" s="13">
        <f t="shared" si="33"/>
        <v>2.3016031390134621</v>
      </c>
      <c r="I747" s="14">
        <f t="shared" si="34"/>
        <v>2341.7710848587631</v>
      </c>
      <c r="J747" s="77">
        <f t="shared" si="35"/>
        <v>5389.8276797618901</v>
      </c>
    </row>
    <row r="748" spans="1:10" x14ac:dyDescent="0.3">
      <c r="A748">
        <v>41</v>
      </c>
      <c r="B748" t="s">
        <v>7</v>
      </c>
      <c r="C748" s="13">
        <v>32.965000000000003</v>
      </c>
      <c r="D748">
        <v>0</v>
      </c>
      <c r="E748" t="s">
        <v>11</v>
      </c>
      <c r="F748" t="s">
        <v>13</v>
      </c>
      <c r="G748" s="14">
        <v>6571.0243499999997</v>
      </c>
      <c r="H748" s="13">
        <f t="shared" si="33"/>
        <v>2.3016031390134621</v>
      </c>
      <c r="I748" s="14">
        <f t="shared" si="34"/>
        <v>-6699.3979151412368</v>
      </c>
      <c r="J748" s="77">
        <f t="shared" si="35"/>
        <v>-15419.355270989314</v>
      </c>
    </row>
    <row r="749" spans="1:10" x14ac:dyDescent="0.3">
      <c r="A749">
        <v>19</v>
      </c>
      <c r="B749" t="s">
        <v>10</v>
      </c>
      <c r="C749" s="13">
        <v>21.754999999999999</v>
      </c>
      <c r="D749">
        <v>0</v>
      </c>
      <c r="E749" t="s">
        <v>11</v>
      </c>
      <c r="F749" t="s">
        <v>13</v>
      </c>
      <c r="G749" s="14">
        <v>1627.2824499999999</v>
      </c>
      <c r="H749" s="13">
        <f t="shared" si="33"/>
        <v>-8.9083968609865423</v>
      </c>
      <c r="I749" s="14">
        <f t="shared" si="34"/>
        <v>-11643.139815141236</v>
      </c>
      <c r="J749" s="77">
        <f t="shared" si="35"/>
        <v>103721.71018123161</v>
      </c>
    </row>
    <row r="750" spans="1:10" x14ac:dyDescent="0.3">
      <c r="A750">
        <v>64</v>
      </c>
      <c r="B750" t="s">
        <v>7</v>
      </c>
      <c r="C750" s="13">
        <v>32.965000000000003</v>
      </c>
      <c r="D750">
        <v>0</v>
      </c>
      <c r="E750" t="s">
        <v>11</v>
      </c>
      <c r="F750" t="s">
        <v>13</v>
      </c>
      <c r="G750" s="14">
        <v>14692.66935</v>
      </c>
      <c r="H750" s="13">
        <f t="shared" si="33"/>
        <v>2.3016031390134621</v>
      </c>
      <c r="I750" s="14">
        <f t="shared" si="34"/>
        <v>1422.2470848587636</v>
      </c>
      <c r="J750" s="77">
        <f t="shared" si="35"/>
        <v>3273.4483549636761</v>
      </c>
    </row>
    <row r="751" spans="1:10" x14ac:dyDescent="0.3">
      <c r="A751">
        <v>58</v>
      </c>
      <c r="B751" t="s">
        <v>7</v>
      </c>
      <c r="C751" s="13">
        <v>32.965000000000003</v>
      </c>
      <c r="D751">
        <v>0</v>
      </c>
      <c r="E751" t="s">
        <v>11</v>
      </c>
      <c r="F751" t="s">
        <v>14</v>
      </c>
      <c r="G751" s="14">
        <v>12430.95335</v>
      </c>
      <c r="H751" s="13">
        <f t="shared" si="33"/>
        <v>2.3016031390134621</v>
      </c>
      <c r="I751" s="14">
        <f t="shared" si="34"/>
        <v>-839.46891514123672</v>
      </c>
      <c r="J751" s="77">
        <f t="shared" si="35"/>
        <v>-1932.124290193296</v>
      </c>
    </row>
    <row r="752" spans="1:10" x14ac:dyDescent="0.3">
      <c r="A752">
        <v>28</v>
      </c>
      <c r="B752" t="s">
        <v>10</v>
      </c>
      <c r="C752" s="13">
        <v>33</v>
      </c>
      <c r="D752">
        <v>3</v>
      </c>
      <c r="E752" t="s">
        <v>11</v>
      </c>
      <c r="F752" t="s">
        <v>12</v>
      </c>
      <c r="G752" s="14">
        <v>4449.4620000000004</v>
      </c>
      <c r="H752" s="13">
        <f t="shared" si="33"/>
        <v>2.3366031390134587</v>
      </c>
      <c r="I752" s="14">
        <f t="shared" si="34"/>
        <v>-8820.9602651412351</v>
      </c>
      <c r="J752" s="77">
        <f t="shared" si="35"/>
        <v>-20611.083444642001</v>
      </c>
    </row>
    <row r="753" spans="1:10" x14ac:dyDescent="0.3">
      <c r="A753">
        <v>20</v>
      </c>
      <c r="B753" t="s">
        <v>10</v>
      </c>
      <c r="C753" s="13">
        <v>33</v>
      </c>
      <c r="D753">
        <v>1</v>
      </c>
      <c r="E753" t="s">
        <v>11</v>
      </c>
      <c r="F753" t="s">
        <v>9</v>
      </c>
      <c r="G753" s="14">
        <v>1980.07</v>
      </c>
      <c r="H753" s="13">
        <f t="shared" si="33"/>
        <v>2.3366031390134587</v>
      </c>
      <c r="I753" s="14">
        <f t="shared" si="34"/>
        <v>-11290.352265141237</v>
      </c>
      <c r="J753" s="77">
        <f t="shared" si="35"/>
        <v>-26381.072543296727</v>
      </c>
    </row>
    <row r="754" spans="1:10" x14ac:dyDescent="0.3">
      <c r="A754">
        <v>28</v>
      </c>
      <c r="B754" t="s">
        <v>7</v>
      </c>
      <c r="C754" s="13">
        <v>33</v>
      </c>
      <c r="D754">
        <v>2</v>
      </c>
      <c r="E754" t="s">
        <v>11</v>
      </c>
      <c r="F754" t="s">
        <v>12</v>
      </c>
      <c r="G754" s="14">
        <v>4349.4620000000004</v>
      </c>
      <c r="H754" s="13">
        <f t="shared" si="33"/>
        <v>2.3366031390134587</v>
      </c>
      <c r="I754" s="14">
        <f t="shared" si="34"/>
        <v>-8920.9602651412351</v>
      </c>
      <c r="J754" s="77">
        <f t="shared" si="35"/>
        <v>-20844.743758543347</v>
      </c>
    </row>
    <row r="755" spans="1:10" x14ac:dyDescent="0.3">
      <c r="A755">
        <v>58</v>
      </c>
      <c r="B755" t="s">
        <v>7</v>
      </c>
      <c r="C755" s="13">
        <v>22.77</v>
      </c>
      <c r="D755">
        <v>0</v>
      </c>
      <c r="E755" t="s">
        <v>11</v>
      </c>
      <c r="F755" t="s">
        <v>12</v>
      </c>
      <c r="G755" s="14">
        <v>11833.782300000001</v>
      </c>
      <c r="H755" s="13">
        <f t="shared" si="33"/>
        <v>-7.8933968609865417</v>
      </c>
      <c r="I755" s="14">
        <f t="shared" si="34"/>
        <v>-1436.6399651412357</v>
      </c>
      <c r="J755" s="77">
        <f t="shared" si="35"/>
        <v>11339.969391213644</v>
      </c>
    </row>
    <row r="756" spans="1:10" x14ac:dyDescent="0.3">
      <c r="A756">
        <v>22</v>
      </c>
      <c r="B756" t="s">
        <v>10</v>
      </c>
      <c r="C756" s="13">
        <v>35.6</v>
      </c>
      <c r="D756">
        <v>0</v>
      </c>
      <c r="E756" t="s">
        <v>8</v>
      </c>
      <c r="F756" t="s">
        <v>9</v>
      </c>
      <c r="G756" s="14">
        <v>35585.576000000001</v>
      </c>
      <c r="H756" s="13">
        <f t="shared" si="33"/>
        <v>4.9366031390134602</v>
      </c>
      <c r="I756" s="14">
        <f t="shared" si="34"/>
        <v>22315.153734858766</v>
      </c>
      <c r="J756" s="77">
        <f t="shared" si="35"/>
        <v>110161.05797507173</v>
      </c>
    </row>
    <row r="757" spans="1:10" x14ac:dyDescent="0.3">
      <c r="A757">
        <v>40</v>
      </c>
      <c r="B757" t="s">
        <v>7</v>
      </c>
      <c r="C757" s="13">
        <v>33</v>
      </c>
      <c r="D757">
        <v>3</v>
      </c>
      <c r="E757" t="s">
        <v>11</v>
      </c>
      <c r="F757" t="s">
        <v>12</v>
      </c>
      <c r="G757" s="14">
        <v>7682.67</v>
      </c>
      <c r="H757" s="13">
        <f t="shared" si="33"/>
        <v>2.3366031390134587</v>
      </c>
      <c r="I757" s="14">
        <f t="shared" si="34"/>
        <v>-5587.7522651412364</v>
      </c>
      <c r="J757" s="77">
        <f t="shared" si="35"/>
        <v>-13056.359482758577</v>
      </c>
    </row>
    <row r="758" spans="1:10" x14ac:dyDescent="0.3">
      <c r="A758">
        <v>39</v>
      </c>
      <c r="B758" t="s">
        <v>7</v>
      </c>
      <c r="C758" s="13">
        <v>22.8</v>
      </c>
      <c r="D758">
        <v>3</v>
      </c>
      <c r="E758" t="s">
        <v>11</v>
      </c>
      <c r="F758" t="s">
        <v>14</v>
      </c>
      <c r="G758" s="14">
        <v>7985.8149999999996</v>
      </c>
      <c r="H758" s="13">
        <f t="shared" si="33"/>
        <v>-7.8633968609865406</v>
      </c>
      <c r="I758" s="14">
        <f t="shared" si="34"/>
        <v>-5284.6072651412369</v>
      </c>
      <c r="J758" s="77">
        <f t="shared" si="35"/>
        <v>41554.96418025827</v>
      </c>
    </row>
    <row r="759" spans="1:10" x14ac:dyDescent="0.3">
      <c r="A759">
        <v>20</v>
      </c>
      <c r="B759" t="s">
        <v>7</v>
      </c>
      <c r="C759" s="13">
        <v>33</v>
      </c>
      <c r="D759">
        <v>0</v>
      </c>
      <c r="E759" t="s">
        <v>11</v>
      </c>
      <c r="F759" t="s">
        <v>12</v>
      </c>
      <c r="G759" s="14">
        <v>1880.07</v>
      </c>
      <c r="H759" s="13">
        <f t="shared" si="33"/>
        <v>2.3366031390134587</v>
      </c>
      <c r="I759" s="14">
        <f t="shared" si="34"/>
        <v>-11390.352265141237</v>
      </c>
      <c r="J759" s="77">
        <f t="shared" si="35"/>
        <v>-26614.732857198072</v>
      </c>
    </row>
    <row r="760" spans="1:10" x14ac:dyDescent="0.3">
      <c r="A760">
        <v>41</v>
      </c>
      <c r="B760" t="s">
        <v>7</v>
      </c>
      <c r="C760" s="13">
        <v>33.06</v>
      </c>
      <c r="D760">
        <v>2</v>
      </c>
      <c r="E760" t="s">
        <v>11</v>
      </c>
      <c r="F760" t="s">
        <v>13</v>
      </c>
      <c r="G760" s="14">
        <v>7749.1563999999998</v>
      </c>
      <c r="H760" s="13">
        <f t="shared" si="33"/>
        <v>2.396603139013461</v>
      </c>
      <c r="I760" s="14">
        <f t="shared" si="34"/>
        <v>-5521.2658651412366</v>
      </c>
      <c r="J760" s="77">
        <f t="shared" si="35"/>
        <v>-13232.28310372536</v>
      </c>
    </row>
    <row r="761" spans="1:10" x14ac:dyDescent="0.3">
      <c r="A761">
        <v>22</v>
      </c>
      <c r="B761" t="s">
        <v>7</v>
      </c>
      <c r="C761" s="13">
        <v>31.02</v>
      </c>
      <c r="D761">
        <v>3</v>
      </c>
      <c r="E761" t="s">
        <v>8</v>
      </c>
      <c r="F761" t="s">
        <v>12</v>
      </c>
      <c r="G761" s="14">
        <v>35595.589800000002</v>
      </c>
      <c r="H761" s="13">
        <f t="shared" si="33"/>
        <v>0.3566031390134583</v>
      </c>
      <c r="I761" s="14">
        <f t="shared" si="34"/>
        <v>22325.167534858767</v>
      </c>
      <c r="J761" s="77">
        <f t="shared" si="35"/>
        <v>7961.2248219319872</v>
      </c>
    </row>
    <row r="762" spans="1:10" x14ac:dyDescent="0.3">
      <c r="A762">
        <v>45</v>
      </c>
      <c r="B762" t="s">
        <v>7</v>
      </c>
      <c r="C762" s="13">
        <v>33.1</v>
      </c>
      <c r="D762">
        <v>0</v>
      </c>
      <c r="E762" t="s">
        <v>11</v>
      </c>
      <c r="F762" t="s">
        <v>9</v>
      </c>
      <c r="G762" s="14">
        <v>7345.0839999999998</v>
      </c>
      <c r="H762" s="13">
        <f t="shared" si="33"/>
        <v>2.4366031390134602</v>
      </c>
      <c r="I762" s="14">
        <f t="shared" si="34"/>
        <v>-5925.3382651412367</v>
      </c>
      <c r="J762" s="77">
        <f t="shared" si="35"/>
        <v>-14437.697816559708</v>
      </c>
    </row>
    <row r="763" spans="1:10" x14ac:dyDescent="0.3">
      <c r="A763">
        <v>58</v>
      </c>
      <c r="B763" t="s">
        <v>7</v>
      </c>
      <c r="C763" s="13">
        <v>33.1</v>
      </c>
      <c r="D763">
        <v>0</v>
      </c>
      <c r="E763" t="s">
        <v>11</v>
      </c>
      <c r="F763" t="s">
        <v>9</v>
      </c>
      <c r="G763" s="14">
        <v>11848.141</v>
      </c>
      <c r="H763" s="13">
        <f t="shared" si="33"/>
        <v>2.4366031390134602</v>
      </c>
      <c r="I763" s="14">
        <f t="shared" si="34"/>
        <v>-1422.2812651412369</v>
      </c>
      <c r="J763" s="77">
        <f t="shared" si="35"/>
        <v>-3465.5349952031734</v>
      </c>
    </row>
    <row r="764" spans="1:10" x14ac:dyDescent="0.3">
      <c r="A764">
        <v>63</v>
      </c>
      <c r="B764" t="s">
        <v>10</v>
      </c>
      <c r="C764" s="13">
        <v>33.1</v>
      </c>
      <c r="D764">
        <v>0</v>
      </c>
      <c r="E764" t="s">
        <v>11</v>
      </c>
      <c r="F764" t="s">
        <v>9</v>
      </c>
      <c r="G764" s="14">
        <v>13393.755999999999</v>
      </c>
      <c r="H764" s="13">
        <f t="shared" si="33"/>
        <v>2.4366031390134602</v>
      </c>
      <c r="I764" s="14">
        <f t="shared" si="34"/>
        <v>123.33373485876291</v>
      </c>
      <c r="J764" s="77">
        <f t="shared" si="35"/>
        <v>300.5153655031155</v>
      </c>
    </row>
    <row r="765" spans="1:10" x14ac:dyDescent="0.3">
      <c r="A765">
        <v>60</v>
      </c>
      <c r="B765" t="s">
        <v>10</v>
      </c>
      <c r="C765" s="13">
        <v>33.11</v>
      </c>
      <c r="D765">
        <v>3</v>
      </c>
      <c r="E765" t="s">
        <v>11</v>
      </c>
      <c r="F765" t="s">
        <v>12</v>
      </c>
      <c r="G765" s="14">
        <v>13919.822899999999</v>
      </c>
      <c r="H765" s="13">
        <f t="shared" si="33"/>
        <v>2.4466031390134582</v>
      </c>
      <c r="I765" s="14">
        <f t="shared" si="34"/>
        <v>649.40063485876271</v>
      </c>
      <c r="J765" s="77">
        <f t="shared" si="35"/>
        <v>1588.8256317227815</v>
      </c>
    </row>
    <row r="766" spans="1:10" x14ac:dyDescent="0.3">
      <c r="A766">
        <v>23</v>
      </c>
      <c r="B766" t="s">
        <v>7</v>
      </c>
      <c r="C766" s="13">
        <v>32.78</v>
      </c>
      <c r="D766">
        <v>2</v>
      </c>
      <c r="E766" t="s">
        <v>8</v>
      </c>
      <c r="F766" t="s">
        <v>12</v>
      </c>
      <c r="G766" s="14">
        <v>36021.011200000001</v>
      </c>
      <c r="H766" s="13">
        <f t="shared" si="33"/>
        <v>2.1166031390134599</v>
      </c>
      <c r="I766" s="14">
        <f t="shared" si="34"/>
        <v>22750.588934858766</v>
      </c>
      <c r="J766" s="77">
        <f t="shared" si="35"/>
        <v>48153.967953926949</v>
      </c>
    </row>
    <row r="767" spans="1:10" x14ac:dyDescent="0.3">
      <c r="A767">
        <v>26</v>
      </c>
      <c r="B767" t="s">
        <v>10</v>
      </c>
      <c r="C767" s="13">
        <v>32.9</v>
      </c>
      <c r="D767">
        <v>2</v>
      </c>
      <c r="E767" t="s">
        <v>8</v>
      </c>
      <c r="F767" t="s">
        <v>9</v>
      </c>
      <c r="G767" s="14">
        <v>36085.218999999997</v>
      </c>
      <c r="H767" s="13">
        <f t="shared" si="33"/>
        <v>2.2366031390134573</v>
      </c>
      <c r="I767" s="14">
        <f t="shared" si="34"/>
        <v>22814.796734858763</v>
      </c>
      <c r="J767" s="77">
        <f t="shared" si="35"/>
        <v>51027.645993139085</v>
      </c>
    </row>
    <row r="768" spans="1:10" x14ac:dyDescent="0.3">
      <c r="A768">
        <v>28</v>
      </c>
      <c r="B768" t="s">
        <v>7</v>
      </c>
      <c r="C768" s="13">
        <v>33.11</v>
      </c>
      <c r="D768">
        <v>0</v>
      </c>
      <c r="E768" t="s">
        <v>11</v>
      </c>
      <c r="F768" t="s">
        <v>12</v>
      </c>
      <c r="G768" s="14">
        <v>3171.6149</v>
      </c>
      <c r="H768" s="13">
        <f t="shared" si="33"/>
        <v>2.4466031390134582</v>
      </c>
      <c r="I768" s="14">
        <f t="shared" si="34"/>
        <v>-10098.807365141236</v>
      </c>
      <c r="J768" s="77">
        <f t="shared" si="35"/>
        <v>-24707.773799846778</v>
      </c>
    </row>
    <row r="769" spans="1:10" x14ac:dyDescent="0.3">
      <c r="A769">
        <v>32</v>
      </c>
      <c r="B769" t="s">
        <v>7</v>
      </c>
      <c r="C769" s="13">
        <v>33.155000000000001</v>
      </c>
      <c r="D769">
        <v>3</v>
      </c>
      <c r="E769" t="s">
        <v>11</v>
      </c>
      <c r="F769" t="s">
        <v>13</v>
      </c>
      <c r="G769" s="14">
        <v>6128.79745</v>
      </c>
      <c r="H769" s="13">
        <f t="shared" si="33"/>
        <v>2.4916031390134599</v>
      </c>
      <c r="I769" s="14">
        <f t="shared" si="34"/>
        <v>-7141.6248151412365</v>
      </c>
      <c r="J769" s="77">
        <f t="shared" si="35"/>
        <v>-17794.094807062324</v>
      </c>
    </row>
    <row r="770" spans="1:10" x14ac:dyDescent="0.3">
      <c r="A770">
        <v>41</v>
      </c>
      <c r="B770" t="s">
        <v>7</v>
      </c>
      <c r="C770" s="13">
        <v>33.155000000000001</v>
      </c>
      <c r="D770">
        <v>3</v>
      </c>
      <c r="E770" t="s">
        <v>11</v>
      </c>
      <c r="F770" t="s">
        <v>14</v>
      </c>
      <c r="G770" s="14">
        <v>8538.28845</v>
      </c>
      <c r="H770" s="13">
        <f t="shared" si="33"/>
        <v>2.4916031390134599</v>
      </c>
      <c r="I770" s="14">
        <f t="shared" si="34"/>
        <v>-4732.1338151412365</v>
      </c>
      <c r="J770" s="77">
        <f t="shared" si="35"/>
        <v>-11790.599468037644</v>
      </c>
    </row>
    <row r="771" spans="1:10" x14ac:dyDescent="0.3">
      <c r="A771">
        <v>38</v>
      </c>
      <c r="B771" t="s">
        <v>7</v>
      </c>
      <c r="C771" s="13">
        <v>19.475000000000001</v>
      </c>
      <c r="D771">
        <v>2</v>
      </c>
      <c r="E771" t="s">
        <v>11</v>
      </c>
      <c r="F771" t="s">
        <v>13</v>
      </c>
      <c r="G771" s="14">
        <v>6933.2422500000002</v>
      </c>
      <c r="H771" s="13">
        <f t="shared" ref="H771:H834" si="36">C771-$N$1</f>
        <v>-11.18839686098654</v>
      </c>
      <c r="I771" s="14">
        <f t="shared" ref="I771:I834" si="37">G771-$N$2</f>
        <v>-6337.1800151412363</v>
      </c>
      <c r="J771" s="77">
        <f t="shared" ref="J771:J834" si="38">H771*I771</f>
        <v>70902.884988912847</v>
      </c>
    </row>
    <row r="772" spans="1:10" x14ac:dyDescent="0.3">
      <c r="A772">
        <v>42</v>
      </c>
      <c r="B772" t="s">
        <v>7</v>
      </c>
      <c r="C772" s="13">
        <v>33.155000000000001</v>
      </c>
      <c r="D772">
        <v>1</v>
      </c>
      <c r="E772" t="s">
        <v>11</v>
      </c>
      <c r="F772" t="s">
        <v>14</v>
      </c>
      <c r="G772" s="14">
        <v>7639.4174499999999</v>
      </c>
      <c r="H772" s="13">
        <f t="shared" si="36"/>
        <v>2.4916031390134599</v>
      </c>
      <c r="I772" s="14">
        <f t="shared" si="37"/>
        <v>-5631.0048151412366</v>
      </c>
      <c r="J772" s="77">
        <f t="shared" si="38"/>
        <v>-14030.229273205812</v>
      </c>
    </row>
    <row r="773" spans="1:10" x14ac:dyDescent="0.3">
      <c r="A773">
        <v>18</v>
      </c>
      <c r="B773" t="s">
        <v>7</v>
      </c>
      <c r="C773" s="13">
        <v>33.155000000000001</v>
      </c>
      <c r="D773">
        <v>0</v>
      </c>
      <c r="E773" t="s">
        <v>11</v>
      </c>
      <c r="F773" t="s">
        <v>14</v>
      </c>
      <c r="G773" s="14">
        <v>2207.6974500000001</v>
      </c>
      <c r="H773" s="13">
        <f t="shared" si="36"/>
        <v>2.4916031390134599</v>
      </c>
      <c r="I773" s="14">
        <f t="shared" si="37"/>
        <v>-11062.724815141237</v>
      </c>
      <c r="J773" s="77">
        <f t="shared" si="38"/>
        <v>-27563.919875448002</v>
      </c>
    </row>
    <row r="774" spans="1:10" x14ac:dyDescent="0.3">
      <c r="A774">
        <v>27</v>
      </c>
      <c r="B774" t="s">
        <v>10</v>
      </c>
      <c r="C774" s="13">
        <v>33.155000000000001</v>
      </c>
      <c r="D774">
        <v>2</v>
      </c>
      <c r="E774" t="s">
        <v>11</v>
      </c>
      <c r="F774" t="s">
        <v>13</v>
      </c>
      <c r="G774" s="14">
        <v>4058.71245</v>
      </c>
      <c r="H774" s="13">
        <f t="shared" si="36"/>
        <v>2.4916031390134599</v>
      </c>
      <c r="I774" s="14">
        <f t="shared" si="37"/>
        <v>-9211.7098151412356</v>
      </c>
      <c r="J774" s="77">
        <f t="shared" si="38"/>
        <v>-22951.925091087</v>
      </c>
    </row>
    <row r="775" spans="1:10" x14ac:dyDescent="0.3">
      <c r="A775">
        <v>62</v>
      </c>
      <c r="B775" t="s">
        <v>7</v>
      </c>
      <c r="C775" s="13">
        <v>33.200000000000003</v>
      </c>
      <c r="D775">
        <v>0</v>
      </c>
      <c r="E775" t="s">
        <v>11</v>
      </c>
      <c r="F775" t="s">
        <v>9</v>
      </c>
      <c r="G775" s="14">
        <v>13462.52</v>
      </c>
      <c r="H775" s="13">
        <f t="shared" si="36"/>
        <v>2.5366031390134616</v>
      </c>
      <c r="I775" s="14">
        <f t="shared" si="37"/>
        <v>192.09773485876394</v>
      </c>
      <c r="J775" s="77">
        <f t="shared" si="38"/>
        <v>487.27571724011625</v>
      </c>
    </row>
    <row r="776" spans="1:10" x14ac:dyDescent="0.3">
      <c r="A776">
        <v>53</v>
      </c>
      <c r="B776" t="s">
        <v>7</v>
      </c>
      <c r="C776" s="13">
        <v>33.25</v>
      </c>
      <c r="D776">
        <v>0</v>
      </c>
      <c r="E776" t="s">
        <v>11</v>
      </c>
      <c r="F776" t="s">
        <v>14</v>
      </c>
      <c r="G776" s="14">
        <v>10564.8845</v>
      </c>
      <c r="H776" s="13">
        <f t="shared" si="36"/>
        <v>2.5866031390134587</v>
      </c>
      <c r="I776" s="14">
        <f t="shared" si="37"/>
        <v>-2705.5377651412364</v>
      </c>
      <c r="J776" s="77">
        <f t="shared" si="38"/>
        <v>-6998.1524760337797</v>
      </c>
    </row>
    <row r="777" spans="1:10" x14ac:dyDescent="0.3">
      <c r="A777">
        <v>52</v>
      </c>
      <c r="B777" t="s">
        <v>10</v>
      </c>
      <c r="C777" s="13">
        <v>33.25</v>
      </c>
      <c r="D777">
        <v>0</v>
      </c>
      <c r="E777" t="s">
        <v>11</v>
      </c>
      <c r="F777" t="s">
        <v>14</v>
      </c>
      <c r="G777" s="14">
        <v>9722.7695000000003</v>
      </c>
      <c r="H777" s="13">
        <f t="shared" si="36"/>
        <v>2.5866031390134587</v>
      </c>
      <c r="I777" s="14">
        <f t="shared" si="37"/>
        <v>-3547.6527651412362</v>
      </c>
      <c r="J777" s="77">
        <f t="shared" si="38"/>
        <v>-9176.3697784440974</v>
      </c>
    </row>
    <row r="778" spans="1:10" x14ac:dyDescent="0.3">
      <c r="A778">
        <v>34</v>
      </c>
      <c r="B778" t="s">
        <v>7</v>
      </c>
      <c r="C778" s="13">
        <v>33.25</v>
      </c>
      <c r="D778">
        <v>1</v>
      </c>
      <c r="E778" t="s">
        <v>11</v>
      </c>
      <c r="F778" t="s">
        <v>14</v>
      </c>
      <c r="G778" s="14">
        <v>5594.8455000000004</v>
      </c>
      <c r="H778" s="13">
        <f t="shared" si="36"/>
        <v>2.5866031390134587</v>
      </c>
      <c r="I778" s="14">
        <f t="shared" si="37"/>
        <v>-7675.5767651412361</v>
      </c>
      <c r="J778" s="77">
        <f t="shared" si="38"/>
        <v>-19853.67095445309</v>
      </c>
    </row>
    <row r="779" spans="1:10" x14ac:dyDescent="0.3">
      <c r="A779">
        <v>52</v>
      </c>
      <c r="B779" t="s">
        <v>7</v>
      </c>
      <c r="C779" s="13">
        <v>33.299999999999997</v>
      </c>
      <c r="D779">
        <v>2</v>
      </c>
      <c r="E779" t="s">
        <v>11</v>
      </c>
      <c r="F779" t="s">
        <v>9</v>
      </c>
      <c r="G779" s="14">
        <v>10806.839</v>
      </c>
      <c r="H779" s="13">
        <f t="shared" si="36"/>
        <v>2.6366031390134559</v>
      </c>
      <c r="I779" s="14">
        <f t="shared" si="37"/>
        <v>-2463.5832651412366</v>
      </c>
      <c r="J779" s="77">
        <f t="shared" si="38"/>
        <v>-6495.4913700924035</v>
      </c>
    </row>
    <row r="780" spans="1:10" x14ac:dyDescent="0.3">
      <c r="A780">
        <v>20</v>
      </c>
      <c r="B780" t="s">
        <v>7</v>
      </c>
      <c r="C780" s="13">
        <v>33.299999999999997</v>
      </c>
      <c r="D780">
        <v>0</v>
      </c>
      <c r="E780" t="s">
        <v>11</v>
      </c>
      <c r="F780" t="s">
        <v>9</v>
      </c>
      <c r="G780" s="14">
        <v>1880.4870000000001</v>
      </c>
      <c r="H780" s="13">
        <f t="shared" si="36"/>
        <v>2.6366031390134559</v>
      </c>
      <c r="I780" s="14">
        <f t="shared" si="37"/>
        <v>-11389.935265141237</v>
      </c>
      <c r="J780" s="77">
        <f t="shared" si="38"/>
        <v>-30030.739073231445</v>
      </c>
    </row>
    <row r="781" spans="1:10" x14ac:dyDescent="0.3">
      <c r="A781">
        <v>30</v>
      </c>
      <c r="B781" t="s">
        <v>7</v>
      </c>
      <c r="C781" s="13">
        <v>33.33</v>
      </c>
      <c r="D781">
        <v>1</v>
      </c>
      <c r="E781" t="s">
        <v>11</v>
      </c>
      <c r="F781" t="s">
        <v>12</v>
      </c>
      <c r="G781" s="14">
        <v>4151.0286999999998</v>
      </c>
      <c r="H781" s="13">
        <f t="shared" si="36"/>
        <v>2.666603139013457</v>
      </c>
      <c r="I781" s="14">
        <f t="shared" si="37"/>
        <v>-9119.3935651412357</v>
      </c>
      <c r="J781" s="77">
        <f t="shared" si="38"/>
        <v>-24317.803506704739</v>
      </c>
    </row>
    <row r="782" spans="1:10" x14ac:dyDescent="0.3">
      <c r="A782">
        <v>30</v>
      </c>
      <c r="B782" t="s">
        <v>10</v>
      </c>
      <c r="C782" s="13">
        <v>24.4</v>
      </c>
      <c r="D782">
        <v>3</v>
      </c>
      <c r="E782" t="s">
        <v>8</v>
      </c>
      <c r="F782" t="s">
        <v>9</v>
      </c>
      <c r="G782" s="14">
        <v>18259.216</v>
      </c>
      <c r="H782" s="13">
        <f t="shared" si="36"/>
        <v>-6.2633968609865427</v>
      </c>
      <c r="I782" s="14">
        <f t="shared" si="37"/>
        <v>4988.7937348587639</v>
      </c>
      <c r="J782" s="77">
        <f t="shared" si="38"/>
        <v>-31246.795019023713</v>
      </c>
    </row>
    <row r="783" spans="1:10" x14ac:dyDescent="0.3">
      <c r="A783">
        <v>20</v>
      </c>
      <c r="B783" t="s">
        <v>10</v>
      </c>
      <c r="C783" s="13">
        <v>33.33</v>
      </c>
      <c r="D783">
        <v>0</v>
      </c>
      <c r="E783" t="s">
        <v>11</v>
      </c>
      <c r="F783" t="s">
        <v>12</v>
      </c>
      <c r="G783" s="14">
        <v>1391.5287000000001</v>
      </c>
      <c r="H783" s="13">
        <f t="shared" si="36"/>
        <v>2.666603139013457</v>
      </c>
      <c r="I783" s="14">
        <f t="shared" si="37"/>
        <v>-11878.893565141236</v>
      </c>
      <c r="J783" s="77">
        <f t="shared" si="38"/>
        <v>-31676.294868812376</v>
      </c>
    </row>
    <row r="784" spans="1:10" x14ac:dyDescent="0.3">
      <c r="A784">
        <v>51</v>
      </c>
      <c r="B784" t="s">
        <v>10</v>
      </c>
      <c r="C784" s="13">
        <v>33.33</v>
      </c>
      <c r="D784">
        <v>3</v>
      </c>
      <c r="E784" t="s">
        <v>11</v>
      </c>
      <c r="F784" t="s">
        <v>12</v>
      </c>
      <c r="G784" s="14">
        <v>10560.4917</v>
      </c>
      <c r="H784" s="13">
        <f t="shared" si="36"/>
        <v>2.666603139013457</v>
      </c>
      <c r="I784" s="14">
        <f t="shared" si="37"/>
        <v>-2709.930565141236</v>
      </c>
      <c r="J784" s="77">
        <f t="shared" si="38"/>
        <v>-7226.3093515141318</v>
      </c>
    </row>
    <row r="785" spans="1:10" x14ac:dyDescent="0.3">
      <c r="A785">
        <v>25</v>
      </c>
      <c r="B785" t="s">
        <v>10</v>
      </c>
      <c r="C785" s="13">
        <v>33.33</v>
      </c>
      <c r="D785">
        <v>2</v>
      </c>
      <c r="E785" t="s">
        <v>8</v>
      </c>
      <c r="F785" t="s">
        <v>12</v>
      </c>
      <c r="G785" s="14">
        <v>36124.573700000001</v>
      </c>
      <c r="H785" s="13">
        <f t="shared" si="36"/>
        <v>2.666603139013457</v>
      </c>
      <c r="I785" s="14">
        <f t="shared" si="37"/>
        <v>22854.151434858766</v>
      </c>
      <c r="J785" s="77">
        <f t="shared" si="38"/>
        <v>60942.951955683289</v>
      </c>
    </row>
    <row r="786" spans="1:10" x14ac:dyDescent="0.3">
      <c r="A786">
        <v>18</v>
      </c>
      <c r="B786" t="s">
        <v>7</v>
      </c>
      <c r="C786" s="13">
        <v>36.85</v>
      </c>
      <c r="D786">
        <v>0</v>
      </c>
      <c r="E786" t="s">
        <v>8</v>
      </c>
      <c r="F786" t="s">
        <v>12</v>
      </c>
      <c r="G786" s="14">
        <v>36149.483500000002</v>
      </c>
      <c r="H786" s="13">
        <f t="shared" si="36"/>
        <v>6.1866031390134602</v>
      </c>
      <c r="I786" s="14">
        <f t="shared" si="37"/>
        <v>22879.061234858767</v>
      </c>
      <c r="J786" s="77">
        <f t="shared" si="38"/>
        <v>141543.67205325843</v>
      </c>
    </row>
    <row r="787" spans="1:10" x14ac:dyDescent="0.3">
      <c r="A787">
        <v>18</v>
      </c>
      <c r="B787" t="s">
        <v>10</v>
      </c>
      <c r="C787" s="13">
        <v>33.33</v>
      </c>
      <c r="D787">
        <v>0</v>
      </c>
      <c r="E787" t="s">
        <v>11</v>
      </c>
      <c r="F787" t="s">
        <v>12</v>
      </c>
      <c r="G787" s="14">
        <v>1135.9407000000001</v>
      </c>
      <c r="H787" s="13">
        <f t="shared" si="36"/>
        <v>2.666603139013457</v>
      </c>
      <c r="I787" s="14">
        <f t="shared" si="37"/>
        <v>-12134.481565141235</v>
      </c>
      <c r="J787" s="77">
        <f t="shared" si="38"/>
        <v>-32357.846631906545</v>
      </c>
    </row>
    <row r="788" spans="1:10" x14ac:dyDescent="0.3">
      <c r="A788">
        <v>48</v>
      </c>
      <c r="B788" t="s">
        <v>7</v>
      </c>
      <c r="C788" s="13">
        <v>33.33</v>
      </c>
      <c r="D788">
        <v>0</v>
      </c>
      <c r="E788" t="s">
        <v>11</v>
      </c>
      <c r="F788" t="s">
        <v>12</v>
      </c>
      <c r="G788" s="14">
        <v>8283.6807000000008</v>
      </c>
      <c r="H788" s="13">
        <f t="shared" si="36"/>
        <v>2.666603139013457</v>
      </c>
      <c r="I788" s="14">
        <f t="shared" si="37"/>
        <v>-4986.7415651412357</v>
      </c>
      <c r="J788" s="77">
        <f t="shared" si="38"/>
        <v>-13297.660711054499</v>
      </c>
    </row>
    <row r="789" spans="1:10" x14ac:dyDescent="0.3">
      <c r="A789">
        <v>24</v>
      </c>
      <c r="B789" t="s">
        <v>7</v>
      </c>
      <c r="C789" s="13">
        <v>33.344999999999999</v>
      </c>
      <c r="D789">
        <v>0</v>
      </c>
      <c r="E789" t="s">
        <v>11</v>
      </c>
      <c r="F789" t="s">
        <v>13</v>
      </c>
      <c r="G789" s="14">
        <v>2855.4375500000001</v>
      </c>
      <c r="H789" s="13">
        <f t="shared" si="36"/>
        <v>2.6816031390134576</v>
      </c>
      <c r="I789" s="14">
        <f t="shared" si="37"/>
        <v>-10414.984715141236</v>
      </c>
      <c r="J789" s="77">
        <f t="shared" si="38"/>
        <v>-27928.855704899921</v>
      </c>
    </row>
    <row r="790" spans="1:10" x14ac:dyDescent="0.3">
      <c r="A790">
        <v>29</v>
      </c>
      <c r="B790" t="s">
        <v>10</v>
      </c>
      <c r="C790" s="13">
        <v>22.515000000000001</v>
      </c>
      <c r="D790">
        <v>3</v>
      </c>
      <c r="E790" t="s">
        <v>11</v>
      </c>
      <c r="F790" t="s">
        <v>14</v>
      </c>
      <c r="G790" s="14">
        <v>5209.5788499999999</v>
      </c>
      <c r="H790" s="13">
        <f t="shared" si="36"/>
        <v>-8.1483968609865407</v>
      </c>
      <c r="I790" s="14">
        <f t="shared" si="37"/>
        <v>-8060.8434151412366</v>
      </c>
      <c r="J790" s="77">
        <f t="shared" si="38"/>
        <v>65682.951180840886</v>
      </c>
    </row>
    <row r="791" spans="1:10" x14ac:dyDescent="0.3">
      <c r="A791">
        <v>23</v>
      </c>
      <c r="B791" t="s">
        <v>10</v>
      </c>
      <c r="C791" s="13">
        <v>31.73</v>
      </c>
      <c r="D791">
        <v>3</v>
      </c>
      <c r="E791" t="s">
        <v>8</v>
      </c>
      <c r="F791" t="s">
        <v>14</v>
      </c>
      <c r="G791" s="14">
        <v>36189.101699999999</v>
      </c>
      <c r="H791" s="13">
        <f t="shared" si="36"/>
        <v>1.0666031390134592</v>
      </c>
      <c r="I791" s="14">
        <f t="shared" si="37"/>
        <v>22918.679434858765</v>
      </c>
      <c r="J791" s="77">
        <f t="shared" si="38"/>
        <v>24445.135427263569</v>
      </c>
    </row>
    <row r="792" spans="1:10" x14ac:dyDescent="0.3">
      <c r="A792">
        <v>46</v>
      </c>
      <c r="B792" t="s">
        <v>10</v>
      </c>
      <c r="C792" s="13">
        <v>33.344999999999999</v>
      </c>
      <c r="D792">
        <v>1</v>
      </c>
      <c r="E792" t="s">
        <v>11</v>
      </c>
      <c r="F792" t="s">
        <v>14</v>
      </c>
      <c r="G792" s="14">
        <v>8334.4575499999992</v>
      </c>
      <c r="H792" s="13">
        <f t="shared" si="36"/>
        <v>2.6816031390134576</v>
      </c>
      <c r="I792" s="14">
        <f t="shared" si="37"/>
        <v>-4935.9647151412373</v>
      </c>
      <c r="J792" s="77">
        <f t="shared" si="38"/>
        <v>-13236.298474182409</v>
      </c>
    </row>
    <row r="793" spans="1:10" x14ac:dyDescent="0.3">
      <c r="A793">
        <v>29</v>
      </c>
      <c r="B793" t="s">
        <v>10</v>
      </c>
      <c r="C793" s="13">
        <v>34.4</v>
      </c>
      <c r="D793">
        <v>0</v>
      </c>
      <c r="E793" t="s">
        <v>8</v>
      </c>
      <c r="F793" t="s">
        <v>9</v>
      </c>
      <c r="G793" s="14">
        <v>36197.699000000001</v>
      </c>
      <c r="H793" s="13">
        <f t="shared" si="36"/>
        <v>3.7366031390134573</v>
      </c>
      <c r="I793" s="14">
        <f t="shared" si="37"/>
        <v>22927.276734858766</v>
      </c>
      <c r="J793" s="77">
        <f t="shared" si="38"/>
        <v>85670.134216503473</v>
      </c>
    </row>
    <row r="794" spans="1:10" x14ac:dyDescent="0.3">
      <c r="A794">
        <v>22</v>
      </c>
      <c r="B794" t="s">
        <v>7</v>
      </c>
      <c r="C794" s="13">
        <v>23.18</v>
      </c>
      <c r="D794">
        <v>0</v>
      </c>
      <c r="E794" t="s">
        <v>11</v>
      </c>
      <c r="F794" t="s">
        <v>14</v>
      </c>
      <c r="G794" s="14">
        <v>2731.9122000000002</v>
      </c>
      <c r="H794" s="13">
        <f t="shared" si="36"/>
        <v>-7.4833968609865416</v>
      </c>
      <c r="I794" s="14">
        <f t="shared" si="37"/>
        <v>-10538.510065141236</v>
      </c>
      <c r="J794" s="77">
        <f t="shared" si="38"/>
        <v>78863.853140952997</v>
      </c>
    </row>
    <row r="795" spans="1:10" x14ac:dyDescent="0.3">
      <c r="A795">
        <v>53</v>
      </c>
      <c r="B795" t="s">
        <v>10</v>
      </c>
      <c r="C795" s="13">
        <v>20.9</v>
      </c>
      <c r="D795">
        <v>0</v>
      </c>
      <c r="E795" t="s">
        <v>8</v>
      </c>
      <c r="F795" t="s">
        <v>12</v>
      </c>
      <c r="G795" s="14">
        <v>21195.817999999999</v>
      </c>
      <c r="H795" s="13">
        <f t="shared" si="36"/>
        <v>-9.7633968609865427</v>
      </c>
      <c r="I795" s="14">
        <f t="shared" si="37"/>
        <v>7925.3957348587628</v>
      </c>
      <c r="J795" s="77">
        <f t="shared" si="38"/>
        <v>-77378.783839796175</v>
      </c>
    </row>
    <row r="796" spans="1:10" x14ac:dyDescent="0.3">
      <c r="A796">
        <v>49</v>
      </c>
      <c r="B796" t="s">
        <v>7</v>
      </c>
      <c r="C796" s="13">
        <v>33.344999999999999</v>
      </c>
      <c r="D796">
        <v>2</v>
      </c>
      <c r="E796" t="s">
        <v>11</v>
      </c>
      <c r="F796" t="s">
        <v>14</v>
      </c>
      <c r="G796" s="14">
        <v>10370.912549999999</v>
      </c>
      <c r="H796" s="13">
        <f t="shared" si="36"/>
        <v>2.6816031390134576</v>
      </c>
      <c r="I796" s="14">
        <f t="shared" si="37"/>
        <v>-2899.5097151412374</v>
      </c>
      <c r="J796" s="77">
        <f t="shared" si="38"/>
        <v>-7775.3343537227584</v>
      </c>
    </row>
    <row r="797" spans="1:10" x14ac:dyDescent="0.3">
      <c r="A797">
        <v>28</v>
      </c>
      <c r="B797" t="s">
        <v>7</v>
      </c>
      <c r="C797" s="13">
        <v>33.4</v>
      </c>
      <c r="D797">
        <v>0</v>
      </c>
      <c r="E797" t="s">
        <v>11</v>
      </c>
      <c r="F797" t="s">
        <v>9</v>
      </c>
      <c r="G797" s="14">
        <v>3172.018</v>
      </c>
      <c r="H797" s="13">
        <f t="shared" si="36"/>
        <v>2.7366031390134573</v>
      </c>
      <c r="I797" s="14">
        <f t="shared" si="37"/>
        <v>-10098.404265141236</v>
      </c>
      <c r="J797" s="77">
        <f t="shared" si="38"/>
        <v>-27635.324811012393</v>
      </c>
    </row>
    <row r="798" spans="1:10" x14ac:dyDescent="0.3">
      <c r="A798">
        <v>19</v>
      </c>
      <c r="B798" t="s">
        <v>10</v>
      </c>
      <c r="C798" s="13">
        <v>36.954999999999998</v>
      </c>
      <c r="D798">
        <v>0</v>
      </c>
      <c r="E798" t="s">
        <v>8</v>
      </c>
      <c r="F798" t="s">
        <v>13</v>
      </c>
      <c r="G798" s="14">
        <v>36219.405449999998</v>
      </c>
      <c r="H798" s="13">
        <f t="shared" si="36"/>
        <v>6.291603139013457</v>
      </c>
      <c r="I798" s="14">
        <f t="shared" si="37"/>
        <v>22948.983184858764</v>
      </c>
      <c r="J798" s="77">
        <f t="shared" si="38"/>
        <v>144385.89464302445</v>
      </c>
    </row>
    <row r="799" spans="1:10" x14ac:dyDescent="0.3">
      <c r="A799">
        <v>30</v>
      </c>
      <c r="B799" t="s">
        <v>7</v>
      </c>
      <c r="C799" s="13">
        <v>22.895</v>
      </c>
      <c r="D799">
        <v>1</v>
      </c>
      <c r="E799" t="s">
        <v>11</v>
      </c>
      <c r="F799" t="s">
        <v>14</v>
      </c>
      <c r="G799" s="14">
        <v>4719.52405</v>
      </c>
      <c r="H799" s="13">
        <f t="shared" si="36"/>
        <v>-7.7683968609865417</v>
      </c>
      <c r="I799" s="14">
        <f t="shared" si="37"/>
        <v>-8550.8982151412365</v>
      </c>
      <c r="J799" s="77">
        <f t="shared" si="38"/>
        <v>66426.770853118607</v>
      </c>
    </row>
    <row r="800" spans="1:10" x14ac:dyDescent="0.3">
      <c r="A800">
        <v>23</v>
      </c>
      <c r="B800" t="s">
        <v>7</v>
      </c>
      <c r="C800" s="13">
        <v>33.4</v>
      </c>
      <c r="D800">
        <v>0</v>
      </c>
      <c r="E800" t="s">
        <v>11</v>
      </c>
      <c r="F800" t="s">
        <v>9</v>
      </c>
      <c r="G800" s="14">
        <v>10795.937330000001</v>
      </c>
      <c r="H800" s="13">
        <f t="shared" si="36"/>
        <v>2.7366031390134573</v>
      </c>
      <c r="I800" s="14">
        <f t="shared" si="37"/>
        <v>-2474.4849351412358</v>
      </c>
      <c r="J800" s="77">
        <f t="shared" si="38"/>
        <v>-6771.6832409490171</v>
      </c>
    </row>
    <row r="801" spans="1:10" x14ac:dyDescent="0.3">
      <c r="A801">
        <v>33</v>
      </c>
      <c r="B801" t="s">
        <v>10</v>
      </c>
      <c r="C801" s="13">
        <v>24.795000000000002</v>
      </c>
      <c r="D801">
        <v>0</v>
      </c>
      <c r="E801" t="s">
        <v>8</v>
      </c>
      <c r="F801" t="s">
        <v>14</v>
      </c>
      <c r="G801" s="14">
        <v>17904.527050000001</v>
      </c>
      <c r="H801" s="13">
        <f t="shared" si="36"/>
        <v>-5.8683968609865396</v>
      </c>
      <c r="I801" s="14">
        <f t="shared" si="37"/>
        <v>4634.1047848587641</v>
      </c>
      <c r="J801" s="77">
        <f t="shared" si="38"/>
        <v>-27194.765972947873</v>
      </c>
    </row>
    <row r="802" spans="1:10" x14ac:dyDescent="0.3">
      <c r="A802">
        <v>46</v>
      </c>
      <c r="B802" t="s">
        <v>7</v>
      </c>
      <c r="C802" s="13">
        <v>33.44</v>
      </c>
      <c r="D802">
        <v>1</v>
      </c>
      <c r="E802" t="s">
        <v>11</v>
      </c>
      <c r="F802" t="s">
        <v>12</v>
      </c>
      <c r="G802" s="14">
        <v>8240.5895999999993</v>
      </c>
      <c r="H802" s="13">
        <f t="shared" si="36"/>
        <v>2.7766031390134565</v>
      </c>
      <c r="I802" s="14">
        <f t="shared" si="37"/>
        <v>-5029.8326651412372</v>
      </c>
      <c r="J802" s="77">
        <f t="shared" si="38"/>
        <v>-13965.849166743579</v>
      </c>
    </row>
    <row r="803" spans="1:10" x14ac:dyDescent="0.3">
      <c r="A803">
        <v>46</v>
      </c>
      <c r="B803" t="s">
        <v>10</v>
      </c>
      <c r="C803" s="13">
        <v>33.44</v>
      </c>
      <c r="D803">
        <v>1</v>
      </c>
      <c r="E803" t="s">
        <v>11</v>
      </c>
      <c r="F803" t="s">
        <v>14</v>
      </c>
      <c r="G803" s="14">
        <v>8334.5895999999993</v>
      </c>
      <c r="H803" s="13">
        <f t="shared" si="36"/>
        <v>2.7766031390134565</v>
      </c>
      <c r="I803" s="14">
        <f t="shared" si="37"/>
        <v>-4935.8326651412372</v>
      </c>
      <c r="J803" s="77">
        <f t="shared" si="38"/>
        <v>-13704.848471676314</v>
      </c>
    </row>
    <row r="804" spans="1:10" x14ac:dyDescent="0.3">
      <c r="A804">
        <v>21</v>
      </c>
      <c r="B804" t="s">
        <v>10</v>
      </c>
      <c r="C804" s="13">
        <v>22.3</v>
      </c>
      <c r="D804">
        <v>1</v>
      </c>
      <c r="E804" t="s">
        <v>11</v>
      </c>
      <c r="F804" t="s">
        <v>9</v>
      </c>
      <c r="G804" s="14">
        <v>2103.08</v>
      </c>
      <c r="H804" s="13">
        <f t="shared" si="36"/>
        <v>-8.3633968609865406</v>
      </c>
      <c r="I804" s="14">
        <f t="shared" si="37"/>
        <v>-11167.342265141237</v>
      </c>
      <c r="J804" s="77">
        <f t="shared" si="38"/>
        <v>93396.915245844546</v>
      </c>
    </row>
    <row r="805" spans="1:10" x14ac:dyDescent="0.3">
      <c r="A805">
        <v>58</v>
      </c>
      <c r="B805" t="s">
        <v>7</v>
      </c>
      <c r="C805" s="13">
        <v>33.44</v>
      </c>
      <c r="D805">
        <v>0</v>
      </c>
      <c r="E805" t="s">
        <v>11</v>
      </c>
      <c r="F805" t="s">
        <v>13</v>
      </c>
      <c r="G805" s="14">
        <v>12231.613600000001</v>
      </c>
      <c r="H805" s="13">
        <f t="shared" si="36"/>
        <v>2.7766031390134565</v>
      </c>
      <c r="I805" s="14">
        <f t="shared" si="37"/>
        <v>-1038.8086651412359</v>
      </c>
      <c r="J805" s="77">
        <f t="shared" si="38"/>
        <v>-2884.3594004655342</v>
      </c>
    </row>
    <row r="806" spans="1:10" x14ac:dyDescent="0.3">
      <c r="A806">
        <v>33</v>
      </c>
      <c r="B806" t="s">
        <v>10</v>
      </c>
      <c r="C806" s="13">
        <v>33.44</v>
      </c>
      <c r="D806">
        <v>5</v>
      </c>
      <c r="E806" t="s">
        <v>11</v>
      </c>
      <c r="F806" t="s">
        <v>12</v>
      </c>
      <c r="G806" s="14">
        <v>6653.7885999999999</v>
      </c>
      <c r="H806" s="13">
        <f t="shared" si="36"/>
        <v>2.7766031390134565</v>
      </c>
      <c r="I806" s="14">
        <f t="shared" si="37"/>
        <v>-6616.6336651412366</v>
      </c>
      <c r="J806" s="77">
        <f t="shared" si="38"/>
        <v>-18371.76580433327</v>
      </c>
    </row>
    <row r="807" spans="1:10" x14ac:dyDescent="0.3">
      <c r="A807">
        <v>18</v>
      </c>
      <c r="B807" t="s">
        <v>10</v>
      </c>
      <c r="C807" s="13">
        <v>38.17</v>
      </c>
      <c r="D807">
        <v>0</v>
      </c>
      <c r="E807" t="s">
        <v>8</v>
      </c>
      <c r="F807" t="s">
        <v>12</v>
      </c>
      <c r="G807" s="14">
        <v>36307.798300000002</v>
      </c>
      <c r="H807" s="13">
        <f t="shared" si="36"/>
        <v>7.5066031390134604</v>
      </c>
      <c r="I807" s="14">
        <f t="shared" si="37"/>
        <v>23037.376034858768</v>
      </c>
      <c r="J807" s="77">
        <f t="shared" si="38"/>
        <v>172932.43925790431</v>
      </c>
    </row>
    <row r="808" spans="1:10" x14ac:dyDescent="0.3">
      <c r="A808">
        <v>19</v>
      </c>
      <c r="B808" t="s">
        <v>7</v>
      </c>
      <c r="C808" s="13">
        <v>34.700000000000003</v>
      </c>
      <c r="D808">
        <v>2</v>
      </c>
      <c r="E808" t="s">
        <v>8</v>
      </c>
      <c r="F808" t="s">
        <v>9</v>
      </c>
      <c r="G808" s="14">
        <v>36397.576000000001</v>
      </c>
      <c r="H808" s="13">
        <f t="shared" si="36"/>
        <v>4.0366031390134616</v>
      </c>
      <c r="I808" s="14">
        <f t="shared" si="37"/>
        <v>23127.153734858766</v>
      </c>
      <c r="J808" s="77">
        <f t="shared" si="38"/>
        <v>93355.141362577793</v>
      </c>
    </row>
    <row r="809" spans="1:10" x14ac:dyDescent="0.3">
      <c r="A809">
        <v>55</v>
      </c>
      <c r="B809" t="s">
        <v>7</v>
      </c>
      <c r="C809" s="13">
        <v>33.534999999999997</v>
      </c>
      <c r="D809">
        <v>2</v>
      </c>
      <c r="E809" t="s">
        <v>11</v>
      </c>
      <c r="F809" t="s">
        <v>13</v>
      </c>
      <c r="G809" s="14">
        <v>12269.68865</v>
      </c>
      <c r="H809" s="13">
        <f t="shared" si="36"/>
        <v>2.8716031390134553</v>
      </c>
      <c r="I809" s="14">
        <f t="shared" si="37"/>
        <v>-1000.7336151412364</v>
      </c>
      <c r="J809" s="77">
        <f t="shared" si="38"/>
        <v>-2873.7097905558576</v>
      </c>
    </row>
    <row r="810" spans="1:10" x14ac:dyDescent="0.3">
      <c r="A810">
        <v>61</v>
      </c>
      <c r="B810" t="s">
        <v>10</v>
      </c>
      <c r="C810" s="13">
        <v>33.534999999999997</v>
      </c>
      <c r="D810">
        <v>0</v>
      </c>
      <c r="E810" t="s">
        <v>11</v>
      </c>
      <c r="F810" t="s">
        <v>14</v>
      </c>
      <c r="G810" s="14">
        <v>13143.336649999999</v>
      </c>
      <c r="H810" s="13">
        <f t="shared" si="36"/>
        <v>2.8716031390134553</v>
      </c>
      <c r="I810" s="14">
        <f t="shared" si="37"/>
        <v>-127.08561514123721</v>
      </c>
      <c r="J810" s="77">
        <f t="shared" si="38"/>
        <v>-364.93945136303267</v>
      </c>
    </row>
    <row r="811" spans="1:10" x14ac:dyDescent="0.3">
      <c r="A811">
        <v>41</v>
      </c>
      <c r="B811" t="s">
        <v>10</v>
      </c>
      <c r="C811" s="13">
        <v>33.549999999999997</v>
      </c>
      <c r="D811">
        <v>0</v>
      </c>
      <c r="E811" t="s">
        <v>11</v>
      </c>
      <c r="F811" t="s">
        <v>12</v>
      </c>
      <c r="G811" s="14">
        <v>5699.8374999999996</v>
      </c>
      <c r="H811" s="13">
        <f t="shared" si="36"/>
        <v>2.8866031390134559</v>
      </c>
      <c r="I811" s="14">
        <f t="shared" si="37"/>
        <v>-7570.5847651412369</v>
      </c>
      <c r="J811" s="77">
        <f t="shared" si="38"/>
        <v>-21853.273747224142</v>
      </c>
    </row>
    <row r="812" spans="1:10" x14ac:dyDescent="0.3">
      <c r="A812">
        <v>21</v>
      </c>
      <c r="B812" t="s">
        <v>7</v>
      </c>
      <c r="C812" s="13">
        <v>33.630000000000003</v>
      </c>
      <c r="D812">
        <v>2</v>
      </c>
      <c r="E812" t="s">
        <v>11</v>
      </c>
      <c r="F812" t="s">
        <v>13</v>
      </c>
      <c r="G812" s="14">
        <v>3579.8287</v>
      </c>
      <c r="H812" s="13">
        <f t="shared" si="36"/>
        <v>2.9666031390134613</v>
      </c>
      <c r="I812" s="14">
        <f t="shared" si="37"/>
        <v>-9690.5935651412365</v>
      </c>
      <c r="J812" s="77">
        <f t="shared" si="38"/>
        <v>-28748.145289251643</v>
      </c>
    </row>
    <row r="813" spans="1:10" x14ac:dyDescent="0.3">
      <c r="A813">
        <v>54</v>
      </c>
      <c r="B813" t="s">
        <v>10</v>
      </c>
      <c r="C813" s="13">
        <v>33.630000000000003</v>
      </c>
      <c r="D813">
        <v>1</v>
      </c>
      <c r="E813" t="s">
        <v>11</v>
      </c>
      <c r="F813" t="s">
        <v>13</v>
      </c>
      <c r="G813" s="14">
        <v>10825.253699999999</v>
      </c>
      <c r="H813" s="13">
        <f t="shared" si="36"/>
        <v>2.9666031390134613</v>
      </c>
      <c r="I813" s="14">
        <f t="shared" si="37"/>
        <v>-2445.1685651412372</v>
      </c>
      <c r="J813" s="77">
        <f t="shared" si="38"/>
        <v>-7253.8447407650356</v>
      </c>
    </row>
    <row r="814" spans="1:10" x14ac:dyDescent="0.3">
      <c r="A814">
        <v>54</v>
      </c>
      <c r="B814" t="s">
        <v>10</v>
      </c>
      <c r="C814" s="13">
        <v>21.01</v>
      </c>
      <c r="D814">
        <v>2</v>
      </c>
      <c r="E814" t="s">
        <v>11</v>
      </c>
      <c r="F814" t="s">
        <v>12</v>
      </c>
      <c r="G814" s="14">
        <v>11013.7119</v>
      </c>
      <c r="H814" s="13">
        <f t="shared" si="36"/>
        <v>-9.6533968609865397</v>
      </c>
      <c r="I814" s="14">
        <f t="shared" si="37"/>
        <v>-2256.7103651412363</v>
      </c>
      <c r="J814" s="77">
        <f t="shared" si="38"/>
        <v>21784.920755010196</v>
      </c>
    </row>
    <row r="815" spans="1:10" x14ac:dyDescent="0.3">
      <c r="A815">
        <v>28</v>
      </c>
      <c r="B815" t="s">
        <v>10</v>
      </c>
      <c r="C815" s="13">
        <v>22.515000000000001</v>
      </c>
      <c r="D815">
        <v>2</v>
      </c>
      <c r="E815" t="s">
        <v>11</v>
      </c>
      <c r="F815" t="s">
        <v>14</v>
      </c>
      <c r="G815" s="14">
        <v>4428.8878500000001</v>
      </c>
      <c r="H815" s="13">
        <f t="shared" si="36"/>
        <v>-8.1483968609865407</v>
      </c>
      <c r="I815" s="14">
        <f t="shared" si="37"/>
        <v>-8841.5344151412355</v>
      </c>
      <c r="J815" s="77">
        <f t="shared" si="38"/>
        <v>72044.331274641314</v>
      </c>
    </row>
    <row r="816" spans="1:10" x14ac:dyDescent="0.3">
      <c r="A816">
        <v>61</v>
      </c>
      <c r="B816" t="s">
        <v>7</v>
      </c>
      <c r="C816" s="13">
        <v>33.33</v>
      </c>
      <c r="D816">
        <v>4</v>
      </c>
      <c r="E816" t="s">
        <v>11</v>
      </c>
      <c r="F816" t="s">
        <v>12</v>
      </c>
      <c r="G816" s="14">
        <v>36580.282160000002</v>
      </c>
      <c r="H816" s="13">
        <f t="shared" si="36"/>
        <v>2.666603139013457</v>
      </c>
      <c r="I816" s="14">
        <f t="shared" si="37"/>
        <v>23309.859894858768</v>
      </c>
      <c r="J816" s="77">
        <f t="shared" si="38"/>
        <v>62158.145565594285</v>
      </c>
    </row>
    <row r="817" spans="1:10" x14ac:dyDescent="0.3">
      <c r="A817">
        <v>30</v>
      </c>
      <c r="B817" t="s">
        <v>10</v>
      </c>
      <c r="C817" s="13">
        <v>35.299999999999997</v>
      </c>
      <c r="D817">
        <v>0</v>
      </c>
      <c r="E817" t="s">
        <v>8</v>
      </c>
      <c r="F817" t="s">
        <v>9</v>
      </c>
      <c r="G817" s="14">
        <v>36837.466999999997</v>
      </c>
      <c r="H817" s="13">
        <f t="shared" si="36"/>
        <v>4.6366031390134559</v>
      </c>
      <c r="I817" s="14">
        <f t="shared" si="37"/>
        <v>23567.044734858762</v>
      </c>
      <c r="J817" s="77">
        <f t="shared" si="38"/>
        <v>109271.03359491668</v>
      </c>
    </row>
    <row r="818" spans="1:10" x14ac:dyDescent="0.3">
      <c r="A818">
        <v>24</v>
      </c>
      <c r="B818" t="s">
        <v>7</v>
      </c>
      <c r="C818" s="13">
        <v>24.225000000000001</v>
      </c>
      <c r="D818">
        <v>0</v>
      </c>
      <c r="E818" t="s">
        <v>11</v>
      </c>
      <c r="F818" t="s">
        <v>13</v>
      </c>
      <c r="G818" s="14">
        <v>2842.7607499999999</v>
      </c>
      <c r="H818" s="13">
        <f t="shared" si="36"/>
        <v>-6.4383968609865398</v>
      </c>
      <c r="I818" s="14">
        <f t="shared" si="37"/>
        <v>-10427.661515141237</v>
      </c>
      <c r="J818" s="77">
        <f t="shared" si="38"/>
        <v>67137.42316651548</v>
      </c>
    </row>
    <row r="819" spans="1:10" x14ac:dyDescent="0.3">
      <c r="A819">
        <v>57</v>
      </c>
      <c r="B819" t="s">
        <v>10</v>
      </c>
      <c r="C819" s="13">
        <v>33.630000000000003</v>
      </c>
      <c r="D819">
        <v>1</v>
      </c>
      <c r="E819" t="s">
        <v>11</v>
      </c>
      <c r="F819" t="s">
        <v>13</v>
      </c>
      <c r="G819" s="14">
        <v>11945.1327</v>
      </c>
      <c r="H819" s="13">
        <f t="shared" si="36"/>
        <v>2.9666031390134613</v>
      </c>
      <c r="I819" s="14">
        <f t="shared" si="37"/>
        <v>-1325.2895651412364</v>
      </c>
      <c r="J819" s="77">
        <f t="shared" si="38"/>
        <v>-3931.6081840497768</v>
      </c>
    </row>
    <row r="820" spans="1:10" x14ac:dyDescent="0.3">
      <c r="A820">
        <v>19</v>
      </c>
      <c r="B820" t="s">
        <v>7</v>
      </c>
      <c r="C820" s="13">
        <v>32.49</v>
      </c>
      <c r="D820">
        <v>0</v>
      </c>
      <c r="E820" t="s">
        <v>8</v>
      </c>
      <c r="F820" t="s">
        <v>13</v>
      </c>
      <c r="G820" s="14">
        <v>36898.733079999998</v>
      </c>
      <c r="H820" s="13">
        <f t="shared" si="36"/>
        <v>1.8266031390134607</v>
      </c>
      <c r="I820" s="14">
        <f t="shared" si="37"/>
        <v>23628.310814858763</v>
      </c>
      <c r="J820" s="77">
        <f t="shared" si="38"/>
        <v>43159.546704006716</v>
      </c>
    </row>
    <row r="821" spans="1:10" x14ac:dyDescent="0.3">
      <c r="A821">
        <v>25</v>
      </c>
      <c r="B821" t="s">
        <v>10</v>
      </c>
      <c r="C821" s="13">
        <v>33.659999999999997</v>
      </c>
      <c r="D821">
        <v>4</v>
      </c>
      <c r="E821" t="s">
        <v>11</v>
      </c>
      <c r="F821" t="s">
        <v>12</v>
      </c>
      <c r="G821" s="14">
        <v>4504.6624000000002</v>
      </c>
      <c r="H821" s="13">
        <f t="shared" si="36"/>
        <v>2.9966031390134553</v>
      </c>
      <c r="I821" s="14">
        <f t="shared" si="37"/>
        <v>-8765.7598651412372</v>
      </c>
      <c r="J821" s="77">
        <f t="shared" si="38"/>
        <v>-26267.503527720393</v>
      </c>
    </row>
    <row r="822" spans="1:10" x14ac:dyDescent="0.3">
      <c r="A822">
        <v>27</v>
      </c>
      <c r="B822" t="s">
        <v>10</v>
      </c>
      <c r="C822" s="13">
        <v>33.659999999999997</v>
      </c>
      <c r="D822">
        <v>0</v>
      </c>
      <c r="E822" t="s">
        <v>11</v>
      </c>
      <c r="F822" t="s">
        <v>12</v>
      </c>
      <c r="G822" s="14">
        <v>2498.4144000000001</v>
      </c>
      <c r="H822" s="13">
        <f t="shared" si="36"/>
        <v>2.9966031390134553</v>
      </c>
      <c r="I822" s="14">
        <f t="shared" si="37"/>
        <v>-10772.007865141237</v>
      </c>
      <c r="J822" s="77">
        <f t="shared" si="38"/>
        <v>-32279.432582159861</v>
      </c>
    </row>
    <row r="823" spans="1:10" x14ac:dyDescent="0.3">
      <c r="A823">
        <v>26</v>
      </c>
      <c r="B823" t="s">
        <v>10</v>
      </c>
      <c r="C823" s="13">
        <v>17.670000000000002</v>
      </c>
      <c r="D823">
        <v>0</v>
      </c>
      <c r="E823" t="s">
        <v>11</v>
      </c>
      <c r="F823" t="s">
        <v>13</v>
      </c>
      <c r="G823" s="14">
        <v>2680.9493000000002</v>
      </c>
      <c r="H823" s="13">
        <f t="shared" si="36"/>
        <v>-12.99339686098654</v>
      </c>
      <c r="I823" s="14">
        <f t="shared" si="37"/>
        <v>-10589.472965141236</v>
      </c>
      <c r="J823" s="77">
        <f t="shared" si="38"/>
        <v>137593.22478476795</v>
      </c>
    </row>
    <row r="824" spans="1:10" x14ac:dyDescent="0.3">
      <c r="A824">
        <v>56</v>
      </c>
      <c r="B824" t="s">
        <v>10</v>
      </c>
      <c r="C824" s="13">
        <v>33.659999999999997</v>
      </c>
      <c r="D824">
        <v>4</v>
      </c>
      <c r="E824" t="s">
        <v>11</v>
      </c>
      <c r="F824" t="s">
        <v>12</v>
      </c>
      <c r="G824" s="14">
        <v>12949.1554</v>
      </c>
      <c r="H824" s="13">
        <f t="shared" si="36"/>
        <v>2.9966031390134553</v>
      </c>
      <c r="I824" s="14">
        <f t="shared" si="37"/>
        <v>-321.26686514123685</v>
      </c>
      <c r="J824" s="77">
        <f t="shared" si="38"/>
        <v>-962.70929654324277</v>
      </c>
    </row>
    <row r="825" spans="1:10" x14ac:dyDescent="0.3">
      <c r="A825">
        <v>18</v>
      </c>
      <c r="B825" t="s">
        <v>10</v>
      </c>
      <c r="C825" s="13">
        <v>33.659999999999997</v>
      </c>
      <c r="D825">
        <v>0</v>
      </c>
      <c r="E825" t="s">
        <v>11</v>
      </c>
      <c r="F825" t="s">
        <v>12</v>
      </c>
      <c r="G825" s="14">
        <v>1136.3994</v>
      </c>
      <c r="H825" s="13">
        <f t="shared" si="36"/>
        <v>2.9966031390134553</v>
      </c>
      <c r="I825" s="14">
        <f t="shared" si="37"/>
        <v>-12134.022865141236</v>
      </c>
      <c r="J825" s="77">
        <f t="shared" si="38"/>
        <v>-36360.851006543271</v>
      </c>
    </row>
    <row r="826" spans="1:10" x14ac:dyDescent="0.3">
      <c r="A826">
        <v>60</v>
      </c>
      <c r="B826" t="s">
        <v>10</v>
      </c>
      <c r="C826" s="13">
        <v>24.32</v>
      </c>
      <c r="D826">
        <v>0</v>
      </c>
      <c r="E826" t="s">
        <v>11</v>
      </c>
      <c r="F826" t="s">
        <v>13</v>
      </c>
      <c r="G826" s="14">
        <v>12523.604799999999</v>
      </c>
      <c r="H826" s="13">
        <f t="shared" si="36"/>
        <v>-6.343396860986541</v>
      </c>
      <c r="I826" s="14">
        <f t="shared" si="37"/>
        <v>-746.81746514123734</v>
      </c>
      <c r="J826" s="77">
        <f t="shared" si="38"/>
        <v>4737.3595641068505</v>
      </c>
    </row>
    <row r="827" spans="1:10" x14ac:dyDescent="0.3">
      <c r="A827">
        <v>63</v>
      </c>
      <c r="B827" t="s">
        <v>10</v>
      </c>
      <c r="C827" s="13">
        <v>33.659999999999997</v>
      </c>
      <c r="D827">
        <v>3</v>
      </c>
      <c r="E827" t="s">
        <v>11</v>
      </c>
      <c r="F827" t="s">
        <v>12</v>
      </c>
      <c r="G827" s="14">
        <v>15161.5344</v>
      </c>
      <c r="H827" s="13">
        <f t="shared" si="36"/>
        <v>2.9966031390134553</v>
      </c>
      <c r="I827" s="14">
        <f t="shared" si="37"/>
        <v>1891.112134858764</v>
      </c>
      <c r="J827" s="77">
        <f t="shared" si="38"/>
        <v>5666.9125595442092</v>
      </c>
    </row>
    <row r="828" spans="1:10" x14ac:dyDescent="0.3">
      <c r="A828">
        <v>34</v>
      </c>
      <c r="B828" t="s">
        <v>7</v>
      </c>
      <c r="C828" s="13">
        <v>33.700000000000003</v>
      </c>
      <c r="D828">
        <v>1</v>
      </c>
      <c r="E828" t="s">
        <v>11</v>
      </c>
      <c r="F828" t="s">
        <v>9</v>
      </c>
      <c r="G828" s="14">
        <v>5012.4709999999995</v>
      </c>
      <c r="H828" s="13">
        <f t="shared" si="36"/>
        <v>3.0366031390134616</v>
      </c>
      <c r="I828" s="14">
        <f t="shared" si="37"/>
        <v>-8257.9512651412369</v>
      </c>
      <c r="J828" s="77">
        <f t="shared" si="38"/>
        <v>-25076.120733548065</v>
      </c>
    </row>
    <row r="829" spans="1:10" x14ac:dyDescent="0.3">
      <c r="A829">
        <v>45</v>
      </c>
      <c r="B829" t="s">
        <v>10</v>
      </c>
      <c r="C829" s="13">
        <v>33.700000000000003</v>
      </c>
      <c r="D829">
        <v>1</v>
      </c>
      <c r="E829" t="s">
        <v>11</v>
      </c>
      <c r="F829" t="s">
        <v>9</v>
      </c>
      <c r="G829" s="14">
        <v>7445.9179999999997</v>
      </c>
      <c r="H829" s="13">
        <f t="shared" si="36"/>
        <v>3.0366031390134616</v>
      </c>
      <c r="I829" s="14">
        <f t="shared" si="37"/>
        <v>-5824.5042651412368</v>
      </c>
      <c r="J829" s="77">
        <f t="shared" si="38"/>
        <v>-17686.707934725175</v>
      </c>
    </row>
    <row r="830" spans="1:10" x14ac:dyDescent="0.3">
      <c r="A830">
        <v>50</v>
      </c>
      <c r="B830" t="s">
        <v>7</v>
      </c>
      <c r="C830" s="13">
        <v>33.700000000000003</v>
      </c>
      <c r="D830">
        <v>4</v>
      </c>
      <c r="E830" t="s">
        <v>11</v>
      </c>
      <c r="F830" t="s">
        <v>9</v>
      </c>
      <c r="G830" s="14">
        <v>11299.343000000001</v>
      </c>
      <c r="H830" s="13">
        <f t="shared" si="36"/>
        <v>3.0366031390134616</v>
      </c>
      <c r="I830" s="14">
        <f t="shared" si="37"/>
        <v>-1971.0792651412357</v>
      </c>
      <c r="J830" s="77">
        <f t="shared" si="38"/>
        <v>-5985.3854837722238</v>
      </c>
    </row>
    <row r="831" spans="1:10" x14ac:dyDescent="0.3">
      <c r="A831">
        <v>39</v>
      </c>
      <c r="B831" t="s">
        <v>10</v>
      </c>
      <c r="C831" s="13">
        <v>21.85</v>
      </c>
      <c r="D831">
        <v>1</v>
      </c>
      <c r="E831" t="s">
        <v>11</v>
      </c>
      <c r="F831" t="s">
        <v>13</v>
      </c>
      <c r="G831" s="14">
        <v>6117.4944999999998</v>
      </c>
      <c r="H831" s="13">
        <f t="shared" si="36"/>
        <v>-8.8133968609865398</v>
      </c>
      <c r="I831" s="14">
        <f t="shared" si="37"/>
        <v>-7152.9277651412367</v>
      </c>
      <c r="J831" s="77">
        <f t="shared" si="38"/>
        <v>63041.591112159243</v>
      </c>
    </row>
    <row r="832" spans="1:10" x14ac:dyDescent="0.3">
      <c r="A832">
        <v>46</v>
      </c>
      <c r="B832" t="s">
        <v>7</v>
      </c>
      <c r="C832" s="13">
        <v>33.725000000000001</v>
      </c>
      <c r="D832">
        <v>1</v>
      </c>
      <c r="E832" t="s">
        <v>11</v>
      </c>
      <c r="F832" t="s">
        <v>14</v>
      </c>
      <c r="G832" s="14">
        <v>8823.9857499999998</v>
      </c>
      <c r="H832" s="13">
        <f t="shared" si="36"/>
        <v>3.0616031390134602</v>
      </c>
      <c r="I832" s="14">
        <f t="shared" si="37"/>
        <v>-4446.4365151412367</v>
      </c>
      <c r="J832" s="77">
        <f t="shared" si="38"/>
        <v>-13613.223992180481</v>
      </c>
    </row>
    <row r="833" spans="1:10" x14ac:dyDescent="0.3">
      <c r="A833">
        <v>56</v>
      </c>
      <c r="B833" t="s">
        <v>10</v>
      </c>
      <c r="C833" s="13">
        <v>33.725000000000001</v>
      </c>
      <c r="D833">
        <v>0</v>
      </c>
      <c r="E833" t="s">
        <v>11</v>
      </c>
      <c r="F833" t="s">
        <v>13</v>
      </c>
      <c r="G833" s="14">
        <v>10976.24575</v>
      </c>
      <c r="H833" s="13">
        <f t="shared" si="36"/>
        <v>3.0616031390134602</v>
      </c>
      <c r="I833" s="14">
        <f t="shared" si="37"/>
        <v>-2294.1765151412365</v>
      </c>
      <c r="J833" s="77">
        <f t="shared" si="38"/>
        <v>-7023.8580202073708</v>
      </c>
    </row>
    <row r="834" spans="1:10" x14ac:dyDescent="0.3">
      <c r="A834">
        <v>28</v>
      </c>
      <c r="B834" t="s">
        <v>7</v>
      </c>
      <c r="C834" s="13">
        <v>23.844999999999999</v>
      </c>
      <c r="D834">
        <v>2</v>
      </c>
      <c r="E834" t="s">
        <v>11</v>
      </c>
      <c r="F834" t="s">
        <v>13</v>
      </c>
      <c r="G834" s="14">
        <v>4719.7365499999996</v>
      </c>
      <c r="H834" s="13">
        <f t="shared" si="36"/>
        <v>-6.8183968609865424</v>
      </c>
      <c r="I834" s="14">
        <f t="shared" si="37"/>
        <v>-8550.6857151412369</v>
      </c>
      <c r="J834" s="77">
        <f t="shared" si="38"/>
        <v>58301.968639401479</v>
      </c>
    </row>
    <row r="835" spans="1:10" x14ac:dyDescent="0.3">
      <c r="A835">
        <v>18</v>
      </c>
      <c r="B835" t="s">
        <v>10</v>
      </c>
      <c r="C835" s="13">
        <v>33.770000000000003</v>
      </c>
      <c r="D835">
        <v>1</v>
      </c>
      <c r="E835" t="s">
        <v>11</v>
      </c>
      <c r="F835" t="s">
        <v>12</v>
      </c>
      <c r="G835" s="14">
        <v>1725.5523000000001</v>
      </c>
      <c r="H835" s="13">
        <f t="shared" ref="H835:H898" si="39">C835-$N$1</f>
        <v>3.1066031390134619</v>
      </c>
      <c r="I835" s="14">
        <f t="shared" ref="I835:I898" si="40">G835-$N$2</f>
        <v>-11544.869965141237</v>
      </c>
      <c r="J835" s="77">
        <f t="shared" ref="J835:J898" si="41">H835*I835</f>
        <v>-35865.329273210002</v>
      </c>
    </row>
    <row r="836" spans="1:10" x14ac:dyDescent="0.3">
      <c r="A836">
        <v>22</v>
      </c>
      <c r="B836" t="s">
        <v>10</v>
      </c>
      <c r="C836" s="13">
        <v>33.770000000000003</v>
      </c>
      <c r="D836">
        <v>0</v>
      </c>
      <c r="E836" t="s">
        <v>11</v>
      </c>
      <c r="F836" t="s">
        <v>12</v>
      </c>
      <c r="G836" s="14">
        <v>1674.6323</v>
      </c>
      <c r="H836" s="13">
        <f t="shared" si="39"/>
        <v>3.1066031390134619</v>
      </c>
      <c r="I836" s="14">
        <f t="shared" si="40"/>
        <v>-11595.789965141237</v>
      </c>
      <c r="J836" s="77">
        <f t="shared" si="41"/>
        <v>-36023.51750504857</v>
      </c>
    </row>
    <row r="837" spans="1:10" x14ac:dyDescent="0.3">
      <c r="A837">
        <v>59</v>
      </c>
      <c r="B837" t="s">
        <v>7</v>
      </c>
      <c r="C837" s="13">
        <v>34.799999999999997</v>
      </c>
      <c r="D837">
        <v>2</v>
      </c>
      <c r="E837" t="s">
        <v>11</v>
      </c>
      <c r="F837" t="s">
        <v>9</v>
      </c>
      <c r="G837" s="14">
        <v>36910.608030000003</v>
      </c>
      <c r="H837" s="13">
        <f t="shared" si="39"/>
        <v>4.1366031390134559</v>
      </c>
      <c r="I837" s="14">
        <f t="shared" si="40"/>
        <v>23640.185764858768</v>
      </c>
      <c r="J837" s="77">
        <f t="shared" si="41"/>
        <v>97790.066641775993</v>
      </c>
    </row>
    <row r="838" spans="1:10" x14ac:dyDescent="0.3">
      <c r="A838">
        <v>56</v>
      </c>
      <c r="B838" t="s">
        <v>7</v>
      </c>
      <c r="C838" s="13">
        <v>33.82</v>
      </c>
      <c r="D838">
        <v>2</v>
      </c>
      <c r="E838" t="s">
        <v>11</v>
      </c>
      <c r="F838" t="s">
        <v>13</v>
      </c>
      <c r="G838" s="14">
        <v>12643.3778</v>
      </c>
      <c r="H838" s="13">
        <f t="shared" si="39"/>
        <v>3.156603139013459</v>
      </c>
      <c r="I838" s="14">
        <f t="shared" si="40"/>
        <v>-627.04446514123629</v>
      </c>
      <c r="J838" s="77">
        <f t="shared" si="41"/>
        <v>-1979.330526965842</v>
      </c>
    </row>
    <row r="839" spans="1:10" x14ac:dyDescent="0.3">
      <c r="A839">
        <v>36</v>
      </c>
      <c r="B839" t="s">
        <v>10</v>
      </c>
      <c r="C839" s="13">
        <v>33.82</v>
      </c>
      <c r="D839">
        <v>1</v>
      </c>
      <c r="E839" t="s">
        <v>11</v>
      </c>
      <c r="F839" t="s">
        <v>13</v>
      </c>
      <c r="G839" s="14">
        <v>5377.4578000000001</v>
      </c>
      <c r="H839" s="13">
        <f t="shared" si="39"/>
        <v>3.156603139013459</v>
      </c>
      <c r="I839" s="14">
        <f t="shared" si="40"/>
        <v>-7892.9644651412364</v>
      </c>
      <c r="J839" s="77">
        <f t="shared" si="41"/>
        <v>-24914.956406786514</v>
      </c>
    </row>
    <row r="840" spans="1:10" x14ac:dyDescent="0.3">
      <c r="A840">
        <v>35</v>
      </c>
      <c r="B840" t="s">
        <v>7</v>
      </c>
      <c r="C840" s="13">
        <v>23.465</v>
      </c>
      <c r="D840">
        <v>2</v>
      </c>
      <c r="E840" t="s">
        <v>11</v>
      </c>
      <c r="F840" t="s">
        <v>14</v>
      </c>
      <c r="G840" s="14">
        <v>6402.2913500000004</v>
      </c>
      <c r="H840" s="13">
        <f t="shared" si="39"/>
        <v>-7.1983968609865414</v>
      </c>
      <c r="I840" s="14">
        <f t="shared" si="40"/>
        <v>-6868.1309151412361</v>
      </c>
      <c r="J840" s="77">
        <f t="shared" si="41"/>
        <v>49439.532020397295</v>
      </c>
    </row>
    <row r="841" spans="1:10" x14ac:dyDescent="0.3">
      <c r="A841">
        <v>32</v>
      </c>
      <c r="B841" t="s">
        <v>10</v>
      </c>
      <c r="C841" s="13">
        <v>33.82</v>
      </c>
      <c r="D841">
        <v>1</v>
      </c>
      <c r="E841" t="s">
        <v>11</v>
      </c>
      <c r="F841" t="s">
        <v>13</v>
      </c>
      <c r="G841" s="14">
        <v>4462.7218000000003</v>
      </c>
      <c r="H841" s="13">
        <f t="shared" si="39"/>
        <v>3.156603139013459</v>
      </c>
      <c r="I841" s="14">
        <f t="shared" si="40"/>
        <v>-8807.7004651412353</v>
      </c>
      <c r="J841" s="77">
        <f t="shared" si="41"/>
        <v>-27802.414935755125</v>
      </c>
    </row>
    <row r="842" spans="1:10" x14ac:dyDescent="0.3">
      <c r="A842">
        <v>30</v>
      </c>
      <c r="B842" t="s">
        <v>10</v>
      </c>
      <c r="C842" s="13">
        <v>35.53</v>
      </c>
      <c r="D842">
        <v>0</v>
      </c>
      <c r="E842" t="s">
        <v>8</v>
      </c>
      <c r="F842" t="s">
        <v>12</v>
      </c>
      <c r="G842" s="14">
        <v>36950.256699999998</v>
      </c>
      <c r="H842" s="13">
        <f t="shared" si="39"/>
        <v>4.8666031390134599</v>
      </c>
      <c r="I842" s="14">
        <f t="shared" si="40"/>
        <v>23679.834434858763</v>
      </c>
      <c r="J842" s="77">
        <f t="shared" si="41"/>
        <v>115240.35659200267</v>
      </c>
    </row>
    <row r="843" spans="1:10" x14ac:dyDescent="0.3">
      <c r="A843">
        <v>59</v>
      </c>
      <c r="B843" t="s">
        <v>10</v>
      </c>
      <c r="C843" s="13">
        <v>24.7</v>
      </c>
      <c r="D843">
        <v>0</v>
      </c>
      <c r="E843" t="s">
        <v>11</v>
      </c>
      <c r="F843" t="s">
        <v>14</v>
      </c>
      <c r="G843" s="14">
        <v>12323.936</v>
      </c>
      <c r="H843" s="13">
        <f t="shared" si="39"/>
        <v>-5.963396860986542</v>
      </c>
      <c r="I843" s="14">
        <f t="shared" si="40"/>
        <v>-946.4862651412368</v>
      </c>
      <c r="J843" s="77">
        <f t="shared" si="41"/>
        <v>5644.2732225101272</v>
      </c>
    </row>
    <row r="844" spans="1:10" x14ac:dyDescent="0.3">
      <c r="A844">
        <v>55</v>
      </c>
      <c r="B844" t="s">
        <v>10</v>
      </c>
      <c r="C844" s="13">
        <v>33.880000000000003</v>
      </c>
      <c r="D844">
        <v>3</v>
      </c>
      <c r="E844" t="s">
        <v>11</v>
      </c>
      <c r="F844" t="s">
        <v>12</v>
      </c>
      <c r="G844" s="14">
        <v>11987.1682</v>
      </c>
      <c r="H844" s="13">
        <f t="shared" si="39"/>
        <v>3.2166031390134613</v>
      </c>
      <c r="I844" s="14">
        <f t="shared" si="40"/>
        <v>-1283.2540651412364</v>
      </c>
      <c r="J844" s="77">
        <f t="shared" si="41"/>
        <v>-4127.7190540850861</v>
      </c>
    </row>
    <row r="845" spans="1:10" x14ac:dyDescent="0.3">
      <c r="A845">
        <v>33</v>
      </c>
      <c r="B845" t="s">
        <v>7</v>
      </c>
      <c r="C845" s="13">
        <v>33.5</v>
      </c>
      <c r="D845">
        <v>0</v>
      </c>
      <c r="E845" t="s">
        <v>8</v>
      </c>
      <c r="F845" t="s">
        <v>9</v>
      </c>
      <c r="G845" s="14">
        <v>37079.372000000003</v>
      </c>
      <c r="H845" s="13">
        <f t="shared" si="39"/>
        <v>2.8366031390134587</v>
      </c>
      <c r="I845" s="14">
        <f t="shared" si="40"/>
        <v>23808.949734858768</v>
      </c>
      <c r="J845" s="77">
        <f t="shared" si="41"/>
        <v>67536.541554514042</v>
      </c>
    </row>
    <row r="846" spans="1:10" x14ac:dyDescent="0.3">
      <c r="A846">
        <v>18</v>
      </c>
      <c r="B846" t="s">
        <v>7</v>
      </c>
      <c r="C846" s="13">
        <v>33.880000000000003</v>
      </c>
      <c r="D846">
        <v>0</v>
      </c>
      <c r="E846" t="s">
        <v>11</v>
      </c>
      <c r="F846" t="s">
        <v>12</v>
      </c>
      <c r="G846" s="14">
        <v>11482.63485</v>
      </c>
      <c r="H846" s="13">
        <f t="shared" si="39"/>
        <v>3.2166031390134613</v>
      </c>
      <c r="I846" s="14">
        <f t="shared" si="40"/>
        <v>-1787.7874151412361</v>
      </c>
      <c r="J846" s="77">
        <f t="shared" si="41"/>
        <v>-5750.6026114320621</v>
      </c>
    </row>
    <row r="847" spans="1:10" x14ac:dyDescent="0.3">
      <c r="A847">
        <v>47</v>
      </c>
      <c r="B847" t="s">
        <v>7</v>
      </c>
      <c r="C847" s="13">
        <v>33.914999999999999</v>
      </c>
      <c r="D847">
        <v>3</v>
      </c>
      <c r="E847" t="s">
        <v>11</v>
      </c>
      <c r="F847" t="s">
        <v>13</v>
      </c>
      <c r="G847" s="14">
        <v>10115.00885</v>
      </c>
      <c r="H847" s="13">
        <f t="shared" si="39"/>
        <v>3.2516031390134579</v>
      </c>
      <c r="I847" s="14">
        <f t="shared" si="40"/>
        <v>-3155.4134151412363</v>
      </c>
      <c r="J847" s="77">
        <f t="shared" si="41"/>
        <v>-10260.15216555842</v>
      </c>
    </row>
    <row r="848" spans="1:10" x14ac:dyDescent="0.3">
      <c r="A848">
        <v>51</v>
      </c>
      <c r="B848" t="s">
        <v>7</v>
      </c>
      <c r="C848" s="13">
        <v>33.914999999999999</v>
      </c>
      <c r="D848">
        <v>0</v>
      </c>
      <c r="E848" t="s">
        <v>11</v>
      </c>
      <c r="F848" t="s">
        <v>14</v>
      </c>
      <c r="G848" s="14">
        <v>9866.3048500000004</v>
      </c>
      <c r="H848" s="13">
        <f t="shared" si="39"/>
        <v>3.2516031390134579</v>
      </c>
      <c r="I848" s="14">
        <f t="shared" si="40"/>
        <v>-3404.1174151412361</v>
      </c>
      <c r="J848" s="77">
        <f t="shared" si="41"/>
        <v>-11068.838872643621</v>
      </c>
    </row>
    <row r="849" spans="1:10" x14ac:dyDescent="0.3">
      <c r="A849">
        <v>61</v>
      </c>
      <c r="B849" t="s">
        <v>10</v>
      </c>
      <c r="C849" s="13">
        <v>33.914999999999999</v>
      </c>
      <c r="D849">
        <v>0</v>
      </c>
      <c r="E849" t="s">
        <v>11</v>
      </c>
      <c r="F849" t="s">
        <v>14</v>
      </c>
      <c r="G849" s="14">
        <v>13143.86485</v>
      </c>
      <c r="H849" s="13">
        <f t="shared" si="39"/>
        <v>3.2516031390134579</v>
      </c>
      <c r="I849" s="14">
        <f t="shared" si="40"/>
        <v>-126.55741514123656</v>
      </c>
      <c r="J849" s="77">
        <f t="shared" si="41"/>
        <v>-411.51448833867414</v>
      </c>
    </row>
    <row r="850" spans="1:10" x14ac:dyDescent="0.3">
      <c r="A850">
        <v>27</v>
      </c>
      <c r="B850" t="s">
        <v>7</v>
      </c>
      <c r="C850" s="13">
        <v>24.1</v>
      </c>
      <c r="D850">
        <v>0</v>
      </c>
      <c r="E850" t="s">
        <v>11</v>
      </c>
      <c r="F850" t="s">
        <v>9</v>
      </c>
      <c r="G850" s="14">
        <v>2974.1260000000002</v>
      </c>
      <c r="H850" s="13">
        <f t="shared" si="39"/>
        <v>-6.5633968609865398</v>
      </c>
      <c r="I850" s="14">
        <f t="shared" si="40"/>
        <v>-10296.296265141236</v>
      </c>
      <c r="J850" s="77">
        <f t="shared" si="41"/>
        <v>67578.678586415423</v>
      </c>
    </row>
    <row r="851" spans="1:10" x14ac:dyDescent="0.3">
      <c r="A851">
        <v>26</v>
      </c>
      <c r="B851" t="s">
        <v>10</v>
      </c>
      <c r="C851" s="13">
        <v>33.914999999999999</v>
      </c>
      <c r="D851">
        <v>1</v>
      </c>
      <c r="E851" t="s">
        <v>11</v>
      </c>
      <c r="F851" t="s">
        <v>13</v>
      </c>
      <c r="G851" s="14">
        <v>3292.5298499999999</v>
      </c>
      <c r="H851" s="13">
        <f t="shared" si="39"/>
        <v>3.2516031390134579</v>
      </c>
      <c r="I851" s="14">
        <f t="shared" si="40"/>
        <v>-9977.8924151412357</v>
      </c>
      <c r="J851" s="77">
        <f t="shared" si="41"/>
        <v>-32444.146297811814</v>
      </c>
    </row>
    <row r="852" spans="1:10" x14ac:dyDescent="0.3">
      <c r="A852">
        <v>24</v>
      </c>
      <c r="B852" t="s">
        <v>7</v>
      </c>
      <c r="C852" s="13">
        <v>33.99</v>
      </c>
      <c r="D852">
        <v>0</v>
      </c>
      <c r="E852" t="s">
        <v>11</v>
      </c>
      <c r="F852" t="s">
        <v>12</v>
      </c>
      <c r="G852" s="14">
        <v>2473.3341</v>
      </c>
      <c r="H852" s="13">
        <f t="shared" si="39"/>
        <v>3.3266031390134607</v>
      </c>
      <c r="I852" s="14">
        <f t="shared" si="40"/>
        <v>-10797.088165141236</v>
      </c>
      <c r="J852" s="77">
        <f t="shared" si="41"/>
        <v>-35917.627382363928</v>
      </c>
    </row>
    <row r="853" spans="1:10" x14ac:dyDescent="0.3">
      <c r="A853">
        <v>25</v>
      </c>
      <c r="B853" t="s">
        <v>7</v>
      </c>
      <c r="C853" s="13">
        <v>33.99</v>
      </c>
      <c r="D853">
        <v>1</v>
      </c>
      <c r="E853" t="s">
        <v>11</v>
      </c>
      <c r="F853" t="s">
        <v>12</v>
      </c>
      <c r="G853" s="14">
        <v>3227.1210999999998</v>
      </c>
      <c r="H853" s="13">
        <f t="shared" si="39"/>
        <v>3.3266031390134607</v>
      </c>
      <c r="I853" s="14">
        <f t="shared" si="40"/>
        <v>-10043.301165141236</v>
      </c>
      <c r="J853" s="77">
        <f t="shared" si="41"/>
        <v>-33410.077182016386</v>
      </c>
    </row>
    <row r="854" spans="1:10" x14ac:dyDescent="0.3">
      <c r="A854">
        <v>57</v>
      </c>
      <c r="B854" t="s">
        <v>10</v>
      </c>
      <c r="C854" s="13">
        <v>34.01</v>
      </c>
      <c r="D854">
        <v>0</v>
      </c>
      <c r="E854" t="s">
        <v>11</v>
      </c>
      <c r="F854" t="s">
        <v>13</v>
      </c>
      <c r="G854" s="14">
        <v>11356.660900000001</v>
      </c>
      <c r="H854" s="13">
        <f t="shared" si="39"/>
        <v>3.3466031390134567</v>
      </c>
      <c r="I854" s="14">
        <f t="shared" si="40"/>
        <v>-1913.7613651412357</v>
      </c>
      <c r="J854" s="77">
        <f t="shared" si="41"/>
        <v>-6404.5997919043375</v>
      </c>
    </row>
    <row r="855" spans="1:10" x14ac:dyDescent="0.3">
      <c r="A855">
        <v>53</v>
      </c>
      <c r="B855" t="s">
        <v>7</v>
      </c>
      <c r="C855" s="13">
        <v>23.75</v>
      </c>
      <c r="D855">
        <v>2</v>
      </c>
      <c r="E855" t="s">
        <v>11</v>
      </c>
      <c r="F855" t="s">
        <v>14</v>
      </c>
      <c r="G855" s="14">
        <v>11729.6795</v>
      </c>
      <c r="H855" s="13">
        <f t="shared" si="39"/>
        <v>-6.9133968609865413</v>
      </c>
      <c r="I855" s="14">
        <f t="shared" si="40"/>
        <v>-1540.7427651412363</v>
      </c>
      <c r="J855" s="77">
        <f t="shared" si="41"/>
        <v>10651.766196115146</v>
      </c>
    </row>
    <row r="856" spans="1:10" x14ac:dyDescent="0.3">
      <c r="A856">
        <v>49</v>
      </c>
      <c r="B856" t="s">
        <v>7</v>
      </c>
      <c r="C856" s="13">
        <v>23.844999999999999</v>
      </c>
      <c r="D856">
        <v>3</v>
      </c>
      <c r="E856" t="s">
        <v>8</v>
      </c>
      <c r="F856" t="s">
        <v>14</v>
      </c>
      <c r="G856" s="14">
        <v>24106.912550000001</v>
      </c>
      <c r="H856" s="13">
        <f t="shared" si="39"/>
        <v>-6.8183968609865424</v>
      </c>
      <c r="I856" s="14">
        <f t="shared" si="40"/>
        <v>10836.490284858764</v>
      </c>
      <c r="J856" s="77">
        <f t="shared" si="41"/>
        <v>-73887.491342392168</v>
      </c>
    </row>
    <row r="857" spans="1:10" x14ac:dyDescent="0.3">
      <c r="A857">
        <v>18</v>
      </c>
      <c r="B857" t="s">
        <v>10</v>
      </c>
      <c r="C857" s="13">
        <v>34.1</v>
      </c>
      <c r="D857">
        <v>0</v>
      </c>
      <c r="E857" t="s">
        <v>11</v>
      </c>
      <c r="F857" t="s">
        <v>12</v>
      </c>
      <c r="G857" s="14">
        <v>1137.011</v>
      </c>
      <c r="H857" s="13">
        <f t="shared" si="39"/>
        <v>3.4366031390134602</v>
      </c>
      <c r="I857" s="14">
        <f t="shared" si="40"/>
        <v>-12133.411265141236</v>
      </c>
      <c r="J857" s="77">
        <f t="shared" si="41"/>
        <v>-41697.719240725652</v>
      </c>
    </row>
    <row r="858" spans="1:10" x14ac:dyDescent="0.3">
      <c r="A858">
        <v>19</v>
      </c>
      <c r="B858" t="s">
        <v>10</v>
      </c>
      <c r="C858" s="13">
        <v>34.1</v>
      </c>
      <c r="D858">
        <v>0</v>
      </c>
      <c r="E858" t="s">
        <v>11</v>
      </c>
      <c r="F858" t="s">
        <v>9</v>
      </c>
      <c r="G858" s="14">
        <v>1261.442</v>
      </c>
      <c r="H858" s="13">
        <f t="shared" si="39"/>
        <v>3.4366031390134602</v>
      </c>
      <c r="I858" s="14">
        <f t="shared" si="40"/>
        <v>-12008.980265141236</v>
      </c>
      <c r="J858" s="77">
        <f t="shared" si="41"/>
        <v>-41270.099275535067</v>
      </c>
    </row>
    <row r="859" spans="1:10" x14ac:dyDescent="0.3">
      <c r="A859">
        <v>25</v>
      </c>
      <c r="B859" t="s">
        <v>10</v>
      </c>
      <c r="C859" s="13">
        <v>24.13</v>
      </c>
      <c r="D859">
        <v>0</v>
      </c>
      <c r="E859" t="s">
        <v>8</v>
      </c>
      <c r="F859" t="s">
        <v>13</v>
      </c>
      <c r="G859" s="14">
        <v>15817.985699999999</v>
      </c>
      <c r="H859" s="13">
        <f t="shared" si="39"/>
        <v>-6.5333968609865423</v>
      </c>
      <c r="I859" s="14">
        <f t="shared" si="40"/>
        <v>2547.5634348587628</v>
      </c>
      <c r="J859" s="77">
        <f t="shared" si="41"/>
        <v>-16644.242948470335</v>
      </c>
    </row>
    <row r="860" spans="1:10" x14ac:dyDescent="0.3">
      <c r="A860">
        <v>52</v>
      </c>
      <c r="B860" t="s">
        <v>10</v>
      </c>
      <c r="C860" s="13">
        <v>34.1</v>
      </c>
      <c r="D860">
        <v>0</v>
      </c>
      <c r="E860" t="s">
        <v>11</v>
      </c>
      <c r="F860" t="s">
        <v>12</v>
      </c>
      <c r="G860" s="14">
        <v>9140.9509999999991</v>
      </c>
      <c r="H860" s="13">
        <f t="shared" si="39"/>
        <v>3.4366031390134602</v>
      </c>
      <c r="I860" s="14">
        <f t="shared" si="40"/>
        <v>-4129.4712651412374</v>
      </c>
      <c r="J860" s="77">
        <f t="shared" si="41"/>
        <v>-14191.353912250261</v>
      </c>
    </row>
    <row r="861" spans="1:10" x14ac:dyDescent="0.3">
      <c r="A861">
        <v>51</v>
      </c>
      <c r="B861" t="s">
        <v>7</v>
      </c>
      <c r="C861" s="13">
        <v>34.1</v>
      </c>
      <c r="D861">
        <v>0</v>
      </c>
      <c r="E861" t="s">
        <v>11</v>
      </c>
      <c r="F861" t="s">
        <v>12</v>
      </c>
      <c r="G861" s="14">
        <v>9283.5619999999999</v>
      </c>
      <c r="H861" s="13">
        <f t="shared" si="39"/>
        <v>3.4366031390134602</v>
      </c>
      <c r="I861" s="14">
        <f t="shared" si="40"/>
        <v>-3986.8602651412366</v>
      </c>
      <c r="J861" s="77">
        <f t="shared" si="41"/>
        <v>-13701.25650199241</v>
      </c>
    </row>
    <row r="862" spans="1:10" x14ac:dyDescent="0.3">
      <c r="A862">
        <v>27</v>
      </c>
      <c r="B862" t="s">
        <v>7</v>
      </c>
      <c r="C862" s="13">
        <v>36.08</v>
      </c>
      <c r="D862">
        <v>0</v>
      </c>
      <c r="E862" t="s">
        <v>8</v>
      </c>
      <c r="F862" t="s">
        <v>12</v>
      </c>
      <c r="G862" s="14">
        <v>37133.898200000003</v>
      </c>
      <c r="H862" s="13">
        <f t="shared" si="39"/>
        <v>5.416603139013457</v>
      </c>
      <c r="I862" s="14">
        <f t="shared" si="40"/>
        <v>23863.475934858769</v>
      </c>
      <c r="J862" s="77">
        <f t="shared" si="41"/>
        <v>129258.9786565281</v>
      </c>
    </row>
    <row r="863" spans="1:10" x14ac:dyDescent="0.3">
      <c r="A863">
        <v>39</v>
      </c>
      <c r="B863" t="s">
        <v>7</v>
      </c>
      <c r="C863" s="13">
        <v>34.1</v>
      </c>
      <c r="D863">
        <v>3</v>
      </c>
      <c r="E863" t="s">
        <v>11</v>
      </c>
      <c r="F863" t="s">
        <v>9</v>
      </c>
      <c r="G863" s="14">
        <v>7418.5219999999999</v>
      </c>
      <c r="H863" s="13">
        <f t="shared" si="39"/>
        <v>3.4366031390134602</v>
      </c>
      <c r="I863" s="14">
        <f t="shared" si="40"/>
        <v>-5851.9002651412366</v>
      </c>
      <c r="J863" s="77">
        <f t="shared" si="41"/>
        <v>-20110.658820378074</v>
      </c>
    </row>
    <row r="864" spans="1:10" x14ac:dyDescent="0.3">
      <c r="A864">
        <v>42</v>
      </c>
      <c r="B864" t="s">
        <v>10</v>
      </c>
      <c r="C864" s="13">
        <v>34.1</v>
      </c>
      <c r="D864">
        <v>0</v>
      </c>
      <c r="E864" t="s">
        <v>11</v>
      </c>
      <c r="F864" t="s">
        <v>9</v>
      </c>
      <c r="G864" s="14">
        <v>5979.7309999999998</v>
      </c>
      <c r="H864" s="13">
        <f t="shared" si="39"/>
        <v>3.4366031390134602</v>
      </c>
      <c r="I864" s="14">
        <f t="shared" si="40"/>
        <v>-7290.6912651412367</v>
      </c>
      <c r="J864" s="77">
        <f t="shared" si="41"/>
        <v>-25055.212487362391</v>
      </c>
    </row>
    <row r="865" spans="1:10" x14ac:dyDescent="0.3">
      <c r="A865">
        <v>36</v>
      </c>
      <c r="B865" t="s">
        <v>7</v>
      </c>
      <c r="C865" s="13">
        <v>19.855</v>
      </c>
      <c r="D865">
        <v>0</v>
      </c>
      <c r="E865" t="s">
        <v>11</v>
      </c>
      <c r="F865" t="s">
        <v>14</v>
      </c>
      <c r="G865" s="14">
        <v>5458.0464499999998</v>
      </c>
      <c r="H865" s="13">
        <f t="shared" si="39"/>
        <v>-10.808396860986541</v>
      </c>
      <c r="I865" s="14">
        <f t="shared" si="40"/>
        <v>-7812.3758151412367</v>
      </c>
      <c r="J865" s="77">
        <f t="shared" si="41"/>
        <v>84439.258237219707</v>
      </c>
    </row>
    <row r="866" spans="1:10" x14ac:dyDescent="0.3">
      <c r="A866">
        <v>22</v>
      </c>
      <c r="B866" t="s">
        <v>10</v>
      </c>
      <c r="C866" s="13">
        <v>37.619999999999997</v>
      </c>
      <c r="D866">
        <v>1</v>
      </c>
      <c r="E866" t="s">
        <v>8</v>
      </c>
      <c r="F866" t="s">
        <v>12</v>
      </c>
      <c r="G866" s="14">
        <v>37165.163800000002</v>
      </c>
      <c r="H866" s="13">
        <f t="shared" si="39"/>
        <v>6.9566031390134562</v>
      </c>
      <c r="I866" s="14">
        <f t="shared" si="40"/>
        <v>23894.741534858767</v>
      </c>
      <c r="J866" s="77">
        <f t="shared" si="41"/>
        <v>166226.23396731372</v>
      </c>
    </row>
    <row r="867" spans="1:10" x14ac:dyDescent="0.3">
      <c r="A867">
        <v>40</v>
      </c>
      <c r="B867" t="s">
        <v>10</v>
      </c>
      <c r="C867" s="13">
        <v>34.104999999999997</v>
      </c>
      <c r="D867">
        <v>1</v>
      </c>
      <c r="E867" t="s">
        <v>11</v>
      </c>
      <c r="F867" t="s">
        <v>14</v>
      </c>
      <c r="G867" s="14">
        <v>6600.2059499999996</v>
      </c>
      <c r="H867" s="13">
        <f t="shared" si="39"/>
        <v>3.4416031390134556</v>
      </c>
      <c r="I867" s="14">
        <f t="shared" si="40"/>
        <v>-6670.2163151412369</v>
      </c>
      <c r="J867" s="77">
        <f t="shared" si="41"/>
        <v>-22956.237408088848</v>
      </c>
    </row>
    <row r="868" spans="1:10" x14ac:dyDescent="0.3">
      <c r="A868">
        <v>37</v>
      </c>
      <c r="B868" t="s">
        <v>7</v>
      </c>
      <c r="C868" s="13">
        <v>30.78</v>
      </c>
      <c r="D868">
        <v>0</v>
      </c>
      <c r="E868" t="s">
        <v>8</v>
      </c>
      <c r="F868" t="s">
        <v>14</v>
      </c>
      <c r="G868" s="14">
        <v>37270.1512</v>
      </c>
      <c r="H868" s="13">
        <f t="shared" si="39"/>
        <v>0.11660313901345987</v>
      </c>
      <c r="I868" s="14">
        <f t="shared" si="40"/>
        <v>23999.728934858766</v>
      </c>
      <c r="J868" s="77">
        <f t="shared" si="41"/>
        <v>2798.4437292766916</v>
      </c>
    </row>
    <row r="869" spans="1:10" x14ac:dyDescent="0.3">
      <c r="A869">
        <v>20</v>
      </c>
      <c r="B869" t="s">
        <v>10</v>
      </c>
      <c r="C869" s="13">
        <v>35.625</v>
      </c>
      <c r="D869">
        <v>3</v>
      </c>
      <c r="E869" t="s">
        <v>8</v>
      </c>
      <c r="F869" t="s">
        <v>13</v>
      </c>
      <c r="G869" s="14">
        <v>37465.34375</v>
      </c>
      <c r="H869" s="13">
        <f t="shared" si="39"/>
        <v>4.9616031390134587</v>
      </c>
      <c r="I869" s="14">
        <f t="shared" si="40"/>
        <v>24194.921484858765</v>
      </c>
      <c r="J869" s="77">
        <f t="shared" si="41"/>
        <v>120045.59838745942</v>
      </c>
    </row>
    <row r="870" spans="1:10" x14ac:dyDescent="0.3">
      <c r="A870">
        <v>61</v>
      </c>
      <c r="B870" t="s">
        <v>10</v>
      </c>
      <c r="C870" s="13">
        <v>23.655000000000001</v>
      </c>
      <c r="D870">
        <v>0</v>
      </c>
      <c r="E870" t="s">
        <v>11</v>
      </c>
      <c r="F870" t="s">
        <v>14</v>
      </c>
      <c r="G870" s="14">
        <v>13129.603450000001</v>
      </c>
      <c r="H870" s="13">
        <f t="shared" si="39"/>
        <v>-7.0083968609865401</v>
      </c>
      <c r="I870" s="14">
        <f t="shared" si="40"/>
        <v>-140.81881514123597</v>
      </c>
      <c r="J870" s="77">
        <f t="shared" si="41"/>
        <v>986.91414200368206</v>
      </c>
    </row>
    <row r="871" spans="1:10" x14ac:dyDescent="0.3">
      <c r="A871">
        <v>25</v>
      </c>
      <c r="B871" t="s">
        <v>7</v>
      </c>
      <c r="C871" s="13">
        <v>24.3</v>
      </c>
      <c r="D871">
        <v>3</v>
      </c>
      <c r="E871" t="s">
        <v>11</v>
      </c>
      <c r="F871" t="s">
        <v>9</v>
      </c>
      <c r="G871" s="14">
        <v>4391.652</v>
      </c>
      <c r="H871" s="13">
        <f t="shared" si="39"/>
        <v>-6.3633968609865406</v>
      </c>
      <c r="I871" s="14">
        <f t="shared" si="40"/>
        <v>-8878.7702651412365</v>
      </c>
      <c r="J871" s="77">
        <f t="shared" si="41"/>
        <v>56499.138834620375</v>
      </c>
    </row>
    <row r="872" spans="1:10" x14ac:dyDescent="0.3">
      <c r="A872">
        <v>37</v>
      </c>
      <c r="B872" t="s">
        <v>7</v>
      </c>
      <c r="C872" s="13">
        <v>34.104999999999997</v>
      </c>
      <c r="D872">
        <v>1</v>
      </c>
      <c r="E872" t="s">
        <v>11</v>
      </c>
      <c r="F872" t="s">
        <v>13</v>
      </c>
      <c r="G872" s="14">
        <v>6112.3529500000004</v>
      </c>
      <c r="H872" s="13">
        <f t="shared" si="39"/>
        <v>3.4416031390134556</v>
      </c>
      <c r="I872" s="14">
        <f t="shared" si="40"/>
        <v>-7158.0693151412361</v>
      </c>
      <c r="J872" s="77">
        <f t="shared" si="41"/>
        <v>-24635.233824265975</v>
      </c>
    </row>
    <row r="873" spans="1:10" x14ac:dyDescent="0.3">
      <c r="A873">
        <v>22</v>
      </c>
      <c r="B873" t="s">
        <v>10</v>
      </c>
      <c r="C873" s="13">
        <v>37.07</v>
      </c>
      <c r="D873">
        <v>2</v>
      </c>
      <c r="E873" t="s">
        <v>8</v>
      </c>
      <c r="F873" t="s">
        <v>12</v>
      </c>
      <c r="G873" s="14">
        <v>37484.4493</v>
      </c>
      <c r="H873" s="13">
        <f t="shared" si="39"/>
        <v>6.406603139013459</v>
      </c>
      <c r="I873" s="14">
        <f t="shared" si="40"/>
        <v>24214.027034858766</v>
      </c>
      <c r="J873" s="77">
        <f t="shared" si="41"/>
        <v>155129.66160968292</v>
      </c>
    </row>
    <row r="874" spans="1:10" x14ac:dyDescent="0.3">
      <c r="A874">
        <v>42</v>
      </c>
      <c r="B874" t="s">
        <v>10</v>
      </c>
      <c r="C874" s="13">
        <v>24.86</v>
      </c>
      <c r="D874">
        <v>0</v>
      </c>
      <c r="E874" t="s">
        <v>11</v>
      </c>
      <c r="F874" t="s">
        <v>12</v>
      </c>
      <c r="G874" s="14">
        <v>5966.8873999999996</v>
      </c>
      <c r="H874" s="13">
        <f t="shared" si="39"/>
        <v>-5.8033968609865418</v>
      </c>
      <c r="I874" s="14">
        <f t="shared" si="40"/>
        <v>-7303.5348651412369</v>
      </c>
      <c r="J874" s="77">
        <f t="shared" si="41"/>
        <v>42385.311310466423</v>
      </c>
    </row>
    <row r="875" spans="1:10" x14ac:dyDescent="0.3">
      <c r="A875">
        <v>41</v>
      </c>
      <c r="B875" t="s">
        <v>10</v>
      </c>
      <c r="C875" s="13">
        <v>34.200000000000003</v>
      </c>
      <c r="D875">
        <v>2</v>
      </c>
      <c r="E875" t="s">
        <v>11</v>
      </c>
      <c r="F875" t="s">
        <v>13</v>
      </c>
      <c r="G875" s="14">
        <v>7261.741</v>
      </c>
      <c r="H875" s="13">
        <f t="shared" si="39"/>
        <v>3.5366031390134616</v>
      </c>
      <c r="I875" s="14">
        <f t="shared" si="40"/>
        <v>-6008.6812651412365</v>
      </c>
      <c r="J875" s="77">
        <f t="shared" si="41"/>
        <v>-21250.321023629873</v>
      </c>
    </row>
    <row r="876" spans="1:10" x14ac:dyDescent="0.3">
      <c r="A876">
        <v>44</v>
      </c>
      <c r="B876" t="s">
        <v>10</v>
      </c>
      <c r="C876" s="13">
        <v>21.85</v>
      </c>
      <c r="D876">
        <v>3</v>
      </c>
      <c r="E876" t="s">
        <v>11</v>
      </c>
      <c r="F876" t="s">
        <v>14</v>
      </c>
      <c r="G876" s="14">
        <v>8891.1394999999993</v>
      </c>
      <c r="H876" s="13">
        <f t="shared" si="39"/>
        <v>-8.8133968609865398</v>
      </c>
      <c r="I876" s="14">
        <f t="shared" si="40"/>
        <v>-4379.2827651412372</v>
      </c>
      <c r="J876" s="77">
        <f t="shared" si="41"/>
        <v>38596.356975668234</v>
      </c>
    </row>
    <row r="877" spans="1:10" x14ac:dyDescent="0.3">
      <c r="A877">
        <v>51</v>
      </c>
      <c r="B877" t="s">
        <v>7</v>
      </c>
      <c r="C877" s="13">
        <v>34.200000000000003</v>
      </c>
      <c r="D877">
        <v>1</v>
      </c>
      <c r="E877" t="s">
        <v>11</v>
      </c>
      <c r="F877" t="s">
        <v>9</v>
      </c>
      <c r="G877" s="14">
        <v>9872.7009999999991</v>
      </c>
      <c r="H877" s="13">
        <f t="shared" si="39"/>
        <v>3.5366031390134616</v>
      </c>
      <c r="I877" s="14">
        <f t="shared" si="40"/>
        <v>-3397.7212651412374</v>
      </c>
      <c r="J877" s="77">
        <f t="shared" si="41"/>
        <v>-12016.39169179129</v>
      </c>
    </row>
    <row r="878" spans="1:10" x14ac:dyDescent="0.3">
      <c r="A878">
        <v>32</v>
      </c>
      <c r="B878" t="s">
        <v>10</v>
      </c>
      <c r="C878" s="13">
        <v>33.630000000000003</v>
      </c>
      <c r="D878">
        <v>1</v>
      </c>
      <c r="E878" t="s">
        <v>8</v>
      </c>
      <c r="F878" t="s">
        <v>14</v>
      </c>
      <c r="G878" s="14">
        <v>37607.527699999999</v>
      </c>
      <c r="H878" s="13">
        <f t="shared" si="39"/>
        <v>2.9666031390134613</v>
      </c>
      <c r="I878" s="14">
        <f t="shared" si="40"/>
        <v>24337.105434858764</v>
      </c>
      <c r="J878" s="77">
        <f t="shared" si="41"/>
        <v>72198.533377553584</v>
      </c>
    </row>
    <row r="879" spans="1:10" x14ac:dyDescent="0.3">
      <c r="A879">
        <v>26</v>
      </c>
      <c r="B879" t="s">
        <v>7</v>
      </c>
      <c r="C879" s="13">
        <v>34.200000000000003</v>
      </c>
      <c r="D879">
        <v>2</v>
      </c>
      <c r="E879" t="s">
        <v>11</v>
      </c>
      <c r="F879" t="s">
        <v>9</v>
      </c>
      <c r="G879" s="14">
        <v>3987.9259999999999</v>
      </c>
      <c r="H879" s="13">
        <f t="shared" si="39"/>
        <v>3.5366031390134616</v>
      </c>
      <c r="I879" s="14">
        <f t="shared" si="40"/>
        <v>-9282.496265141237</v>
      </c>
      <c r="J879" s="77">
        <f t="shared" si="41"/>
        <v>-32828.505429179233</v>
      </c>
    </row>
    <row r="880" spans="1:10" x14ac:dyDescent="0.3">
      <c r="A880">
        <v>34</v>
      </c>
      <c r="B880" t="s">
        <v>7</v>
      </c>
      <c r="C880" s="13">
        <v>31.92</v>
      </c>
      <c r="D880">
        <v>1</v>
      </c>
      <c r="E880" t="s">
        <v>8</v>
      </c>
      <c r="F880" t="s">
        <v>14</v>
      </c>
      <c r="G880" s="14">
        <v>37701.876799999998</v>
      </c>
      <c r="H880" s="13">
        <f t="shared" si="39"/>
        <v>1.2566031390134604</v>
      </c>
      <c r="I880" s="14">
        <f t="shared" si="40"/>
        <v>24431.454534858764</v>
      </c>
      <c r="J880" s="77">
        <f t="shared" si="41"/>
        <v>30700.642459168164</v>
      </c>
    </row>
    <row r="881" spans="1:10" x14ac:dyDescent="0.3">
      <c r="A881">
        <v>34</v>
      </c>
      <c r="B881" t="s">
        <v>10</v>
      </c>
      <c r="C881" s="13">
        <v>34.21</v>
      </c>
      <c r="D881">
        <v>0</v>
      </c>
      <c r="E881" t="s">
        <v>11</v>
      </c>
      <c r="F881" t="s">
        <v>12</v>
      </c>
      <c r="G881" s="14">
        <v>3935.1799000000001</v>
      </c>
      <c r="H881" s="13">
        <f t="shared" si="39"/>
        <v>3.5466031390134596</v>
      </c>
      <c r="I881" s="14">
        <f t="shared" si="40"/>
        <v>-9335.2423651412355</v>
      </c>
      <c r="J881" s="77">
        <f t="shared" si="41"/>
        <v>-33108.399875661336</v>
      </c>
    </row>
    <row r="882" spans="1:10" x14ac:dyDescent="0.3">
      <c r="A882">
        <v>35</v>
      </c>
      <c r="B882" t="s">
        <v>7</v>
      </c>
      <c r="C882" s="13">
        <v>34.21</v>
      </c>
      <c r="D882">
        <v>1</v>
      </c>
      <c r="E882" t="s">
        <v>11</v>
      </c>
      <c r="F882" t="s">
        <v>12</v>
      </c>
      <c r="G882" s="14">
        <v>5245.2268999999997</v>
      </c>
      <c r="H882" s="13">
        <f t="shared" si="39"/>
        <v>3.5466031390134596</v>
      </c>
      <c r="I882" s="14">
        <f t="shared" si="40"/>
        <v>-8025.1953651412368</v>
      </c>
      <c r="J882" s="77">
        <f t="shared" si="41"/>
        <v>-28462.183073206179</v>
      </c>
    </row>
    <row r="883" spans="1:10" x14ac:dyDescent="0.3">
      <c r="A883">
        <v>41</v>
      </c>
      <c r="B883" t="s">
        <v>10</v>
      </c>
      <c r="C883" s="13">
        <v>34.21</v>
      </c>
      <c r="D883">
        <v>1</v>
      </c>
      <c r="E883" t="s">
        <v>11</v>
      </c>
      <c r="F883" t="s">
        <v>12</v>
      </c>
      <c r="G883" s="14">
        <v>6289.7548999999999</v>
      </c>
      <c r="H883" s="13">
        <f t="shared" si="39"/>
        <v>3.5466031390134596</v>
      </c>
      <c r="I883" s="14">
        <f t="shared" si="40"/>
        <v>-6980.6673651412366</v>
      </c>
      <c r="J883" s="77">
        <f t="shared" si="41"/>
        <v>-24757.656789618726</v>
      </c>
    </row>
    <row r="884" spans="1:10" x14ac:dyDescent="0.3">
      <c r="A884">
        <v>21</v>
      </c>
      <c r="B884" t="s">
        <v>7</v>
      </c>
      <c r="C884" s="13">
        <v>22.135000000000002</v>
      </c>
      <c r="D884">
        <v>0</v>
      </c>
      <c r="E884" t="s">
        <v>11</v>
      </c>
      <c r="F884" t="s">
        <v>14</v>
      </c>
      <c r="G884" s="14">
        <v>2585.8506499999999</v>
      </c>
      <c r="H884" s="13">
        <f t="shared" si="39"/>
        <v>-8.5283968609865397</v>
      </c>
      <c r="I884" s="14">
        <f t="shared" si="40"/>
        <v>-10684.571615141236</v>
      </c>
      <c r="J884" s="77">
        <f t="shared" si="41"/>
        <v>91122.2670235564</v>
      </c>
    </row>
    <row r="885" spans="1:10" x14ac:dyDescent="0.3">
      <c r="A885">
        <v>57</v>
      </c>
      <c r="B885" t="s">
        <v>7</v>
      </c>
      <c r="C885" s="13">
        <v>34.295000000000002</v>
      </c>
      <c r="D885">
        <v>2</v>
      </c>
      <c r="E885" t="s">
        <v>11</v>
      </c>
      <c r="F885" t="s">
        <v>14</v>
      </c>
      <c r="G885" s="14">
        <v>13224.057049999999</v>
      </c>
      <c r="H885" s="13">
        <f t="shared" si="39"/>
        <v>3.6316031390134604</v>
      </c>
      <c r="I885" s="14">
        <f t="shared" si="40"/>
        <v>-46.365215141237059</v>
      </c>
      <c r="J885" s="77">
        <f t="shared" si="41"/>
        <v>-168.38006084795092</v>
      </c>
    </row>
    <row r="886" spans="1:10" x14ac:dyDescent="0.3">
      <c r="A886">
        <v>48</v>
      </c>
      <c r="B886" t="s">
        <v>10</v>
      </c>
      <c r="C886" s="13">
        <v>34.299999999999997</v>
      </c>
      <c r="D886">
        <v>3</v>
      </c>
      <c r="E886" t="s">
        <v>11</v>
      </c>
      <c r="F886" t="s">
        <v>9</v>
      </c>
      <c r="G886" s="14">
        <v>9563.0290000000005</v>
      </c>
      <c r="H886" s="13">
        <f t="shared" si="39"/>
        <v>3.6366031390134559</v>
      </c>
      <c r="I886" s="14">
        <f t="shared" si="40"/>
        <v>-3707.393265141236</v>
      </c>
      <c r="J886" s="77">
        <f t="shared" si="41"/>
        <v>-13482.317985569964</v>
      </c>
    </row>
    <row r="887" spans="1:10" x14ac:dyDescent="0.3">
      <c r="A887">
        <v>35</v>
      </c>
      <c r="B887" t="s">
        <v>10</v>
      </c>
      <c r="C887" s="13">
        <v>34.32</v>
      </c>
      <c r="D887">
        <v>3</v>
      </c>
      <c r="E887" t="s">
        <v>11</v>
      </c>
      <c r="F887" t="s">
        <v>12</v>
      </c>
      <c r="G887" s="14">
        <v>5934.3797999999997</v>
      </c>
      <c r="H887" s="13">
        <f t="shared" si="39"/>
        <v>3.656603139013459</v>
      </c>
      <c r="I887" s="14">
        <f t="shared" si="40"/>
        <v>-7336.0424651412368</v>
      </c>
      <c r="J887" s="77">
        <f t="shared" si="41"/>
        <v>-26824.995905971482</v>
      </c>
    </row>
    <row r="888" spans="1:10" x14ac:dyDescent="0.3">
      <c r="A888">
        <v>39</v>
      </c>
      <c r="B888" t="s">
        <v>7</v>
      </c>
      <c r="C888" s="13">
        <v>34.32</v>
      </c>
      <c r="D888">
        <v>5</v>
      </c>
      <c r="E888" t="s">
        <v>11</v>
      </c>
      <c r="F888" t="s">
        <v>12</v>
      </c>
      <c r="G888" s="14">
        <v>8596.8277999999991</v>
      </c>
      <c r="H888" s="13">
        <f t="shared" si="39"/>
        <v>3.656603139013459</v>
      </c>
      <c r="I888" s="14">
        <f t="shared" si="40"/>
        <v>-4673.5944651412374</v>
      </c>
      <c r="J888" s="77">
        <f t="shared" si="41"/>
        <v>-17089.480191711376</v>
      </c>
    </row>
    <row r="889" spans="1:10" x14ac:dyDescent="0.3">
      <c r="A889">
        <v>44</v>
      </c>
      <c r="B889" t="s">
        <v>10</v>
      </c>
      <c r="C889" s="13">
        <v>34.32</v>
      </c>
      <c r="D889">
        <v>1</v>
      </c>
      <c r="E889" t="s">
        <v>11</v>
      </c>
      <c r="F889" t="s">
        <v>12</v>
      </c>
      <c r="G889" s="14">
        <v>7147.4727999999996</v>
      </c>
      <c r="H889" s="13">
        <f t="shared" si="39"/>
        <v>3.656603139013459</v>
      </c>
      <c r="I889" s="14">
        <f t="shared" si="40"/>
        <v>-6122.9494651412369</v>
      </c>
      <c r="J889" s="77">
        <f t="shared" si="41"/>
        <v>-22389.196234256226</v>
      </c>
    </row>
    <row r="890" spans="1:10" x14ac:dyDescent="0.3">
      <c r="A890">
        <v>36</v>
      </c>
      <c r="B890" t="s">
        <v>10</v>
      </c>
      <c r="C890" s="13">
        <v>34.43</v>
      </c>
      <c r="D890">
        <v>0</v>
      </c>
      <c r="E890" t="s">
        <v>8</v>
      </c>
      <c r="F890" t="s">
        <v>12</v>
      </c>
      <c r="G890" s="14">
        <v>37742.575700000001</v>
      </c>
      <c r="H890" s="13">
        <f t="shared" si="39"/>
        <v>3.7666031390134584</v>
      </c>
      <c r="I890" s="14">
        <f t="shared" si="40"/>
        <v>24472.153434858767</v>
      </c>
      <c r="J890" s="77">
        <f t="shared" si="41"/>
        <v>92176.889946158015</v>
      </c>
    </row>
    <row r="891" spans="1:10" x14ac:dyDescent="0.3">
      <c r="A891">
        <v>58</v>
      </c>
      <c r="B891" t="s">
        <v>10</v>
      </c>
      <c r="C891" s="13">
        <v>34.39</v>
      </c>
      <c r="D891">
        <v>0</v>
      </c>
      <c r="E891" t="s">
        <v>11</v>
      </c>
      <c r="F891" t="s">
        <v>13</v>
      </c>
      <c r="G891" s="14">
        <v>11743.9341</v>
      </c>
      <c r="H891" s="13">
        <f t="shared" si="39"/>
        <v>3.7266031390134593</v>
      </c>
      <c r="I891" s="14">
        <f t="shared" si="40"/>
        <v>-1526.4881651412361</v>
      </c>
      <c r="J891" s="77">
        <f t="shared" si="41"/>
        <v>-5688.6155878822265</v>
      </c>
    </row>
    <row r="892" spans="1:10" x14ac:dyDescent="0.3">
      <c r="A892">
        <v>23</v>
      </c>
      <c r="B892" t="s">
        <v>10</v>
      </c>
      <c r="C892" s="13">
        <v>34.4</v>
      </c>
      <c r="D892">
        <v>0</v>
      </c>
      <c r="E892" t="s">
        <v>11</v>
      </c>
      <c r="F892" t="s">
        <v>9</v>
      </c>
      <c r="G892" s="14">
        <v>1826.8430000000001</v>
      </c>
      <c r="H892" s="13">
        <f t="shared" si="39"/>
        <v>3.7366031390134573</v>
      </c>
      <c r="I892" s="14">
        <f t="shared" si="40"/>
        <v>-11443.579265141236</v>
      </c>
      <c r="J892" s="77">
        <f t="shared" si="41"/>
        <v>-42760.114203676058</v>
      </c>
    </row>
    <row r="893" spans="1:10" x14ac:dyDescent="0.3">
      <c r="A893">
        <v>19</v>
      </c>
      <c r="B893" t="s">
        <v>10</v>
      </c>
      <c r="C893" s="13">
        <v>34.4</v>
      </c>
      <c r="D893">
        <v>0</v>
      </c>
      <c r="E893" t="s">
        <v>11</v>
      </c>
      <c r="F893" t="s">
        <v>9</v>
      </c>
      <c r="G893" s="14">
        <v>1261.8589999999999</v>
      </c>
      <c r="H893" s="13">
        <f t="shared" si="39"/>
        <v>3.7366031390134573</v>
      </c>
      <c r="I893" s="14">
        <f t="shared" si="40"/>
        <v>-12008.563265141236</v>
      </c>
      <c r="J893" s="77">
        <f t="shared" si="41"/>
        <v>-44871.235191568434</v>
      </c>
    </row>
    <row r="894" spans="1:10" x14ac:dyDescent="0.3">
      <c r="A894">
        <v>54</v>
      </c>
      <c r="B894" t="s">
        <v>10</v>
      </c>
      <c r="C894" s="13">
        <v>24.035</v>
      </c>
      <c r="D894">
        <v>0</v>
      </c>
      <c r="E894" t="s">
        <v>11</v>
      </c>
      <c r="F894" t="s">
        <v>14</v>
      </c>
      <c r="G894" s="14">
        <v>10422.916649999999</v>
      </c>
      <c r="H894" s="13">
        <f t="shared" si="39"/>
        <v>-6.6283968609865411</v>
      </c>
      <c r="I894" s="14">
        <f t="shared" si="40"/>
        <v>-2847.5056151412373</v>
      </c>
      <c r="J894" s="77">
        <f t="shared" si="41"/>
        <v>18874.397281043726</v>
      </c>
    </row>
    <row r="895" spans="1:10" x14ac:dyDescent="0.3">
      <c r="A895">
        <v>43</v>
      </c>
      <c r="B895" t="s">
        <v>7</v>
      </c>
      <c r="C895" s="13">
        <v>34.4</v>
      </c>
      <c r="D895">
        <v>3</v>
      </c>
      <c r="E895" t="s">
        <v>11</v>
      </c>
      <c r="F895" t="s">
        <v>9</v>
      </c>
      <c r="G895" s="14">
        <v>8522.0030000000006</v>
      </c>
      <c r="H895" s="13">
        <f t="shared" si="39"/>
        <v>3.7366031390134573</v>
      </c>
      <c r="I895" s="14">
        <f t="shared" si="40"/>
        <v>-4748.4192651412359</v>
      </c>
      <c r="J895" s="77">
        <f t="shared" si="41"/>
        <v>-17742.958331478716</v>
      </c>
    </row>
    <row r="896" spans="1:10" x14ac:dyDescent="0.3">
      <c r="A896">
        <v>43</v>
      </c>
      <c r="B896" t="s">
        <v>10</v>
      </c>
      <c r="C896" s="13">
        <v>27.8</v>
      </c>
      <c r="D896">
        <v>0</v>
      </c>
      <c r="E896" t="s">
        <v>8</v>
      </c>
      <c r="F896" t="s">
        <v>9</v>
      </c>
      <c r="G896" s="14">
        <v>37829.724199999997</v>
      </c>
      <c r="H896" s="13">
        <f t="shared" si="39"/>
        <v>-2.8633968609865406</v>
      </c>
      <c r="I896" s="14">
        <f t="shared" si="40"/>
        <v>24559.301934858762</v>
      </c>
      <c r="J896" s="77">
        <f t="shared" si="41"/>
        <v>-70323.028068295258</v>
      </c>
    </row>
    <row r="897" spans="1:10" x14ac:dyDescent="0.3">
      <c r="A897">
        <v>24</v>
      </c>
      <c r="B897" t="s">
        <v>10</v>
      </c>
      <c r="C897" s="13">
        <v>40.15</v>
      </c>
      <c r="D897">
        <v>0</v>
      </c>
      <c r="E897" t="s">
        <v>8</v>
      </c>
      <c r="F897" t="s">
        <v>12</v>
      </c>
      <c r="G897" s="14">
        <v>38126.246500000001</v>
      </c>
      <c r="H897" s="13">
        <f t="shared" si="39"/>
        <v>9.4866031390134573</v>
      </c>
      <c r="I897" s="14">
        <f t="shared" si="40"/>
        <v>24855.824234858766</v>
      </c>
      <c r="J897" s="77">
        <f t="shared" si="41"/>
        <v>235797.34020917793</v>
      </c>
    </row>
    <row r="898" spans="1:10" x14ac:dyDescent="0.3">
      <c r="A898">
        <v>43</v>
      </c>
      <c r="B898" t="s">
        <v>7</v>
      </c>
      <c r="C898" s="13">
        <v>20.045000000000002</v>
      </c>
      <c r="D898">
        <v>2</v>
      </c>
      <c r="E898" t="s">
        <v>8</v>
      </c>
      <c r="F898" t="s">
        <v>14</v>
      </c>
      <c r="G898" s="14">
        <v>19798.054550000001</v>
      </c>
      <c r="H898" s="13">
        <f t="shared" si="39"/>
        <v>-10.61839686098654</v>
      </c>
      <c r="I898" s="14">
        <f t="shared" si="40"/>
        <v>6527.6322848587643</v>
      </c>
      <c r="J898" s="77">
        <f t="shared" si="41"/>
        <v>-69312.990163218696</v>
      </c>
    </row>
    <row r="899" spans="1:10" x14ac:dyDescent="0.3">
      <c r="A899">
        <v>18</v>
      </c>
      <c r="B899" t="s">
        <v>10</v>
      </c>
      <c r="C899" s="13">
        <v>34.43</v>
      </c>
      <c r="D899">
        <v>0</v>
      </c>
      <c r="E899" t="s">
        <v>11</v>
      </c>
      <c r="F899" t="s">
        <v>12</v>
      </c>
      <c r="G899" s="14">
        <v>1137.4697000000001</v>
      </c>
      <c r="H899" s="13">
        <f t="shared" ref="H899:H962" si="42">C899-$N$1</f>
        <v>3.7666031390134584</v>
      </c>
      <c r="I899" s="14">
        <f t="shared" ref="I899:I962" si="43">G899-$N$2</f>
        <v>-12132.952565141237</v>
      </c>
      <c r="J899" s="77">
        <f t="shared" ref="J899:J962" si="44">H899*I899</f>
        <v>-45700.017217362372</v>
      </c>
    </row>
    <row r="900" spans="1:10" x14ac:dyDescent="0.3">
      <c r="A900">
        <v>36</v>
      </c>
      <c r="B900" t="s">
        <v>10</v>
      </c>
      <c r="C900" s="13">
        <v>34.43</v>
      </c>
      <c r="D900">
        <v>2</v>
      </c>
      <c r="E900" t="s">
        <v>11</v>
      </c>
      <c r="F900" t="s">
        <v>12</v>
      </c>
      <c r="G900" s="14">
        <v>5584.3056999999999</v>
      </c>
      <c r="H900" s="13">
        <f t="shared" si="42"/>
        <v>3.7666031390134584</v>
      </c>
      <c r="I900" s="14">
        <f t="shared" si="43"/>
        <v>-7686.1165651412366</v>
      </c>
      <c r="J900" s="77">
        <f t="shared" si="44"/>
        <v>-28950.550781084323</v>
      </c>
    </row>
    <row r="901" spans="1:10" x14ac:dyDescent="0.3">
      <c r="A901">
        <v>19</v>
      </c>
      <c r="B901" t="s">
        <v>7</v>
      </c>
      <c r="C901" s="13">
        <v>22.515000000000001</v>
      </c>
      <c r="D901">
        <v>0</v>
      </c>
      <c r="E901" t="s">
        <v>11</v>
      </c>
      <c r="F901" t="s">
        <v>13</v>
      </c>
      <c r="G901" s="14">
        <v>2117.3388500000001</v>
      </c>
      <c r="H901" s="13">
        <f t="shared" si="42"/>
        <v>-8.1483968609865407</v>
      </c>
      <c r="I901" s="14">
        <f t="shared" si="43"/>
        <v>-11153.083415141236</v>
      </c>
      <c r="J901" s="77">
        <f t="shared" si="44"/>
        <v>90879.749890257895</v>
      </c>
    </row>
    <row r="902" spans="1:10" x14ac:dyDescent="0.3">
      <c r="A902">
        <v>49</v>
      </c>
      <c r="B902" t="s">
        <v>10</v>
      </c>
      <c r="C902" s="13">
        <v>22.515000000000001</v>
      </c>
      <c r="D902">
        <v>0</v>
      </c>
      <c r="E902" t="s">
        <v>11</v>
      </c>
      <c r="F902" t="s">
        <v>14</v>
      </c>
      <c r="G902" s="14">
        <v>8688.8588500000005</v>
      </c>
      <c r="H902" s="13">
        <f t="shared" si="42"/>
        <v>-8.1483968609865407</v>
      </c>
      <c r="I902" s="14">
        <f t="shared" si="43"/>
        <v>-4581.563415141236</v>
      </c>
      <c r="J902" s="77">
        <f t="shared" si="44"/>
        <v>37332.396950347626</v>
      </c>
    </row>
    <row r="903" spans="1:10" x14ac:dyDescent="0.3">
      <c r="A903">
        <v>56</v>
      </c>
      <c r="B903" t="s">
        <v>10</v>
      </c>
      <c r="C903" s="13">
        <v>34.43</v>
      </c>
      <c r="D903">
        <v>0</v>
      </c>
      <c r="E903" t="s">
        <v>11</v>
      </c>
      <c r="F903" t="s">
        <v>12</v>
      </c>
      <c r="G903" s="14">
        <v>10594.225700000001</v>
      </c>
      <c r="H903" s="13">
        <f t="shared" si="42"/>
        <v>3.7666031390134584</v>
      </c>
      <c r="I903" s="14">
        <f t="shared" si="43"/>
        <v>-2676.1965651412356</v>
      </c>
      <c r="J903" s="77">
        <f t="shared" si="44"/>
        <v>-10080.170382878014</v>
      </c>
    </row>
    <row r="904" spans="1:10" x14ac:dyDescent="0.3">
      <c r="A904">
        <v>42</v>
      </c>
      <c r="B904" t="s">
        <v>10</v>
      </c>
      <c r="C904" s="13">
        <v>26.07</v>
      </c>
      <c r="D904">
        <v>1</v>
      </c>
      <c r="E904" t="s">
        <v>8</v>
      </c>
      <c r="F904" t="s">
        <v>12</v>
      </c>
      <c r="G904" s="14">
        <v>38245.593269999998</v>
      </c>
      <c r="H904" s="13">
        <f t="shared" si="42"/>
        <v>-4.593396860986541</v>
      </c>
      <c r="I904" s="14">
        <f t="shared" si="43"/>
        <v>24975.171004858763</v>
      </c>
      <c r="J904" s="77">
        <f t="shared" si="44"/>
        <v>-114720.87209632032</v>
      </c>
    </row>
    <row r="905" spans="1:10" x14ac:dyDescent="0.3">
      <c r="A905">
        <v>25</v>
      </c>
      <c r="B905" t="s">
        <v>7</v>
      </c>
      <c r="C905" s="13">
        <v>34.484999999999999</v>
      </c>
      <c r="D905">
        <v>0</v>
      </c>
      <c r="E905" t="s">
        <v>11</v>
      </c>
      <c r="F905" t="s">
        <v>13</v>
      </c>
      <c r="G905" s="14">
        <v>3021.80915</v>
      </c>
      <c r="H905" s="13">
        <f t="shared" si="42"/>
        <v>3.8216031390134582</v>
      </c>
      <c r="I905" s="14">
        <f t="shared" si="43"/>
        <v>-10248.613115141237</v>
      </c>
      <c r="J905" s="77">
        <f t="shared" si="44"/>
        <v>-39166.132051358247</v>
      </c>
    </row>
    <row r="906" spans="1:10" x14ac:dyDescent="0.3">
      <c r="A906">
        <v>64</v>
      </c>
      <c r="B906" t="s">
        <v>10</v>
      </c>
      <c r="C906" s="13">
        <v>34.5</v>
      </c>
      <c r="D906">
        <v>0</v>
      </c>
      <c r="E906" t="s">
        <v>11</v>
      </c>
      <c r="F906" t="s">
        <v>9</v>
      </c>
      <c r="G906" s="14">
        <v>13822.803</v>
      </c>
      <c r="H906" s="13">
        <f t="shared" si="42"/>
        <v>3.8366031390134587</v>
      </c>
      <c r="I906" s="14">
        <f t="shared" si="43"/>
        <v>552.38073485876339</v>
      </c>
      <c r="J906" s="77">
        <f t="shared" si="44"/>
        <v>2119.2656612896926</v>
      </c>
    </row>
    <row r="907" spans="1:10" x14ac:dyDescent="0.3">
      <c r="A907">
        <v>22</v>
      </c>
      <c r="B907" t="s">
        <v>7</v>
      </c>
      <c r="C907" s="13">
        <v>34.58</v>
      </c>
      <c r="D907">
        <v>2</v>
      </c>
      <c r="E907" t="s">
        <v>11</v>
      </c>
      <c r="F907" t="s">
        <v>14</v>
      </c>
      <c r="G907" s="14">
        <v>3925.7582000000002</v>
      </c>
      <c r="H907" s="13">
        <f t="shared" si="42"/>
        <v>3.916603139013457</v>
      </c>
      <c r="I907" s="14">
        <f t="shared" si="43"/>
        <v>-9344.6640651412363</v>
      </c>
      <c r="J907" s="77">
        <f t="shared" si="44"/>
        <v>-36599.340610558414</v>
      </c>
    </row>
    <row r="908" spans="1:10" x14ac:dyDescent="0.3">
      <c r="A908">
        <v>43</v>
      </c>
      <c r="B908" t="s">
        <v>7</v>
      </c>
      <c r="C908" s="13">
        <v>34.58</v>
      </c>
      <c r="D908">
        <v>1</v>
      </c>
      <c r="E908" t="s">
        <v>11</v>
      </c>
      <c r="F908" t="s">
        <v>13</v>
      </c>
      <c r="G908" s="14">
        <v>7727.2532000000001</v>
      </c>
      <c r="H908" s="13">
        <f t="shared" si="42"/>
        <v>3.916603139013457</v>
      </c>
      <c r="I908" s="14">
        <f t="shared" si="43"/>
        <v>-5543.1690651412364</v>
      </c>
      <c r="J908" s="77">
        <f t="shared" si="44"/>
        <v>-21710.393360614456</v>
      </c>
    </row>
    <row r="909" spans="1:10" x14ac:dyDescent="0.3">
      <c r="A909">
        <v>21</v>
      </c>
      <c r="B909" t="s">
        <v>7</v>
      </c>
      <c r="C909" s="13">
        <v>34.6</v>
      </c>
      <c r="D909">
        <v>0</v>
      </c>
      <c r="E909" t="s">
        <v>11</v>
      </c>
      <c r="F909" t="s">
        <v>9</v>
      </c>
      <c r="G909" s="14">
        <v>2020.1769999999999</v>
      </c>
      <c r="H909" s="13">
        <f t="shared" si="42"/>
        <v>3.9366031390134602</v>
      </c>
      <c r="I909" s="14">
        <f t="shared" si="43"/>
        <v>-11250.245265141237</v>
      </c>
      <c r="J909" s="77">
        <f t="shared" si="44"/>
        <v>-44287.750825426308</v>
      </c>
    </row>
    <row r="910" spans="1:10" x14ac:dyDescent="0.3">
      <c r="A910">
        <v>33</v>
      </c>
      <c r="B910" t="s">
        <v>10</v>
      </c>
      <c r="C910" s="13">
        <v>35.75</v>
      </c>
      <c r="D910">
        <v>1</v>
      </c>
      <c r="E910" t="s">
        <v>8</v>
      </c>
      <c r="F910" t="s">
        <v>12</v>
      </c>
      <c r="G910" s="14">
        <v>38282.749499999998</v>
      </c>
      <c r="H910" s="13">
        <f t="shared" si="42"/>
        <v>5.0866031390134587</v>
      </c>
      <c r="I910" s="14">
        <f t="shared" si="43"/>
        <v>25012.327234858763</v>
      </c>
      <c r="J910" s="77">
        <f t="shared" si="44"/>
        <v>127227.78222686441</v>
      </c>
    </row>
    <row r="911" spans="1:10" x14ac:dyDescent="0.3">
      <c r="A911">
        <v>32</v>
      </c>
      <c r="B911" t="s">
        <v>7</v>
      </c>
      <c r="C911" s="13">
        <v>24.6</v>
      </c>
      <c r="D911">
        <v>0</v>
      </c>
      <c r="E911" t="s">
        <v>8</v>
      </c>
      <c r="F911" t="s">
        <v>9</v>
      </c>
      <c r="G911" s="14">
        <v>17496.306</v>
      </c>
      <c r="H911" s="13">
        <f t="shared" si="42"/>
        <v>-6.0633968609865398</v>
      </c>
      <c r="I911" s="14">
        <f t="shared" si="43"/>
        <v>4225.883734858764</v>
      </c>
      <c r="J911" s="77">
        <f t="shared" si="44"/>
        <v>-25623.210172836705</v>
      </c>
    </row>
    <row r="912" spans="1:10" x14ac:dyDescent="0.3">
      <c r="A912">
        <v>34</v>
      </c>
      <c r="B912" t="s">
        <v>10</v>
      </c>
      <c r="C912" s="13">
        <v>34.674999999999997</v>
      </c>
      <c r="D912">
        <v>0</v>
      </c>
      <c r="E912" t="s">
        <v>11</v>
      </c>
      <c r="F912" t="s">
        <v>14</v>
      </c>
      <c r="G912" s="14">
        <v>4518.8262500000001</v>
      </c>
      <c r="H912" s="13">
        <f t="shared" si="42"/>
        <v>4.0116031390134559</v>
      </c>
      <c r="I912" s="14">
        <f t="shared" si="43"/>
        <v>-8751.5960151412364</v>
      </c>
      <c r="J912" s="77">
        <f t="shared" si="44"/>
        <v>-35107.930045718233</v>
      </c>
    </row>
    <row r="913" spans="1:10" x14ac:dyDescent="0.3">
      <c r="A913">
        <v>38</v>
      </c>
      <c r="B913" t="s">
        <v>10</v>
      </c>
      <c r="C913" s="13">
        <v>34.700000000000003</v>
      </c>
      <c r="D913">
        <v>2</v>
      </c>
      <c r="E913" t="s">
        <v>11</v>
      </c>
      <c r="F913" t="s">
        <v>9</v>
      </c>
      <c r="G913" s="14">
        <v>6082.4049999999997</v>
      </c>
      <c r="H913" s="13">
        <f t="shared" si="42"/>
        <v>4.0366031390134616</v>
      </c>
      <c r="I913" s="14">
        <f t="shared" si="43"/>
        <v>-7188.0172651412367</v>
      </c>
      <c r="J913" s="77">
        <f t="shared" si="44"/>
        <v>-29015.173055752075</v>
      </c>
    </row>
    <row r="914" spans="1:10" x14ac:dyDescent="0.3">
      <c r="A914">
        <v>20</v>
      </c>
      <c r="B914" t="s">
        <v>10</v>
      </c>
      <c r="C914" s="13">
        <v>39.4</v>
      </c>
      <c r="D914">
        <v>2</v>
      </c>
      <c r="E914" t="s">
        <v>8</v>
      </c>
      <c r="F914" t="s">
        <v>9</v>
      </c>
      <c r="G914" s="14">
        <v>38344.565999999999</v>
      </c>
      <c r="H914" s="13">
        <f t="shared" si="42"/>
        <v>8.7366031390134573</v>
      </c>
      <c r="I914" s="14">
        <f t="shared" si="43"/>
        <v>25074.143734858764</v>
      </c>
      <c r="J914" s="77">
        <f t="shared" si="44"/>
        <v>219062.8428620417</v>
      </c>
    </row>
    <row r="915" spans="1:10" x14ac:dyDescent="0.3">
      <c r="A915">
        <v>28</v>
      </c>
      <c r="B915" t="s">
        <v>7</v>
      </c>
      <c r="C915" s="13">
        <v>34.770000000000003</v>
      </c>
      <c r="D915">
        <v>0</v>
      </c>
      <c r="E915" t="s">
        <v>11</v>
      </c>
      <c r="F915" t="s">
        <v>13</v>
      </c>
      <c r="G915" s="14">
        <v>3556.9223000000002</v>
      </c>
      <c r="H915" s="13">
        <f t="shared" si="42"/>
        <v>4.1066031390134619</v>
      </c>
      <c r="I915" s="14">
        <f t="shared" si="43"/>
        <v>-9713.4999651412363</v>
      </c>
      <c r="J915" s="77">
        <f t="shared" si="44"/>
        <v>-39889.489447656153</v>
      </c>
    </row>
    <row r="916" spans="1:10" x14ac:dyDescent="0.3">
      <c r="A916">
        <v>33</v>
      </c>
      <c r="B916" t="s">
        <v>10</v>
      </c>
      <c r="C916" s="13">
        <v>24.605</v>
      </c>
      <c r="D916">
        <v>2</v>
      </c>
      <c r="E916" t="s">
        <v>11</v>
      </c>
      <c r="F916" t="s">
        <v>13</v>
      </c>
      <c r="G916" s="14">
        <v>5257.5079500000002</v>
      </c>
      <c r="H916" s="13">
        <f t="shared" si="42"/>
        <v>-6.0583968609865408</v>
      </c>
      <c r="I916" s="14">
        <f t="shared" si="43"/>
        <v>-8012.9143151412363</v>
      </c>
      <c r="J916" s="77">
        <f t="shared" si="44"/>
        <v>48545.414934205786</v>
      </c>
    </row>
    <row r="917" spans="1:10" x14ac:dyDescent="0.3">
      <c r="A917">
        <v>35</v>
      </c>
      <c r="B917" t="s">
        <v>10</v>
      </c>
      <c r="C917" s="13">
        <v>34.770000000000003</v>
      </c>
      <c r="D917">
        <v>2</v>
      </c>
      <c r="E917" t="s">
        <v>11</v>
      </c>
      <c r="F917" t="s">
        <v>13</v>
      </c>
      <c r="G917" s="14">
        <v>5729.0052999999998</v>
      </c>
      <c r="H917" s="13">
        <f t="shared" si="42"/>
        <v>4.1066031390134619</v>
      </c>
      <c r="I917" s="14">
        <f t="shared" si="43"/>
        <v>-7541.4169651412367</v>
      </c>
      <c r="J917" s="77">
        <f t="shared" si="44"/>
        <v>-30969.606581658376</v>
      </c>
    </row>
    <row r="918" spans="1:10" x14ac:dyDescent="0.3">
      <c r="A918">
        <v>49</v>
      </c>
      <c r="B918" t="s">
        <v>7</v>
      </c>
      <c r="C918" s="13">
        <v>34.770000000000003</v>
      </c>
      <c r="D918">
        <v>1</v>
      </c>
      <c r="E918" t="s">
        <v>11</v>
      </c>
      <c r="F918" t="s">
        <v>13</v>
      </c>
      <c r="G918" s="14">
        <v>9583.8932999999997</v>
      </c>
      <c r="H918" s="13">
        <f t="shared" si="42"/>
        <v>4.1066031390134619</v>
      </c>
      <c r="I918" s="14">
        <f t="shared" si="43"/>
        <v>-3686.5289651412368</v>
      </c>
      <c r="J918" s="77">
        <f t="shared" si="44"/>
        <v>-15139.111420313053</v>
      </c>
    </row>
    <row r="919" spans="1:10" x14ac:dyDescent="0.3">
      <c r="A919">
        <v>45</v>
      </c>
      <c r="B919" t="s">
        <v>10</v>
      </c>
      <c r="C919" s="13">
        <v>22.895</v>
      </c>
      <c r="D919">
        <v>0</v>
      </c>
      <c r="E919" t="s">
        <v>8</v>
      </c>
      <c r="F919" t="s">
        <v>14</v>
      </c>
      <c r="G919" s="14">
        <v>35069.374519999998</v>
      </c>
      <c r="H919" s="13">
        <f t="shared" si="42"/>
        <v>-7.7683968609865417</v>
      </c>
      <c r="I919" s="14">
        <f t="shared" si="43"/>
        <v>21798.952254858763</v>
      </c>
      <c r="J919" s="77">
        <f t="shared" si="44"/>
        <v>-169342.9122694403</v>
      </c>
    </row>
    <row r="920" spans="1:10" x14ac:dyDescent="0.3">
      <c r="A920">
        <v>36</v>
      </c>
      <c r="B920" t="s">
        <v>10</v>
      </c>
      <c r="C920" s="13">
        <v>33.4</v>
      </c>
      <c r="D920">
        <v>2</v>
      </c>
      <c r="E920" t="s">
        <v>8</v>
      </c>
      <c r="F920" t="s">
        <v>9</v>
      </c>
      <c r="G920" s="14">
        <v>38415.474000000002</v>
      </c>
      <c r="H920" s="13">
        <f t="shared" si="42"/>
        <v>2.7366031390134573</v>
      </c>
      <c r="I920" s="14">
        <f t="shared" si="43"/>
        <v>25145.051734858767</v>
      </c>
      <c r="J920" s="77">
        <f t="shared" si="44"/>
        <v>68812.027508270286</v>
      </c>
    </row>
    <row r="921" spans="1:10" x14ac:dyDescent="0.3">
      <c r="A921">
        <v>35</v>
      </c>
      <c r="B921" t="s">
        <v>7</v>
      </c>
      <c r="C921" s="13">
        <v>34.799999999999997</v>
      </c>
      <c r="D921">
        <v>1</v>
      </c>
      <c r="E921" t="s">
        <v>11</v>
      </c>
      <c r="F921" t="s">
        <v>9</v>
      </c>
      <c r="G921" s="14">
        <v>5246.0469999999996</v>
      </c>
      <c r="H921" s="13">
        <f t="shared" si="42"/>
        <v>4.1366031390134559</v>
      </c>
      <c r="I921" s="14">
        <f t="shared" si="43"/>
        <v>-8024.3752651412369</v>
      </c>
      <c r="J921" s="77">
        <f t="shared" si="44"/>
        <v>-33193.65591040517</v>
      </c>
    </row>
    <row r="922" spans="1:10" x14ac:dyDescent="0.3">
      <c r="A922">
        <v>62</v>
      </c>
      <c r="B922" t="s">
        <v>7</v>
      </c>
      <c r="C922" s="13">
        <v>25</v>
      </c>
      <c r="D922">
        <v>0</v>
      </c>
      <c r="E922" t="s">
        <v>11</v>
      </c>
      <c r="F922" t="s">
        <v>9</v>
      </c>
      <c r="G922" s="14">
        <v>13451.121999999999</v>
      </c>
      <c r="H922" s="13">
        <f t="shared" si="42"/>
        <v>-5.6633968609865413</v>
      </c>
      <c r="I922" s="14">
        <f t="shared" si="43"/>
        <v>180.69973485876289</v>
      </c>
      <c r="J922" s="77">
        <f t="shared" si="44"/>
        <v>-1023.3743111802181</v>
      </c>
    </row>
    <row r="923" spans="1:10" x14ac:dyDescent="0.3">
      <c r="A923">
        <v>23</v>
      </c>
      <c r="B923" t="s">
        <v>7</v>
      </c>
      <c r="C923" s="13">
        <v>36.67</v>
      </c>
      <c r="D923">
        <v>2</v>
      </c>
      <c r="E923" t="s">
        <v>8</v>
      </c>
      <c r="F923" t="s">
        <v>14</v>
      </c>
      <c r="G923" s="14">
        <v>38511.628299999997</v>
      </c>
      <c r="H923" s="13">
        <f t="shared" si="42"/>
        <v>6.0066031390134604</v>
      </c>
      <c r="I923" s="14">
        <f t="shared" si="43"/>
        <v>25241.206034858762</v>
      </c>
      <c r="J923" s="77">
        <f t="shared" si="44"/>
        <v>151613.90740146814</v>
      </c>
    </row>
    <row r="924" spans="1:10" x14ac:dyDescent="0.3">
      <c r="A924">
        <v>38</v>
      </c>
      <c r="B924" t="s">
        <v>7</v>
      </c>
      <c r="C924" s="13">
        <v>34.799999999999997</v>
      </c>
      <c r="D924">
        <v>2</v>
      </c>
      <c r="E924" t="s">
        <v>11</v>
      </c>
      <c r="F924" t="s">
        <v>9</v>
      </c>
      <c r="G924" s="14">
        <v>6571.5439999999999</v>
      </c>
      <c r="H924" s="13">
        <f t="shared" si="42"/>
        <v>4.1366031390134559</v>
      </c>
      <c r="I924" s="14">
        <f t="shared" si="43"/>
        <v>-6698.8782651412366</v>
      </c>
      <c r="J924" s="77">
        <f t="shared" si="44"/>
        <v>-27710.600859452254</v>
      </c>
    </row>
    <row r="925" spans="1:10" x14ac:dyDescent="0.3">
      <c r="A925">
        <v>27</v>
      </c>
      <c r="B925" t="s">
        <v>7</v>
      </c>
      <c r="C925" s="13">
        <v>34.799999999999997</v>
      </c>
      <c r="D925">
        <v>1</v>
      </c>
      <c r="E925" t="s">
        <v>11</v>
      </c>
      <c r="F925" t="s">
        <v>9</v>
      </c>
      <c r="G925" s="14">
        <v>3577.9989999999998</v>
      </c>
      <c r="H925" s="13">
        <f t="shared" si="42"/>
        <v>4.1366031390134559</v>
      </c>
      <c r="I925" s="14">
        <f t="shared" si="43"/>
        <v>-9692.4232651412367</v>
      </c>
      <c r="J925" s="77">
        <f t="shared" si="44"/>
        <v>-40093.708503230286</v>
      </c>
    </row>
    <row r="926" spans="1:10" x14ac:dyDescent="0.3">
      <c r="A926">
        <v>43</v>
      </c>
      <c r="B926" t="s">
        <v>10</v>
      </c>
      <c r="C926" s="13">
        <v>23.2</v>
      </c>
      <c r="D926">
        <v>0</v>
      </c>
      <c r="E926" t="s">
        <v>11</v>
      </c>
      <c r="F926" t="s">
        <v>9</v>
      </c>
      <c r="G926" s="14">
        <v>6250.4350000000004</v>
      </c>
      <c r="H926" s="13">
        <f t="shared" si="42"/>
        <v>-7.463396860986542</v>
      </c>
      <c r="I926" s="14">
        <f t="shared" si="43"/>
        <v>-7019.9872651412361</v>
      </c>
      <c r="J926" s="77">
        <f t="shared" si="44"/>
        <v>52392.950918820599</v>
      </c>
    </row>
    <row r="927" spans="1:10" x14ac:dyDescent="0.3">
      <c r="A927">
        <v>22</v>
      </c>
      <c r="B927" t="s">
        <v>10</v>
      </c>
      <c r="C927" s="13">
        <v>34.799999999999997</v>
      </c>
      <c r="D927">
        <v>3</v>
      </c>
      <c r="E927" t="s">
        <v>11</v>
      </c>
      <c r="F927" t="s">
        <v>9</v>
      </c>
      <c r="G927" s="14">
        <v>3443.0639999999999</v>
      </c>
      <c r="H927" s="13">
        <f t="shared" si="42"/>
        <v>4.1366031390134559</v>
      </c>
      <c r="I927" s="14">
        <f t="shared" si="43"/>
        <v>-9827.3582651412362</v>
      </c>
      <c r="J927" s="77">
        <f t="shared" si="44"/>
        <v>-40651.881047793067</v>
      </c>
    </row>
    <row r="928" spans="1:10" x14ac:dyDescent="0.3">
      <c r="A928">
        <v>19</v>
      </c>
      <c r="B928" t="s">
        <v>7</v>
      </c>
      <c r="C928" s="13">
        <v>23.4</v>
      </c>
      <c r="D928">
        <v>2</v>
      </c>
      <c r="E928" t="s">
        <v>11</v>
      </c>
      <c r="F928" t="s">
        <v>9</v>
      </c>
      <c r="G928" s="14">
        <v>2913.569</v>
      </c>
      <c r="H928" s="13">
        <f t="shared" si="42"/>
        <v>-7.2633968609865427</v>
      </c>
      <c r="I928" s="14">
        <f t="shared" si="43"/>
        <v>-10356.853265141237</v>
      </c>
      <c r="J928" s="77">
        <f t="shared" si="44"/>
        <v>75225.935495725091</v>
      </c>
    </row>
    <row r="929" spans="1:10" x14ac:dyDescent="0.3">
      <c r="A929">
        <v>57</v>
      </c>
      <c r="B929" t="s">
        <v>7</v>
      </c>
      <c r="C929" s="13">
        <v>20.100000000000001</v>
      </c>
      <c r="D929">
        <v>1</v>
      </c>
      <c r="E929" t="s">
        <v>11</v>
      </c>
      <c r="F929" t="s">
        <v>9</v>
      </c>
      <c r="G929" s="14">
        <v>12032.325999999999</v>
      </c>
      <c r="H929" s="13">
        <f t="shared" si="42"/>
        <v>-10.56339686098654</v>
      </c>
      <c r="I929" s="14">
        <f t="shared" si="43"/>
        <v>-1238.0962651412374</v>
      </c>
      <c r="J929" s="77">
        <f t="shared" si="44"/>
        <v>13078.502200792105</v>
      </c>
    </row>
    <row r="930" spans="1:10" x14ac:dyDescent="0.3">
      <c r="A930">
        <v>36</v>
      </c>
      <c r="B930" t="s">
        <v>10</v>
      </c>
      <c r="C930" s="13">
        <v>35.200000000000003</v>
      </c>
      <c r="D930">
        <v>1</v>
      </c>
      <c r="E930" t="s">
        <v>8</v>
      </c>
      <c r="F930" t="s">
        <v>12</v>
      </c>
      <c r="G930" s="14">
        <v>38709.175999999999</v>
      </c>
      <c r="H930" s="13">
        <f t="shared" si="42"/>
        <v>4.5366031390134616</v>
      </c>
      <c r="I930" s="14">
        <f t="shared" si="43"/>
        <v>25438.753734858765</v>
      </c>
      <c r="J930" s="77">
        <f t="shared" si="44"/>
        <v>115405.53004615068</v>
      </c>
    </row>
    <row r="931" spans="1:10" x14ac:dyDescent="0.3">
      <c r="A931">
        <v>58</v>
      </c>
      <c r="B931" t="s">
        <v>10</v>
      </c>
      <c r="C931" s="13">
        <v>34.865000000000002</v>
      </c>
      <c r="D931">
        <v>0</v>
      </c>
      <c r="E931" t="s">
        <v>11</v>
      </c>
      <c r="F931" t="s">
        <v>14</v>
      </c>
      <c r="G931" s="14">
        <v>11944.594349999999</v>
      </c>
      <c r="H931" s="13">
        <f t="shared" si="42"/>
        <v>4.2016031390134607</v>
      </c>
      <c r="I931" s="14">
        <f t="shared" si="43"/>
        <v>-1325.8279151412371</v>
      </c>
      <c r="J931" s="77">
        <f t="shared" si="44"/>
        <v>-5570.6027300490941</v>
      </c>
    </row>
    <row r="932" spans="1:10" x14ac:dyDescent="0.3">
      <c r="A932">
        <v>23</v>
      </c>
      <c r="B932" t="s">
        <v>7</v>
      </c>
      <c r="C932" s="13">
        <v>34.865000000000002</v>
      </c>
      <c r="D932">
        <v>0</v>
      </c>
      <c r="E932" t="s">
        <v>11</v>
      </c>
      <c r="F932" t="s">
        <v>14</v>
      </c>
      <c r="G932" s="14">
        <v>2899.4893499999998</v>
      </c>
      <c r="H932" s="13">
        <f t="shared" si="42"/>
        <v>4.2016031390134607</v>
      </c>
      <c r="I932" s="14">
        <f t="shared" si="43"/>
        <v>-10370.932915141237</v>
      </c>
      <c r="J932" s="77">
        <f t="shared" si="44"/>
        <v>-43574.544290755439</v>
      </c>
    </row>
    <row r="933" spans="1:10" x14ac:dyDescent="0.3">
      <c r="A933">
        <v>21</v>
      </c>
      <c r="B933" t="s">
        <v>7</v>
      </c>
      <c r="C933" s="13">
        <v>34.869999999999997</v>
      </c>
      <c r="D933">
        <v>0</v>
      </c>
      <c r="E933" t="s">
        <v>11</v>
      </c>
      <c r="F933" t="s">
        <v>12</v>
      </c>
      <c r="G933" s="14">
        <v>2020.5523000000001</v>
      </c>
      <c r="H933" s="13">
        <f t="shared" si="42"/>
        <v>4.2066031390134562</v>
      </c>
      <c r="I933" s="14">
        <f t="shared" si="43"/>
        <v>-11249.869965141237</v>
      </c>
      <c r="J933" s="77">
        <f t="shared" si="44"/>
        <v>-47323.738308856329</v>
      </c>
    </row>
    <row r="934" spans="1:10" x14ac:dyDescent="0.3">
      <c r="A934">
        <v>31</v>
      </c>
      <c r="B934" t="s">
        <v>10</v>
      </c>
      <c r="C934" s="13">
        <v>36.299999999999997</v>
      </c>
      <c r="D934">
        <v>2</v>
      </c>
      <c r="E934" t="s">
        <v>8</v>
      </c>
      <c r="F934" t="s">
        <v>9</v>
      </c>
      <c r="G934" s="14">
        <v>38711</v>
      </c>
      <c r="H934" s="13">
        <f t="shared" si="42"/>
        <v>5.6366031390134559</v>
      </c>
      <c r="I934" s="14">
        <f t="shared" si="43"/>
        <v>25440.577734858765</v>
      </c>
      <c r="J934" s="77">
        <f t="shared" si="44"/>
        <v>143398.44031862076</v>
      </c>
    </row>
    <row r="935" spans="1:10" x14ac:dyDescent="0.3">
      <c r="A935">
        <v>23</v>
      </c>
      <c r="B935" t="s">
        <v>7</v>
      </c>
      <c r="C935" s="13">
        <v>34.96</v>
      </c>
      <c r="D935">
        <v>3</v>
      </c>
      <c r="E935" t="s">
        <v>11</v>
      </c>
      <c r="F935" t="s">
        <v>13</v>
      </c>
      <c r="G935" s="14">
        <v>4466.6214</v>
      </c>
      <c r="H935" s="13">
        <f t="shared" si="42"/>
        <v>4.2966031390134596</v>
      </c>
      <c r="I935" s="14">
        <f t="shared" si="43"/>
        <v>-8803.8008651412365</v>
      </c>
      <c r="J935" s="77">
        <f t="shared" si="44"/>
        <v>-37826.438432415249</v>
      </c>
    </row>
    <row r="936" spans="1:10" x14ac:dyDescent="0.3">
      <c r="A936">
        <v>31</v>
      </c>
      <c r="B936" t="s">
        <v>10</v>
      </c>
      <c r="C936" s="13">
        <v>34.39</v>
      </c>
      <c r="D936">
        <v>3</v>
      </c>
      <c r="E936" t="s">
        <v>8</v>
      </c>
      <c r="F936" t="s">
        <v>13</v>
      </c>
      <c r="G936" s="14">
        <v>38746.355100000001</v>
      </c>
      <c r="H936" s="13">
        <f t="shared" si="42"/>
        <v>3.7266031390134593</v>
      </c>
      <c r="I936" s="14">
        <f t="shared" si="43"/>
        <v>25475.932834858766</v>
      </c>
      <c r="J936" s="77">
        <f t="shared" si="44"/>
        <v>94938.691271680727</v>
      </c>
    </row>
    <row r="937" spans="1:10" x14ac:dyDescent="0.3">
      <c r="A937">
        <v>18</v>
      </c>
      <c r="B937" t="s">
        <v>7</v>
      </c>
      <c r="C937" s="13">
        <v>42.24</v>
      </c>
      <c r="D937">
        <v>0</v>
      </c>
      <c r="E937" t="s">
        <v>8</v>
      </c>
      <c r="F937" t="s">
        <v>12</v>
      </c>
      <c r="G937" s="14">
        <v>38792.685599999997</v>
      </c>
      <c r="H937" s="13">
        <f t="shared" si="42"/>
        <v>11.576603139013461</v>
      </c>
      <c r="I937" s="14">
        <f t="shared" si="43"/>
        <v>25522.263334858762</v>
      </c>
      <c r="J937" s="77">
        <f t="shared" si="44"/>
        <v>295461.11383705412</v>
      </c>
    </row>
    <row r="938" spans="1:10" x14ac:dyDescent="0.3">
      <c r="A938">
        <v>44</v>
      </c>
      <c r="B938" t="s">
        <v>10</v>
      </c>
      <c r="C938" s="13">
        <v>30.2</v>
      </c>
      <c r="D938">
        <v>2</v>
      </c>
      <c r="E938" t="s">
        <v>8</v>
      </c>
      <c r="F938" t="s">
        <v>9</v>
      </c>
      <c r="G938" s="14">
        <v>38998.546000000002</v>
      </c>
      <c r="H938" s="13">
        <f t="shared" si="42"/>
        <v>-0.46339686098654198</v>
      </c>
      <c r="I938" s="14">
        <f t="shared" si="43"/>
        <v>25728.123734858767</v>
      </c>
      <c r="J938" s="77">
        <f t="shared" si="44"/>
        <v>-11922.331777806899</v>
      </c>
    </row>
    <row r="939" spans="1:10" x14ac:dyDescent="0.3">
      <c r="A939">
        <v>39</v>
      </c>
      <c r="B939" t="s">
        <v>7</v>
      </c>
      <c r="C939" s="13">
        <v>24.225000000000001</v>
      </c>
      <c r="D939">
        <v>5</v>
      </c>
      <c r="E939" t="s">
        <v>11</v>
      </c>
      <c r="F939" t="s">
        <v>13</v>
      </c>
      <c r="G939" s="14">
        <v>8965.7957499999993</v>
      </c>
      <c r="H939" s="13">
        <f t="shared" si="42"/>
        <v>-6.4383968609865398</v>
      </c>
      <c r="I939" s="14">
        <f t="shared" si="43"/>
        <v>-4304.6265151412372</v>
      </c>
      <c r="J939" s="77">
        <f t="shared" si="44"/>
        <v>27714.89384280477</v>
      </c>
    </row>
    <row r="940" spans="1:10" x14ac:dyDescent="0.3">
      <c r="A940">
        <v>60</v>
      </c>
      <c r="B940" t="s">
        <v>7</v>
      </c>
      <c r="C940" s="13">
        <v>35.1</v>
      </c>
      <c r="D940">
        <v>0</v>
      </c>
      <c r="E940" t="s">
        <v>11</v>
      </c>
      <c r="F940" t="s">
        <v>9</v>
      </c>
      <c r="G940" s="14">
        <v>12644.589</v>
      </c>
      <c r="H940" s="13">
        <f t="shared" si="42"/>
        <v>4.4366031390134602</v>
      </c>
      <c r="I940" s="14">
        <f t="shared" si="43"/>
        <v>-625.83326514123655</v>
      </c>
      <c r="J940" s="77">
        <f t="shared" si="44"/>
        <v>-2776.5738286246533</v>
      </c>
    </row>
    <row r="941" spans="1:10" x14ac:dyDescent="0.3">
      <c r="A941">
        <v>19</v>
      </c>
      <c r="B941" t="s">
        <v>7</v>
      </c>
      <c r="C941" s="13">
        <v>35.15</v>
      </c>
      <c r="D941">
        <v>0</v>
      </c>
      <c r="E941" t="s">
        <v>11</v>
      </c>
      <c r="F941" t="s">
        <v>13</v>
      </c>
      <c r="G941" s="14">
        <v>2134.9014999999999</v>
      </c>
      <c r="H941" s="13">
        <f t="shared" si="42"/>
        <v>4.4866031390134573</v>
      </c>
      <c r="I941" s="14">
        <f t="shared" si="43"/>
        <v>-11135.520765141237</v>
      </c>
      <c r="J941" s="77">
        <f t="shared" si="44"/>
        <v>-49960.662419432207</v>
      </c>
    </row>
    <row r="942" spans="1:10" x14ac:dyDescent="0.3">
      <c r="A942">
        <v>18</v>
      </c>
      <c r="B942" t="s">
        <v>10</v>
      </c>
      <c r="C942" s="13">
        <v>23.21</v>
      </c>
      <c r="D942">
        <v>0</v>
      </c>
      <c r="E942" t="s">
        <v>11</v>
      </c>
      <c r="F942" t="s">
        <v>12</v>
      </c>
      <c r="G942" s="14">
        <v>1121.8739</v>
      </c>
      <c r="H942" s="13">
        <f t="shared" si="42"/>
        <v>-7.4533968609865404</v>
      </c>
      <c r="I942" s="14">
        <f t="shared" si="43"/>
        <v>-12148.548365141236</v>
      </c>
      <c r="J942" s="77">
        <f t="shared" si="44"/>
        <v>90547.952250286849</v>
      </c>
    </row>
    <row r="943" spans="1:10" x14ac:dyDescent="0.3">
      <c r="A943">
        <v>37</v>
      </c>
      <c r="B943" t="s">
        <v>10</v>
      </c>
      <c r="C943" s="13">
        <v>34.200000000000003</v>
      </c>
      <c r="D943">
        <v>1</v>
      </c>
      <c r="E943" t="s">
        <v>8</v>
      </c>
      <c r="F943" t="s">
        <v>14</v>
      </c>
      <c r="G943" s="14">
        <v>39047.285000000003</v>
      </c>
      <c r="H943" s="13">
        <f t="shared" si="42"/>
        <v>3.5366031390134616</v>
      </c>
      <c r="I943" s="14">
        <f t="shared" si="43"/>
        <v>25776.862734858769</v>
      </c>
      <c r="J943" s="77">
        <f t="shared" si="44"/>
        <v>91162.533662020651</v>
      </c>
    </row>
    <row r="944" spans="1:10" x14ac:dyDescent="0.3">
      <c r="A944">
        <v>59</v>
      </c>
      <c r="B944" t="s">
        <v>7</v>
      </c>
      <c r="C944" s="13">
        <v>35.200000000000003</v>
      </c>
      <c r="D944">
        <v>0</v>
      </c>
      <c r="E944" t="s">
        <v>11</v>
      </c>
      <c r="F944" t="s">
        <v>12</v>
      </c>
      <c r="G944" s="14">
        <v>12244.531000000001</v>
      </c>
      <c r="H944" s="13">
        <f t="shared" si="42"/>
        <v>4.5366031390134616</v>
      </c>
      <c r="I944" s="14">
        <f t="shared" si="43"/>
        <v>-1025.8912651412356</v>
      </c>
      <c r="J944" s="77">
        <f t="shared" si="44"/>
        <v>-4654.0615337262207</v>
      </c>
    </row>
    <row r="945" spans="1:10" x14ac:dyDescent="0.3">
      <c r="A945">
        <v>19</v>
      </c>
      <c r="B945" t="s">
        <v>10</v>
      </c>
      <c r="C945" s="13">
        <v>22.61</v>
      </c>
      <c r="D945">
        <v>0</v>
      </c>
      <c r="E945" t="s">
        <v>11</v>
      </c>
      <c r="F945" t="s">
        <v>13</v>
      </c>
      <c r="G945" s="14">
        <v>1628.4709</v>
      </c>
      <c r="H945" s="13">
        <f t="shared" si="42"/>
        <v>-8.0533968609865418</v>
      </c>
      <c r="I945" s="14">
        <f t="shared" si="43"/>
        <v>-11641.951365141236</v>
      </c>
      <c r="J945" s="77">
        <f t="shared" si="44"/>
        <v>93757.254579786415</v>
      </c>
    </row>
    <row r="946" spans="1:10" x14ac:dyDescent="0.3">
      <c r="A946">
        <v>18</v>
      </c>
      <c r="B946" t="s">
        <v>10</v>
      </c>
      <c r="C946" s="13">
        <v>35.200000000000003</v>
      </c>
      <c r="D946">
        <v>1</v>
      </c>
      <c r="E946" t="s">
        <v>11</v>
      </c>
      <c r="F946" t="s">
        <v>12</v>
      </c>
      <c r="G946" s="14">
        <v>1727.54</v>
      </c>
      <c r="H946" s="13">
        <f t="shared" si="42"/>
        <v>4.5366031390134616</v>
      </c>
      <c r="I946" s="14">
        <f t="shared" si="43"/>
        <v>-11542.882265141237</v>
      </c>
      <c r="J946" s="77">
        <f t="shared" si="44"/>
        <v>-52365.475917302552</v>
      </c>
    </row>
    <row r="947" spans="1:10" x14ac:dyDescent="0.3">
      <c r="A947">
        <v>23</v>
      </c>
      <c r="B947" t="s">
        <v>10</v>
      </c>
      <c r="C947" s="13">
        <v>35.200000000000003</v>
      </c>
      <c r="D947">
        <v>1</v>
      </c>
      <c r="E947" t="s">
        <v>11</v>
      </c>
      <c r="F947" t="s">
        <v>9</v>
      </c>
      <c r="G947" s="14">
        <v>2416.9549999999999</v>
      </c>
      <c r="H947" s="13">
        <f t="shared" si="42"/>
        <v>4.5366031390134616</v>
      </c>
      <c r="I947" s="14">
        <f t="shared" si="43"/>
        <v>-10853.467265141237</v>
      </c>
      <c r="J947" s="77">
        <f t="shared" si="44"/>
        <v>-49237.873664219587</v>
      </c>
    </row>
    <row r="948" spans="1:10" x14ac:dyDescent="0.3">
      <c r="A948">
        <v>63</v>
      </c>
      <c r="B948" t="s">
        <v>7</v>
      </c>
      <c r="C948" s="13">
        <v>35.200000000000003</v>
      </c>
      <c r="D948">
        <v>1</v>
      </c>
      <c r="E948" t="s">
        <v>11</v>
      </c>
      <c r="F948" t="s">
        <v>12</v>
      </c>
      <c r="G948" s="14">
        <v>14474.674999999999</v>
      </c>
      <c r="H948" s="13">
        <f t="shared" si="42"/>
        <v>4.5366031390134616</v>
      </c>
      <c r="I948" s="14">
        <f t="shared" si="43"/>
        <v>1204.2527348587628</v>
      </c>
      <c r="J948" s="77">
        <f t="shared" si="44"/>
        <v>5463.2167371258092</v>
      </c>
    </row>
    <row r="949" spans="1:10" x14ac:dyDescent="0.3">
      <c r="A949">
        <v>40</v>
      </c>
      <c r="B949" t="s">
        <v>10</v>
      </c>
      <c r="C949" s="13">
        <v>32.774999999999999</v>
      </c>
      <c r="D949">
        <v>1</v>
      </c>
      <c r="E949" t="s">
        <v>8</v>
      </c>
      <c r="F949" t="s">
        <v>14</v>
      </c>
      <c r="G949" s="14">
        <v>39125.332249999999</v>
      </c>
      <c r="H949" s="13">
        <f t="shared" si="42"/>
        <v>2.1116031390134573</v>
      </c>
      <c r="I949" s="14">
        <f t="shared" si="43"/>
        <v>25854.909984858765</v>
      </c>
      <c r="J949" s="77">
        <f t="shared" si="44"/>
        <v>54595.309082938147</v>
      </c>
    </row>
    <row r="950" spans="1:10" x14ac:dyDescent="0.3">
      <c r="A950">
        <v>32</v>
      </c>
      <c r="B950" t="s">
        <v>10</v>
      </c>
      <c r="C950" s="13">
        <v>35.200000000000003</v>
      </c>
      <c r="D950">
        <v>2</v>
      </c>
      <c r="E950" t="s">
        <v>11</v>
      </c>
      <c r="F950" t="s">
        <v>9</v>
      </c>
      <c r="G950" s="14">
        <v>4670.6400000000003</v>
      </c>
      <c r="H950" s="13">
        <f t="shared" si="42"/>
        <v>4.5366031390134616</v>
      </c>
      <c r="I950" s="14">
        <f t="shared" si="43"/>
        <v>-8599.7822651412353</v>
      </c>
      <c r="J950" s="77">
        <f t="shared" si="44"/>
        <v>-39013.799218872024</v>
      </c>
    </row>
    <row r="951" spans="1:10" x14ac:dyDescent="0.3">
      <c r="A951">
        <v>33</v>
      </c>
      <c r="B951" t="s">
        <v>10</v>
      </c>
      <c r="C951" s="13">
        <v>35.244999999999997</v>
      </c>
      <c r="D951">
        <v>0</v>
      </c>
      <c r="E951" t="s">
        <v>11</v>
      </c>
      <c r="F951" t="s">
        <v>14</v>
      </c>
      <c r="G951" s="14">
        <v>12404.8791</v>
      </c>
      <c r="H951" s="13">
        <f t="shared" si="42"/>
        <v>4.5816031390134562</v>
      </c>
      <c r="I951" s="14">
        <f t="shared" si="43"/>
        <v>-865.54316514123639</v>
      </c>
      <c r="J951" s="77">
        <f t="shared" si="44"/>
        <v>-3965.5752823627308</v>
      </c>
    </row>
    <row r="952" spans="1:10" x14ac:dyDescent="0.3">
      <c r="A952">
        <v>57</v>
      </c>
      <c r="B952" t="s">
        <v>10</v>
      </c>
      <c r="C952" s="13">
        <v>18.335000000000001</v>
      </c>
      <c r="D952">
        <v>0</v>
      </c>
      <c r="E952" t="s">
        <v>11</v>
      </c>
      <c r="F952" t="s">
        <v>14</v>
      </c>
      <c r="G952" s="14">
        <v>11534.872649999999</v>
      </c>
      <c r="H952" s="13">
        <f t="shared" si="42"/>
        <v>-12.32839686098654</v>
      </c>
      <c r="I952" s="14">
        <f t="shared" si="43"/>
        <v>-1735.5496151412372</v>
      </c>
      <c r="J952" s="77">
        <f t="shared" si="44"/>
        <v>21396.544427393626</v>
      </c>
    </row>
    <row r="953" spans="1:10" x14ac:dyDescent="0.3">
      <c r="A953">
        <v>55</v>
      </c>
      <c r="B953" t="s">
        <v>10</v>
      </c>
      <c r="C953" s="13">
        <v>35.244999999999997</v>
      </c>
      <c r="D953">
        <v>1</v>
      </c>
      <c r="E953" t="s">
        <v>11</v>
      </c>
      <c r="F953" t="s">
        <v>14</v>
      </c>
      <c r="G953" s="14">
        <v>11394.065549999999</v>
      </c>
      <c r="H953" s="13">
        <f t="shared" si="42"/>
        <v>4.5816031390134562</v>
      </c>
      <c r="I953" s="14">
        <f t="shared" si="43"/>
        <v>-1876.3567151412371</v>
      </c>
      <c r="J953" s="77">
        <f t="shared" si="44"/>
        <v>-8596.7218160000702</v>
      </c>
    </row>
    <row r="954" spans="1:10" x14ac:dyDescent="0.3">
      <c r="A954">
        <v>30</v>
      </c>
      <c r="B954" t="s">
        <v>10</v>
      </c>
      <c r="C954" s="13">
        <v>37.799999999999997</v>
      </c>
      <c r="D954">
        <v>2</v>
      </c>
      <c r="E954" t="s">
        <v>8</v>
      </c>
      <c r="F954" t="s">
        <v>9</v>
      </c>
      <c r="G954" s="14">
        <v>39241.442000000003</v>
      </c>
      <c r="H954" s="13">
        <f t="shared" si="42"/>
        <v>7.1366031390134559</v>
      </c>
      <c r="I954" s="14">
        <f t="shared" si="43"/>
        <v>25971.019734858768</v>
      </c>
      <c r="J954" s="77">
        <f t="shared" si="44"/>
        <v>185344.8609631735</v>
      </c>
    </row>
    <row r="955" spans="1:10" x14ac:dyDescent="0.3">
      <c r="A955">
        <v>40</v>
      </c>
      <c r="B955" t="s">
        <v>10</v>
      </c>
      <c r="C955" s="13">
        <v>35.299999999999997</v>
      </c>
      <c r="D955">
        <v>3</v>
      </c>
      <c r="E955" t="s">
        <v>11</v>
      </c>
      <c r="F955" t="s">
        <v>9</v>
      </c>
      <c r="G955" s="14">
        <v>7196.8670000000002</v>
      </c>
      <c r="H955" s="13">
        <f t="shared" si="42"/>
        <v>4.6366031390134559</v>
      </c>
      <c r="I955" s="14">
        <f t="shared" si="43"/>
        <v>-6073.5552651412363</v>
      </c>
      <c r="J955" s="77">
        <f t="shared" si="44"/>
        <v>-28160.665407325559</v>
      </c>
    </row>
    <row r="956" spans="1:10" x14ac:dyDescent="0.3">
      <c r="A956">
        <v>44</v>
      </c>
      <c r="B956" t="s">
        <v>10</v>
      </c>
      <c r="C956" s="13">
        <v>31.35</v>
      </c>
      <c r="D956">
        <v>1</v>
      </c>
      <c r="E956" t="s">
        <v>8</v>
      </c>
      <c r="F956" t="s">
        <v>14</v>
      </c>
      <c r="G956" s="14">
        <v>39556.494500000001</v>
      </c>
      <c r="H956" s="13">
        <f t="shared" si="42"/>
        <v>0.68660313901346015</v>
      </c>
      <c r="I956" s="14">
        <f t="shared" si="43"/>
        <v>26286.072234858766</v>
      </c>
      <c r="J956" s="77">
        <f t="shared" si="44"/>
        <v>18048.099708788588</v>
      </c>
    </row>
    <row r="957" spans="1:10" x14ac:dyDescent="0.3">
      <c r="A957">
        <v>45</v>
      </c>
      <c r="B957" t="s">
        <v>7</v>
      </c>
      <c r="C957" s="13">
        <v>35.299999999999997</v>
      </c>
      <c r="D957">
        <v>0</v>
      </c>
      <c r="E957" t="s">
        <v>11</v>
      </c>
      <c r="F957" t="s">
        <v>9</v>
      </c>
      <c r="G957" s="14">
        <v>7348.1419999999998</v>
      </c>
      <c r="H957" s="13">
        <f t="shared" si="42"/>
        <v>4.6366031390134559</v>
      </c>
      <c r="I957" s="14">
        <f t="shared" si="43"/>
        <v>-5922.2802651412367</v>
      </c>
      <c r="J957" s="77">
        <f t="shared" si="44"/>
        <v>-27459.263267471299</v>
      </c>
    </row>
    <row r="958" spans="1:10" x14ac:dyDescent="0.3">
      <c r="A958">
        <v>41</v>
      </c>
      <c r="B958" t="s">
        <v>10</v>
      </c>
      <c r="C958" s="13">
        <v>30.78</v>
      </c>
      <c r="D958">
        <v>3</v>
      </c>
      <c r="E958" t="s">
        <v>8</v>
      </c>
      <c r="F958" t="s">
        <v>14</v>
      </c>
      <c r="G958" s="14">
        <v>39597.407200000001</v>
      </c>
      <c r="H958" s="13">
        <f t="shared" si="42"/>
        <v>0.11660313901345987</v>
      </c>
      <c r="I958" s="14">
        <f t="shared" si="43"/>
        <v>26326.984934858767</v>
      </c>
      <c r="J958" s="77">
        <f t="shared" si="44"/>
        <v>3069.8090841646003</v>
      </c>
    </row>
    <row r="959" spans="1:10" x14ac:dyDescent="0.3">
      <c r="A959">
        <v>27</v>
      </c>
      <c r="B959" t="s">
        <v>10</v>
      </c>
      <c r="C959" s="13">
        <v>42.13</v>
      </c>
      <c r="D959">
        <v>0</v>
      </c>
      <c r="E959" t="s">
        <v>8</v>
      </c>
      <c r="F959" t="s">
        <v>12</v>
      </c>
      <c r="G959" s="14">
        <v>39611.757700000002</v>
      </c>
      <c r="H959" s="13">
        <f t="shared" si="42"/>
        <v>11.466603139013461</v>
      </c>
      <c r="I959" s="14">
        <f t="shared" si="43"/>
        <v>26341.335434858767</v>
      </c>
      <c r="J959" s="77">
        <f t="shared" si="44"/>
        <v>302045.63958315807</v>
      </c>
    </row>
    <row r="960" spans="1:10" x14ac:dyDescent="0.3">
      <c r="A960">
        <v>19</v>
      </c>
      <c r="B960" t="s">
        <v>10</v>
      </c>
      <c r="C960" s="13">
        <v>35.4</v>
      </c>
      <c r="D960">
        <v>0</v>
      </c>
      <c r="E960" t="s">
        <v>11</v>
      </c>
      <c r="F960" t="s">
        <v>9</v>
      </c>
      <c r="G960" s="14">
        <v>1263.249</v>
      </c>
      <c r="H960" s="13">
        <f t="shared" si="42"/>
        <v>4.7366031390134573</v>
      </c>
      <c r="I960" s="14">
        <f t="shared" si="43"/>
        <v>-12007.173265141237</v>
      </c>
      <c r="J960" s="77">
        <f t="shared" si="44"/>
        <v>-56873.214578346444</v>
      </c>
    </row>
    <row r="961" spans="1:10" x14ac:dyDescent="0.3">
      <c r="A961">
        <v>26</v>
      </c>
      <c r="B961" t="s">
        <v>10</v>
      </c>
      <c r="C961" s="13">
        <v>35.42</v>
      </c>
      <c r="D961">
        <v>0</v>
      </c>
      <c r="E961" t="s">
        <v>11</v>
      </c>
      <c r="F961" t="s">
        <v>12</v>
      </c>
      <c r="G961" s="14">
        <v>2322.6217999999999</v>
      </c>
      <c r="H961" s="13">
        <f t="shared" si="42"/>
        <v>4.7566031390134604</v>
      </c>
      <c r="I961" s="14">
        <f t="shared" si="43"/>
        <v>-10947.800465141238</v>
      </c>
      <c r="J961" s="77">
        <f t="shared" si="44"/>
        <v>-52074.342057783833</v>
      </c>
    </row>
    <row r="962" spans="1:10" x14ac:dyDescent="0.3">
      <c r="A962">
        <v>28</v>
      </c>
      <c r="B962" t="s">
        <v>10</v>
      </c>
      <c r="C962" s="13">
        <v>35.435000000000002</v>
      </c>
      <c r="D962">
        <v>0</v>
      </c>
      <c r="E962" t="s">
        <v>11</v>
      </c>
      <c r="F962" t="s">
        <v>14</v>
      </c>
      <c r="G962" s="14">
        <v>3268.84665</v>
      </c>
      <c r="H962" s="13">
        <f t="shared" si="42"/>
        <v>4.771603139013461</v>
      </c>
      <c r="I962" s="14">
        <f t="shared" si="43"/>
        <v>-10001.575615141237</v>
      </c>
      <c r="J962" s="77">
        <f t="shared" si="44"/>
        <v>-47723.54960028841</v>
      </c>
    </row>
    <row r="963" spans="1:10" x14ac:dyDescent="0.3">
      <c r="A963">
        <v>19</v>
      </c>
      <c r="B963" t="s">
        <v>10</v>
      </c>
      <c r="C963" s="13">
        <v>44.88</v>
      </c>
      <c r="D963">
        <v>0</v>
      </c>
      <c r="E963" t="s">
        <v>8</v>
      </c>
      <c r="F963" t="s">
        <v>12</v>
      </c>
      <c r="G963" s="14">
        <v>39722.746200000001</v>
      </c>
      <c r="H963" s="13">
        <f t="shared" ref="H963:H1026" si="45">C963-$N$1</f>
        <v>14.216603139013461</v>
      </c>
      <c r="I963" s="14">
        <f t="shared" ref="I963:I1026" si="46">G963-$N$2</f>
        <v>26452.323934858767</v>
      </c>
      <c r="J963" s="77">
        <f t="shared" ref="J963:J1026" si="47">H963*I963</f>
        <v>376062.19148651406</v>
      </c>
    </row>
    <row r="964" spans="1:10" x14ac:dyDescent="0.3">
      <c r="A964">
        <v>21</v>
      </c>
      <c r="B964" t="s">
        <v>10</v>
      </c>
      <c r="C964" s="13">
        <v>35.53</v>
      </c>
      <c r="D964">
        <v>0</v>
      </c>
      <c r="E964" t="s">
        <v>11</v>
      </c>
      <c r="F964" t="s">
        <v>12</v>
      </c>
      <c r="G964" s="14">
        <v>1532.4697000000001</v>
      </c>
      <c r="H964" s="13">
        <f t="shared" si="45"/>
        <v>4.8666031390134599</v>
      </c>
      <c r="I964" s="14">
        <f t="shared" si="46"/>
        <v>-11737.952565141237</v>
      </c>
      <c r="J964" s="77">
        <f t="shared" si="47"/>
        <v>-57123.956799107436</v>
      </c>
    </row>
    <row r="965" spans="1:10" x14ac:dyDescent="0.3">
      <c r="A965">
        <v>46</v>
      </c>
      <c r="B965" t="s">
        <v>10</v>
      </c>
      <c r="C965" s="13">
        <v>24.795000000000002</v>
      </c>
      <c r="D965">
        <v>3</v>
      </c>
      <c r="E965" t="s">
        <v>11</v>
      </c>
      <c r="F965" t="s">
        <v>14</v>
      </c>
      <c r="G965" s="14">
        <v>9500.5730500000009</v>
      </c>
      <c r="H965" s="13">
        <f t="shared" si="45"/>
        <v>-5.8683968609865396</v>
      </c>
      <c r="I965" s="14">
        <f t="shared" si="46"/>
        <v>-3769.8492151412356</v>
      </c>
      <c r="J965" s="77">
        <f t="shared" si="47"/>
        <v>22122.971300527395</v>
      </c>
    </row>
    <row r="966" spans="1:10" x14ac:dyDescent="0.3">
      <c r="A966">
        <v>45</v>
      </c>
      <c r="B966" t="s">
        <v>7</v>
      </c>
      <c r="C966" s="13">
        <v>30.495000000000001</v>
      </c>
      <c r="D966">
        <v>1</v>
      </c>
      <c r="E966" t="s">
        <v>8</v>
      </c>
      <c r="F966" t="s">
        <v>13</v>
      </c>
      <c r="G966" s="14">
        <v>39725.518049999999</v>
      </c>
      <c r="H966" s="13">
        <f t="shared" si="45"/>
        <v>-0.16839686098654028</v>
      </c>
      <c r="I966" s="14">
        <f t="shared" si="46"/>
        <v>26455.095784858764</v>
      </c>
      <c r="J966" s="77">
        <f t="shared" si="47"/>
        <v>-4454.9550872684686</v>
      </c>
    </row>
    <row r="967" spans="1:10" x14ac:dyDescent="0.3">
      <c r="A967">
        <v>19</v>
      </c>
      <c r="B967" t="s">
        <v>10</v>
      </c>
      <c r="C967" s="13">
        <v>35.53</v>
      </c>
      <c r="D967">
        <v>0</v>
      </c>
      <c r="E967" t="s">
        <v>11</v>
      </c>
      <c r="F967" t="s">
        <v>13</v>
      </c>
      <c r="G967" s="14">
        <v>1646.4296999999999</v>
      </c>
      <c r="H967" s="13">
        <f t="shared" si="45"/>
        <v>4.8666031390134599</v>
      </c>
      <c r="I967" s="14">
        <f t="shared" si="46"/>
        <v>-11623.992565141236</v>
      </c>
      <c r="J967" s="77">
        <f t="shared" si="47"/>
        <v>-56569.358705385457</v>
      </c>
    </row>
    <row r="968" spans="1:10" x14ac:dyDescent="0.3">
      <c r="A968">
        <v>51</v>
      </c>
      <c r="B968" t="s">
        <v>10</v>
      </c>
      <c r="C968" s="13">
        <v>24.795000000000002</v>
      </c>
      <c r="D968">
        <v>2</v>
      </c>
      <c r="E968" t="s">
        <v>8</v>
      </c>
      <c r="F968" t="s">
        <v>13</v>
      </c>
      <c r="G968" s="14">
        <v>23967.38305</v>
      </c>
      <c r="H968" s="13">
        <f t="shared" si="45"/>
        <v>-5.8683968609865396</v>
      </c>
      <c r="I968" s="14">
        <f t="shared" si="46"/>
        <v>10696.960784858764</v>
      </c>
      <c r="J968" s="77">
        <f t="shared" si="47"/>
        <v>-62774.011091961278</v>
      </c>
    </row>
    <row r="969" spans="1:10" x14ac:dyDescent="0.3">
      <c r="A969">
        <v>29</v>
      </c>
      <c r="B969" t="s">
        <v>7</v>
      </c>
      <c r="C969" s="13">
        <v>35.53</v>
      </c>
      <c r="D969">
        <v>0</v>
      </c>
      <c r="E969" t="s">
        <v>11</v>
      </c>
      <c r="F969" t="s">
        <v>12</v>
      </c>
      <c r="G969" s="14">
        <v>3366.6696999999999</v>
      </c>
      <c r="H969" s="13">
        <f t="shared" si="45"/>
        <v>4.8666031390134599</v>
      </c>
      <c r="I969" s="14">
        <f t="shared" si="46"/>
        <v>-9903.7525651412361</v>
      </c>
      <c r="J969" s="77">
        <f t="shared" si="47"/>
        <v>-48197.633321528941</v>
      </c>
    </row>
    <row r="970" spans="1:10" x14ac:dyDescent="0.3">
      <c r="A970">
        <v>49</v>
      </c>
      <c r="B970" t="s">
        <v>10</v>
      </c>
      <c r="C970" s="13">
        <v>30.9</v>
      </c>
      <c r="D970">
        <v>0</v>
      </c>
      <c r="E970" t="s">
        <v>8</v>
      </c>
      <c r="F970" t="s">
        <v>9</v>
      </c>
      <c r="G970" s="14">
        <v>39727.614000000001</v>
      </c>
      <c r="H970" s="13">
        <f t="shared" si="45"/>
        <v>0.23660313901345731</v>
      </c>
      <c r="I970" s="14">
        <f t="shared" si="46"/>
        <v>26457.191734858767</v>
      </c>
      <c r="J970" s="77">
        <f t="shared" si="47"/>
        <v>6259.8546139484824</v>
      </c>
    </row>
    <row r="971" spans="1:10" x14ac:dyDescent="0.3">
      <c r="A971">
        <v>35</v>
      </c>
      <c r="B971" t="s">
        <v>10</v>
      </c>
      <c r="C971" s="13">
        <v>36.67</v>
      </c>
      <c r="D971">
        <v>1</v>
      </c>
      <c r="E971" t="s">
        <v>8</v>
      </c>
      <c r="F971" t="s">
        <v>14</v>
      </c>
      <c r="G971" s="14">
        <v>39774.276299999998</v>
      </c>
      <c r="H971" s="13">
        <f t="shared" si="45"/>
        <v>6.0066031390134604</v>
      </c>
      <c r="I971" s="14">
        <f t="shared" si="46"/>
        <v>26503.854034858763</v>
      </c>
      <c r="J971" s="77">
        <f t="shared" si="47"/>
        <v>159198.13284173721</v>
      </c>
    </row>
    <row r="972" spans="1:10" x14ac:dyDescent="0.3">
      <c r="A972">
        <v>37</v>
      </c>
      <c r="B972" t="s">
        <v>7</v>
      </c>
      <c r="C972" s="13">
        <v>34.799999999999997</v>
      </c>
      <c r="D972">
        <v>2</v>
      </c>
      <c r="E972" t="s">
        <v>8</v>
      </c>
      <c r="F972" t="s">
        <v>9</v>
      </c>
      <c r="G972" s="14">
        <v>39836.519</v>
      </c>
      <c r="H972" s="13">
        <f t="shared" si="45"/>
        <v>4.1366031390134559</v>
      </c>
      <c r="I972" s="14">
        <f t="shared" si="46"/>
        <v>26566.096734858766</v>
      </c>
      <c r="J972" s="77">
        <f t="shared" si="47"/>
        <v>109893.39914475189</v>
      </c>
    </row>
    <row r="973" spans="1:10" x14ac:dyDescent="0.3">
      <c r="A973">
        <v>34</v>
      </c>
      <c r="B973" t="s">
        <v>7</v>
      </c>
      <c r="C973" s="13">
        <v>23.56</v>
      </c>
      <c r="D973">
        <v>0</v>
      </c>
      <c r="E973" t="s">
        <v>11</v>
      </c>
      <c r="F973" t="s">
        <v>14</v>
      </c>
      <c r="G973" s="14">
        <v>4992.3764000000001</v>
      </c>
      <c r="H973" s="13">
        <f t="shared" si="45"/>
        <v>-7.1033968609865425</v>
      </c>
      <c r="I973" s="14">
        <f t="shared" si="46"/>
        <v>-8278.0458651412373</v>
      </c>
      <c r="J973" s="77">
        <f t="shared" si="47"/>
        <v>58802.24501354689</v>
      </c>
    </row>
    <row r="974" spans="1:10" x14ac:dyDescent="0.3">
      <c r="A974">
        <v>22</v>
      </c>
      <c r="B974" t="s">
        <v>7</v>
      </c>
      <c r="C974" s="13">
        <v>20.234999999999999</v>
      </c>
      <c r="D974">
        <v>0</v>
      </c>
      <c r="E974" t="s">
        <v>11</v>
      </c>
      <c r="F974" t="s">
        <v>13</v>
      </c>
      <c r="G974" s="14">
        <v>2527.8186500000002</v>
      </c>
      <c r="H974" s="13">
        <f t="shared" si="45"/>
        <v>-10.428396860986542</v>
      </c>
      <c r="I974" s="14">
        <f t="shared" si="46"/>
        <v>-10742.603615141237</v>
      </c>
      <c r="J974" s="77">
        <f t="shared" si="47"/>
        <v>112028.13381896155</v>
      </c>
    </row>
    <row r="975" spans="1:10" x14ac:dyDescent="0.3">
      <c r="A975">
        <v>18</v>
      </c>
      <c r="B975" t="s">
        <v>7</v>
      </c>
      <c r="C975" s="13">
        <v>35.625</v>
      </c>
      <c r="D975">
        <v>0</v>
      </c>
      <c r="E975" t="s">
        <v>11</v>
      </c>
      <c r="F975" t="s">
        <v>14</v>
      </c>
      <c r="G975" s="14">
        <v>2211.1307499999998</v>
      </c>
      <c r="H975" s="13">
        <f t="shared" si="45"/>
        <v>4.9616031390134587</v>
      </c>
      <c r="I975" s="14">
        <f t="shared" si="46"/>
        <v>-11059.291515141236</v>
      </c>
      <c r="J975" s="77">
        <f t="shared" si="47"/>
        <v>-54871.81549678967</v>
      </c>
    </row>
    <row r="976" spans="1:10" x14ac:dyDescent="0.3">
      <c r="A976">
        <v>48</v>
      </c>
      <c r="B976" t="s">
        <v>10</v>
      </c>
      <c r="C976" s="13">
        <v>35.625</v>
      </c>
      <c r="D976">
        <v>4</v>
      </c>
      <c r="E976" t="s">
        <v>11</v>
      </c>
      <c r="F976" t="s">
        <v>14</v>
      </c>
      <c r="G976" s="14">
        <v>10736.87075</v>
      </c>
      <c r="H976" s="13">
        <f t="shared" si="45"/>
        <v>4.9616031390134587</v>
      </c>
      <c r="I976" s="14">
        <f t="shared" si="46"/>
        <v>-2533.5515151412365</v>
      </c>
      <c r="J976" s="77">
        <f t="shared" si="47"/>
        <v>-12570.477150377063</v>
      </c>
    </row>
    <row r="977" spans="1:10" x14ac:dyDescent="0.3">
      <c r="A977">
        <v>29</v>
      </c>
      <c r="B977" t="s">
        <v>10</v>
      </c>
      <c r="C977" s="13">
        <v>22.895</v>
      </c>
      <c r="D977">
        <v>0</v>
      </c>
      <c r="E977" t="s">
        <v>8</v>
      </c>
      <c r="F977" t="s">
        <v>14</v>
      </c>
      <c r="G977" s="14">
        <v>16138.762049999999</v>
      </c>
      <c r="H977" s="13">
        <f t="shared" si="45"/>
        <v>-7.7683968609865417</v>
      </c>
      <c r="I977" s="14">
        <f t="shared" si="46"/>
        <v>2868.3397848587629</v>
      </c>
      <c r="J977" s="77">
        <f t="shared" si="47"/>
        <v>-22282.401780939625</v>
      </c>
    </row>
    <row r="978" spans="1:10" x14ac:dyDescent="0.3">
      <c r="A978">
        <v>25</v>
      </c>
      <c r="B978" t="s">
        <v>10</v>
      </c>
      <c r="C978" s="13">
        <v>35.625</v>
      </c>
      <c r="D978">
        <v>0</v>
      </c>
      <c r="E978" t="s">
        <v>11</v>
      </c>
      <c r="F978" t="s">
        <v>13</v>
      </c>
      <c r="G978" s="14">
        <v>2534.3937500000002</v>
      </c>
      <c r="H978" s="13">
        <f t="shared" si="45"/>
        <v>4.9616031390134587</v>
      </c>
      <c r="I978" s="14">
        <f t="shared" si="46"/>
        <v>-10736.028515141235</v>
      </c>
      <c r="J978" s="77">
        <f t="shared" si="47"/>
        <v>-53267.912781262756</v>
      </c>
    </row>
    <row r="979" spans="1:10" x14ac:dyDescent="0.3">
      <c r="A979">
        <v>37</v>
      </c>
      <c r="B979" t="s">
        <v>10</v>
      </c>
      <c r="C979" s="13">
        <v>37.07</v>
      </c>
      <c r="D979">
        <v>1</v>
      </c>
      <c r="E979" t="s">
        <v>8</v>
      </c>
      <c r="F979" t="s">
        <v>12</v>
      </c>
      <c r="G979" s="14">
        <v>39871.704299999998</v>
      </c>
      <c r="H979" s="13">
        <f t="shared" si="45"/>
        <v>6.406603139013459</v>
      </c>
      <c r="I979" s="14">
        <f t="shared" si="46"/>
        <v>26601.282034858763</v>
      </c>
      <c r="J979" s="77">
        <f t="shared" si="47"/>
        <v>170423.8569863085</v>
      </c>
    </row>
    <row r="980" spans="1:10" x14ac:dyDescent="0.3">
      <c r="A980">
        <v>43</v>
      </c>
      <c r="B980" t="s">
        <v>7</v>
      </c>
      <c r="C980" s="13">
        <v>35.64</v>
      </c>
      <c r="D980">
        <v>1</v>
      </c>
      <c r="E980" t="s">
        <v>11</v>
      </c>
      <c r="F980" t="s">
        <v>12</v>
      </c>
      <c r="G980" s="14">
        <v>7345.7266</v>
      </c>
      <c r="H980" s="13">
        <f t="shared" si="45"/>
        <v>4.9766031390134593</v>
      </c>
      <c r="I980" s="14">
        <f t="shared" si="46"/>
        <v>-5924.6956651412365</v>
      </c>
      <c r="J980" s="77">
        <f t="shared" si="47"/>
        <v>-29484.859044841312</v>
      </c>
    </row>
    <row r="981" spans="1:10" x14ac:dyDescent="0.3">
      <c r="A981">
        <v>58</v>
      </c>
      <c r="B981" t="s">
        <v>10</v>
      </c>
      <c r="C981" s="13">
        <v>35.700000000000003</v>
      </c>
      <c r="D981">
        <v>0</v>
      </c>
      <c r="E981" t="s">
        <v>11</v>
      </c>
      <c r="F981" t="s">
        <v>9</v>
      </c>
      <c r="G981" s="14">
        <v>11362.754999999999</v>
      </c>
      <c r="H981" s="13">
        <f t="shared" si="45"/>
        <v>5.0366031390134616</v>
      </c>
      <c r="I981" s="14">
        <f t="shared" si="46"/>
        <v>-1907.6672651412373</v>
      </c>
      <c r="J981" s="77">
        <f t="shared" si="47"/>
        <v>-9608.1629358035807</v>
      </c>
    </row>
    <row r="982" spans="1:10" x14ac:dyDescent="0.3">
      <c r="A982">
        <v>21</v>
      </c>
      <c r="B982" t="s">
        <v>7</v>
      </c>
      <c r="C982" s="13">
        <v>35.72</v>
      </c>
      <c r="D982">
        <v>0</v>
      </c>
      <c r="E982" t="s">
        <v>11</v>
      </c>
      <c r="F982" t="s">
        <v>13</v>
      </c>
      <c r="G982" s="14">
        <v>2404.7338</v>
      </c>
      <c r="H982" s="13">
        <f t="shared" si="45"/>
        <v>5.0566031390134576</v>
      </c>
      <c r="I982" s="14">
        <f t="shared" si="46"/>
        <v>-10865.688465141237</v>
      </c>
      <c r="J982" s="77">
        <f t="shared" si="47"/>
        <v>-54943.474400375497</v>
      </c>
    </row>
    <row r="983" spans="1:10" x14ac:dyDescent="0.3">
      <c r="A983">
        <v>34</v>
      </c>
      <c r="B983" t="s">
        <v>10</v>
      </c>
      <c r="C983" s="13">
        <v>21.375</v>
      </c>
      <c r="D983">
        <v>0</v>
      </c>
      <c r="E983" t="s">
        <v>11</v>
      </c>
      <c r="F983" t="s">
        <v>14</v>
      </c>
      <c r="G983" s="14">
        <v>4500.33925</v>
      </c>
      <c r="H983" s="13">
        <f t="shared" si="45"/>
        <v>-9.2883968609865413</v>
      </c>
      <c r="I983" s="14">
        <f t="shared" si="46"/>
        <v>-8770.0830151412374</v>
      </c>
      <c r="J983" s="77">
        <f t="shared" si="47"/>
        <v>81460.011548429247</v>
      </c>
    </row>
    <row r="984" spans="1:10" x14ac:dyDescent="0.3">
      <c r="A984">
        <v>35</v>
      </c>
      <c r="B984" t="s">
        <v>7</v>
      </c>
      <c r="C984" s="13">
        <v>34.104999999999997</v>
      </c>
      <c r="D984">
        <v>3</v>
      </c>
      <c r="E984" t="s">
        <v>8</v>
      </c>
      <c r="F984" t="s">
        <v>13</v>
      </c>
      <c r="G984" s="14">
        <v>39983.425949999997</v>
      </c>
      <c r="H984" s="13">
        <f t="shared" si="45"/>
        <v>3.4416031390134556</v>
      </c>
      <c r="I984" s="14">
        <f t="shared" si="46"/>
        <v>26713.003684858762</v>
      </c>
      <c r="J984" s="77">
        <f t="shared" si="47"/>
        <v>91935.557334287922</v>
      </c>
    </row>
    <row r="985" spans="1:10" x14ac:dyDescent="0.3">
      <c r="A985">
        <v>33</v>
      </c>
      <c r="B985" t="s">
        <v>10</v>
      </c>
      <c r="C985" s="13">
        <v>35.75</v>
      </c>
      <c r="D985">
        <v>2</v>
      </c>
      <c r="E985" t="s">
        <v>11</v>
      </c>
      <c r="F985" t="s">
        <v>12</v>
      </c>
      <c r="G985" s="14">
        <v>4889.9994999999999</v>
      </c>
      <c r="H985" s="13">
        <f t="shared" si="45"/>
        <v>5.0866031390134587</v>
      </c>
      <c r="I985" s="14">
        <f t="shared" si="46"/>
        <v>-8380.4227651412366</v>
      </c>
      <c r="J985" s="77">
        <f t="shared" si="47"/>
        <v>-42627.884743427261</v>
      </c>
    </row>
    <row r="986" spans="1:10" x14ac:dyDescent="0.3">
      <c r="A986">
        <v>40</v>
      </c>
      <c r="B986" t="s">
        <v>7</v>
      </c>
      <c r="C986" s="13">
        <v>32.774999999999999</v>
      </c>
      <c r="D986">
        <v>2</v>
      </c>
      <c r="E986" t="s">
        <v>8</v>
      </c>
      <c r="F986" t="s">
        <v>13</v>
      </c>
      <c r="G986" s="14">
        <v>40003.332249999999</v>
      </c>
      <c r="H986" s="13">
        <f t="shared" si="45"/>
        <v>2.1116031390134573</v>
      </c>
      <c r="I986" s="14">
        <f t="shared" si="46"/>
        <v>26732.909984858765</v>
      </c>
      <c r="J986" s="77">
        <f t="shared" si="47"/>
        <v>56449.29663899196</v>
      </c>
    </row>
    <row r="987" spans="1:10" x14ac:dyDescent="0.3">
      <c r="A987">
        <v>39</v>
      </c>
      <c r="B987" t="s">
        <v>10</v>
      </c>
      <c r="C987" s="13">
        <v>35.299999999999997</v>
      </c>
      <c r="D987">
        <v>2</v>
      </c>
      <c r="E987" t="s">
        <v>8</v>
      </c>
      <c r="F987" t="s">
        <v>9</v>
      </c>
      <c r="G987" s="14">
        <v>40103.89</v>
      </c>
      <c r="H987" s="13">
        <f t="shared" si="45"/>
        <v>4.6366031390134559</v>
      </c>
      <c r="I987" s="14">
        <f t="shared" si="46"/>
        <v>26833.467734858765</v>
      </c>
      <c r="J987" s="77">
        <f t="shared" si="47"/>
        <v>124416.14073006244</v>
      </c>
    </row>
    <row r="988" spans="1:10" x14ac:dyDescent="0.3">
      <c r="A988">
        <v>56</v>
      </c>
      <c r="B988" t="s">
        <v>7</v>
      </c>
      <c r="C988" s="13">
        <v>35.799999999999997</v>
      </c>
      <c r="D988">
        <v>1</v>
      </c>
      <c r="E988" t="s">
        <v>11</v>
      </c>
      <c r="F988" t="s">
        <v>9</v>
      </c>
      <c r="G988" s="14">
        <v>11674.13</v>
      </c>
      <c r="H988" s="13">
        <f t="shared" si="45"/>
        <v>5.1366031390134559</v>
      </c>
      <c r="I988" s="14">
        <f t="shared" si="46"/>
        <v>-1596.2922651412373</v>
      </c>
      <c r="J988" s="77">
        <f t="shared" si="47"/>
        <v>-8199.5198599073792</v>
      </c>
    </row>
    <row r="989" spans="1:10" x14ac:dyDescent="0.3">
      <c r="A989">
        <v>42</v>
      </c>
      <c r="B989" t="s">
        <v>10</v>
      </c>
      <c r="C989" s="13">
        <v>35.799999999999997</v>
      </c>
      <c r="D989">
        <v>2</v>
      </c>
      <c r="E989" t="s">
        <v>11</v>
      </c>
      <c r="F989" t="s">
        <v>9</v>
      </c>
      <c r="G989" s="14">
        <v>7160.0940000000001</v>
      </c>
      <c r="H989" s="13">
        <f t="shared" si="45"/>
        <v>5.1366031390134559</v>
      </c>
      <c r="I989" s="14">
        <f t="shared" si="46"/>
        <v>-6110.3282651412364</v>
      </c>
      <c r="J989" s="77">
        <f t="shared" si="47"/>
        <v>-31386.331347127118</v>
      </c>
    </row>
    <row r="990" spans="1:10" x14ac:dyDescent="0.3">
      <c r="A990">
        <v>45</v>
      </c>
      <c r="B990" t="s">
        <v>7</v>
      </c>
      <c r="C990" s="13">
        <v>35.814999999999998</v>
      </c>
      <c r="D990">
        <v>0</v>
      </c>
      <c r="E990" t="s">
        <v>11</v>
      </c>
      <c r="F990" t="s">
        <v>13</v>
      </c>
      <c r="G990" s="14">
        <v>7731.8578500000003</v>
      </c>
      <c r="H990" s="13">
        <f t="shared" si="45"/>
        <v>5.1516031390134565</v>
      </c>
      <c r="I990" s="14">
        <f t="shared" si="46"/>
        <v>-5538.5644151412362</v>
      </c>
      <c r="J990" s="77">
        <f t="shared" si="47"/>
        <v>-28532.485826669821</v>
      </c>
    </row>
    <row r="991" spans="1:10" x14ac:dyDescent="0.3">
      <c r="A991">
        <v>24</v>
      </c>
      <c r="B991" t="s">
        <v>7</v>
      </c>
      <c r="C991" s="13">
        <v>20.52</v>
      </c>
      <c r="D991">
        <v>0</v>
      </c>
      <c r="E991" t="s">
        <v>8</v>
      </c>
      <c r="F991" t="s">
        <v>14</v>
      </c>
      <c r="G991" s="14">
        <v>14571.890799999999</v>
      </c>
      <c r="H991" s="13">
        <f t="shared" si="45"/>
        <v>-10.143396860986542</v>
      </c>
      <c r="I991" s="14">
        <f t="shared" si="46"/>
        <v>1301.4685348587627</v>
      </c>
      <c r="J991" s="77">
        <f t="shared" si="47"/>
        <v>-13201.311851159127</v>
      </c>
    </row>
    <row r="992" spans="1:10" x14ac:dyDescent="0.3">
      <c r="A992">
        <v>26</v>
      </c>
      <c r="B992" t="s">
        <v>7</v>
      </c>
      <c r="C992" s="13">
        <v>19.8</v>
      </c>
      <c r="D992">
        <v>1</v>
      </c>
      <c r="E992" t="s">
        <v>11</v>
      </c>
      <c r="F992" t="s">
        <v>9</v>
      </c>
      <c r="G992" s="14">
        <v>3378.91</v>
      </c>
      <c r="H992" s="13">
        <f t="shared" si="45"/>
        <v>-10.863396860986541</v>
      </c>
      <c r="I992" s="14">
        <f t="shared" si="46"/>
        <v>-9891.5122651412366</v>
      </c>
      <c r="J992" s="77">
        <f t="shared" si="47"/>
        <v>107455.42329154517</v>
      </c>
    </row>
    <row r="993" spans="1:10" x14ac:dyDescent="0.3">
      <c r="A993">
        <v>34</v>
      </c>
      <c r="B993" t="s">
        <v>10</v>
      </c>
      <c r="C993" s="13">
        <v>35.814999999999998</v>
      </c>
      <c r="D993">
        <v>0</v>
      </c>
      <c r="E993" t="s">
        <v>11</v>
      </c>
      <c r="F993" t="s">
        <v>13</v>
      </c>
      <c r="G993" s="14">
        <v>4320.4108500000002</v>
      </c>
      <c r="H993" s="13">
        <f t="shared" si="45"/>
        <v>5.1516031390134565</v>
      </c>
      <c r="I993" s="14">
        <f t="shared" si="46"/>
        <v>-8950.0114151412363</v>
      </c>
      <c r="J993" s="77">
        <f t="shared" si="47"/>
        <v>-46106.906900447859</v>
      </c>
    </row>
    <row r="994" spans="1:10" x14ac:dyDescent="0.3">
      <c r="A994">
        <v>54</v>
      </c>
      <c r="B994" t="s">
        <v>7</v>
      </c>
      <c r="C994" s="13">
        <v>35.814999999999998</v>
      </c>
      <c r="D994">
        <v>3</v>
      </c>
      <c r="E994" t="s">
        <v>11</v>
      </c>
      <c r="F994" t="s">
        <v>13</v>
      </c>
      <c r="G994" s="14">
        <v>12495.290849999999</v>
      </c>
      <c r="H994" s="13">
        <f t="shared" si="45"/>
        <v>5.1516031390134565</v>
      </c>
      <c r="I994" s="14">
        <f t="shared" si="46"/>
        <v>-775.13141514123708</v>
      </c>
      <c r="J994" s="77">
        <f t="shared" si="47"/>
        <v>-3993.1694313895396</v>
      </c>
    </row>
    <row r="995" spans="1:10" x14ac:dyDescent="0.3">
      <c r="A995">
        <v>35</v>
      </c>
      <c r="B995" t="s">
        <v>7</v>
      </c>
      <c r="C995" s="13">
        <v>35.814999999999998</v>
      </c>
      <c r="D995">
        <v>1</v>
      </c>
      <c r="E995" t="s">
        <v>11</v>
      </c>
      <c r="F995" t="s">
        <v>13</v>
      </c>
      <c r="G995" s="14">
        <v>5630.4578499999998</v>
      </c>
      <c r="H995" s="13">
        <f t="shared" si="45"/>
        <v>5.1516031390134565</v>
      </c>
      <c r="I995" s="14">
        <f t="shared" si="46"/>
        <v>-7639.9644151412367</v>
      </c>
      <c r="J995" s="77">
        <f t="shared" si="47"/>
        <v>-39358.0646629927</v>
      </c>
    </row>
    <row r="996" spans="1:10" x14ac:dyDescent="0.3">
      <c r="A996">
        <v>27</v>
      </c>
      <c r="B996" t="s">
        <v>7</v>
      </c>
      <c r="C996" s="13">
        <v>20.045000000000002</v>
      </c>
      <c r="D996">
        <v>3</v>
      </c>
      <c r="E996" t="s">
        <v>8</v>
      </c>
      <c r="F996" t="s">
        <v>13</v>
      </c>
      <c r="G996" s="14">
        <v>16420.494549999999</v>
      </c>
      <c r="H996" s="13">
        <f t="shared" si="45"/>
        <v>-10.61839686098654</v>
      </c>
      <c r="I996" s="14">
        <f t="shared" si="46"/>
        <v>3150.0722848587629</v>
      </c>
      <c r="J996" s="77">
        <f t="shared" si="47"/>
        <v>-33448.717661424984</v>
      </c>
    </row>
    <row r="997" spans="1:10" x14ac:dyDescent="0.3">
      <c r="A997">
        <v>39</v>
      </c>
      <c r="B997" t="s">
        <v>7</v>
      </c>
      <c r="C997" s="13">
        <v>23.274999999999999</v>
      </c>
      <c r="D997">
        <v>3</v>
      </c>
      <c r="E997" t="s">
        <v>11</v>
      </c>
      <c r="F997" t="s">
        <v>14</v>
      </c>
      <c r="G997" s="14">
        <v>7986.4752500000004</v>
      </c>
      <c r="H997" s="13">
        <f t="shared" si="45"/>
        <v>-7.3883968609865427</v>
      </c>
      <c r="I997" s="14">
        <f t="shared" si="46"/>
        <v>-5283.9470151412361</v>
      </c>
      <c r="J997" s="77">
        <f t="shared" si="47"/>
        <v>39039.897540288723</v>
      </c>
    </row>
    <row r="998" spans="1:10" x14ac:dyDescent="0.3">
      <c r="A998">
        <v>24</v>
      </c>
      <c r="B998" t="s">
        <v>10</v>
      </c>
      <c r="C998" s="13">
        <v>35.86</v>
      </c>
      <c r="D998">
        <v>0</v>
      </c>
      <c r="E998" t="s">
        <v>11</v>
      </c>
      <c r="F998" t="s">
        <v>12</v>
      </c>
      <c r="G998" s="14">
        <v>1986.9333999999999</v>
      </c>
      <c r="H998" s="13">
        <f t="shared" si="45"/>
        <v>5.1966031390134582</v>
      </c>
      <c r="I998" s="14">
        <f t="shared" si="46"/>
        <v>-11283.488865141237</v>
      </c>
      <c r="J998" s="77">
        <f t="shared" si="47"/>
        <v>-58635.813655616352</v>
      </c>
    </row>
    <row r="999" spans="1:10" x14ac:dyDescent="0.3">
      <c r="A999">
        <v>49</v>
      </c>
      <c r="B999" t="s">
        <v>10</v>
      </c>
      <c r="C999" s="13">
        <v>35.86</v>
      </c>
      <c r="D999">
        <v>0</v>
      </c>
      <c r="E999" t="s">
        <v>11</v>
      </c>
      <c r="F999" t="s">
        <v>12</v>
      </c>
      <c r="G999" s="14">
        <v>8124.4084000000003</v>
      </c>
      <c r="H999" s="13">
        <f t="shared" si="45"/>
        <v>5.1966031390134582</v>
      </c>
      <c r="I999" s="14">
        <f t="shared" si="46"/>
        <v>-5146.0138651412362</v>
      </c>
      <c r="J999" s="77">
        <f t="shared" si="47"/>
        <v>-26741.791804999728</v>
      </c>
    </row>
    <row r="1000" spans="1:10" x14ac:dyDescent="0.3">
      <c r="A1000">
        <v>37</v>
      </c>
      <c r="B1000" t="s">
        <v>10</v>
      </c>
      <c r="C1000" s="13">
        <v>34.1</v>
      </c>
      <c r="D1000">
        <v>4</v>
      </c>
      <c r="E1000" t="s">
        <v>8</v>
      </c>
      <c r="F1000" t="s">
        <v>9</v>
      </c>
      <c r="G1000" s="14">
        <v>40182.245999999999</v>
      </c>
      <c r="H1000" s="13">
        <f t="shared" si="45"/>
        <v>3.4366031390134602</v>
      </c>
      <c r="I1000" s="14">
        <f t="shared" si="46"/>
        <v>26911.823734858765</v>
      </c>
      <c r="J1000" s="77">
        <f t="shared" si="47"/>
        <v>92485.257923792567</v>
      </c>
    </row>
    <row r="1001" spans="1:10" x14ac:dyDescent="0.3">
      <c r="A1001">
        <v>35</v>
      </c>
      <c r="B1001" t="s">
        <v>7</v>
      </c>
      <c r="C1001" s="13">
        <v>35.86</v>
      </c>
      <c r="D1001">
        <v>2</v>
      </c>
      <c r="E1001" t="s">
        <v>11</v>
      </c>
      <c r="F1001" t="s">
        <v>12</v>
      </c>
      <c r="G1001" s="14">
        <v>5836.5204000000003</v>
      </c>
      <c r="H1001" s="13">
        <f t="shared" si="45"/>
        <v>5.1966031390134582</v>
      </c>
      <c r="I1001" s="14">
        <f t="shared" si="46"/>
        <v>-7433.9018651412362</v>
      </c>
      <c r="J1001" s="77">
        <f t="shared" si="47"/>
        <v>-38631.037767510948</v>
      </c>
    </row>
    <row r="1002" spans="1:10" x14ac:dyDescent="0.3">
      <c r="A1002">
        <v>30</v>
      </c>
      <c r="B1002" t="s">
        <v>10</v>
      </c>
      <c r="C1002" s="13">
        <v>22.99</v>
      </c>
      <c r="D1002">
        <v>2</v>
      </c>
      <c r="E1002" t="s">
        <v>8</v>
      </c>
      <c r="F1002" t="s">
        <v>13</v>
      </c>
      <c r="G1002" s="14">
        <v>17361.766100000001</v>
      </c>
      <c r="H1002" s="13">
        <f t="shared" si="45"/>
        <v>-7.6733968609865428</v>
      </c>
      <c r="I1002" s="14">
        <f t="shared" si="46"/>
        <v>4091.3438348587642</v>
      </c>
      <c r="J1002" s="77">
        <f t="shared" si="47"/>
        <v>-31394.504939621886</v>
      </c>
    </row>
    <row r="1003" spans="1:10" x14ac:dyDescent="0.3">
      <c r="A1003">
        <v>53</v>
      </c>
      <c r="B1003" t="s">
        <v>7</v>
      </c>
      <c r="C1003" s="13">
        <v>35.9</v>
      </c>
      <c r="D1003">
        <v>2</v>
      </c>
      <c r="E1003" t="s">
        <v>11</v>
      </c>
      <c r="F1003" t="s">
        <v>9</v>
      </c>
      <c r="G1003" s="14">
        <v>11163.567999999999</v>
      </c>
      <c r="H1003" s="13">
        <f t="shared" si="45"/>
        <v>5.2366031390134573</v>
      </c>
      <c r="I1003" s="14">
        <f t="shared" si="46"/>
        <v>-2106.8542651412372</v>
      </c>
      <c r="J1003" s="77">
        <f t="shared" si="47"/>
        <v>-11032.759658282494</v>
      </c>
    </row>
    <row r="1004" spans="1:10" x14ac:dyDescent="0.3">
      <c r="A1004">
        <v>61</v>
      </c>
      <c r="B1004" t="s">
        <v>7</v>
      </c>
      <c r="C1004" s="13">
        <v>35.909999999999997</v>
      </c>
      <c r="D1004">
        <v>0</v>
      </c>
      <c r="E1004" t="s">
        <v>11</v>
      </c>
      <c r="F1004" t="s">
        <v>14</v>
      </c>
      <c r="G1004" s="14">
        <v>13635.6379</v>
      </c>
      <c r="H1004" s="13">
        <f t="shared" si="45"/>
        <v>5.2466031390134553</v>
      </c>
      <c r="I1004" s="14">
        <f t="shared" si="46"/>
        <v>365.21563485876322</v>
      </c>
      <c r="J1004" s="77">
        <f t="shared" si="47"/>
        <v>1916.1414962667791</v>
      </c>
    </row>
    <row r="1005" spans="1:10" x14ac:dyDescent="0.3">
      <c r="A1005">
        <v>41</v>
      </c>
      <c r="B1005" t="s">
        <v>10</v>
      </c>
      <c r="C1005" s="13">
        <v>35.75</v>
      </c>
      <c r="D1005">
        <v>1</v>
      </c>
      <c r="E1005" t="s">
        <v>8</v>
      </c>
      <c r="F1005" t="s">
        <v>12</v>
      </c>
      <c r="G1005" s="14">
        <v>40273.645499999999</v>
      </c>
      <c r="H1005" s="13">
        <f t="shared" si="45"/>
        <v>5.0866031390134587</v>
      </c>
      <c r="I1005" s="14">
        <f t="shared" si="46"/>
        <v>27003.223234858764</v>
      </c>
      <c r="J1005" s="77">
        <f t="shared" si="47"/>
        <v>137354.68006991374</v>
      </c>
    </row>
    <row r="1006" spans="1:10" x14ac:dyDescent="0.3">
      <c r="A1006">
        <v>47</v>
      </c>
      <c r="B1006" t="s">
        <v>10</v>
      </c>
      <c r="C1006" s="13">
        <v>19.190000000000001</v>
      </c>
      <c r="D1006">
        <v>1</v>
      </c>
      <c r="E1006" t="s">
        <v>11</v>
      </c>
      <c r="F1006" t="s">
        <v>14</v>
      </c>
      <c r="G1006" s="14">
        <v>8627.5411000000004</v>
      </c>
      <c r="H1006" s="13">
        <f t="shared" si="45"/>
        <v>-11.47339686098654</v>
      </c>
      <c r="I1006" s="14">
        <f t="shared" si="46"/>
        <v>-4642.8811651412361</v>
      </c>
      <c r="J1006" s="77">
        <f t="shared" si="47"/>
        <v>53269.618186064989</v>
      </c>
    </row>
    <row r="1007" spans="1:10" x14ac:dyDescent="0.3">
      <c r="A1007">
        <v>37</v>
      </c>
      <c r="B1007" t="s">
        <v>7</v>
      </c>
      <c r="C1007" s="13">
        <v>38.39</v>
      </c>
      <c r="D1007">
        <v>0</v>
      </c>
      <c r="E1007" t="s">
        <v>8</v>
      </c>
      <c r="F1007" t="s">
        <v>12</v>
      </c>
      <c r="G1007" s="14">
        <v>40419.019099999998</v>
      </c>
      <c r="H1007" s="13">
        <f t="shared" si="45"/>
        <v>7.7266031390134593</v>
      </c>
      <c r="I1007" s="14">
        <f t="shared" si="46"/>
        <v>27148.596834858763</v>
      </c>
      <c r="J1007" s="77">
        <f t="shared" si="47"/>
        <v>209766.43352403058</v>
      </c>
    </row>
    <row r="1008" spans="1:10" x14ac:dyDescent="0.3">
      <c r="A1008">
        <v>51</v>
      </c>
      <c r="B1008" t="s">
        <v>10</v>
      </c>
      <c r="C1008" s="13">
        <v>35.97</v>
      </c>
      <c r="D1008">
        <v>1</v>
      </c>
      <c r="E1008" t="s">
        <v>11</v>
      </c>
      <c r="F1008" t="s">
        <v>12</v>
      </c>
      <c r="G1008" s="14">
        <v>9386.1612999999998</v>
      </c>
      <c r="H1008" s="13">
        <f t="shared" si="45"/>
        <v>5.3066031390134576</v>
      </c>
      <c r="I1008" s="14">
        <f t="shared" si="46"/>
        <v>-3884.2609651412367</v>
      </c>
      <c r="J1008" s="77">
        <f t="shared" si="47"/>
        <v>-20612.23143036593</v>
      </c>
    </row>
    <row r="1009" spans="1:10" x14ac:dyDescent="0.3">
      <c r="A1009">
        <v>64</v>
      </c>
      <c r="B1009" t="s">
        <v>7</v>
      </c>
      <c r="C1009" s="13">
        <v>35.97</v>
      </c>
      <c r="D1009">
        <v>0</v>
      </c>
      <c r="E1009" t="s">
        <v>11</v>
      </c>
      <c r="F1009" t="s">
        <v>12</v>
      </c>
      <c r="G1009" s="14">
        <v>14313.846299999999</v>
      </c>
      <c r="H1009" s="13">
        <f t="shared" si="45"/>
        <v>5.3066031390134576</v>
      </c>
      <c r="I1009" s="14">
        <f t="shared" si="46"/>
        <v>1043.4240348587628</v>
      </c>
      <c r="J1009" s="77">
        <f t="shared" si="47"/>
        <v>5537.0372587035981</v>
      </c>
    </row>
    <row r="1010" spans="1:10" x14ac:dyDescent="0.3">
      <c r="A1010">
        <v>25</v>
      </c>
      <c r="B1010" t="s">
        <v>10</v>
      </c>
      <c r="C1010" s="13">
        <v>24.984999999999999</v>
      </c>
      <c r="D1010">
        <v>2</v>
      </c>
      <c r="E1010" t="s">
        <v>11</v>
      </c>
      <c r="F1010" t="s">
        <v>14</v>
      </c>
      <c r="G1010" s="14">
        <v>23241.47453</v>
      </c>
      <c r="H1010" s="13">
        <f t="shared" si="45"/>
        <v>-5.6783968609865418</v>
      </c>
      <c r="I1010" s="14">
        <f t="shared" si="46"/>
        <v>9971.052264858763</v>
      </c>
      <c r="J1010" s="77">
        <f t="shared" si="47"/>
        <v>-56619.591881506749</v>
      </c>
    </row>
    <row r="1011" spans="1:10" x14ac:dyDescent="0.3">
      <c r="A1011">
        <v>42</v>
      </c>
      <c r="B1011" t="s">
        <v>10</v>
      </c>
      <c r="C1011" s="13">
        <v>35.97</v>
      </c>
      <c r="D1011">
        <v>2</v>
      </c>
      <c r="E1011" t="s">
        <v>11</v>
      </c>
      <c r="F1011" t="s">
        <v>12</v>
      </c>
      <c r="G1011" s="14">
        <v>7160.3302999999996</v>
      </c>
      <c r="H1011" s="13">
        <f t="shared" si="45"/>
        <v>5.3066031390134576</v>
      </c>
      <c r="I1011" s="14">
        <f t="shared" si="46"/>
        <v>-6110.0919651412369</v>
      </c>
      <c r="J1011" s="77">
        <f t="shared" si="47"/>
        <v>-32423.833201879392</v>
      </c>
    </row>
    <row r="1012" spans="1:10" x14ac:dyDescent="0.3">
      <c r="A1012">
        <v>48</v>
      </c>
      <c r="B1012" t="s">
        <v>7</v>
      </c>
      <c r="C1012" s="13">
        <v>22.8</v>
      </c>
      <c r="D1012">
        <v>0</v>
      </c>
      <c r="E1012" t="s">
        <v>11</v>
      </c>
      <c r="F1012" t="s">
        <v>9</v>
      </c>
      <c r="G1012" s="14">
        <v>8269.0439999999999</v>
      </c>
      <c r="H1012" s="13">
        <f t="shared" si="45"/>
        <v>-7.8633968609865406</v>
      </c>
      <c r="I1012" s="14">
        <f t="shared" si="46"/>
        <v>-5001.3782651412366</v>
      </c>
      <c r="J1012" s="77">
        <f t="shared" si="47"/>
        <v>39327.822150717911</v>
      </c>
    </row>
    <row r="1013" spans="1:10" x14ac:dyDescent="0.3">
      <c r="A1013">
        <v>43</v>
      </c>
      <c r="B1013" t="s">
        <v>10</v>
      </c>
      <c r="C1013" s="13">
        <v>20.13</v>
      </c>
      <c r="D1013">
        <v>2</v>
      </c>
      <c r="E1013" t="s">
        <v>8</v>
      </c>
      <c r="F1013" t="s">
        <v>12</v>
      </c>
      <c r="G1013" s="14">
        <v>18767.737700000001</v>
      </c>
      <c r="H1013" s="13">
        <f t="shared" si="45"/>
        <v>-10.533396860986542</v>
      </c>
      <c r="I1013" s="14">
        <f t="shared" si="46"/>
        <v>5497.315434858765</v>
      </c>
      <c r="J1013" s="77">
        <f t="shared" si="47"/>
        <v>-57905.405145394187</v>
      </c>
    </row>
    <row r="1014" spans="1:10" x14ac:dyDescent="0.3">
      <c r="A1014">
        <v>22</v>
      </c>
      <c r="B1014" t="s">
        <v>7</v>
      </c>
      <c r="C1014" s="13">
        <v>36</v>
      </c>
      <c r="D1014">
        <v>0</v>
      </c>
      <c r="E1014" t="s">
        <v>11</v>
      </c>
      <c r="F1014" t="s">
        <v>9</v>
      </c>
      <c r="G1014" s="14">
        <v>2166.732</v>
      </c>
      <c r="H1014" s="13">
        <f t="shared" si="45"/>
        <v>5.3366031390134587</v>
      </c>
      <c r="I1014" s="14">
        <f t="shared" si="46"/>
        <v>-11103.690265141237</v>
      </c>
      <c r="J1014" s="77">
        <f t="shared" si="47"/>
        <v>-59255.988323585909</v>
      </c>
    </row>
    <row r="1015" spans="1:10" x14ac:dyDescent="0.3">
      <c r="A1015">
        <v>47</v>
      </c>
      <c r="B1015" t="s">
        <v>7</v>
      </c>
      <c r="C1015" s="13">
        <v>36</v>
      </c>
      <c r="D1015">
        <v>1</v>
      </c>
      <c r="E1015" t="s">
        <v>11</v>
      </c>
      <c r="F1015" t="s">
        <v>9</v>
      </c>
      <c r="G1015" s="14">
        <v>8556.9069999999992</v>
      </c>
      <c r="H1015" s="13">
        <f t="shared" si="45"/>
        <v>5.3366031390134587</v>
      </c>
      <c r="I1015" s="14">
        <f t="shared" si="46"/>
        <v>-4713.5152651412373</v>
      </c>
      <c r="J1015" s="77">
        <f t="shared" si="47"/>
        <v>-25154.160359740581</v>
      </c>
    </row>
    <row r="1016" spans="1:10" x14ac:dyDescent="0.3">
      <c r="A1016">
        <v>60</v>
      </c>
      <c r="B1016" t="s">
        <v>7</v>
      </c>
      <c r="C1016" s="13">
        <v>36.005000000000003</v>
      </c>
      <c r="D1016">
        <v>0</v>
      </c>
      <c r="E1016" t="s">
        <v>11</v>
      </c>
      <c r="F1016" t="s">
        <v>14</v>
      </c>
      <c r="G1016" s="14">
        <v>13228.846949999999</v>
      </c>
      <c r="H1016" s="13">
        <f t="shared" si="45"/>
        <v>5.3416031390134613</v>
      </c>
      <c r="I1016" s="14">
        <f t="shared" si="46"/>
        <v>-41.575315141237297</v>
      </c>
      <c r="J1016" s="77">
        <f t="shared" si="47"/>
        <v>-222.07883386390702</v>
      </c>
    </row>
    <row r="1017" spans="1:10" x14ac:dyDescent="0.3">
      <c r="A1017">
        <v>46</v>
      </c>
      <c r="B1017" t="s">
        <v>10</v>
      </c>
      <c r="C1017" s="13">
        <v>30.495000000000001</v>
      </c>
      <c r="D1017">
        <v>3</v>
      </c>
      <c r="E1017" t="s">
        <v>8</v>
      </c>
      <c r="F1017" t="s">
        <v>13</v>
      </c>
      <c r="G1017" s="14">
        <v>40720.551050000002</v>
      </c>
      <c r="H1017" s="13">
        <f t="shared" si="45"/>
        <v>-0.16839686098654028</v>
      </c>
      <c r="I1017" s="14">
        <f t="shared" si="46"/>
        <v>27450.128784858767</v>
      </c>
      <c r="J1017" s="77">
        <f t="shared" si="47"/>
        <v>-4622.51552104649</v>
      </c>
    </row>
    <row r="1018" spans="1:10" x14ac:dyDescent="0.3">
      <c r="A1018">
        <v>19</v>
      </c>
      <c r="B1018" t="s">
        <v>7</v>
      </c>
      <c r="C1018" s="13">
        <v>24.605</v>
      </c>
      <c r="D1018">
        <v>1</v>
      </c>
      <c r="E1018" t="s">
        <v>11</v>
      </c>
      <c r="F1018" t="s">
        <v>13</v>
      </c>
      <c r="G1018" s="14">
        <v>2709.24395</v>
      </c>
      <c r="H1018" s="13">
        <f t="shared" si="45"/>
        <v>-6.0583968609865408</v>
      </c>
      <c r="I1018" s="14">
        <f t="shared" si="46"/>
        <v>-10561.178315141236</v>
      </c>
      <c r="J1018" s="77">
        <f t="shared" si="47"/>
        <v>63983.809552770792</v>
      </c>
    </row>
    <row r="1019" spans="1:10" x14ac:dyDescent="0.3">
      <c r="A1019">
        <v>41</v>
      </c>
      <c r="B1019" t="s">
        <v>7</v>
      </c>
      <c r="C1019" s="13">
        <v>36.08</v>
      </c>
      <c r="D1019">
        <v>1</v>
      </c>
      <c r="E1019" t="s">
        <v>11</v>
      </c>
      <c r="F1019" t="s">
        <v>12</v>
      </c>
      <c r="G1019" s="14">
        <v>6781.3541999999998</v>
      </c>
      <c r="H1019" s="13">
        <f t="shared" si="45"/>
        <v>5.416603139013457</v>
      </c>
      <c r="I1019" s="14">
        <f t="shared" si="46"/>
        <v>-6489.0680651412367</v>
      </c>
      <c r="J1019" s="77">
        <f t="shared" si="47"/>
        <v>-35148.706450916005</v>
      </c>
    </row>
    <row r="1020" spans="1:10" x14ac:dyDescent="0.3">
      <c r="A1020">
        <v>23</v>
      </c>
      <c r="B1020" t="s">
        <v>7</v>
      </c>
      <c r="C1020" s="13">
        <v>42.75</v>
      </c>
      <c r="D1020">
        <v>1</v>
      </c>
      <c r="E1020" t="s">
        <v>8</v>
      </c>
      <c r="F1020" t="s">
        <v>14</v>
      </c>
      <c r="G1020" s="14">
        <v>40904.199500000002</v>
      </c>
      <c r="H1020" s="13">
        <f t="shared" si="45"/>
        <v>12.086603139013459</v>
      </c>
      <c r="I1020" s="14">
        <f t="shared" si="46"/>
        <v>27633.777234858768</v>
      </c>
      <c r="J1020" s="77">
        <f t="shared" si="47"/>
        <v>333998.49866964266</v>
      </c>
    </row>
    <row r="1021" spans="1:10" x14ac:dyDescent="0.3">
      <c r="A1021">
        <v>58</v>
      </c>
      <c r="B1021" t="s">
        <v>10</v>
      </c>
      <c r="C1021" s="13">
        <v>36.08</v>
      </c>
      <c r="D1021">
        <v>0</v>
      </c>
      <c r="E1021" t="s">
        <v>11</v>
      </c>
      <c r="F1021" t="s">
        <v>12</v>
      </c>
      <c r="G1021" s="14">
        <v>11363.2832</v>
      </c>
      <c r="H1021" s="13">
        <f t="shared" si="45"/>
        <v>5.416603139013457</v>
      </c>
      <c r="I1021" s="14">
        <f t="shared" si="46"/>
        <v>-1907.1390651412366</v>
      </c>
      <c r="J1021" s="77">
        <f t="shared" si="47"/>
        <v>-10330.215446779212</v>
      </c>
    </row>
    <row r="1022" spans="1:10" x14ac:dyDescent="0.3">
      <c r="A1022">
        <v>53</v>
      </c>
      <c r="B1022" t="s">
        <v>10</v>
      </c>
      <c r="C1022" s="13">
        <v>36.1</v>
      </c>
      <c r="D1022">
        <v>1</v>
      </c>
      <c r="E1022" t="s">
        <v>11</v>
      </c>
      <c r="F1022" t="s">
        <v>9</v>
      </c>
      <c r="G1022" s="14">
        <v>10085.846</v>
      </c>
      <c r="H1022" s="13">
        <f t="shared" si="45"/>
        <v>5.4366031390134602</v>
      </c>
      <c r="I1022" s="14">
        <f t="shared" si="46"/>
        <v>-3184.5762651412369</v>
      </c>
      <c r="J1022" s="77">
        <f t="shared" si="47"/>
        <v>-17313.277319494609</v>
      </c>
    </row>
    <row r="1023" spans="1:10" x14ac:dyDescent="0.3">
      <c r="A1023">
        <v>56</v>
      </c>
      <c r="B1023" t="s">
        <v>10</v>
      </c>
      <c r="C1023" s="13">
        <v>36.1</v>
      </c>
      <c r="D1023">
        <v>3</v>
      </c>
      <c r="E1023" t="s">
        <v>11</v>
      </c>
      <c r="F1023" t="s">
        <v>9</v>
      </c>
      <c r="G1023" s="14">
        <v>12363.547</v>
      </c>
      <c r="H1023" s="13">
        <f t="shared" si="45"/>
        <v>5.4366031390134602</v>
      </c>
      <c r="I1023" s="14">
        <f t="shared" si="46"/>
        <v>-906.87526514123601</v>
      </c>
      <c r="J1023" s="77">
        <f t="shared" si="47"/>
        <v>-4930.3209131605081</v>
      </c>
    </row>
    <row r="1024" spans="1:10" x14ac:dyDescent="0.3">
      <c r="A1024">
        <v>30</v>
      </c>
      <c r="B1024" t="s">
        <v>7</v>
      </c>
      <c r="C1024" s="13">
        <v>39.049999999999997</v>
      </c>
      <c r="D1024">
        <v>3</v>
      </c>
      <c r="E1024" t="s">
        <v>8</v>
      </c>
      <c r="F1024" t="s">
        <v>12</v>
      </c>
      <c r="G1024" s="14">
        <v>40932.429499999998</v>
      </c>
      <c r="H1024" s="13">
        <f t="shared" si="45"/>
        <v>8.3866031390134559</v>
      </c>
      <c r="I1024" s="14">
        <f t="shared" si="46"/>
        <v>27662.007234858764</v>
      </c>
      <c r="J1024" s="77">
        <f t="shared" si="47"/>
        <v>231990.27670727944</v>
      </c>
    </row>
    <row r="1025" spans="1:10" x14ac:dyDescent="0.3">
      <c r="A1025">
        <v>18</v>
      </c>
      <c r="B1025" t="s">
        <v>10</v>
      </c>
      <c r="C1025" s="13">
        <v>23.32</v>
      </c>
      <c r="D1025">
        <v>1</v>
      </c>
      <c r="E1025" t="s">
        <v>11</v>
      </c>
      <c r="F1025" t="s">
        <v>12</v>
      </c>
      <c r="G1025" s="14">
        <v>1711.0268000000001</v>
      </c>
      <c r="H1025" s="13">
        <f t="shared" si="45"/>
        <v>-7.343396860986541</v>
      </c>
      <c r="I1025" s="14">
        <f t="shared" si="46"/>
        <v>-11559.395465141237</v>
      </c>
      <c r="J1025" s="77">
        <f t="shared" si="47"/>
        <v>84885.228373620223</v>
      </c>
    </row>
    <row r="1026" spans="1:10" x14ac:dyDescent="0.3">
      <c r="A1026">
        <v>40</v>
      </c>
      <c r="B1026" t="s">
        <v>7</v>
      </c>
      <c r="C1026" s="13">
        <v>36.19</v>
      </c>
      <c r="D1026">
        <v>0</v>
      </c>
      <c r="E1026" t="s">
        <v>11</v>
      </c>
      <c r="F1026" t="s">
        <v>12</v>
      </c>
      <c r="G1026" s="14">
        <v>5920.1040999999996</v>
      </c>
      <c r="H1026" s="13">
        <f t="shared" si="45"/>
        <v>5.5266031390134565</v>
      </c>
      <c r="I1026" s="14">
        <f t="shared" si="46"/>
        <v>-7350.3181651412369</v>
      </c>
      <c r="J1026" s="77">
        <f t="shared" si="47"/>
        <v>-40622.29144421719</v>
      </c>
    </row>
    <row r="1027" spans="1:10" x14ac:dyDescent="0.3">
      <c r="A1027">
        <v>43</v>
      </c>
      <c r="B1027" t="s">
        <v>7</v>
      </c>
      <c r="C1027" s="13">
        <v>32.56</v>
      </c>
      <c r="D1027">
        <v>3</v>
      </c>
      <c r="E1027" t="s">
        <v>8</v>
      </c>
      <c r="F1027" t="s">
        <v>12</v>
      </c>
      <c r="G1027" s="14">
        <v>40941.285400000001</v>
      </c>
      <c r="H1027" s="13">
        <f t="shared" ref="H1027:H1090" si="48">C1027-$N$1</f>
        <v>1.896603139013461</v>
      </c>
      <c r="I1027" s="14">
        <f t="shared" ref="I1027:I1090" si="49">G1027-$N$2</f>
        <v>27670.863134858766</v>
      </c>
      <c r="J1027" s="77">
        <f t="shared" ref="J1027:J1090" si="50">H1027*I1027</f>
        <v>52480.645880784992</v>
      </c>
    </row>
    <row r="1028" spans="1:10" x14ac:dyDescent="0.3">
      <c r="A1028">
        <v>48</v>
      </c>
      <c r="B1028" t="s">
        <v>7</v>
      </c>
      <c r="C1028" s="13">
        <v>33.11</v>
      </c>
      <c r="D1028">
        <v>0</v>
      </c>
      <c r="E1028" t="s">
        <v>8</v>
      </c>
      <c r="F1028" t="s">
        <v>12</v>
      </c>
      <c r="G1028" s="14">
        <v>40974.164900000003</v>
      </c>
      <c r="H1028" s="13">
        <f t="shared" si="48"/>
        <v>2.4466031390134582</v>
      </c>
      <c r="I1028" s="14">
        <f t="shared" si="49"/>
        <v>27703.742634858769</v>
      </c>
      <c r="J1028" s="77">
        <f t="shared" si="50"/>
        <v>67780.063692866432</v>
      </c>
    </row>
    <row r="1029" spans="1:10" x14ac:dyDescent="0.3">
      <c r="A1029">
        <v>23</v>
      </c>
      <c r="B1029" t="s">
        <v>10</v>
      </c>
      <c r="C1029" s="13">
        <v>18.715</v>
      </c>
      <c r="D1029">
        <v>0</v>
      </c>
      <c r="E1029" t="s">
        <v>11</v>
      </c>
      <c r="F1029" t="s">
        <v>13</v>
      </c>
      <c r="G1029" s="14">
        <v>21595.382290000001</v>
      </c>
      <c r="H1029" s="13">
        <f t="shared" si="48"/>
        <v>-11.948396860986541</v>
      </c>
      <c r="I1029" s="14">
        <f t="shared" si="49"/>
        <v>8324.9600248587649</v>
      </c>
      <c r="J1029" s="77">
        <f t="shared" si="50"/>
        <v>-99469.926228860902</v>
      </c>
    </row>
    <row r="1030" spans="1:10" x14ac:dyDescent="0.3">
      <c r="A1030">
        <v>42</v>
      </c>
      <c r="B1030" t="s">
        <v>7</v>
      </c>
      <c r="C1030" s="13">
        <v>36.195</v>
      </c>
      <c r="D1030">
        <v>1</v>
      </c>
      <c r="E1030" t="s">
        <v>11</v>
      </c>
      <c r="F1030" t="s">
        <v>13</v>
      </c>
      <c r="G1030" s="14">
        <v>7443.6430499999997</v>
      </c>
      <c r="H1030" s="13">
        <f t="shared" si="48"/>
        <v>5.531603139013459</v>
      </c>
      <c r="I1030" s="14">
        <f t="shared" si="49"/>
        <v>-5826.7792151412368</v>
      </c>
      <c r="J1030" s="77">
        <f t="shared" si="50"/>
        <v>-32231.430196813646</v>
      </c>
    </row>
    <row r="1031" spans="1:10" x14ac:dyDescent="0.3">
      <c r="A1031">
        <v>37</v>
      </c>
      <c r="B1031" t="s">
        <v>7</v>
      </c>
      <c r="C1031" s="13">
        <v>17.29</v>
      </c>
      <c r="D1031">
        <v>2</v>
      </c>
      <c r="E1031" t="s">
        <v>11</v>
      </c>
      <c r="F1031" t="s">
        <v>14</v>
      </c>
      <c r="G1031" s="14">
        <v>6877.9800999999998</v>
      </c>
      <c r="H1031" s="13">
        <f t="shared" si="48"/>
        <v>-13.373396860986542</v>
      </c>
      <c r="I1031" s="14">
        <f t="shared" si="49"/>
        <v>-6392.4421651412367</v>
      </c>
      <c r="J1031" s="77">
        <f t="shared" si="50"/>
        <v>85488.665985337837</v>
      </c>
    </row>
    <row r="1032" spans="1:10" x14ac:dyDescent="0.3">
      <c r="A1032">
        <v>46</v>
      </c>
      <c r="B1032" t="s">
        <v>7</v>
      </c>
      <c r="C1032" s="13">
        <v>23.655000000000001</v>
      </c>
      <c r="D1032">
        <v>1</v>
      </c>
      <c r="E1032" t="s">
        <v>8</v>
      </c>
      <c r="F1032" t="s">
        <v>13</v>
      </c>
      <c r="G1032" s="14">
        <v>21677.283449999999</v>
      </c>
      <c r="H1032" s="13">
        <f t="shared" si="48"/>
        <v>-7.0083968609865401</v>
      </c>
      <c r="I1032" s="14">
        <f t="shared" si="49"/>
        <v>8406.8611848587625</v>
      </c>
      <c r="J1032" s="77">
        <f t="shared" si="50"/>
        <v>-58918.619538713734</v>
      </c>
    </row>
    <row r="1033" spans="1:10" x14ac:dyDescent="0.3">
      <c r="A1033">
        <v>47</v>
      </c>
      <c r="B1033" t="s">
        <v>10</v>
      </c>
      <c r="C1033" s="13">
        <v>36.200000000000003</v>
      </c>
      <c r="D1033">
        <v>1</v>
      </c>
      <c r="E1033" t="s">
        <v>11</v>
      </c>
      <c r="F1033" t="s">
        <v>9</v>
      </c>
      <c r="G1033" s="14">
        <v>8068.1850000000004</v>
      </c>
      <c r="H1033" s="13">
        <f t="shared" si="48"/>
        <v>5.5366031390134616</v>
      </c>
      <c r="I1033" s="14">
        <f t="shared" si="49"/>
        <v>-5202.2372651412361</v>
      </c>
      <c r="J1033" s="77">
        <f t="shared" si="50"/>
        <v>-28802.723172073773</v>
      </c>
    </row>
    <row r="1034" spans="1:10" x14ac:dyDescent="0.3">
      <c r="A1034">
        <v>50</v>
      </c>
      <c r="B1034" t="s">
        <v>10</v>
      </c>
      <c r="C1034" s="13">
        <v>36.200000000000003</v>
      </c>
      <c r="D1034">
        <v>0</v>
      </c>
      <c r="E1034" t="s">
        <v>11</v>
      </c>
      <c r="F1034" t="s">
        <v>9</v>
      </c>
      <c r="G1034" s="14">
        <v>8457.8179999999993</v>
      </c>
      <c r="H1034" s="13">
        <f t="shared" si="48"/>
        <v>5.5366031390134616</v>
      </c>
      <c r="I1034" s="14">
        <f t="shared" si="49"/>
        <v>-4812.6042651412372</v>
      </c>
      <c r="J1034" s="77">
        <f t="shared" si="50"/>
        <v>-26645.479881210547</v>
      </c>
    </row>
    <row r="1035" spans="1:10" x14ac:dyDescent="0.3">
      <c r="A1035">
        <v>18</v>
      </c>
      <c r="B1035" t="s">
        <v>10</v>
      </c>
      <c r="C1035" s="13">
        <v>21.565000000000001</v>
      </c>
      <c r="D1035">
        <v>0</v>
      </c>
      <c r="E1035" t="s">
        <v>8</v>
      </c>
      <c r="F1035" t="s">
        <v>14</v>
      </c>
      <c r="G1035" s="14">
        <v>13747.87235</v>
      </c>
      <c r="H1035" s="13">
        <f t="shared" si="48"/>
        <v>-9.09839686098654</v>
      </c>
      <c r="I1035" s="14">
        <f t="shared" si="49"/>
        <v>477.45008485876315</v>
      </c>
      <c r="J1035" s="77">
        <f t="shared" si="50"/>
        <v>-4344.0303533567276</v>
      </c>
    </row>
    <row r="1036" spans="1:10" x14ac:dyDescent="0.3">
      <c r="A1036">
        <v>33</v>
      </c>
      <c r="B1036" t="s">
        <v>7</v>
      </c>
      <c r="C1036" s="13">
        <v>36.29</v>
      </c>
      <c r="D1036">
        <v>3</v>
      </c>
      <c r="E1036" t="s">
        <v>11</v>
      </c>
      <c r="F1036" t="s">
        <v>14</v>
      </c>
      <c r="G1036" s="14">
        <v>6551.7501000000002</v>
      </c>
      <c r="H1036" s="13">
        <f t="shared" si="48"/>
        <v>5.6266031390134579</v>
      </c>
      <c r="I1036" s="14">
        <f t="shared" si="49"/>
        <v>-6718.6721651412363</v>
      </c>
      <c r="J1036" s="77">
        <f t="shared" si="50"/>
        <v>-37803.301894386022</v>
      </c>
    </row>
    <row r="1037" spans="1:10" x14ac:dyDescent="0.3">
      <c r="A1037">
        <v>54</v>
      </c>
      <c r="B1037" t="s">
        <v>7</v>
      </c>
      <c r="C1037" s="13">
        <v>23</v>
      </c>
      <c r="D1037">
        <v>3</v>
      </c>
      <c r="E1037" t="s">
        <v>11</v>
      </c>
      <c r="F1037" t="s">
        <v>9</v>
      </c>
      <c r="G1037" s="14">
        <v>12094.477999999999</v>
      </c>
      <c r="H1037" s="13">
        <f t="shared" si="48"/>
        <v>-7.6633968609865413</v>
      </c>
      <c r="I1037" s="14">
        <f t="shared" si="49"/>
        <v>-1175.9442651412373</v>
      </c>
      <c r="J1037" s="77">
        <f t="shared" si="50"/>
        <v>9011.7275901784833</v>
      </c>
    </row>
    <row r="1038" spans="1:10" x14ac:dyDescent="0.3">
      <c r="A1038">
        <v>43</v>
      </c>
      <c r="B1038" t="s">
        <v>10</v>
      </c>
      <c r="C1038" s="13">
        <v>34.96</v>
      </c>
      <c r="D1038">
        <v>1</v>
      </c>
      <c r="E1038" t="s">
        <v>8</v>
      </c>
      <c r="F1038" t="s">
        <v>14</v>
      </c>
      <c r="G1038" s="14">
        <v>41034.221400000002</v>
      </c>
      <c r="H1038" s="13">
        <f t="shared" si="48"/>
        <v>4.2966031390134596</v>
      </c>
      <c r="I1038" s="14">
        <f t="shared" si="49"/>
        <v>27763.799134858768</v>
      </c>
      <c r="J1038" s="77">
        <f t="shared" si="50"/>
        <v>119290.02651377335</v>
      </c>
    </row>
    <row r="1039" spans="1:10" x14ac:dyDescent="0.3">
      <c r="A1039">
        <v>63</v>
      </c>
      <c r="B1039" t="s">
        <v>7</v>
      </c>
      <c r="C1039" s="13">
        <v>36.299999999999997</v>
      </c>
      <c r="D1039">
        <v>0</v>
      </c>
      <c r="E1039" t="s">
        <v>11</v>
      </c>
      <c r="F1039" t="s">
        <v>12</v>
      </c>
      <c r="G1039" s="14">
        <v>13887.204</v>
      </c>
      <c r="H1039" s="13">
        <f t="shared" si="48"/>
        <v>5.6366031390134559</v>
      </c>
      <c r="I1039" s="14">
        <f t="shared" si="49"/>
        <v>616.78173485876323</v>
      </c>
      <c r="J1039" s="77">
        <f t="shared" si="50"/>
        <v>3476.5538627910701</v>
      </c>
    </row>
    <row r="1040" spans="1:10" x14ac:dyDescent="0.3">
      <c r="A1040">
        <v>45</v>
      </c>
      <c r="B1040" t="s">
        <v>7</v>
      </c>
      <c r="C1040" s="13">
        <v>36.299999999999997</v>
      </c>
      <c r="D1040">
        <v>2</v>
      </c>
      <c r="E1040" t="s">
        <v>11</v>
      </c>
      <c r="F1040" t="s">
        <v>12</v>
      </c>
      <c r="G1040" s="14">
        <v>8527.5319999999992</v>
      </c>
      <c r="H1040" s="13">
        <f t="shared" si="48"/>
        <v>5.6366031390134559</v>
      </c>
      <c r="I1040" s="14">
        <f t="shared" si="49"/>
        <v>-4742.8902651412373</v>
      </c>
      <c r="J1040" s="77">
        <f t="shared" si="50"/>
        <v>-26733.790156491461</v>
      </c>
    </row>
    <row r="1041" spans="1:10" x14ac:dyDescent="0.3">
      <c r="A1041">
        <v>50</v>
      </c>
      <c r="B1041" t="s">
        <v>10</v>
      </c>
      <c r="C1041" s="13">
        <v>31.824999999999999</v>
      </c>
      <c r="D1041">
        <v>0</v>
      </c>
      <c r="E1041" t="s">
        <v>8</v>
      </c>
      <c r="F1041" t="s">
        <v>14</v>
      </c>
      <c r="G1041" s="14">
        <v>41097.161749999999</v>
      </c>
      <c r="H1041" s="13">
        <f t="shared" si="48"/>
        <v>1.161603139013458</v>
      </c>
      <c r="I1041" s="14">
        <f t="shared" si="49"/>
        <v>27826.739484858765</v>
      </c>
      <c r="J1041" s="77">
        <f t="shared" si="50"/>
        <v>32323.627934121676</v>
      </c>
    </row>
    <row r="1042" spans="1:10" x14ac:dyDescent="0.3">
      <c r="A1042">
        <v>46</v>
      </c>
      <c r="B1042" t="s">
        <v>7</v>
      </c>
      <c r="C1042" s="13">
        <v>34.6</v>
      </c>
      <c r="D1042">
        <v>1</v>
      </c>
      <c r="E1042" t="s">
        <v>8</v>
      </c>
      <c r="F1042" t="s">
        <v>9</v>
      </c>
      <c r="G1042" s="14">
        <v>41661.601999999999</v>
      </c>
      <c r="H1042" s="13">
        <f t="shared" si="48"/>
        <v>3.9366031390134602</v>
      </c>
      <c r="I1042" s="14">
        <f t="shared" si="49"/>
        <v>28391.179734858764</v>
      </c>
      <c r="J1042" s="77">
        <f t="shared" si="50"/>
        <v>111764.80726454034</v>
      </c>
    </row>
    <row r="1043" spans="1:10" x14ac:dyDescent="0.3">
      <c r="A1043">
        <v>18</v>
      </c>
      <c r="B1043" t="s">
        <v>10</v>
      </c>
      <c r="C1043" s="13">
        <v>23.085000000000001</v>
      </c>
      <c r="D1043">
        <v>0</v>
      </c>
      <c r="E1043" t="s">
        <v>11</v>
      </c>
      <c r="F1043" t="s">
        <v>14</v>
      </c>
      <c r="G1043" s="14">
        <v>1704.7001499999999</v>
      </c>
      <c r="H1043" s="13">
        <f t="shared" si="48"/>
        <v>-7.5783968609865404</v>
      </c>
      <c r="I1043" s="14">
        <f t="shared" si="49"/>
        <v>-11565.722115141236</v>
      </c>
      <c r="J1043" s="77">
        <f t="shared" si="50"/>
        <v>87649.632172428959</v>
      </c>
    </row>
    <row r="1044" spans="1:10" x14ac:dyDescent="0.3">
      <c r="A1044">
        <v>51</v>
      </c>
      <c r="B1044" t="s">
        <v>7</v>
      </c>
      <c r="C1044" s="13">
        <v>36.384999999999998</v>
      </c>
      <c r="D1044">
        <v>3</v>
      </c>
      <c r="E1044" t="s">
        <v>11</v>
      </c>
      <c r="F1044" t="s">
        <v>13</v>
      </c>
      <c r="G1044" s="14">
        <v>11436.738149999999</v>
      </c>
      <c r="H1044" s="13">
        <f t="shared" si="48"/>
        <v>5.7216031390134567</v>
      </c>
      <c r="I1044" s="14">
        <f t="shared" si="49"/>
        <v>-1833.6841151412373</v>
      </c>
      <c r="J1044" s="77">
        <f t="shared" si="50"/>
        <v>-10491.612789151215</v>
      </c>
    </row>
    <row r="1045" spans="1:10" x14ac:dyDescent="0.3">
      <c r="A1045">
        <v>47</v>
      </c>
      <c r="B1045" t="s">
        <v>10</v>
      </c>
      <c r="C1045" s="13">
        <v>36.19</v>
      </c>
      <c r="D1045">
        <v>0</v>
      </c>
      <c r="E1045" t="s">
        <v>8</v>
      </c>
      <c r="F1045" t="s">
        <v>12</v>
      </c>
      <c r="G1045" s="14">
        <v>41676.081100000003</v>
      </c>
      <c r="H1045" s="13">
        <f t="shared" si="48"/>
        <v>5.5266031390134565</v>
      </c>
      <c r="I1045" s="14">
        <f t="shared" si="49"/>
        <v>28405.658834858768</v>
      </c>
      <c r="J1045" s="77">
        <f t="shared" si="50"/>
        <v>156986.8032824758</v>
      </c>
    </row>
    <row r="1046" spans="1:10" x14ac:dyDescent="0.3">
      <c r="A1046">
        <v>50</v>
      </c>
      <c r="B1046" t="s">
        <v>10</v>
      </c>
      <c r="C1046" s="13">
        <v>32.299999999999997</v>
      </c>
      <c r="D1046">
        <v>1</v>
      </c>
      <c r="E1046" t="s">
        <v>8</v>
      </c>
      <c r="F1046" t="s">
        <v>14</v>
      </c>
      <c r="G1046" s="14">
        <v>41919.097000000002</v>
      </c>
      <c r="H1046" s="13">
        <f t="shared" si="48"/>
        <v>1.6366031390134559</v>
      </c>
      <c r="I1046" s="14">
        <f t="shared" si="49"/>
        <v>28648.674734858767</v>
      </c>
      <c r="J1046" s="77">
        <f t="shared" si="50"/>
        <v>46886.510999645347</v>
      </c>
    </row>
    <row r="1047" spans="1:10" x14ac:dyDescent="0.3">
      <c r="A1047">
        <v>43</v>
      </c>
      <c r="B1047" t="s">
        <v>7</v>
      </c>
      <c r="C1047" s="13">
        <v>24.7</v>
      </c>
      <c r="D1047">
        <v>2</v>
      </c>
      <c r="E1047" t="s">
        <v>8</v>
      </c>
      <c r="F1047" t="s">
        <v>13</v>
      </c>
      <c r="G1047" s="14">
        <v>21880.82</v>
      </c>
      <c r="H1047" s="13">
        <f t="shared" si="48"/>
        <v>-5.963396860986542</v>
      </c>
      <c r="I1047" s="14">
        <f t="shared" si="49"/>
        <v>8610.3977348587632</v>
      </c>
      <c r="J1047" s="77">
        <f t="shared" si="50"/>
        <v>-51347.218823902382</v>
      </c>
    </row>
    <row r="1048" spans="1:10" x14ac:dyDescent="0.3">
      <c r="A1048">
        <v>44</v>
      </c>
      <c r="B1048" t="s">
        <v>7</v>
      </c>
      <c r="C1048" s="13">
        <v>36.479999999999997</v>
      </c>
      <c r="D1048">
        <v>0</v>
      </c>
      <c r="E1048" t="s">
        <v>11</v>
      </c>
      <c r="F1048" t="s">
        <v>14</v>
      </c>
      <c r="G1048" s="14">
        <v>12797.20962</v>
      </c>
      <c r="H1048" s="13">
        <f t="shared" si="48"/>
        <v>5.8166031390134556</v>
      </c>
      <c r="I1048" s="14">
        <f t="shared" si="49"/>
        <v>-473.21264514123686</v>
      </c>
      <c r="J1048" s="77">
        <f t="shared" si="50"/>
        <v>-2752.4901571493788</v>
      </c>
    </row>
    <row r="1049" spans="1:10" x14ac:dyDescent="0.3">
      <c r="A1049">
        <v>58</v>
      </c>
      <c r="B1049" t="s">
        <v>7</v>
      </c>
      <c r="C1049" s="13">
        <v>36.479999999999997</v>
      </c>
      <c r="D1049">
        <v>0</v>
      </c>
      <c r="E1049" t="s">
        <v>11</v>
      </c>
      <c r="F1049" t="s">
        <v>13</v>
      </c>
      <c r="G1049" s="14">
        <v>12235.8392</v>
      </c>
      <c r="H1049" s="13">
        <f t="shared" si="48"/>
        <v>5.8166031390134556</v>
      </c>
      <c r="I1049" s="14">
        <f t="shared" si="49"/>
        <v>-1034.5830651412361</v>
      </c>
      <c r="J1049" s="77">
        <f t="shared" si="50"/>
        <v>-6017.7591042706763</v>
      </c>
    </row>
    <row r="1050" spans="1:10" x14ac:dyDescent="0.3">
      <c r="A1050">
        <v>25</v>
      </c>
      <c r="B1050" t="s">
        <v>7</v>
      </c>
      <c r="C1050" s="13">
        <v>22.515000000000001</v>
      </c>
      <c r="D1050">
        <v>1</v>
      </c>
      <c r="E1050" t="s">
        <v>11</v>
      </c>
      <c r="F1050" t="s">
        <v>13</v>
      </c>
      <c r="G1050" s="14">
        <v>3594.17085</v>
      </c>
      <c r="H1050" s="13">
        <f t="shared" si="48"/>
        <v>-8.1483968609865407</v>
      </c>
      <c r="I1050" s="14">
        <f t="shared" si="49"/>
        <v>-9676.2514151412361</v>
      </c>
      <c r="J1050" s="77">
        <f t="shared" si="50"/>
        <v>78845.93665725342</v>
      </c>
    </row>
    <row r="1051" spans="1:10" x14ac:dyDescent="0.3">
      <c r="A1051">
        <v>38</v>
      </c>
      <c r="B1051" t="s">
        <v>10</v>
      </c>
      <c r="C1051" s="13">
        <v>38.39</v>
      </c>
      <c r="D1051">
        <v>3</v>
      </c>
      <c r="E1051" t="s">
        <v>8</v>
      </c>
      <c r="F1051" t="s">
        <v>12</v>
      </c>
      <c r="G1051" s="14">
        <v>41949.244100000004</v>
      </c>
      <c r="H1051" s="13">
        <f t="shared" si="48"/>
        <v>7.7266031390134593</v>
      </c>
      <c r="I1051" s="14">
        <f t="shared" si="49"/>
        <v>28678.821834858769</v>
      </c>
      <c r="J1051" s="77">
        <f t="shared" si="50"/>
        <v>221589.8748124275</v>
      </c>
    </row>
    <row r="1052" spans="1:10" x14ac:dyDescent="0.3">
      <c r="A1052">
        <v>19</v>
      </c>
      <c r="B1052" t="s">
        <v>7</v>
      </c>
      <c r="C1052" s="13">
        <v>36.575000000000003</v>
      </c>
      <c r="D1052">
        <v>0</v>
      </c>
      <c r="E1052" t="s">
        <v>11</v>
      </c>
      <c r="F1052" t="s">
        <v>13</v>
      </c>
      <c r="G1052" s="14">
        <v>2136.8822500000001</v>
      </c>
      <c r="H1052" s="13">
        <f t="shared" si="48"/>
        <v>5.9116031390134616</v>
      </c>
      <c r="I1052" s="14">
        <f t="shared" si="49"/>
        <v>-11133.540015141236</v>
      </c>
      <c r="J1052" s="77">
        <f t="shared" si="50"/>
        <v>-65817.070101840916</v>
      </c>
    </row>
    <row r="1053" spans="1:10" x14ac:dyDescent="0.3">
      <c r="A1053">
        <v>48</v>
      </c>
      <c r="B1053" t="s">
        <v>7</v>
      </c>
      <c r="C1053" s="13">
        <v>36.575000000000003</v>
      </c>
      <c r="D1053">
        <v>0</v>
      </c>
      <c r="E1053" t="s">
        <v>11</v>
      </c>
      <c r="F1053" t="s">
        <v>13</v>
      </c>
      <c r="G1053" s="14">
        <v>8671.1912499999999</v>
      </c>
      <c r="H1053" s="13">
        <f t="shared" si="48"/>
        <v>5.9116031390134616</v>
      </c>
      <c r="I1053" s="14">
        <f t="shared" si="49"/>
        <v>-4599.2310151412366</v>
      </c>
      <c r="J1053" s="77">
        <f t="shared" si="50"/>
        <v>-27188.828506157002</v>
      </c>
    </row>
    <row r="1054" spans="1:10" x14ac:dyDescent="0.3">
      <c r="A1054">
        <v>53</v>
      </c>
      <c r="B1054" t="s">
        <v>10</v>
      </c>
      <c r="C1054" s="13">
        <v>36.6</v>
      </c>
      <c r="D1054">
        <v>3</v>
      </c>
      <c r="E1054" t="s">
        <v>11</v>
      </c>
      <c r="F1054" t="s">
        <v>9</v>
      </c>
      <c r="G1054" s="14">
        <v>11264.540999999999</v>
      </c>
      <c r="H1054" s="13">
        <f t="shared" si="48"/>
        <v>5.9366031390134602</v>
      </c>
      <c r="I1054" s="14">
        <f t="shared" si="49"/>
        <v>-2005.8812651412372</v>
      </c>
      <c r="J1054" s="77">
        <f t="shared" si="50"/>
        <v>-11908.12101512576</v>
      </c>
    </row>
    <row r="1055" spans="1:10" x14ac:dyDescent="0.3">
      <c r="A1055">
        <v>31</v>
      </c>
      <c r="B1055" t="s">
        <v>7</v>
      </c>
      <c r="C1055" s="13">
        <v>36.630000000000003</v>
      </c>
      <c r="D1055">
        <v>2</v>
      </c>
      <c r="E1055" t="s">
        <v>11</v>
      </c>
      <c r="F1055" t="s">
        <v>12</v>
      </c>
      <c r="G1055" s="14">
        <v>4949.7587000000003</v>
      </c>
      <c r="H1055" s="13">
        <f t="shared" si="48"/>
        <v>5.9666031390134613</v>
      </c>
      <c r="I1055" s="14">
        <f t="shared" si="49"/>
        <v>-8320.6635651412362</v>
      </c>
      <c r="J1055" s="77">
        <f t="shared" si="50"/>
        <v>-49646.097346446637</v>
      </c>
    </row>
    <row r="1056" spans="1:10" x14ac:dyDescent="0.3">
      <c r="A1056">
        <v>27</v>
      </c>
      <c r="B1056" t="s">
        <v>7</v>
      </c>
      <c r="C1056" s="13">
        <v>21.47</v>
      </c>
      <c r="D1056">
        <v>0</v>
      </c>
      <c r="E1056" t="s">
        <v>11</v>
      </c>
      <c r="F1056" t="s">
        <v>13</v>
      </c>
      <c r="G1056" s="14">
        <v>3353.4703</v>
      </c>
      <c r="H1056" s="13">
        <f t="shared" si="48"/>
        <v>-9.1933968609865424</v>
      </c>
      <c r="I1056" s="14">
        <f t="shared" si="49"/>
        <v>-9916.9519651412375</v>
      </c>
      <c r="J1056" s="77">
        <f t="shared" si="50"/>
        <v>91170.475066883781</v>
      </c>
    </row>
    <row r="1057" spans="1:10" x14ac:dyDescent="0.3">
      <c r="A1057">
        <v>49</v>
      </c>
      <c r="B1057" t="s">
        <v>7</v>
      </c>
      <c r="C1057" s="13">
        <v>36.630000000000003</v>
      </c>
      <c r="D1057">
        <v>3</v>
      </c>
      <c r="E1057" t="s">
        <v>11</v>
      </c>
      <c r="F1057" t="s">
        <v>12</v>
      </c>
      <c r="G1057" s="14">
        <v>10381.4787</v>
      </c>
      <c r="H1057" s="13">
        <f t="shared" si="48"/>
        <v>5.9666031390134613</v>
      </c>
      <c r="I1057" s="14">
        <f t="shared" si="49"/>
        <v>-2888.9435651412368</v>
      </c>
      <c r="J1057" s="77">
        <f t="shared" si="50"/>
        <v>-17237.179744204444</v>
      </c>
    </row>
    <row r="1058" spans="1:10" x14ac:dyDescent="0.3">
      <c r="A1058">
        <v>54</v>
      </c>
      <c r="B1058" t="s">
        <v>10</v>
      </c>
      <c r="C1058" s="13">
        <v>30.8</v>
      </c>
      <c r="D1058">
        <v>1</v>
      </c>
      <c r="E1058" t="s">
        <v>8</v>
      </c>
      <c r="F1058" t="s">
        <v>12</v>
      </c>
      <c r="G1058" s="14">
        <v>41999.519999999997</v>
      </c>
      <c r="H1058" s="13">
        <f t="shared" si="48"/>
        <v>0.13660313901345944</v>
      </c>
      <c r="I1058" s="14">
        <f t="shared" si="49"/>
        <v>28729.097734858762</v>
      </c>
      <c r="J1058" s="77">
        <f t="shared" si="50"/>
        <v>3924.4849316061741</v>
      </c>
    </row>
    <row r="1059" spans="1:10" x14ac:dyDescent="0.3">
      <c r="A1059">
        <v>46</v>
      </c>
      <c r="B1059" t="s">
        <v>7</v>
      </c>
      <c r="C1059" s="13">
        <v>35.53</v>
      </c>
      <c r="D1059">
        <v>0</v>
      </c>
      <c r="E1059" t="s">
        <v>8</v>
      </c>
      <c r="F1059" t="s">
        <v>14</v>
      </c>
      <c r="G1059" s="14">
        <v>42111.664700000001</v>
      </c>
      <c r="H1059" s="13">
        <f t="shared" si="48"/>
        <v>4.8666031390134599</v>
      </c>
      <c r="I1059" s="14">
        <f t="shared" si="49"/>
        <v>28841.242434858767</v>
      </c>
      <c r="J1059" s="77">
        <f t="shared" si="50"/>
        <v>140358.88096653187</v>
      </c>
    </row>
    <row r="1060" spans="1:10" x14ac:dyDescent="0.3">
      <c r="A1060">
        <v>25</v>
      </c>
      <c r="B1060" t="s">
        <v>10</v>
      </c>
      <c r="C1060" s="13">
        <v>45.54</v>
      </c>
      <c r="D1060">
        <v>2</v>
      </c>
      <c r="E1060" t="s">
        <v>8</v>
      </c>
      <c r="F1060" t="s">
        <v>12</v>
      </c>
      <c r="G1060" s="14">
        <v>42112.2356</v>
      </c>
      <c r="H1060" s="13">
        <f t="shared" si="48"/>
        <v>14.876603139013458</v>
      </c>
      <c r="I1060" s="14">
        <f t="shared" si="49"/>
        <v>28841.813334858765</v>
      </c>
      <c r="J1060" s="77">
        <f t="shared" si="50"/>
        <v>429068.21079220012</v>
      </c>
    </row>
    <row r="1061" spans="1:10" x14ac:dyDescent="0.3">
      <c r="A1061">
        <v>51</v>
      </c>
      <c r="B1061" t="s">
        <v>7</v>
      </c>
      <c r="C1061" s="13">
        <v>36.67</v>
      </c>
      <c r="D1061">
        <v>2</v>
      </c>
      <c r="E1061" t="s">
        <v>11</v>
      </c>
      <c r="F1061" t="s">
        <v>13</v>
      </c>
      <c r="G1061" s="14">
        <v>10848.1343</v>
      </c>
      <c r="H1061" s="13">
        <f t="shared" si="48"/>
        <v>6.0066031390134604</v>
      </c>
      <c r="I1061" s="14">
        <f t="shared" si="49"/>
        <v>-2422.2879651412368</v>
      </c>
      <c r="J1061" s="77">
        <f t="shared" si="50"/>
        <v>-14549.72249501188</v>
      </c>
    </row>
    <row r="1062" spans="1:10" x14ac:dyDescent="0.3">
      <c r="A1062">
        <v>43</v>
      </c>
      <c r="B1062" t="s">
        <v>10</v>
      </c>
      <c r="C1062" s="13">
        <v>35.97</v>
      </c>
      <c r="D1062">
        <v>3</v>
      </c>
      <c r="E1062" t="s">
        <v>8</v>
      </c>
      <c r="F1062" t="s">
        <v>12</v>
      </c>
      <c r="G1062" s="14">
        <v>42124.515299999999</v>
      </c>
      <c r="H1062" s="13">
        <f t="shared" si="48"/>
        <v>5.3066031390134576</v>
      </c>
      <c r="I1062" s="14">
        <f t="shared" si="49"/>
        <v>28854.093034858764</v>
      </c>
      <c r="J1062" s="77">
        <f t="shared" si="50"/>
        <v>153117.22067216787</v>
      </c>
    </row>
    <row r="1063" spans="1:10" x14ac:dyDescent="0.3">
      <c r="A1063">
        <v>52</v>
      </c>
      <c r="B1063" t="s">
        <v>10</v>
      </c>
      <c r="C1063" s="13">
        <v>36.700000000000003</v>
      </c>
      <c r="D1063">
        <v>0</v>
      </c>
      <c r="E1063" t="s">
        <v>11</v>
      </c>
      <c r="F1063" t="s">
        <v>9</v>
      </c>
      <c r="G1063" s="14">
        <v>9144.5650000000005</v>
      </c>
      <c r="H1063" s="13">
        <f t="shared" si="48"/>
        <v>6.0366031390134616</v>
      </c>
      <c r="I1063" s="14">
        <f t="shared" si="49"/>
        <v>-4125.857265141236</v>
      </c>
      <c r="J1063" s="77">
        <f t="shared" si="50"/>
        <v>-24906.16291787308</v>
      </c>
    </row>
    <row r="1064" spans="1:10" x14ac:dyDescent="0.3">
      <c r="A1064">
        <v>47</v>
      </c>
      <c r="B1064" t="s">
        <v>10</v>
      </c>
      <c r="C1064" s="13">
        <v>36.08</v>
      </c>
      <c r="D1064">
        <v>1</v>
      </c>
      <c r="E1064" t="s">
        <v>8</v>
      </c>
      <c r="F1064" t="s">
        <v>12</v>
      </c>
      <c r="G1064" s="14">
        <v>42211.138200000001</v>
      </c>
      <c r="H1064" s="13">
        <f t="shared" si="48"/>
        <v>5.416603139013457</v>
      </c>
      <c r="I1064" s="14">
        <f t="shared" si="49"/>
        <v>28940.715934858767</v>
      </c>
      <c r="J1064" s="77">
        <f t="shared" si="50"/>
        <v>156760.37277805278</v>
      </c>
    </row>
    <row r="1065" spans="1:10" x14ac:dyDescent="0.3">
      <c r="A1065">
        <v>63</v>
      </c>
      <c r="B1065" t="s">
        <v>10</v>
      </c>
      <c r="C1065" s="13">
        <v>36.765000000000001</v>
      </c>
      <c r="D1065">
        <v>0</v>
      </c>
      <c r="E1065" t="s">
        <v>11</v>
      </c>
      <c r="F1065" t="s">
        <v>14</v>
      </c>
      <c r="G1065" s="14">
        <v>13981.850350000001</v>
      </c>
      <c r="H1065" s="13">
        <f t="shared" si="48"/>
        <v>6.1016031390134593</v>
      </c>
      <c r="I1065" s="14">
        <f t="shared" si="49"/>
        <v>711.42808485876412</v>
      </c>
      <c r="J1065" s="77">
        <f t="shared" si="50"/>
        <v>4340.851835756569</v>
      </c>
    </row>
    <row r="1066" spans="1:10" x14ac:dyDescent="0.3">
      <c r="A1066">
        <v>55</v>
      </c>
      <c r="B1066" t="s">
        <v>10</v>
      </c>
      <c r="C1066" s="13">
        <v>30.684999999999999</v>
      </c>
      <c r="D1066">
        <v>0</v>
      </c>
      <c r="E1066" t="s">
        <v>8</v>
      </c>
      <c r="F1066" t="s">
        <v>14</v>
      </c>
      <c r="G1066" s="14">
        <v>42303.692150000003</v>
      </c>
      <c r="H1066" s="13">
        <f t="shared" si="48"/>
        <v>2.1603139013457451E-2</v>
      </c>
      <c r="I1066" s="14">
        <f t="shared" si="49"/>
        <v>29033.269884858768</v>
      </c>
      <c r="J1066" s="77">
        <f t="shared" si="50"/>
        <v>627.20976533783175</v>
      </c>
    </row>
    <row r="1067" spans="1:10" x14ac:dyDescent="0.3">
      <c r="A1067">
        <v>43</v>
      </c>
      <c r="B1067" t="s">
        <v>10</v>
      </c>
      <c r="C1067" s="13">
        <v>38.06</v>
      </c>
      <c r="D1067">
        <v>2</v>
      </c>
      <c r="E1067" t="s">
        <v>8</v>
      </c>
      <c r="F1067" t="s">
        <v>12</v>
      </c>
      <c r="G1067" s="14">
        <v>42560.430399999997</v>
      </c>
      <c r="H1067" s="13">
        <f t="shared" si="48"/>
        <v>7.396603139013461</v>
      </c>
      <c r="I1067" s="14">
        <f t="shared" si="49"/>
        <v>29290.008134858763</v>
      </c>
      <c r="J1067" s="77">
        <f t="shared" si="50"/>
        <v>216646.56611202614</v>
      </c>
    </row>
    <row r="1068" spans="1:10" x14ac:dyDescent="0.3">
      <c r="A1068">
        <v>21</v>
      </c>
      <c r="B1068" t="s">
        <v>10</v>
      </c>
      <c r="C1068" s="13">
        <v>36.85</v>
      </c>
      <c r="D1068">
        <v>0</v>
      </c>
      <c r="E1068" t="s">
        <v>11</v>
      </c>
      <c r="F1068" t="s">
        <v>12</v>
      </c>
      <c r="G1068" s="14">
        <v>1534.3045</v>
      </c>
      <c r="H1068" s="13">
        <f t="shared" si="48"/>
        <v>6.1866031390134602</v>
      </c>
      <c r="I1068" s="14">
        <f t="shared" si="49"/>
        <v>-11736.117765141236</v>
      </c>
      <c r="J1068" s="77">
        <f t="shared" si="50"/>
        <v>-72606.703005654403</v>
      </c>
    </row>
    <row r="1069" spans="1:10" x14ac:dyDescent="0.3">
      <c r="A1069">
        <v>49</v>
      </c>
      <c r="B1069" t="s">
        <v>10</v>
      </c>
      <c r="C1069" s="13">
        <v>36.85</v>
      </c>
      <c r="D1069">
        <v>0</v>
      </c>
      <c r="E1069" t="s">
        <v>11</v>
      </c>
      <c r="F1069" t="s">
        <v>12</v>
      </c>
      <c r="G1069" s="14">
        <v>8125.7844999999998</v>
      </c>
      <c r="H1069" s="13">
        <f t="shared" si="48"/>
        <v>6.1866031390134602</v>
      </c>
      <c r="I1069" s="14">
        <f t="shared" si="49"/>
        <v>-5144.6377651412367</v>
      </c>
      <c r="J1069" s="77">
        <f t="shared" si="50"/>
        <v>-31827.832146909968</v>
      </c>
    </row>
    <row r="1070" spans="1:10" x14ac:dyDescent="0.3">
      <c r="A1070">
        <v>63</v>
      </c>
      <c r="B1070" t="s">
        <v>10</v>
      </c>
      <c r="C1070" s="13">
        <v>21.66</v>
      </c>
      <c r="D1070">
        <v>1</v>
      </c>
      <c r="E1070" t="s">
        <v>11</v>
      </c>
      <c r="F1070" t="s">
        <v>13</v>
      </c>
      <c r="G1070" s="14">
        <v>14349.8544</v>
      </c>
      <c r="H1070" s="13">
        <f t="shared" si="48"/>
        <v>-9.0033968609865411</v>
      </c>
      <c r="I1070" s="14">
        <f t="shared" si="49"/>
        <v>1079.4321348587637</v>
      </c>
      <c r="J1070" s="77">
        <f t="shared" si="50"/>
        <v>-9718.555894635394</v>
      </c>
    </row>
    <row r="1071" spans="1:10" x14ac:dyDescent="0.3">
      <c r="A1071">
        <v>63</v>
      </c>
      <c r="B1071" t="s">
        <v>7</v>
      </c>
      <c r="C1071" s="13">
        <v>36.85</v>
      </c>
      <c r="D1071">
        <v>0</v>
      </c>
      <c r="E1071" t="s">
        <v>11</v>
      </c>
      <c r="F1071" t="s">
        <v>12</v>
      </c>
      <c r="G1071" s="14">
        <v>13887.968500000001</v>
      </c>
      <c r="H1071" s="13">
        <f t="shared" si="48"/>
        <v>6.1866031390134602</v>
      </c>
      <c r="I1071" s="14">
        <f t="shared" si="49"/>
        <v>617.54623485876436</v>
      </c>
      <c r="J1071" s="77">
        <f t="shared" si="50"/>
        <v>3820.5134750631751</v>
      </c>
    </row>
    <row r="1072" spans="1:10" x14ac:dyDescent="0.3">
      <c r="A1072">
        <v>18</v>
      </c>
      <c r="B1072" t="s">
        <v>7</v>
      </c>
      <c r="C1072" s="13">
        <v>36.85</v>
      </c>
      <c r="D1072">
        <v>0</v>
      </c>
      <c r="E1072" t="s">
        <v>11</v>
      </c>
      <c r="F1072" t="s">
        <v>12</v>
      </c>
      <c r="G1072" s="14">
        <v>1629.8335</v>
      </c>
      <c r="H1072" s="13">
        <f t="shared" si="48"/>
        <v>6.1866031390134602</v>
      </c>
      <c r="I1072" s="14">
        <f t="shared" si="49"/>
        <v>-11640.588765141236</v>
      </c>
      <c r="J1072" s="77">
        <f t="shared" si="50"/>
        <v>-72015.702994387582</v>
      </c>
    </row>
    <row r="1073" spans="1:10" x14ac:dyDescent="0.3">
      <c r="A1073">
        <v>45</v>
      </c>
      <c r="B1073" t="s">
        <v>10</v>
      </c>
      <c r="C1073" s="13">
        <v>36.479999999999997</v>
      </c>
      <c r="D1073">
        <v>2</v>
      </c>
      <c r="E1073" t="s">
        <v>8</v>
      </c>
      <c r="F1073" t="s">
        <v>13</v>
      </c>
      <c r="G1073" s="14">
        <v>42760.502200000003</v>
      </c>
      <c r="H1073" s="13">
        <f t="shared" si="48"/>
        <v>5.8166031390134556</v>
      </c>
      <c r="I1073" s="14">
        <f t="shared" si="49"/>
        <v>29490.079934858768</v>
      </c>
      <c r="J1073" s="77">
        <f t="shared" si="50"/>
        <v>171532.09151885723</v>
      </c>
    </row>
    <row r="1074" spans="1:10" x14ac:dyDescent="0.3">
      <c r="A1074">
        <v>21</v>
      </c>
      <c r="B1074" t="s">
        <v>10</v>
      </c>
      <c r="C1074" s="13">
        <v>36.86</v>
      </c>
      <c r="D1074">
        <v>0</v>
      </c>
      <c r="E1074" t="s">
        <v>11</v>
      </c>
      <c r="F1074" t="s">
        <v>13</v>
      </c>
      <c r="G1074" s="14">
        <v>1917.3184000000001</v>
      </c>
      <c r="H1074" s="13">
        <f t="shared" si="48"/>
        <v>6.1966031390134582</v>
      </c>
      <c r="I1074" s="14">
        <f t="shared" si="49"/>
        <v>-11353.103865141236</v>
      </c>
      <c r="J1074" s="77">
        <f t="shared" si="50"/>
        <v>-70350.679048280013</v>
      </c>
    </row>
    <row r="1075" spans="1:10" x14ac:dyDescent="0.3">
      <c r="A1075">
        <v>50</v>
      </c>
      <c r="B1075" t="s">
        <v>10</v>
      </c>
      <c r="C1075" s="13">
        <v>34.200000000000003</v>
      </c>
      <c r="D1075">
        <v>2</v>
      </c>
      <c r="E1075" t="s">
        <v>8</v>
      </c>
      <c r="F1075" t="s">
        <v>9</v>
      </c>
      <c r="G1075" s="14">
        <v>42856.838000000003</v>
      </c>
      <c r="H1075" s="13">
        <f t="shared" si="48"/>
        <v>3.5366031390134616</v>
      </c>
      <c r="I1075" s="14">
        <f t="shared" si="49"/>
        <v>29586.415734858769</v>
      </c>
      <c r="J1075" s="77">
        <f t="shared" si="50"/>
        <v>104635.41076005879</v>
      </c>
    </row>
    <row r="1076" spans="1:10" x14ac:dyDescent="0.3">
      <c r="A1076">
        <v>60</v>
      </c>
      <c r="B1076" t="s">
        <v>7</v>
      </c>
      <c r="C1076" s="13">
        <v>18.335000000000001</v>
      </c>
      <c r="D1076">
        <v>0</v>
      </c>
      <c r="E1076" t="s">
        <v>11</v>
      </c>
      <c r="F1076" t="s">
        <v>14</v>
      </c>
      <c r="G1076" s="14">
        <v>13204.28565</v>
      </c>
      <c r="H1076" s="13">
        <f t="shared" si="48"/>
        <v>-12.32839686098654</v>
      </c>
      <c r="I1076" s="14">
        <f t="shared" si="49"/>
        <v>-66.136615141236689</v>
      </c>
      <c r="J1076" s="77">
        <f t="shared" si="50"/>
        <v>815.35843850349727</v>
      </c>
    </row>
    <row r="1077" spans="1:10" x14ac:dyDescent="0.3">
      <c r="A1077">
        <v>47</v>
      </c>
      <c r="B1077" t="s">
        <v>7</v>
      </c>
      <c r="C1077" s="13">
        <v>36.630000000000003</v>
      </c>
      <c r="D1077">
        <v>1</v>
      </c>
      <c r="E1077" t="s">
        <v>8</v>
      </c>
      <c r="F1077" t="s">
        <v>12</v>
      </c>
      <c r="G1077" s="14">
        <v>42969.852700000003</v>
      </c>
      <c r="H1077" s="13">
        <f t="shared" si="48"/>
        <v>5.9666031390134613</v>
      </c>
      <c r="I1077" s="14">
        <f t="shared" si="49"/>
        <v>29699.430434858768</v>
      </c>
      <c r="J1077" s="77">
        <f t="shared" si="50"/>
        <v>177204.71485954025</v>
      </c>
    </row>
    <row r="1078" spans="1:10" x14ac:dyDescent="0.3">
      <c r="A1078">
        <v>44</v>
      </c>
      <c r="B1078" t="s">
        <v>7</v>
      </c>
      <c r="C1078" s="13">
        <v>38.950000000000003</v>
      </c>
      <c r="D1078">
        <v>0</v>
      </c>
      <c r="E1078" t="s">
        <v>8</v>
      </c>
      <c r="F1078" t="s">
        <v>13</v>
      </c>
      <c r="G1078" s="14">
        <v>42983.458500000001</v>
      </c>
      <c r="H1078" s="13">
        <f t="shared" si="48"/>
        <v>8.2866031390134616</v>
      </c>
      <c r="I1078" s="14">
        <f t="shared" si="49"/>
        <v>29713.036234858766</v>
      </c>
      <c r="J1078" s="77">
        <f t="shared" si="50"/>
        <v>246220.13933340137</v>
      </c>
    </row>
    <row r="1079" spans="1:10" x14ac:dyDescent="0.3">
      <c r="A1079">
        <v>60</v>
      </c>
      <c r="B1079" t="s">
        <v>10</v>
      </c>
      <c r="C1079" s="13">
        <v>36.954999999999998</v>
      </c>
      <c r="D1079">
        <v>0</v>
      </c>
      <c r="E1079" t="s">
        <v>11</v>
      </c>
      <c r="F1079" t="s">
        <v>14</v>
      </c>
      <c r="G1079" s="14">
        <v>12741.167450000001</v>
      </c>
      <c r="H1079" s="13">
        <f t="shared" si="48"/>
        <v>6.291603139013457</v>
      </c>
      <c r="I1079" s="14">
        <f t="shared" si="49"/>
        <v>-529.25481514123567</v>
      </c>
      <c r="J1079" s="77">
        <f t="shared" si="50"/>
        <v>-3329.8612562805852</v>
      </c>
    </row>
    <row r="1080" spans="1:10" x14ac:dyDescent="0.3">
      <c r="A1080">
        <v>44</v>
      </c>
      <c r="B1080" t="s">
        <v>7</v>
      </c>
      <c r="C1080" s="13">
        <v>36.954999999999998</v>
      </c>
      <c r="D1080">
        <v>1</v>
      </c>
      <c r="E1080" t="s">
        <v>11</v>
      </c>
      <c r="F1080" t="s">
        <v>13</v>
      </c>
      <c r="G1080" s="14">
        <v>8023.1354499999998</v>
      </c>
      <c r="H1080" s="13">
        <f t="shared" si="48"/>
        <v>6.291603139013457</v>
      </c>
      <c r="I1080" s="14">
        <f t="shared" si="49"/>
        <v>-5247.2868151412367</v>
      </c>
      <c r="J1080" s="77">
        <f t="shared" si="50"/>
        <v>-33013.846197446532</v>
      </c>
    </row>
    <row r="1081" spans="1:10" x14ac:dyDescent="0.3">
      <c r="A1081">
        <v>53</v>
      </c>
      <c r="B1081" t="s">
        <v>10</v>
      </c>
      <c r="C1081" s="13">
        <v>34.104999999999997</v>
      </c>
      <c r="D1081">
        <v>0</v>
      </c>
      <c r="E1081" t="s">
        <v>8</v>
      </c>
      <c r="F1081" t="s">
        <v>14</v>
      </c>
      <c r="G1081" s="14">
        <v>43254.417950000003</v>
      </c>
      <c r="H1081" s="13">
        <f t="shared" si="48"/>
        <v>3.4416031390134556</v>
      </c>
      <c r="I1081" s="14">
        <f t="shared" si="49"/>
        <v>29983.995684858768</v>
      </c>
      <c r="J1081" s="77">
        <f t="shared" si="50"/>
        <v>103193.01366917584</v>
      </c>
    </row>
    <row r="1082" spans="1:10" x14ac:dyDescent="0.3">
      <c r="A1082">
        <v>18</v>
      </c>
      <c r="B1082" t="s">
        <v>10</v>
      </c>
      <c r="C1082" s="13">
        <v>21.78</v>
      </c>
      <c r="D1082">
        <v>2</v>
      </c>
      <c r="E1082" t="s">
        <v>11</v>
      </c>
      <c r="F1082" t="s">
        <v>12</v>
      </c>
      <c r="G1082" s="14">
        <v>11884.048580000001</v>
      </c>
      <c r="H1082" s="13">
        <f t="shared" si="48"/>
        <v>-8.8833968609865401</v>
      </c>
      <c r="I1082" s="14">
        <f t="shared" si="49"/>
        <v>-1386.3736851412359</v>
      </c>
      <c r="J1082" s="77">
        <f t="shared" si="50"/>
        <v>12315.707642737996</v>
      </c>
    </row>
    <row r="1083" spans="1:10" x14ac:dyDescent="0.3">
      <c r="A1083">
        <v>20</v>
      </c>
      <c r="B1083" t="s">
        <v>7</v>
      </c>
      <c r="C1083" s="13">
        <v>37</v>
      </c>
      <c r="D1083">
        <v>5</v>
      </c>
      <c r="E1083" t="s">
        <v>11</v>
      </c>
      <c r="F1083" t="s">
        <v>9</v>
      </c>
      <c r="G1083" s="14">
        <v>4830.63</v>
      </c>
      <c r="H1083" s="13">
        <f t="shared" si="48"/>
        <v>6.3366031390134587</v>
      </c>
      <c r="I1083" s="14">
        <f t="shared" si="49"/>
        <v>-8439.7922651412373</v>
      </c>
      <c r="J1083" s="77">
        <f t="shared" si="50"/>
        <v>-53479.614159915473</v>
      </c>
    </row>
    <row r="1084" spans="1:10" x14ac:dyDescent="0.3">
      <c r="A1084">
        <v>38</v>
      </c>
      <c r="B1084" t="s">
        <v>10</v>
      </c>
      <c r="C1084" s="13">
        <v>19.95</v>
      </c>
      <c r="D1084">
        <v>1</v>
      </c>
      <c r="E1084" t="s">
        <v>11</v>
      </c>
      <c r="F1084" t="s">
        <v>13</v>
      </c>
      <c r="G1084" s="14">
        <v>5855.9025000000001</v>
      </c>
      <c r="H1084" s="13">
        <f t="shared" si="48"/>
        <v>-10.713396860986542</v>
      </c>
      <c r="I1084" s="14">
        <f t="shared" si="49"/>
        <v>-7414.5197651412363</v>
      </c>
      <c r="J1084" s="77">
        <f t="shared" si="50"/>
        <v>79434.692777586795</v>
      </c>
    </row>
    <row r="1085" spans="1:10" x14ac:dyDescent="0.3">
      <c r="A1085">
        <v>51</v>
      </c>
      <c r="B1085" t="s">
        <v>10</v>
      </c>
      <c r="C1085" s="13">
        <v>37</v>
      </c>
      <c r="D1085">
        <v>0</v>
      </c>
      <c r="E1085" t="s">
        <v>11</v>
      </c>
      <c r="F1085" t="s">
        <v>9</v>
      </c>
      <c r="G1085" s="14">
        <v>8798.5930000000008</v>
      </c>
      <c r="H1085" s="13">
        <f t="shared" si="48"/>
        <v>6.3366031390134587</v>
      </c>
      <c r="I1085" s="14">
        <f t="shared" si="49"/>
        <v>-4471.8292651412357</v>
      </c>
      <c r="J1085" s="77">
        <f t="shared" si="50"/>
        <v>-28336.207358626201</v>
      </c>
    </row>
    <row r="1086" spans="1:10" x14ac:dyDescent="0.3">
      <c r="A1086">
        <v>38</v>
      </c>
      <c r="B1086" t="s">
        <v>10</v>
      </c>
      <c r="C1086" s="13">
        <v>37.049999999999997</v>
      </c>
      <c r="D1086">
        <v>1</v>
      </c>
      <c r="E1086" t="s">
        <v>11</v>
      </c>
      <c r="F1086" t="s">
        <v>14</v>
      </c>
      <c r="G1086" s="14">
        <v>6079.6715000000004</v>
      </c>
      <c r="H1086" s="13">
        <f t="shared" si="48"/>
        <v>6.3866031390134559</v>
      </c>
      <c r="I1086" s="14">
        <f t="shared" si="49"/>
        <v>-7190.7507651412361</v>
      </c>
      <c r="J1086" s="77">
        <f t="shared" si="50"/>
        <v>-45924.47140851443</v>
      </c>
    </row>
    <row r="1087" spans="1:10" x14ac:dyDescent="0.3">
      <c r="A1087">
        <v>39</v>
      </c>
      <c r="B1087" t="s">
        <v>7</v>
      </c>
      <c r="C1087" s="13">
        <v>18.3</v>
      </c>
      <c r="D1087">
        <v>5</v>
      </c>
      <c r="E1087" t="s">
        <v>8</v>
      </c>
      <c r="F1087" t="s">
        <v>9</v>
      </c>
      <c r="G1087" s="14">
        <v>19023.259999999998</v>
      </c>
      <c r="H1087" s="13">
        <f t="shared" si="48"/>
        <v>-12.363396860986541</v>
      </c>
      <c r="I1087" s="14">
        <f t="shared" si="49"/>
        <v>5752.8377348587619</v>
      </c>
      <c r="J1087" s="77">
        <f t="shared" si="50"/>
        <v>-71124.615992917737</v>
      </c>
    </row>
    <row r="1088" spans="1:10" x14ac:dyDescent="0.3">
      <c r="A1088">
        <v>41</v>
      </c>
      <c r="B1088" t="s">
        <v>10</v>
      </c>
      <c r="C1088" s="13">
        <v>37.049999999999997</v>
      </c>
      <c r="D1088">
        <v>2</v>
      </c>
      <c r="E1088" t="s">
        <v>11</v>
      </c>
      <c r="F1088" t="s">
        <v>13</v>
      </c>
      <c r="G1088" s="14">
        <v>7265.7025000000003</v>
      </c>
      <c r="H1088" s="13">
        <f t="shared" si="48"/>
        <v>6.3866031390134559</v>
      </c>
      <c r="I1088" s="14">
        <f t="shared" si="49"/>
        <v>-6004.7197651412362</v>
      </c>
      <c r="J1088" s="77">
        <f t="shared" si="50"/>
        <v>-38349.762100947162</v>
      </c>
    </row>
    <row r="1089" spans="1:10" x14ac:dyDescent="0.3">
      <c r="A1089">
        <v>57</v>
      </c>
      <c r="B1089" t="s">
        <v>7</v>
      </c>
      <c r="C1089" s="13">
        <v>31.16</v>
      </c>
      <c r="D1089">
        <v>0</v>
      </c>
      <c r="E1089" t="s">
        <v>8</v>
      </c>
      <c r="F1089" t="s">
        <v>13</v>
      </c>
      <c r="G1089" s="14">
        <v>43578.939400000003</v>
      </c>
      <c r="H1089" s="13">
        <f t="shared" si="48"/>
        <v>0.49660313901345887</v>
      </c>
      <c r="I1089" s="14">
        <f t="shared" si="49"/>
        <v>30308.517134858768</v>
      </c>
      <c r="J1089" s="77">
        <f t="shared" si="50"/>
        <v>15051.304748014069</v>
      </c>
    </row>
    <row r="1090" spans="1:10" x14ac:dyDescent="0.3">
      <c r="A1090">
        <v>36</v>
      </c>
      <c r="B1090" t="s">
        <v>10</v>
      </c>
      <c r="C1090" s="13">
        <v>41.895000000000003</v>
      </c>
      <c r="D1090">
        <v>3</v>
      </c>
      <c r="E1090" t="s">
        <v>8</v>
      </c>
      <c r="F1090" t="s">
        <v>14</v>
      </c>
      <c r="G1090" s="14">
        <v>43753.337050000002</v>
      </c>
      <c r="H1090" s="13">
        <f t="shared" si="48"/>
        <v>11.231603139013462</v>
      </c>
      <c r="I1090" s="14">
        <f t="shared" si="49"/>
        <v>30482.914784858767</v>
      </c>
      <c r="J1090" s="77">
        <f t="shared" si="50"/>
        <v>342372.00138389959</v>
      </c>
    </row>
    <row r="1091" spans="1:10" x14ac:dyDescent="0.3">
      <c r="A1091">
        <v>56</v>
      </c>
      <c r="B1091" t="s">
        <v>10</v>
      </c>
      <c r="C1091" s="13">
        <v>22.1</v>
      </c>
      <c r="D1091">
        <v>0</v>
      </c>
      <c r="E1091" t="s">
        <v>11</v>
      </c>
      <c r="F1091" t="s">
        <v>9</v>
      </c>
      <c r="G1091" s="14">
        <v>10577.087</v>
      </c>
      <c r="H1091" s="13">
        <f t="shared" ref="H1091:H1154" si="51">C1091-$N$1</f>
        <v>-8.5633968609865398</v>
      </c>
      <c r="I1091" s="14">
        <f t="shared" ref="I1091:I1154" si="52">G1091-$N$2</f>
        <v>-2693.335265141237</v>
      </c>
      <c r="J1091" s="77">
        <f t="shared" ref="J1091:J1154" si="53">H1091*I1091</f>
        <v>23064.098755094819</v>
      </c>
    </row>
    <row r="1092" spans="1:10" x14ac:dyDescent="0.3">
      <c r="A1092">
        <v>56</v>
      </c>
      <c r="B1092" t="s">
        <v>10</v>
      </c>
      <c r="C1092" s="13">
        <v>31.79</v>
      </c>
      <c r="D1092">
        <v>2</v>
      </c>
      <c r="E1092" t="s">
        <v>8</v>
      </c>
      <c r="F1092" t="s">
        <v>12</v>
      </c>
      <c r="G1092" s="14">
        <v>43813.866099999999</v>
      </c>
      <c r="H1092" s="13">
        <f t="shared" si="51"/>
        <v>1.1266031390134579</v>
      </c>
      <c r="I1092" s="14">
        <f t="shared" si="52"/>
        <v>30543.443834858765</v>
      </c>
      <c r="J1092" s="77">
        <f t="shared" si="53"/>
        <v>34410.339700633129</v>
      </c>
    </row>
    <row r="1093" spans="1:10" x14ac:dyDescent="0.3">
      <c r="A1093">
        <v>50</v>
      </c>
      <c r="B1093" t="s">
        <v>10</v>
      </c>
      <c r="C1093" s="13">
        <v>37.07</v>
      </c>
      <c r="D1093">
        <v>1</v>
      </c>
      <c r="E1093" t="s">
        <v>11</v>
      </c>
      <c r="F1093" t="s">
        <v>12</v>
      </c>
      <c r="G1093" s="14">
        <v>9048.0272999999997</v>
      </c>
      <c r="H1093" s="13">
        <f t="shared" si="51"/>
        <v>6.406603139013459</v>
      </c>
      <c r="I1093" s="14">
        <f t="shared" si="52"/>
        <v>-4222.3949651412368</v>
      </c>
      <c r="J1093" s="77">
        <f t="shared" si="53"/>
        <v>-27051.208837828472</v>
      </c>
    </row>
    <row r="1094" spans="1:10" x14ac:dyDescent="0.3">
      <c r="A1094">
        <v>44</v>
      </c>
      <c r="B1094" t="s">
        <v>10</v>
      </c>
      <c r="C1094" s="13">
        <v>37.1</v>
      </c>
      <c r="D1094">
        <v>2</v>
      </c>
      <c r="E1094" t="s">
        <v>11</v>
      </c>
      <c r="F1094" t="s">
        <v>9</v>
      </c>
      <c r="G1094" s="14">
        <v>7740.3370000000004</v>
      </c>
      <c r="H1094" s="13">
        <f t="shared" si="51"/>
        <v>6.4366031390134602</v>
      </c>
      <c r="I1094" s="14">
        <f t="shared" si="52"/>
        <v>-5530.0852651412361</v>
      </c>
      <c r="J1094" s="77">
        <f t="shared" si="53"/>
        <v>-35594.96417662016</v>
      </c>
    </row>
    <row r="1095" spans="1:10" x14ac:dyDescent="0.3">
      <c r="A1095">
        <v>41</v>
      </c>
      <c r="B1095" t="s">
        <v>7</v>
      </c>
      <c r="C1095" s="13">
        <v>37.1</v>
      </c>
      <c r="D1095">
        <v>2</v>
      </c>
      <c r="E1095" t="s">
        <v>11</v>
      </c>
      <c r="F1095" t="s">
        <v>9</v>
      </c>
      <c r="G1095" s="14">
        <v>7371.7719999999999</v>
      </c>
      <c r="H1095" s="13">
        <f t="shared" si="51"/>
        <v>6.4366031390134602</v>
      </c>
      <c r="I1095" s="14">
        <f t="shared" si="52"/>
        <v>-5898.6502651412366</v>
      </c>
      <c r="J1095" s="77">
        <f t="shared" si="53"/>
        <v>-37967.270812550662</v>
      </c>
    </row>
    <row r="1096" spans="1:10" x14ac:dyDescent="0.3">
      <c r="A1096">
        <v>55</v>
      </c>
      <c r="B1096" t="s">
        <v>7</v>
      </c>
      <c r="C1096" s="13">
        <v>37.1</v>
      </c>
      <c r="D1096">
        <v>0</v>
      </c>
      <c r="E1096" t="s">
        <v>11</v>
      </c>
      <c r="F1096" t="s">
        <v>9</v>
      </c>
      <c r="G1096" s="14">
        <v>10713.644</v>
      </c>
      <c r="H1096" s="13">
        <f t="shared" si="51"/>
        <v>6.4366031390134602</v>
      </c>
      <c r="I1096" s="14">
        <f t="shared" si="52"/>
        <v>-2556.7782651412363</v>
      </c>
      <c r="J1096" s="77">
        <f t="shared" si="53"/>
        <v>-16456.967007169471</v>
      </c>
    </row>
    <row r="1097" spans="1:10" x14ac:dyDescent="0.3">
      <c r="A1097">
        <v>23</v>
      </c>
      <c r="B1097" t="s">
        <v>10</v>
      </c>
      <c r="C1097" s="13">
        <v>37.1</v>
      </c>
      <c r="D1097">
        <v>3</v>
      </c>
      <c r="E1097" t="s">
        <v>11</v>
      </c>
      <c r="F1097" t="s">
        <v>9</v>
      </c>
      <c r="G1097" s="14">
        <v>3597.596</v>
      </c>
      <c r="H1097" s="13">
        <f t="shared" si="51"/>
        <v>6.4366031390134602</v>
      </c>
      <c r="I1097" s="14">
        <f t="shared" si="52"/>
        <v>-9672.8262651412369</v>
      </c>
      <c r="J1097" s="77">
        <f t="shared" si="53"/>
        <v>-62260.143901339929</v>
      </c>
    </row>
    <row r="1098" spans="1:10" x14ac:dyDescent="0.3">
      <c r="A1098">
        <v>59</v>
      </c>
      <c r="B1098" t="s">
        <v>10</v>
      </c>
      <c r="C1098" s="13">
        <v>37.1</v>
      </c>
      <c r="D1098">
        <v>1</v>
      </c>
      <c r="E1098" t="s">
        <v>11</v>
      </c>
      <c r="F1098" t="s">
        <v>9</v>
      </c>
      <c r="G1098" s="14">
        <v>12347.172</v>
      </c>
      <c r="H1098" s="13">
        <f t="shared" si="51"/>
        <v>6.4366031390134602</v>
      </c>
      <c r="I1098" s="14">
        <f t="shared" si="52"/>
        <v>-923.25026514123601</v>
      </c>
      <c r="J1098" s="77">
        <f t="shared" si="53"/>
        <v>-5942.595554703089</v>
      </c>
    </row>
    <row r="1099" spans="1:10" x14ac:dyDescent="0.3">
      <c r="A1099">
        <v>28</v>
      </c>
      <c r="B1099" t="s">
        <v>10</v>
      </c>
      <c r="C1099" s="13">
        <v>37.1</v>
      </c>
      <c r="D1099">
        <v>1</v>
      </c>
      <c r="E1099" t="s">
        <v>11</v>
      </c>
      <c r="F1099" t="s">
        <v>9</v>
      </c>
      <c r="G1099" s="14">
        <v>3277.1610000000001</v>
      </c>
      <c r="H1099" s="13">
        <f t="shared" si="51"/>
        <v>6.4366031390134602</v>
      </c>
      <c r="I1099" s="14">
        <f t="shared" si="52"/>
        <v>-9993.2612651412364</v>
      </c>
      <c r="J1099" s="77">
        <f t="shared" si="53"/>
        <v>-64322.656828189705</v>
      </c>
    </row>
    <row r="1100" spans="1:10" x14ac:dyDescent="0.3">
      <c r="A1100">
        <v>32</v>
      </c>
      <c r="B1100" t="s">
        <v>7</v>
      </c>
      <c r="C1100" s="13">
        <v>37.145000000000003</v>
      </c>
      <c r="D1100">
        <v>3</v>
      </c>
      <c r="E1100" t="s">
        <v>11</v>
      </c>
      <c r="F1100" t="s">
        <v>14</v>
      </c>
      <c r="G1100" s="14">
        <v>6334.3435499999996</v>
      </c>
      <c r="H1100" s="13">
        <f t="shared" si="51"/>
        <v>6.4816031390134619</v>
      </c>
      <c r="I1100" s="14">
        <f t="shared" si="52"/>
        <v>-6936.0787151412369</v>
      </c>
      <c r="J1100" s="77">
        <f t="shared" si="53"/>
        <v>-44956.909572503901</v>
      </c>
    </row>
    <row r="1101" spans="1:10" x14ac:dyDescent="0.3">
      <c r="A1101">
        <v>32</v>
      </c>
      <c r="B1101" t="s">
        <v>10</v>
      </c>
      <c r="C1101" s="13">
        <v>37.18</v>
      </c>
      <c r="D1101">
        <v>2</v>
      </c>
      <c r="E1101" t="s">
        <v>11</v>
      </c>
      <c r="F1101" t="s">
        <v>12</v>
      </c>
      <c r="G1101" s="14">
        <v>4673.3922000000002</v>
      </c>
      <c r="H1101" s="13">
        <f t="shared" si="51"/>
        <v>6.5166031390134584</v>
      </c>
      <c r="I1101" s="14">
        <f t="shared" si="52"/>
        <v>-8597.0300651412363</v>
      </c>
      <c r="J1101" s="77">
        <f t="shared" si="53"/>
        <v>-56023.433108692458</v>
      </c>
    </row>
    <row r="1102" spans="1:10" x14ac:dyDescent="0.3">
      <c r="A1102">
        <v>33</v>
      </c>
      <c r="B1102" t="s">
        <v>7</v>
      </c>
      <c r="C1102" s="13">
        <v>19.094999999999999</v>
      </c>
      <c r="D1102">
        <v>2</v>
      </c>
      <c r="E1102" t="s">
        <v>8</v>
      </c>
      <c r="F1102" t="s">
        <v>14</v>
      </c>
      <c r="G1102" s="14">
        <v>16776.304049999999</v>
      </c>
      <c r="H1102" s="13">
        <f t="shared" si="51"/>
        <v>-11.568396860986542</v>
      </c>
      <c r="I1102" s="14">
        <f t="shared" si="52"/>
        <v>3505.8817848587623</v>
      </c>
      <c r="J1102" s="77">
        <f t="shared" si="53"/>
        <v>-40557.431834950003</v>
      </c>
    </row>
    <row r="1103" spans="1:10" x14ac:dyDescent="0.3">
      <c r="A1103">
        <v>42</v>
      </c>
      <c r="B1103" t="s">
        <v>10</v>
      </c>
      <c r="C1103" s="13">
        <v>37.18</v>
      </c>
      <c r="D1103">
        <v>2</v>
      </c>
      <c r="E1103" t="s">
        <v>11</v>
      </c>
      <c r="F1103" t="s">
        <v>12</v>
      </c>
      <c r="G1103" s="14">
        <v>7162.0122000000001</v>
      </c>
      <c r="H1103" s="13">
        <f t="shared" si="51"/>
        <v>6.5166031390134584</v>
      </c>
      <c r="I1103" s="14">
        <f t="shared" si="52"/>
        <v>-6108.4100651412364</v>
      </c>
      <c r="J1103" s="77">
        <f t="shared" si="53"/>
        <v>-39806.084204880783</v>
      </c>
    </row>
    <row r="1104" spans="1:10" x14ac:dyDescent="0.3">
      <c r="A1104">
        <v>18</v>
      </c>
      <c r="B1104" t="s">
        <v>7</v>
      </c>
      <c r="C1104" s="13">
        <v>37.29</v>
      </c>
      <c r="D1104">
        <v>1</v>
      </c>
      <c r="E1104" t="s">
        <v>11</v>
      </c>
      <c r="F1104" t="s">
        <v>12</v>
      </c>
      <c r="G1104" s="14">
        <v>2219.4450999999999</v>
      </c>
      <c r="H1104" s="13">
        <f t="shared" si="51"/>
        <v>6.6266031390134579</v>
      </c>
      <c r="I1104" s="14">
        <f t="shared" si="52"/>
        <v>-11050.977165141237</v>
      </c>
      <c r="J1104" s="77">
        <f t="shared" si="53"/>
        <v>-73230.439971690968</v>
      </c>
    </row>
    <row r="1105" spans="1:10" x14ac:dyDescent="0.3">
      <c r="A1105">
        <v>18</v>
      </c>
      <c r="B1105" t="s">
        <v>10</v>
      </c>
      <c r="C1105" s="13">
        <v>37.29</v>
      </c>
      <c r="D1105">
        <v>0</v>
      </c>
      <c r="E1105" t="s">
        <v>11</v>
      </c>
      <c r="F1105" t="s">
        <v>12</v>
      </c>
      <c r="G1105" s="14">
        <v>1141.4450999999999</v>
      </c>
      <c r="H1105" s="13">
        <f t="shared" si="51"/>
        <v>6.6266031390134579</v>
      </c>
      <c r="I1105" s="14">
        <f t="shared" si="52"/>
        <v>-12128.977165141237</v>
      </c>
      <c r="J1105" s="77">
        <f t="shared" si="53"/>
        <v>-80373.918155547479</v>
      </c>
    </row>
    <row r="1106" spans="1:10" x14ac:dyDescent="0.3">
      <c r="A1106">
        <v>48</v>
      </c>
      <c r="B1106" t="s">
        <v>10</v>
      </c>
      <c r="C1106" s="13">
        <v>37.29</v>
      </c>
      <c r="D1106">
        <v>2</v>
      </c>
      <c r="E1106" t="s">
        <v>11</v>
      </c>
      <c r="F1106" t="s">
        <v>12</v>
      </c>
      <c r="G1106" s="14">
        <v>8978.1851000000006</v>
      </c>
      <c r="H1106" s="13">
        <f t="shared" si="51"/>
        <v>6.6266031390134579</v>
      </c>
      <c r="I1106" s="14">
        <f t="shared" si="52"/>
        <v>-4292.2371651412359</v>
      </c>
      <c r="J1106" s="77">
        <f t="shared" si="53"/>
        <v>-28442.952271915139</v>
      </c>
    </row>
    <row r="1107" spans="1:10" x14ac:dyDescent="0.3">
      <c r="A1107">
        <v>29</v>
      </c>
      <c r="B1107" t="s">
        <v>10</v>
      </c>
      <c r="C1107" s="13">
        <v>37.29</v>
      </c>
      <c r="D1107">
        <v>2</v>
      </c>
      <c r="E1107" t="s">
        <v>11</v>
      </c>
      <c r="F1107" t="s">
        <v>12</v>
      </c>
      <c r="G1107" s="14">
        <v>4058.1161000000002</v>
      </c>
      <c r="H1107" s="13">
        <f t="shared" si="51"/>
        <v>6.6266031390134579</v>
      </c>
      <c r="I1107" s="14">
        <f t="shared" si="52"/>
        <v>-9212.3061651412354</v>
      </c>
      <c r="J1107" s="77">
        <f t="shared" si="53"/>
        <v>-61046.29695147794</v>
      </c>
    </row>
    <row r="1108" spans="1:10" x14ac:dyDescent="0.3">
      <c r="A1108">
        <v>42</v>
      </c>
      <c r="B1108" t="s">
        <v>7</v>
      </c>
      <c r="C1108" s="13">
        <v>40.369999999999997</v>
      </c>
      <c r="D1108">
        <v>2</v>
      </c>
      <c r="E1108" t="s">
        <v>8</v>
      </c>
      <c r="F1108" t="s">
        <v>12</v>
      </c>
      <c r="G1108" s="14">
        <v>43896.376300000004</v>
      </c>
      <c r="H1108" s="13">
        <f t="shared" si="51"/>
        <v>9.7066031390134562</v>
      </c>
      <c r="I1108" s="14">
        <f t="shared" si="52"/>
        <v>30625.954034858769</v>
      </c>
      <c r="J1108" s="77">
        <f t="shared" si="53"/>
        <v>297273.98157004197</v>
      </c>
    </row>
    <row r="1109" spans="1:10" x14ac:dyDescent="0.3">
      <c r="A1109">
        <v>34</v>
      </c>
      <c r="B1109" t="s">
        <v>7</v>
      </c>
      <c r="C1109" s="13">
        <v>37.335000000000001</v>
      </c>
      <c r="D1109">
        <v>2</v>
      </c>
      <c r="E1109" t="s">
        <v>11</v>
      </c>
      <c r="F1109" t="s">
        <v>13</v>
      </c>
      <c r="G1109" s="14">
        <v>5989.5236500000001</v>
      </c>
      <c r="H1109" s="13">
        <f t="shared" si="51"/>
        <v>6.6716031390134596</v>
      </c>
      <c r="I1109" s="14">
        <f t="shared" si="52"/>
        <v>-7280.8986151412364</v>
      </c>
      <c r="J1109" s="77">
        <f t="shared" si="53"/>
        <v>-48575.266055615022</v>
      </c>
    </row>
    <row r="1110" spans="1:10" x14ac:dyDescent="0.3">
      <c r="A1110">
        <v>32</v>
      </c>
      <c r="B1110" t="s">
        <v>10</v>
      </c>
      <c r="C1110" s="13">
        <v>37.335000000000001</v>
      </c>
      <c r="D1110">
        <v>1</v>
      </c>
      <c r="E1110" t="s">
        <v>11</v>
      </c>
      <c r="F1110" t="s">
        <v>14</v>
      </c>
      <c r="G1110" s="14">
        <v>4667.6076499999999</v>
      </c>
      <c r="H1110" s="13">
        <f t="shared" si="51"/>
        <v>6.6716031390134596</v>
      </c>
      <c r="I1110" s="14">
        <f t="shared" si="52"/>
        <v>-8602.8146151412366</v>
      </c>
      <c r="J1110" s="77">
        <f t="shared" si="53"/>
        <v>-57394.564990727144</v>
      </c>
    </row>
    <row r="1111" spans="1:10" x14ac:dyDescent="0.3">
      <c r="A1111">
        <v>45</v>
      </c>
      <c r="B1111" t="s">
        <v>10</v>
      </c>
      <c r="C1111" s="13">
        <v>20.350000000000001</v>
      </c>
      <c r="D1111">
        <v>3</v>
      </c>
      <c r="E1111" t="s">
        <v>11</v>
      </c>
      <c r="F1111" t="s">
        <v>12</v>
      </c>
      <c r="G1111" s="14">
        <v>8605.3615000000009</v>
      </c>
      <c r="H1111" s="13">
        <f t="shared" si="51"/>
        <v>-10.31339686098654</v>
      </c>
      <c r="I1111" s="14">
        <f t="shared" si="52"/>
        <v>-4665.0607651412356</v>
      </c>
      <c r="J1111" s="77">
        <f t="shared" si="53"/>
        <v>48112.623051519084</v>
      </c>
    </row>
    <row r="1112" spans="1:10" x14ac:dyDescent="0.3">
      <c r="A1112">
        <v>52</v>
      </c>
      <c r="B1112" t="s">
        <v>7</v>
      </c>
      <c r="C1112" s="13">
        <v>37.4</v>
      </c>
      <c r="D1112">
        <v>0</v>
      </c>
      <c r="E1112" t="s">
        <v>11</v>
      </c>
      <c r="F1112" t="s">
        <v>9</v>
      </c>
      <c r="G1112" s="14">
        <v>9634.5380000000005</v>
      </c>
      <c r="H1112" s="13">
        <f t="shared" si="51"/>
        <v>6.7366031390134573</v>
      </c>
      <c r="I1112" s="14">
        <f t="shared" si="52"/>
        <v>-3635.884265141236</v>
      </c>
      <c r="J1112" s="77">
        <f t="shared" si="53"/>
        <v>-24493.509353640089</v>
      </c>
    </row>
    <row r="1113" spans="1:10" x14ac:dyDescent="0.3">
      <c r="A1113">
        <v>56</v>
      </c>
      <c r="B1113" t="s">
        <v>10</v>
      </c>
      <c r="C1113" s="13">
        <v>33.630000000000003</v>
      </c>
      <c r="D1113">
        <v>0</v>
      </c>
      <c r="E1113" t="s">
        <v>8</v>
      </c>
      <c r="F1113" t="s">
        <v>13</v>
      </c>
      <c r="G1113" s="14">
        <v>43921.183700000001</v>
      </c>
      <c r="H1113" s="13">
        <f t="shared" si="51"/>
        <v>2.9666031390134613</v>
      </c>
      <c r="I1113" s="14">
        <f t="shared" si="52"/>
        <v>30650.761434858767</v>
      </c>
      <c r="J1113" s="77">
        <f t="shared" si="53"/>
        <v>90928.645085804761</v>
      </c>
    </row>
    <row r="1114" spans="1:10" x14ac:dyDescent="0.3">
      <c r="A1114">
        <v>62</v>
      </c>
      <c r="B1114" t="s">
        <v>10</v>
      </c>
      <c r="C1114" s="13">
        <v>37.4</v>
      </c>
      <c r="D1114">
        <v>0</v>
      </c>
      <c r="E1114" t="s">
        <v>11</v>
      </c>
      <c r="F1114" t="s">
        <v>9</v>
      </c>
      <c r="G1114" s="14">
        <v>12979.358</v>
      </c>
      <c r="H1114" s="13">
        <f t="shared" si="51"/>
        <v>6.7366031390134573</v>
      </c>
      <c r="I1114" s="14">
        <f t="shared" si="52"/>
        <v>-291.06426514123632</v>
      </c>
      <c r="J1114" s="77">
        <f t="shared" si="53"/>
        <v>-1960.7844422050978</v>
      </c>
    </row>
    <row r="1115" spans="1:10" x14ac:dyDescent="0.3">
      <c r="A1115">
        <v>53</v>
      </c>
      <c r="B1115" t="s">
        <v>7</v>
      </c>
      <c r="C1115" s="13">
        <v>37.43</v>
      </c>
      <c r="D1115">
        <v>1</v>
      </c>
      <c r="E1115" t="s">
        <v>11</v>
      </c>
      <c r="F1115" t="s">
        <v>13</v>
      </c>
      <c r="G1115" s="14">
        <v>10959.6947</v>
      </c>
      <c r="H1115" s="13">
        <f t="shared" si="51"/>
        <v>6.7666031390134584</v>
      </c>
      <c r="I1115" s="14">
        <f t="shared" si="52"/>
        <v>-2310.7275651412365</v>
      </c>
      <c r="J1115" s="77">
        <f t="shared" si="53"/>
        <v>-15635.776395689616</v>
      </c>
    </row>
    <row r="1116" spans="1:10" x14ac:dyDescent="0.3">
      <c r="A1116">
        <v>23</v>
      </c>
      <c r="B1116" t="s">
        <v>10</v>
      </c>
      <c r="C1116" s="13">
        <v>24.51</v>
      </c>
      <c r="D1116">
        <v>0</v>
      </c>
      <c r="E1116" t="s">
        <v>11</v>
      </c>
      <c r="F1116" t="s">
        <v>14</v>
      </c>
      <c r="G1116" s="14">
        <v>2396.0958999999998</v>
      </c>
      <c r="H1116" s="13">
        <f t="shared" si="51"/>
        <v>-6.1533968609865397</v>
      </c>
      <c r="I1116" s="14">
        <f t="shared" si="52"/>
        <v>-10874.326365141236</v>
      </c>
      <c r="J1116" s="77">
        <f t="shared" si="53"/>
        <v>66914.045720603244</v>
      </c>
    </row>
    <row r="1117" spans="1:10" x14ac:dyDescent="0.3">
      <c r="A1117">
        <v>19</v>
      </c>
      <c r="B1117" t="s">
        <v>7</v>
      </c>
      <c r="C1117" s="13">
        <v>37.43</v>
      </c>
      <c r="D1117">
        <v>0</v>
      </c>
      <c r="E1117" t="s">
        <v>11</v>
      </c>
      <c r="F1117" t="s">
        <v>13</v>
      </c>
      <c r="G1117" s="14">
        <v>2138.0707000000002</v>
      </c>
      <c r="H1117" s="13">
        <f t="shared" si="51"/>
        <v>6.7666031390134584</v>
      </c>
      <c r="I1117" s="14">
        <f t="shared" si="52"/>
        <v>-11132.351565141236</v>
      </c>
      <c r="J1117" s="77">
        <f t="shared" si="53"/>
        <v>-75328.205045286071</v>
      </c>
    </row>
    <row r="1118" spans="1:10" x14ac:dyDescent="0.3">
      <c r="A1118">
        <v>30</v>
      </c>
      <c r="B1118" t="s">
        <v>10</v>
      </c>
      <c r="C1118" s="13">
        <v>37.43</v>
      </c>
      <c r="D1118">
        <v>3</v>
      </c>
      <c r="E1118" t="s">
        <v>11</v>
      </c>
      <c r="F1118" t="s">
        <v>14</v>
      </c>
      <c r="G1118" s="14">
        <v>5428.7277000000004</v>
      </c>
      <c r="H1118" s="13">
        <f t="shared" si="51"/>
        <v>6.7666031390134584</v>
      </c>
      <c r="I1118" s="14">
        <f t="shared" si="52"/>
        <v>-7841.6945651412361</v>
      </c>
      <c r="J1118" s="77">
        <f t="shared" si="53"/>
        <v>-53061.635059669468</v>
      </c>
    </row>
    <row r="1119" spans="1:10" x14ac:dyDescent="0.3">
      <c r="A1119">
        <v>56</v>
      </c>
      <c r="B1119" t="s">
        <v>7</v>
      </c>
      <c r="C1119" s="13">
        <v>37.51</v>
      </c>
      <c r="D1119">
        <v>2</v>
      </c>
      <c r="E1119" t="s">
        <v>11</v>
      </c>
      <c r="F1119" t="s">
        <v>12</v>
      </c>
      <c r="G1119" s="14">
        <v>12265.5069</v>
      </c>
      <c r="H1119" s="13">
        <f t="shared" si="51"/>
        <v>6.8466031390134567</v>
      </c>
      <c r="I1119" s="14">
        <f t="shared" si="52"/>
        <v>-1004.9153651412362</v>
      </c>
      <c r="J1119" s="77">
        <f t="shared" si="53"/>
        <v>-6880.2566934188417</v>
      </c>
    </row>
    <row r="1120" spans="1:10" x14ac:dyDescent="0.3">
      <c r="A1120">
        <v>49</v>
      </c>
      <c r="B1120" t="s">
        <v>10</v>
      </c>
      <c r="C1120" s="13">
        <v>37.51</v>
      </c>
      <c r="D1120">
        <v>2</v>
      </c>
      <c r="E1120" t="s">
        <v>11</v>
      </c>
      <c r="F1120" t="s">
        <v>12</v>
      </c>
      <c r="G1120" s="14">
        <v>9304.7019</v>
      </c>
      <c r="H1120" s="13">
        <f t="shared" si="51"/>
        <v>6.8466031390134567</v>
      </c>
      <c r="I1120" s="14">
        <f t="shared" si="52"/>
        <v>-3965.7203651412365</v>
      </c>
      <c r="J1120" s="77">
        <f t="shared" si="53"/>
        <v>-27151.71350042558</v>
      </c>
    </row>
    <row r="1121" spans="1:10" x14ac:dyDescent="0.3">
      <c r="A1121">
        <v>30</v>
      </c>
      <c r="B1121" t="s">
        <v>7</v>
      </c>
      <c r="C1121" s="13">
        <v>19.95</v>
      </c>
      <c r="D1121">
        <v>3</v>
      </c>
      <c r="E1121" t="s">
        <v>11</v>
      </c>
      <c r="F1121" t="s">
        <v>13</v>
      </c>
      <c r="G1121" s="14">
        <v>5693.4305000000004</v>
      </c>
      <c r="H1121" s="13">
        <f t="shared" si="51"/>
        <v>-10.713396860986542</v>
      </c>
      <c r="I1121" s="14">
        <f t="shared" si="52"/>
        <v>-7576.9917651412361</v>
      </c>
      <c r="J1121" s="77">
        <f t="shared" si="53"/>
        <v>81175.319792384995</v>
      </c>
    </row>
    <row r="1122" spans="1:10" x14ac:dyDescent="0.3">
      <c r="A1122">
        <v>34</v>
      </c>
      <c r="B1122" t="s">
        <v>7</v>
      </c>
      <c r="C1122" s="13">
        <v>30.21</v>
      </c>
      <c r="D1122">
        <v>1</v>
      </c>
      <c r="E1122" t="s">
        <v>8</v>
      </c>
      <c r="F1122" t="s">
        <v>13</v>
      </c>
      <c r="G1122" s="14">
        <v>43943.876100000001</v>
      </c>
      <c r="H1122" s="13">
        <f t="shared" si="51"/>
        <v>-0.45339686098654042</v>
      </c>
      <c r="I1122" s="14">
        <f t="shared" si="52"/>
        <v>30673.453834858767</v>
      </c>
      <c r="J1122" s="77">
        <f t="shared" si="53"/>
        <v>-13907.247684340526</v>
      </c>
    </row>
    <row r="1123" spans="1:10" x14ac:dyDescent="0.3">
      <c r="A1123">
        <v>47</v>
      </c>
      <c r="B1123" t="s">
        <v>10</v>
      </c>
      <c r="C1123" s="13">
        <v>38.94</v>
      </c>
      <c r="D1123">
        <v>2</v>
      </c>
      <c r="E1123" t="s">
        <v>8</v>
      </c>
      <c r="F1123" t="s">
        <v>12</v>
      </c>
      <c r="G1123" s="14">
        <v>44202.653599999998</v>
      </c>
      <c r="H1123" s="13">
        <f t="shared" si="51"/>
        <v>8.2766031390134565</v>
      </c>
      <c r="I1123" s="14">
        <f t="shared" si="52"/>
        <v>30932.231334858763</v>
      </c>
      <c r="J1123" s="77">
        <f t="shared" si="53"/>
        <v>256013.80296278244</v>
      </c>
    </row>
    <row r="1124" spans="1:10" x14ac:dyDescent="0.3">
      <c r="A1124">
        <v>28</v>
      </c>
      <c r="B1124" t="s">
        <v>7</v>
      </c>
      <c r="C1124" s="13">
        <v>37.619999999999997</v>
      </c>
      <c r="D1124">
        <v>1</v>
      </c>
      <c r="E1124" t="s">
        <v>11</v>
      </c>
      <c r="F1124" t="s">
        <v>12</v>
      </c>
      <c r="G1124" s="14">
        <v>3766.8838000000001</v>
      </c>
      <c r="H1124" s="13">
        <f t="shared" si="51"/>
        <v>6.9566031390134562</v>
      </c>
      <c r="I1124" s="14">
        <f t="shared" si="52"/>
        <v>-9503.5384651412369</v>
      </c>
      <c r="J1124" s="77">
        <f t="shared" si="53"/>
        <v>-66112.345518336646</v>
      </c>
    </row>
    <row r="1125" spans="1:10" x14ac:dyDescent="0.3">
      <c r="A1125">
        <v>54</v>
      </c>
      <c r="B1125" t="s">
        <v>10</v>
      </c>
      <c r="C1125" s="13">
        <v>34.21</v>
      </c>
      <c r="D1125">
        <v>2</v>
      </c>
      <c r="E1125" t="s">
        <v>8</v>
      </c>
      <c r="F1125" t="s">
        <v>12</v>
      </c>
      <c r="G1125" s="14">
        <v>44260.749900000003</v>
      </c>
      <c r="H1125" s="13">
        <f t="shared" si="51"/>
        <v>3.5466031390134596</v>
      </c>
      <c r="I1125" s="14">
        <f t="shared" si="52"/>
        <v>30990.327634858768</v>
      </c>
      <c r="J1125" s="77">
        <f t="shared" si="53"/>
        <v>109910.39326884567</v>
      </c>
    </row>
    <row r="1126" spans="1:10" x14ac:dyDescent="0.3">
      <c r="A1126">
        <v>51</v>
      </c>
      <c r="B1126" t="s">
        <v>7</v>
      </c>
      <c r="C1126" s="13">
        <v>38.06</v>
      </c>
      <c r="D1126">
        <v>0</v>
      </c>
      <c r="E1126" t="s">
        <v>8</v>
      </c>
      <c r="F1126" t="s">
        <v>12</v>
      </c>
      <c r="G1126" s="14">
        <v>44400.4064</v>
      </c>
      <c r="H1126" s="13">
        <f t="shared" si="51"/>
        <v>7.396603139013461</v>
      </c>
      <c r="I1126" s="14">
        <f t="shared" si="52"/>
        <v>31129.984134858765</v>
      </c>
      <c r="J1126" s="77">
        <f t="shared" si="53"/>
        <v>230256.13836933559</v>
      </c>
    </row>
    <row r="1127" spans="1:10" x14ac:dyDescent="0.3">
      <c r="A1127">
        <v>51</v>
      </c>
      <c r="B1127" t="s">
        <v>7</v>
      </c>
      <c r="C1127" s="13">
        <v>37.729999999999997</v>
      </c>
      <c r="D1127">
        <v>1</v>
      </c>
      <c r="E1127" t="s">
        <v>11</v>
      </c>
      <c r="F1127" t="s">
        <v>12</v>
      </c>
      <c r="G1127" s="14">
        <v>9877.6077000000005</v>
      </c>
      <c r="H1127" s="13">
        <f t="shared" si="51"/>
        <v>7.0666031390134556</v>
      </c>
      <c r="I1127" s="14">
        <f t="shared" si="52"/>
        <v>-3392.814565141236</v>
      </c>
      <c r="J1127" s="77">
        <f t="shared" si="53"/>
        <v>-23975.67405611763</v>
      </c>
    </row>
    <row r="1128" spans="1:10" x14ac:dyDescent="0.3">
      <c r="A1128">
        <v>38</v>
      </c>
      <c r="B1128" t="s">
        <v>7</v>
      </c>
      <c r="C1128" s="13">
        <v>37.729999999999997</v>
      </c>
      <c r="D1128">
        <v>0</v>
      </c>
      <c r="E1128" t="s">
        <v>11</v>
      </c>
      <c r="F1128" t="s">
        <v>12</v>
      </c>
      <c r="G1128" s="14">
        <v>5397.6166999999996</v>
      </c>
      <c r="H1128" s="13">
        <f t="shared" si="51"/>
        <v>7.0666031390134556</v>
      </c>
      <c r="I1128" s="14">
        <f t="shared" si="52"/>
        <v>-7872.8055651412369</v>
      </c>
      <c r="J1128" s="77">
        <f t="shared" si="53"/>
        <v>-55633.99251946967</v>
      </c>
    </row>
    <row r="1129" spans="1:10" x14ac:dyDescent="0.3">
      <c r="A1129">
        <v>55</v>
      </c>
      <c r="B1129" t="s">
        <v>7</v>
      </c>
      <c r="C1129" s="13">
        <v>35.200000000000003</v>
      </c>
      <c r="D1129">
        <v>0</v>
      </c>
      <c r="E1129" t="s">
        <v>8</v>
      </c>
      <c r="F1129" t="s">
        <v>12</v>
      </c>
      <c r="G1129" s="14">
        <v>44423.803</v>
      </c>
      <c r="H1129" s="13">
        <f t="shared" si="51"/>
        <v>4.5366031390134616</v>
      </c>
      <c r="I1129" s="14">
        <f t="shared" si="52"/>
        <v>31153.380734858765</v>
      </c>
      <c r="J1129" s="77">
        <f t="shared" si="53"/>
        <v>141330.52483264176</v>
      </c>
    </row>
    <row r="1130" spans="1:10" x14ac:dyDescent="0.3">
      <c r="A1130">
        <v>42</v>
      </c>
      <c r="B1130" t="s">
        <v>7</v>
      </c>
      <c r="C1130" s="13">
        <v>37.9</v>
      </c>
      <c r="D1130">
        <v>0</v>
      </c>
      <c r="E1130" t="s">
        <v>11</v>
      </c>
      <c r="F1130" t="s">
        <v>9</v>
      </c>
      <c r="G1130" s="14">
        <v>6474.0129999999999</v>
      </c>
      <c r="H1130" s="13">
        <f t="shared" si="51"/>
        <v>7.2366031390134573</v>
      </c>
      <c r="I1130" s="14">
        <f t="shared" si="52"/>
        <v>-6796.4092651412366</v>
      </c>
      <c r="J1130" s="77">
        <f t="shared" si="53"/>
        <v>-49182.916622141216</v>
      </c>
    </row>
    <row r="1131" spans="1:10" x14ac:dyDescent="0.3">
      <c r="A1131">
        <v>19</v>
      </c>
      <c r="B1131" t="s">
        <v>7</v>
      </c>
      <c r="C1131" s="13">
        <v>18.600000000000001</v>
      </c>
      <c r="D1131">
        <v>0</v>
      </c>
      <c r="E1131" t="s">
        <v>11</v>
      </c>
      <c r="F1131" t="s">
        <v>9</v>
      </c>
      <c r="G1131" s="14">
        <v>1728.8969999999999</v>
      </c>
      <c r="H1131" s="13">
        <f t="shared" si="51"/>
        <v>-12.06339686098654</v>
      </c>
      <c r="I1131" s="14">
        <f t="shared" si="52"/>
        <v>-11541.525265141237</v>
      </c>
      <c r="J1131" s="77">
        <f t="shared" si="53"/>
        <v>139229.99965450165</v>
      </c>
    </row>
    <row r="1132" spans="1:10" x14ac:dyDescent="0.3">
      <c r="A1132">
        <v>39</v>
      </c>
      <c r="B1132" t="s">
        <v>7</v>
      </c>
      <c r="C1132" s="13">
        <v>23.87</v>
      </c>
      <c r="D1132">
        <v>5</v>
      </c>
      <c r="E1132" t="s">
        <v>11</v>
      </c>
      <c r="F1132" t="s">
        <v>12</v>
      </c>
      <c r="G1132" s="14">
        <v>8582.3022999999994</v>
      </c>
      <c r="H1132" s="13">
        <f t="shared" si="51"/>
        <v>-6.7933968609865403</v>
      </c>
      <c r="I1132" s="14">
        <f t="shared" si="52"/>
        <v>-4688.1199651412371</v>
      </c>
      <c r="J1132" s="77">
        <f t="shared" si="53"/>
        <v>31848.259455118809</v>
      </c>
    </row>
    <row r="1133" spans="1:10" x14ac:dyDescent="0.3">
      <c r="A1133">
        <v>64</v>
      </c>
      <c r="B1133" t="s">
        <v>10</v>
      </c>
      <c r="C1133" s="13">
        <v>37.905000000000001</v>
      </c>
      <c r="D1133">
        <v>0</v>
      </c>
      <c r="E1133" t="s">
        <v>11</v>
      </c>
      <c r="F1133" t="s">
        <v>13</v>
      </c>
      <c r="G1133" s="14">
        <v>14210.53595</v>
      </c>
      <c r="H1133" s="13">
        <f t="shared" si="51"/>
        <v>7.2416031390134599</v>
      </c>
      <c r="I1133" s="14">
        <f t="shared" si="52"/>
        <v>940.11368485876301</v>
      </c>
      <c r="J1133" s="77">
        <f t="shared" si="53"/>
        <v>6807.9302113027288</v>
      </c>
    </row>
    <row r="1134" spans="1:10" x14ac:dyDescent="0.3">
      <c r="A1134">
        <v>57</v>
      </c>
      <c r="B1134" t="s">
        <v>7</v>
      </c>
      <c r="C1134" s="13">
        <v>38</v>
      </c>
      <c r="D1134">
        <v>2</v>
      </c>
      <c r="E1134" t="s">
        <v>11</v>
      </c>
      <c r="F1134" t="s">
        <v>9</v>
      </c>
      <c r="G1134" s="14">
        <v>12646.207</v>
      </c>
      <c r="H1134" s="13">
        <f t="shared" si="51"/>
        <v>7.3366031390134587</v>
      </c>
      <c r="I1134" s="14">
        <f t="shared" si="52"/>
        <v>-624.21526514123616</v>
      </c>
      <c r="J1134" s="77">
        <f t="shared" si="53"/>
        <v>-4579.619673655312</v>
      </c>
    </row>
    <row r="1135" spans="1:10" x14ac:dyDescent="0.3">
      <c r="A1135">
        <v>52</v>
      </c>
      <c r="B1135" t="s">
        <v>7</v>
      </c>
      <c r="C1135" s="13">
        <v>18.335000000000001</v>
      </c>
      <c r="D1135">
        <v>0</v>
      </c>
      <c r="E1135" t="s">
        <v>11</v>
      </c>
      <c r="F1135" t="s">
        <v>13</v>
      </c>
      <c r="G1135" s="14">
        <v>9991.0376500000002</v>
      </c>
      <c r="H1135" s="13">
        <f t="shared" si="51"/>
        <v>-12.32839686098654</v>
      </c>
      <c r="I1135" s="14">
        <f t="shared" si="52"/>
        <v>-3279.3846151412363</v>
      </c>
      <c r="J1135" s="77">
        <f t="shared" si="53"/>
        <v>40429.554995274768</v>
      </c>
    </row>
    <row r="1136" spans="1:10" x14ac:dyDescent="0.3">
      <c r="A1136">
        <v>34</v>
      </c>
      <c r="B1136" t="s">
        <v>7</v>
      </c>
      <c r="C1136" s="13">
        <v>38</v>
      </c>
      <c r="D1136">
        <v>3</v>
      </c>
      <c r="E1136" t="s">
        <v>11</v>
      </c>
      <c r="F1136" t="s">
        <v>9</v>
      </c>
      <c r="G1136" s="14">
        <v>6196.4480000000003</v>
      </c>
      <c r="H1136" s="13">
        <f t="shared" si="51"/>
        <v>7.3366031390134587</v>
      </c>
      <c r="I1136" s="14">
        <f t="shared" si="52"/>
        <v>-7073.9742651412362</v>
      </c>
      <c r="J1136" s="77">
        <f t="shared" si="53"/>
        <v>-51898.941798935615</v>
      </c>
    </row>
    <row r="1137" spans="1:10" x14ac:dyDescent="0.3">
      <c r="A1137">
        <v>58</v>
      </c>
      <c r="B1137" t="s">
        <v>10</v>
      </c>
      <c r="C1137" s="13">
        <v>38</v>
      </c>
      <c r="D1137">
        <v>0</v>
      </c>
      <c r="E1137" t="s">
        <v>11</v>
      </c>
      <c r="F1137" t="s">
        <v>9</v>
      </c>
      <c r="G1137" s="14">
        <v>11365.951999999999</v>
      </c>
      <c r="H1137" s="13">
        <f t="shared" si="51"/>
        <v>7.3366031390134587</v>
      </c>
      <c r="I1137" s="14">
        <f t="shared" si="52"/>
        <v>-1904.4702651412372</v>
      </c>
      <c r="J1137" s="77">
        <f t="shared" si="53"/>
        <v>-13972.342525392995</v>
      </c>
    </row>
    <row r="1138" spans="1:10" x14ac:dyDescent="0.3">
      <c r="A1138">
        <v>44</v>
      </c>
      <c r="B1138" t="s">
        <v>7</v>
      </c>
      <c r="C1138" s="13">
        <v>25</v>
      </c>
      <c r="D1138">
        <v>1</v>
      </c>
      <c r="E1138" t="s">
        <v>11</v>
      </c>
      <c r="F1138" t="s">
        <v>9</v>
      </c>
      <c r="G1138" s="14">
        <v>7623.518</v>
      </c>
      <c r="H1138" s="13">
        <f t="shared" si="51"/>
        <v>-5.6633968609865413</v>
      </c>
      <c r="I1138" s="14">
        <f t="shared" si="52"/>
        <v>-5646.9042651412365</v>
      </c>
      <c r="J1138" s="77">
        <f t="shared" si="53"/>
        <v>31980.659889492392</v>
      </c>
    </row>
    <row r="1139" spans="1:10" x14ac:dyDescent="0.3">
      <c r="A1139">
        <v>26</v>
      </c>
      <c r="B1139" t="s">
        <v>7</v>
      </c>
      <c r="C1139" s="13">
        <v>22.23</v>
      </c>
      <c r="D1139">
        <v>0</v>
      </c>
      <c r="E1139" t="s">
        <v>11</v>
      </c>
      <c r="F1139" t="s">
        <v>13</v>
      </c>
      <c r="G1139" s="14">
        <v>3176.2876999999999</v>
      </c>
      <c r="H1139" s="13">
        <f t="shared" si="51"/>
        <v>-8.4333968609865408</v>
      </c>
      <c r="I1139" s="14">
        <f t="shared" si="52"/>
        <v>-10094.134565141238</v>
      </c>
      <c r="J1139" s="77">
        <f t="shared" si="53"/>
        <v>85127.842756037848</v>
      </c>
    </row>
    <row r="1140" spans="1:10" x14ac:dyDescent="0.3">
      <c r="A1140">
        <v>28</v>
      </c>
      <c r="B1140" t="s">
        <v>10</v>
      </c>
      <c r="C1140" s="13">
        <v>38.06</v>
      </c>
      <c r="D1140">
        <v>0</v>
      </c>
      <c r="E1140" t="s">
        <v>11</v>
      </c>
      <c r="F1140" t="s">
        <v>12</v>
      </c>
      <c r="G1140" s="14">
        <v>2689.4953999999998</v>
      </c>
      <c r="H1140" s="13">
        <f t="shared" si="51"/>
        <v>7.396603139013461</v>
      </c>
      <c r="I1140" s="14">
        <f t="shared" si="52"/>
        <v>-10580.926865141237</v>
      </c>
      <c r="J1140" s="77">
        <f t="shared" si="53"/>
        <v>-78262.916864375526</v>
      </c>
    </row>
    <row r="1141" spans="1:10" x14ac:dyDescent="0.3">
      <c r="A1141">
        <v>44</v>
      </c>
      <c r="B1141" t="s">
        <v>10</v>
      </c>
      <c r="C1141" s="13">
        <v>38.06</v>
      </c>
      <c r="D1141">
        <v>1</v>
      </c>
      <c r="E1141" t="s">
        <v>11</v>
      </c>
      <c r="F1141" t="s">
        <v>12</v>
      </c>
      <c r="G1141" s="14">
        <v>7152.6714000000002</v>
      </c>
      <c r="H1141" s="13">
        <f t="shared" si="51"/>
        <v>7.396603139013461</v>
      </c>
      <c r="I1141" s="14">
        <f t="shared" si="52"/>
        <v>-6117.7508651412363</v>
      </c>
      <c r="J1141" s="77">
        <f t="shared" si="53"/>
        <v>-45250.575252805982</v>
      </c>
    </row>
    <row r="1142" spans="1:10" x14ac:dyDescent="0.3">
      <c r="A1142">
        <v>60</v>
      </c>
      <c r="B1142" t="s">
        <v>7</v>
      </c>
      <c r="C1142" s="13">
        <v>38.06</v>
      </c>
      <c r="D1142">
        <v>0</v>
      </c>
      <c r="E1142" t="s">
        <v>11</v>
      </c>
      <c r="F1142" t="s">
        <v>12</v>
      </c>
      <c r="G1142" s="14">
        <v>12648.7034</v>
      </c>
      <c r="H1142" s="13">
        <f t="shared" si="51"/>
        <v>7.396603139013461</v>
      </c>
      <c r="I1142" s="14">
        <f t="shared" si="52"/>
        <v>-621.71886514123617</v>
      </c>
      <c r="J1142" s="77">
        <f t="shared" si="53"/>
        <v>-4598.6077094875536</v>
      </c>
    </row>
    <row r="1143" spans="1:10" x14ac:dyDescent="0.3">
      <c r="A1143">
        <v>22</v>
      </c>
      <c r="B1143" t="s">
        <v>10</v>
      </c>
      <c r="C1143" s="13">
        <v>52.58</v>
      </c>
      <c r="D1143">
        <v>1</v>
      </c>
      <c r="E1143" t="s">
        <v>8</v>
      </c>
      <c r="F1143" t="s">
        <v>12</v>
      </c>
      <c r="G1143" s="14">
        <v>44501.398200000003</v>
      </c>
      <c r="H1143" s="13">
        <f t="shared" si="51"/>
        <v>21.916603139013457</v>
      </c>
      <c r="I1143" s="14">
        <f t="shared" si="52"/>
        <v>31230.975934858769</v>
      </c>
      <c r="J1143" s="77">
        <f t="shared" si="53"/>
        <v>684476.90520837938</v>
      </c>
    </row>
    <row r="1144" spans="1:10" x14ac:dyDescent="0.3">
      <c r="A1144">
        <v>52</v>
      </c>
      <c r="B1144" t="s">
        <v>7</v>
      </c>
      <c r="C1144" s="13">
        <v>24.86</v>
      </c>
      <c r="D1144">
        <v>0</v>
      </c>
      <c r="E1144" t="s">
        <v>11</v>
      </c>
      <c r="F1144" t="s">
        <v>12</v>
      </c>
      <c r="G1144" s="14">
        <v>27117.993780000001</v>
      </c>
      <c r="H1144" s="13">
        <f t="shared" si="51"/>
        <v>-5.8033968609865418</v>
      </c>
      <c r="I1144" s="14">
        <f t="shared" si="52"/>
        <v>13847.571514858764</v>
      </c>
      <c r="J1144" s="77">
        <f t="shared" si="53"/>
        <v>-80362.953061617998</v>
      </c>
    </row>
    <row r="1145" spans="1:10" x14ac:dyDescent="0.3">
      <c r="A1145">
        <v>29</v>
      </c>
      <c r="B1145" t="s">
        <v>10</v>
      </c>
      <c r="C1145" s="13">
        <v>35.5</v>
      </c>
      <c r="D1145">
        <v>2</v>
      </c>
      <c r="E1145" t="s">
        <v>8</v>
      </c>
      <c r="F1145" t="s">
        <v>9</v>
      </c>
      <c r="G1145" s="14">
        <v>44585.455869999998</v>
      </c>
      <c r="H1145" s="13">
        <f t="shared" si="51"/>
        <v>4.8366031390134587</v>
      </c>
      <c r="I1145" s="14">
        <f t="shared" si="52"/>
        <v>31315.033604858763</v>
      </c>
      <c r="J1145" s="77">
        <f t="shared" si="53"/>
        <v>151458.38983157184</v>
      </c>
    </row>
    <row r="1146" spans="1:10" x14ac:dyDescent="0.3">
      <c r="A1146">
        <v>51</v>
      </c>
      <c r="B1146" t="s">
        <v>7</v>
      </c>
      <c r="C1146" s="13">
        <v>34.96</v>
      </c>
      <c r="D1146">
        <v>2</v>
      </c>
      <c r="E1146" t="s">
        <v>8</v>
      </c>
      <c r="F1146" t="s">
        <v>14</v>
      </c>
      <c r="G1146" s="14">
        <v>44641.197399999997</v>
      </c>
      <c r="H1146" s="13">
        <f t="shared" si="51"/>
        <v>4.2966031390134596</v>
      </c>
      <c r="I1146" s="14">
        <f t="shared" si="52"/>
        <v>31370.775134858763</v>
      </c>
      <c r="J1146" s="77">
        <f t="shared" si="53"/>
        <v>134787.77091771955</v>
      </c>
    </row>
    <row r="1147" spans="1:10" x14ac:dyDescent="0.3">
      <c r="A1147">
        <v>60</v>
      </c>
      <c r="B1147" t="s">
        <v>7</v>
      </c>
      <c r="C1147" s="13">
        <v>32.450000000000003</v>
      </c>
      <c r="D1147">
        <v>0</v>
      </c>
      <c r="E1147" t="s">
        <v>8</v>
      </c>
      <c r="F1147" t="s">
        <v>12</v>
      </c>
      <c r="G1147" s="14">
        <v>45008.955499999996</v>
      </c>
      <c r="H1147" s="13">
        <f t="shared" si="51"/>
        <v>1.7866031390134616</v>
      </c>
      <c r="I1147" s="14">
        <f t="shared" si="52"/>
        <v>31738.533234858762</v>
      </c>
      <c r="J1147" s="77">
        <f t="shared" si="53"/>
        <v>56704.163105081738</v>
      </c>
    </row>
    <row r="1148" spans="1:10" x14ac:dyDescent="0.3">
      <c r="A1148">
        <v>62</v>
      </c>
      <c r="B1148" t="s">
        <v>7</v>
      </c>
      <c r="C1148" s="13">
        <v>38.094999999999999</v>
      </c>
      <c r="D1148">
        <v>2</v>
      </c>
      <c r="E1148" t="s">
        <v>11</v>
      </c>
      <c r="F1148" t="s">
        <v>14</v>
      </c>
      <c r="G1148" s="14">
        <v>15230.324049999999</v>
      </c>
      <c r="H1148" s="13">
        <f t="shared" si="51"/>
        <v>7.4316031390134576</v>
      </c>
      <c r="I1148" s="14">
        <f t="shared" si="52"/>
        <v>1959.9017848587628</v>
      </c>
      <c r="J1148" s="77">
        <f t="shared" si="53"/>
        <v>14565.21225651446</v>
      </c>
    </row>
    <row r="1149" spans="1:10" x14ac:dyDescent="0.3">
      <c r="A1149">
        <v>48</v>
      </c>
      <c r="B1149" t="s">
        <v>10</v>
      </c>
      <c r="C1149" s="13">
        <v>40.564999999999998</v>
      </c>
      <c r="D1149">
        <v>2</v>
      </c>
      <c r="E1149" t="s">
        <v>8</v>
      </c>
      <c r="F1149" t="s">
        <v>13</v>
      </c>
      <c r="G1149" s="14">
        <v>45702.022349999999</v>
      </c>
      <c r="H1149" s="13">
        <f t="shared" si="51"/>
        <v>9.9016031390134565</v>
      </c>
      <c r="I1149" s="14">
        <f t="shared" si="52"/>
        <v>32431.600084858765</v>
      </c>
      <c r="J1149" s="77">
        <f t="shared" si="53"/>
        <v>321124.83320346661</v>
      </c>
    </row>
    <row r="1150" spans="1:10" x14ac:dyDescent="0.3">
      <c r="A1150">
        <v>55</v>
      </c>
      <c r="B1150" t="s">
        <v>10</v>
      </c>
      <c r="C1150" s="13">
        <v>21.5</v>
      </c>
      <c r="D1150">
        <v>1</v>
      </c>
      <c r="E1150" t="s">
        <v>11</v>
      </c>
      <c r="F1150" t="s">
        <v>9</v>
      </c>
      <c r="G1150" s="14">
        <v>10791.96</v>
      </c>
      <c r="H1150" s="13">
        <f t="shared" si="51"/>
        <v>-9.1633968609865413</v>
      </c>
      <c r="I1150" s="14">
        <f t="shared" si="52"/>
        <v>-2478.4622651412374</v>
      </c>
      <c r="J1150" s="77">
        <f t="shared" si="53"/>
        <v>22711.133340468808</v>
      </c>
    </row>
    <row r="1151" spans="1:10" x14ac:dyDescent="0.3">
      <c r="A1151">
        <v>62</v>
      </c>
      <c r="B1151" t="s">
        <v>10</v>
      </c>
      <c r="C1151" s="13">
        <v>32.015000000000001</v>
      </c>
      <c r="D1151">
        <v>0</v>
      </c>
      <c r="E1151" t="s">
        <v>8</v>
      </c>
      <c r="F1151" t="s">
        <v>14</v>
      </c>
      <c r="G1151" s="14">
        <v>45710.207849999999</v>
      </c>
      <c r="H1151" s="13">
        <f t="shared" si="51"/>
        <v>1.3516031390134593</v>
      </c>
      <c r="I1151" s="14">
        <f t="shared" si="52"/>
        <v>32439.785584858764</v>
      </c>
      <c r="J1151" s="77">
        <f t="shared" si="53"/>
        <v>43845.716025418675</v>
      </c>
    </row>
    <row r="1152" spans="1:10" x14ac:dyDescent="0.3">
      <c r="A1152">
        <v>18</v>
      </c>
      <c r="B1152" t="s">
        <v>7</v>
      </c>
      <c r="C1152" s="13">
        <v>38.17</v>
      </c>
      <c r="D1152">
        <v>0</v>
      </c>
      <c r="E1152" t="s">
        <v>11</v>
      </c>
      <c r="F1152" t="s">
        <v>12</v>
      </c>
      <c r="G1152" s="14">
        <v>1631.6683</v>
      </c>
      <c r="H1152" s="13">
        <f t="shared" si="51"/>
        <v>7.5066031390134604</v>
      </c>
      <c r="I1152" s="14">
        <f t="shared" si="52"/>
        <v>-11638.753965141237</v>
      </c>
      <c r="J1152" s="77">
        <f t="shared" si="53"/>
        <v>-87367.507048934567</v>
      </c>
    </row>
    <row r="1153" spans="1:10" x14ac:dyDescent="0.3">
      <c r="A1153">
        <v>43</v>
      </c>
      <c r="B1153" t="s">
        <v>7</v>
      </c>
      <c r="C1153" s="13">
        <v>46.2</v>
      </c>
      <c r="D1153">
        <v>0</v>
      </c>
      <c r="E1153" t="s">
        <v>8</v>
      </c>
      <c r="F1153" t="s">
        <v>12</v>
      </c>
      <c r="G1153" s="14">
        <v>45863.205000000002</v>
      </c>
      <c r="H1153" s="13">
        <f t="shared" si="51"/>
        <v>15.536603139013462</v>
      </c>
      <c r="I1153" s="14">
        <f t="shared" si="52"/>
        <v>32592.782734858767</v>
      </c>
      <c r="J1153" s="77">
        <f t="shared" si="53"/>
        <v>506381.1305475905</v>
      </c>
    </row>
    <row r="1154" spans="1:10" x14ac:dyDescent="0.3">
      <c r="A1154">
        <v>46</v>
      </c>
      <c r="B1154" t="s">
        <v>10</v>
      </c>
      <c r="C1154" s="13">
        <v>38.17</v>
      </c>
      <c r="D1154">
        <v>2</v>
      </c>
      <c r="E1154" t="s">
        <v>11</v>
      </c>
      <c r="F1154" t="s">
        <v>12</v>
      </c>
      <c r="G1154" s="14">
        <v>8347.1643000000004</v>
      </c>
      <c r="H1154" s="13">
        <f t="shared" si="51"/>
        <v>7.5066031390134604</v>
      </c>
      <c r="I1154" s="14">
        <f t="shared" si="52"/>
        <v>-4923.2579651412361</v>
      </c>
      <c r="J1154" s="77">
        <f t="shared" si="53"/>
        <v>-36956.943695302223</v>
      </c>
    </row>
    <row r="1155" spans="1:10" x14ac:dyDescent="0.3">
      <c r="A1155">
        <v>64</v>
      </c>
      <c r="B1155" t="s">
        <v>10</v>
      </c>
      <c r="C1155" s="13">
        <v>38.19</v>
      </c>
      <c r="D1155">
        <v>0</v>
      </c>
      <c r="E1155" t="s">
        <v>11</v>
      </c>
      <c r="F1155" t="s">
        <v>14</v>
      </c>
      <c r="G1155" s="14">
        <v>14410.9321</v>
      </c>
      <c r="H1155" s="13">
        <f t="shared" ref="H1155:H1218" si="54">C1155-$N$1</f>
        <v>7.5266031390134565</v>
      </c>
      <c r="I1155" s="14">
        <f t="shared" ref="I1155:I1218" si="55">G1155-$N$2</f>
        <v>1140.5098348587635</v>
      </c>
      <c r="J1155" s="77">
        <f t="shared" ref="J1155:J1218" si="56">H1155*I1155</f>
        <v>8584.1649031236884</v>
      </c>
    </row>
    <row r="1156" spans="1:10" x14ac:dyDescent="0.3">
      <c r="A1156">
        <v>55</v>
      </c>
      <c r="B1156" t="s">
        <v>10</v>
      </c>
      <c r="C1156" s="13">
        <v>38.28</v>
      </c>
      <c r="D1156">
        <v>0</v>
      </c>
      <c r="E1156" t="s">
        <v>11</v>
      </c>
      <c r="F1156" t="s">
        <v>12</v>
      </c>
      <c r="G1156" s="14">
        <v>10226.2842</v>
      </c>
      <c r="H1156" s="13">
        <f t="shared" si="54"/>
        <v>7.6166031390134599</v>
      </c>
      <c r="I1156" s="14">
        <f t="shared" si="55"/>
        <v>-3044.1380651412364</v>
      </c>
      <c r="J1156" s="77">
        <f t="shared" si="56"/>
        <v>-23185.9915425451</v>
      </c>
    </row>
    <row r="1157" spans="1:10" x14ac:dyDescent="0.3">
      <c r="A1157">
        <v>36</v>
      </c>
      <c r="B1157" t="s">
        <v>7</v>
      </c>
      <c r="C1157" s="13">
        <v>22.135000000000002</v>
      </c>
      <c r="D1157">
        <v>3</v>
      </c>
      <c r="E1157" t="s">
        <v>11</v>
      </c>
      <c r="F1157" t="s">
        <v>14</v>
      </c>
      <c r="G1157" s="14">
        <v>7228.2156500000001</v>
      </c>
      <c r="H1157" s="13">
        <f t="shared" si="54"/>
        <v>-8.5283968609865397</v>
      </c>
      <c r="I1157" s="14">
        <f t="shared" si="55"/>
        <v>-6042.2066151412364</v>
      </c>
      <c r="J1157" s="77">
        <f t="shared" si="56"/>
        <v>51530.335930002628</v>
      </c>
    </row>
    <row r="1158" spans="1:10" x14ac:dyDescent="0.3">
      <c r="A1158">
        <v>18</v>
      </c>
      <c r="B1158" t="s">
        <v>7</v>
      </c>
      <c r="C1158" s="13">
        <v>38.28</v>
      </c>
      <c r="D1158">
        <v>0</v>
      </c>
      <c r="E1158" t="s">
        <v>11</v>
      </c>
      <c r="F1158" t="s">
        <v>12</v>
      </c>
      <c r="G1158" s="14">
        <v>1631.8212000000001</v>
      </c>
      <c r="H1158" s="13">
        <f t="shared" si="54"/>
        <v>7.6166031390134599</v>
      </c>
      <c r="I1158" s="14">
        <f t="shared" si="55"/>
        <v>-11638.601065141236</v>
      </c>
      <c r="J1158" s="77">
        <f t="shared" si="56"/>
        <v>-88646.605406480143</v>
      </c>
    </row>
    <row r="1159" spans="1:10" x14ac:dyDescent="0.3">
      <c r="A1159">
        <v>23</v>
      </c>
      <c r="B1159" t="s">
        <v>7</v>
      </c>
      <c r="C1159" s="13">
        <v>23.18</v>
      </c>
      <c r="D1159">
        <v>2</v>
      </c>
      <c r="E1159" t="s">
        <v>11</v>
      </c>
      <c r="F1159" t="s">
        <v>13</v>
      </c>
      <c r="G1159" s="14">
        <v>14426.073850000001</v>
      </c>
      <c r="H1159" s="13">
        <f t="shared" si="54"/>
        <v>-7.4833968609865416</v>
      </c>
      <c r="I1159" s="14">
        <f t="shared" si="55"/>
        <v>1155.6515848587642</v>
      </c>
      <c r="J1159" s="77">
        <f t="shared" si="56"/>
        <v>-8648.1994425261983</v>
      </c>
    </row>
    <row r="1160" spans="1:10" x14ac:dyDescent="0.3">
      <c r="A1160">
        <v>18</v>
      </c>
      <c r="B1160" t="s">
        <v>7</v>
      </c>
      <c r="C1160" s="13">
        <v>38.28</v>
      </c>
      <c r="D1160">
        <v>0</v>
      </c>
      <c r="E1160" t="s">
        <v>11</v>
      </c>
      <c r="F1160" t="s">
        <v>12</v>
      </c>
      <c r="G1160" s="14">
        <v>14133.03775</v>
      </c>
      <c r="H1160" s="13">
        <f t="shared" si="54"/>
        <v>7.6166031390134599</v>
      </c>
      <c r="I1160" s="14">
        <f t="shared" si="55"/>
        <v>862.61548485876301</v>
      </c>
      <c r="J1160" s="77">
        <f t="shared" si="56"/>
        <v>6570.1998097368723</v>
      </c>
    </row>
    <row r="1161" spans="1:10" x14ac:dyDescent="0.3">
      <c r="A1161">
        <v>45</v>
      </c>
      <c r="B1161" t="s">
        <v>7</v>
      </c>
      <c r="C1161" s="13">
        <v>38.284999999999997</v>
      </c>
      <c r="D1161">
        <v>0</v>
      </c>
      <c r="E1161" t="s">
        <v>11</v>
      </c>
      <c r="F1161" t="s">
        <v>14</v>
      </c>
      <c r="G1161" s="14">
        <v>7935.29115</v>
      </c>
      <c r="H1161" s="13">
        <f t="shared" si="54"/>
        <v>7.6216031390134553</v>
      </c>
      <c r="I1161" s="14">
        <f t="shared" si="55"/>
        <v>-5335.1311151412365</v>
      </c>
      <c r="J1161" s="77">
        <f t="shared" si="56"/>
        <v>-40662.252054208802</v>
      </c>
    </row>
    <row r="1162" spans="1:10" x14ac:dyDescent="0.3">
      <c r="A1162">
        <v>52</v>
      </c>
      <c r="B1162" t="s">
        <v>7</v>
      </c>
      <c r="C1162" s="13">
        <v>38.380000000000003</v>
      </c>
      <c r="D1162">
        <v>2</v>
      </c>
      <c r="E1162" t="s">
        <v>11</v>
      </c>
      <c r="F1162" t="s">
        <v>14</v>
      </c>
      <c r="G1162" s="14">
        <v>11396.9002</v>
      </c>
      <c r="H1162" s="13">
        <f t="shared" si="54"/>
        <v>7.7166031390134613</v>
      </c>
      <c r="I1162" s="14">
        <f t="shared" si="55"/>
        <v>-1873.5220651412365</v>
      </c>
      <c r="J1162" s="77">
        <f t="shared" si="56"/>
        <v>-14457.226248879848</v>
      </c>
    </row>
    <row r="1163" spans="1:10" x14ac:dyDescent="0.3">
      <c r="A1163">
        <v>61</v>
      </c>
      <c r="B1163" t="s">
        <v>10</v>
      </c>
      <c r="C1163" s="13">
        <v>38.380000000000003</v>
      </c>
      <c r="D1163">
        <v>0</v>
      </c>
      <c r="E1163" t="s">
        <v>11</v>
      </c>
      <c r="F1163" t="s">
        <v>13</v>
      </c>
      <c r="G1163" s="14">
        <v>12950.0712</v>
      </c>
      <c r="H1163" s="13">
        <f t="shared" si="54"/>
        <v>7.7166031390134613</v>
      </c>
      <c r="I1163" s="14">
        <f t="shared" si="55"/>
        <v>-320.35106514123618</v>
      </c>
      <c r="J1163" s="77">
        <f t="shared" si="56"/>
        <v>-2472.0220348551688</v>
      </c>
    </row>
    <row r="1164" spans="1:10" x14ac:dyDescent="0.3">
      <c r="A1164">
        <v>31</v>
      </c>
      <c r="B1164" t="s">
        <v>10</v>
      </c>
      <c r="C1164" s="13">
        <v>38.39</v>
      </c>
      <c r="D1164">
        <v>2</v>
      </c>
      <c r="E1164" t="s">
        <v>11</v>
      </c>
      <c r="F1164" t="s">
        <v>12</v>
      </c>
      <c r="G1164" s="14">
        <v>4463.2051000000001</v>
      </c>
      <c r="H1164" s="13">
        <f t="shared" si="54"/>
        <v>7.7266031390134593</v>
      </c>
      <c r="I1164" s="14">
        <f t="shared" si="55"/>
        <v>-8807.2171651412355</v>
      </c>
      <c r="J1164" s="77">
        <f t="shared" si="56"/>
        <v>-68049.871794153485</v>
      </c>
    </row>
    <row r="1165" spans="1:10" x14ac:dyDescent="0.3">
      <c r="A1165">
        <v>37</v>
      </c>
      <c r="B1165" t="s">
        <v>7</v>
      </c>
      <c r="C1165" s="13">
        <v>47.6</v>
      </c>
      <c r="D1165">
        <v>2</v>
      </c>
      <c r="E1165" t="s">
        <v>8</v>
      </c>
      <c r="F1165" t="s">
        <v>9</v>
      </c>
      <c r="G1165" s="14">
        <v>46113.510999999999</v>
      </c>
      <c r="H1165" s="13">
        <f t="shared" si="54"/>
        <v>16.93660313901346</v>
      </c>
      <c r="I1165" s="14">
        <f t="shared" si="55"/>
        <v>32843.088734858764</v>
      </c>
      <c r="J1165" s="77">
        <f t="shared" si="56"/>
        <v>556250.35976170655</v>
      </c>
    </row>
    <row r="1166" spans="1:10" x14ac:dyDescent="0.3">
      <c r="A1166">
        <v>60</v>
      </c>
      <c r="B1166" t="s">
        <v>10</v>
      </c>
      <c r="C1166" s="13">
        <v>31.35</v>
      </c>
      <c r="D1166">
        <v>3</v>
      </c>
      <c r="E1166" t="s">
        <v>8</v>
      </c>
      <c r="F1166" t="s">
        <v>13</v>
      </c>
      <c r="G1166" s="14">
        <v>46130.5265</v>
      </c>
      <c r="H1166" s="13">
        <f t="shared" si="54"/>
        <v>0.68660313901346015</v>
      </c>
      <c r="I1166" s="14">
        <f t="shared" si="55"/>
        <v>32860.104234858765</v>
      </c>
      <c r="J1166" s="77">
        <f t="shared" si="56"/>
        <v>22561.850715963523</v>
      </c>
    </row>
    <row r="1167" spans="1:10" x14ac:dyDescent="0.3">
      <c r="A1167">
        <v>35</v>
      </c>
      <c r="B1167" t="s">
        <v>10</v>
      </c>
      <c r="C1167" s="13">
        <v>38.6</v>
      </c>
      <c r="D1167">
        <v>1</v>
      </c>
      <c r="E1167" t="s">
        <v>11</v>
      </c>
      <c r="F1167" t="s">
        <v>9</v>
      </c>
      <c r="G1167" s="14">
        <v>4762.3289999999997</v>
      </c>
      <c r="H1167" s="13">
        <f t="shared" si="54"/>
        <v>7.9366031390134602</v>
      </c>
      <c r="I1167" s="14">
        <f t="shared" si="55"/>
        <v>-8508.0932651412368</v>
      </c>
      <c r="J1167" s="77">
        <f t="shared" si="56"/>
        <v>-67525.359715139217</v>
      </c>
    </row>
    <row r="1168" spans="1:10" x14ac:dyDescent="0.3">
      <c r="A1168">
        <v>52</v>
      </c>
      <c r="B1168" t="s">
        <v>10</v>
      </c>
      <c r="C1168" s="13">
        <v>38.6</v>
      </c>
      <c r="D1168">
        <v>2</v>
      </c>
      <c r="E1168" t="s">
        <v>11</v>
      </c>
      <c r="F1168" t="s">
        <v>9</v>
      </c>
      <c r="G1168" s="14">
        <v>10325.206</v>
      </c>
      <c r="H1168" s="13">
        <f t="shared" si="54"/>
        <v>7.9366031390134602</v>
      </c>
      <c r="I1168" s="14">
        <f t="shared" si="55"/>
        <v>-2945.2162651412364</v>
      </c>
      <c r="J1168" s="77">
        <f t="shared" si="56"/>
        <v>-23375.012654993436</v>
      </c>
    </row>
    <row r="1169" spans="1:10" x14ac:dyDescent="0.3">
      <c r="A1169">
        <v>29</v>
      </c>
      <c r="B1169" t="s">
        <v>7</v>
      </c>
      <c r="C1169" s="13">
        <v>24.6</v>
      </c>
      <c r="D1169">
        <v>2</v>
      </c>
      <c r="E1169" t="s">
        <v>11</v>
      </c>
      <c r="F1169" t="s">
        <v>9</v>
      </c>
      <c r="G1169" s="14">
        <v>4529.4769999999999</v>
      </c>
      <c r="H1169" s="13">
        <f t="shared" si="54"/>
        <v>-6.0633968609865398</v>
      </c>
      <c r="I1169" s="14">
        <f t="shared" si="55"/>
        <v>-8740.9452651412357</v>
      </c>
      <c r="J1169" s="77">
        <f t="shared" si="56"/>
        <v>52999.820082712526</v>
      </c>
    </row>
    <row r="1170" spans="1:10" x14ac:dyDescent="0.3">
      <c r="A1170">
        <v>18</v>
      </c>
      <c r="B1170" t="s">
        <v>7</v>
      </c>
      <c r="C1170" s="13">
        <v>38.664999999999999</v>
      </c>
      <c r="D1170">
        <v>2</v>
      </c>
      <c r="E1170" t="s">
        <v>11</v>
      </c>
      <c r="F1170" t="s">
        <v>14</v>
      </c>
      <c r="G1170" s="14">
        <v>3393.35635</v>
      </c>
      <c r="H1170" s="13">
        <f t="shared" si="54"/>
        <v>8.0016031390134579</v>
      </c>
      <c r="I1170" s="14">
        <f t="shared" si="55"/>
        <v>-9877.0659151412365</v>
      </c>
      <c r="J1170" s="77">
        <f t="shared" si="56"/>
        <v>-79032.361630836953</v>
      </c>
    </row>
    <row r="1171" spans="1:10" x14ac:dyDescent="0.3">
      <c r="A1171">
        <v>29</v>
      </c>
      <c r="B1171" t="s">
        <v>7</v>
      </c>
      <c r="C1171" s="13">
        <v>38.83</v>
      </c>
      <c r="D1171">
        <v>3</v>
      </c>
      <c r="E1171" t="s">
        <v>11</v>
      </c>
      <c r="F1171" t="s">
        <v>12</v>
      </c>
      <c r="G1171" s="14">
        <v>5138.2566999999999</v>
      </c>
      <c r="H1171" s="13">
        <f t="shared" si="54"/>
        <v>8.166603139013457</v>
      </c>
      <c r="I1171" s="14">
        <f t="shared" si="55"/>
        <v>-8132.1655651412366</v>
      </c>
      <c r="J1171" s="77">
        <f t="shared" si="56"/>
        <v>-66412.168831259565</v>
      </c>
    </row>
    <row r="1172" spans="1:10" x14ac:dyDescent="0.3">
      <c r="A1172">
        <v>46</v>
      </c>
      <c r="B1172" t="s">
        <v>10</v>
      </c>
      <c r="C1172" s="13">
        <v>42.35</v>
      </c>
      <c r="D1172">
        <v>3</v>
      </c>
      <c r="E1172" t="s">
        <v>8</v>
      </c>
      <c r="F1172" t="s">
        <v>12</v>
      </c>
      <c r="G1172" s="14">
        <v>46151.124499999998</v>
      </c>
      <c r="H1172" s="13">
        <f t="shared" si="54"/>
        <v>11.68660313901346</v>
      </c>
      <c r="I1172" s="14">
        <f t="shared" si="55"/>
        <v>32880.702234858763</v>
      </c>
      <c r="J1172" s="77">
        <f t="shared" si="56"/>
        <v>384263.71795086731</v>
      </c>
    </row>
    <row r="1173" spans="1:10" x14ac:dyDescent="0.3">
      <c r="A1173">
        <v>62</v>
      </c>
      <c r="B1173" t="s">
        <v>10</v>
      </c>
      <c r="C1173" s="13">
        <v>38.83</v>
      </c>
      <c r="D1173">
        <v>0</v>
      </c>
      <c r="E1173" t="s">
        <v>11</v>
      </c>
      <c r="F1173" t="s">
        <v>12</v>
      </c>
      <c r="G1173" s="14">
        <v>12981.3457</v>
      </c>
      <c r="H1173" s="13">
        <f t="shared" si="54"/>
        <v>8.166603139013457</v>
      </c>
      <c r="I1173" s="14">
        <f t="shared" si="55"/>
        <v>-289.07656514123664</v>
      </c>
      <c r="J1173" s="77">
        <f t="shared" si="56"/>
        <v>-2360.7735842976513</v>
      </c>
    </row>
    <row r="1174" spans="1:10" x14ac:dyDescent="0.3">
      <c r="A1174">
        <v>33</v>
      </c>
      <c r="B1174" t="s">
        <v>7</v>
      </c>
      <c r="C1174" s="13">
        <v>38.9</v>
      </c>
      <c r="D1174">
        <v>3</v>
      </c>
      <c r="E1174" t="s">
        <v>11</v>
      </c>
      <c r="F1174" t="s">
        <v>9</v>
      </c>
      <c r="G1174" s="14">
        <v>5972.3779999999997</v>
      </c>
      <c r="H1174" s="13">
        <f t="shared" si="54"/>
        <v>8.2366031390134573</v>
      </c>
      <c r="I1174" s="14">
        <f t="shared" si="55"/>
        <v>-7298.0442651412368</v>
      </c>
      <c r="J1174" s="77">
        <f t="shared" si="56"/>
        <v>-60111.094302921469</v>
      </c>
    </row>
    <row r="1175" spans="1:10" x14ac:dyDescent="0.3">
      <c r="A1175">
        <v>44</v>
      </c>
      <c r="B1175" t="s">
        <v>7</v>
      </c>
      <c r="C1175" s="13">
        <v>43.89</v>
      </c>
      <c r="D1175">
        <v>2</v>
      </c>
      <c r="E1175" t="s">
        <v>8</v>
      </c>
      <c r="F1175" t="s">
        <v>12</v>
      </c>
      <c r="G1175" s="14">
        <v>46200.985099999998</v>
      </c>
      <c r="H1175" s="13">
        <f t="shared" si="54"/>
        <v>13.226603139013459</v>
      </c>
      <c r="I1175" s="14">
        <f t="shared" si="55"/>
        <v>32930.562834858763</v>
      </c>
      <c r="J1175" s="77">
        <f t="shared" si="56"/>
        <v>435559.48576102289</v>
      </c>
    </row>
    <row r="1176" spans="1:10" x14ac:dyDescent="0.3">
      <c r="A1176">
        <v>29</v>
      </c>
      <c r="B1176" t="s">
        <v>10</v>
      </c>
      <c r="C1176" s="13">
        <v>38.94</v>
      </c>
      <c r="D1176">
        <v>1</v>
      </c>
      <c r="E1176" t="s">
        <v>11</v>
      </c>
      <c r="F1176" t="s">
        <v>12</v>
      </c>
      <c r="G1176" s="14">
        <v>3471.4096</v>
      </c>
      <c r="H1176" s="13">
        <f t="shared" si="54"/>
        <v>8.2766031390134565</v>
      </c>
      <c r="I1176" s="14">
        <f t="shared" si="55"/>
        <v>-9799.0126651412356</v>
      </c>
      <c r="J1176" s="77">
        <f t="shared" si="56"/>
        <v>-81102.538983540566</v>
      </c>
    </row>
    <row r="1177" spans="1:10" x14ac:dyDescent="0.3">
      <c r="A1177">
        <v>51</v>
      </c>
      <c r="B1177" t="s">
        <v>7</v>
      </c>
      <c r="C1177" s="13">
        <v>37.049999999999997</v>
      </c>
      <c r="D1177">
        <v>3</v>
      </c>
      <c r="E1177" t="s">
        <v>8</v>
      </c>
      <c r="F1177" t="s">
        <v>14</v>
      </c>
      <c r="G1177" s="14">
        <v>46255.112500000003</v>
      </c>
      <c r="H1177" s="13">
        <f t="shared" si="54"/>
        <v>6.3866031390134559</v>
      </c>
      <c r="I1177" s="14">
        <f t="shared" si="55"/>
        <v>32984.690234858768</v>
      </c>
      <c r="J1177" s="77">
        <f t="shared" si="56"/>
        <v>210660.12619333548</v>
      </c>
    </row>
    <row r="1178" spans="1:10" x14ac:dyDescent="0.3">
      <c r="A1178">
        <v>52</v>
      </c>
      <c r="B1178" t="s">
        <v>7</v>
      </c>
      <c r="C1178" s="13">
        <v>24.13</v>
      </c>
      <c r="D1178">
        <v>1</v>
      </c>
      <c r="E1178" t="s">
        <v>8</v>
      </c>
      <c r="F1178" t="s">
        <v>13</v>
      </c>
      <c r="G1178" s="14">
        <v>23887.662700000001</v>
      </c>
      <c r="H1178" s="13">
        <f t="shared" si="54"/>
        <v>-6.5333968609865423</v>
      </c>
      <c r="I1178" s="14">
        <f t="shared" si="55"/>
        <v>10617.240434858764</v>
      </c>
      <c r="J1178" s="77">
        <f t="shared" si="56"/>
        <v>-69366.645329445644</v>
      </c>
    </row>
    <row r="1179" spans="1:10" x14ac:dyDescent="0.3">
      <c r="A1179">
        <v>58</v>
      </c>
      <c r="B1179" t="s">
        <v>7</v>
      </c>
      <c r="C1179" s="13">
        <v>39.049999999999997</v>
      </c>
      <c r="D1179">
        <v>0</v>
      </c>
      <c r="E1179" t="s">
        <v>11</v>
      </c>
      <c r="F1179" t="s">
        <v>12</v>
      </c>
      <c r="G1179" s="14">
        <v>11856.4115</v>
      </c>
      <c r="H1179" s="13">
        <f t="shared" si="54"/>
        <v>8.3866031390134559</v>
      </c>
      <c r="I1179" s="14">
        <f t="shared" si="55"/>
        <v>-1414.0107651412363</v>
      </c>
      <c r="J1179" s="77">
        <f t="shared" si="56"/>
        <v>-11858.747121532311</v>
      </c>
    </row>
    <row r="1180" spans="1:10" x14ac:dyDescent="0.3">
      <c r="A1180">
        <v>64</v>
      </c>
      <c r="B1180" t="s">
        <v>7</v>
      </c>
      <c r="C1180" s="13">
        <v>39.049999999999997</v>
      </c>
      <c r="D1180">
        <v>3</v>
      </c>
      <c r="E1180" t="s">
        <v>11</v>
      </c>
      <c r="F1180" t="s">
        <v>12</v>
      </c>
      <c r="G1180" s="14">
        <v>16085.127500000001</v>
      </c>
      <c r="H1180" s="13">
        <f t="shared" si="54"/>
        <v>8.3866031390134559</v>
      </c>
      <c r="I1180" s="14">
        <f t="shared" si="55"/>
        <v>2814.705234858764</v>
      </c>
      <c r="J1180" s="77">
        <f t="shared" si="56"/>
        <v>23605.815758064116</v>
      </c>
    </row>
    <row r="1181" spans="1:10" x14ac:dyDescent="0.3">
      <c r="A1181">
        <v>61</v>
      </c>
      <c r="B1181" t="s">
        <v>10</v>
      </c>
      <c r="C1181" s="13">
        <v>35.86</v>
      </c>
      <c r="D1181">
        <v>0</v>
      </c>
      <c r="E1181" t="s">
        <v>8</v>
      </c>
      <c r="F1181" t="s">
        <v>12</v>
      </c>
      <c r="G1181" s="14">
        <v>46599.108399999997</v>
      </c>
      <c r="H1181" s="13">
        <f t="shared" si="54"/>
        <v>5.1966031390134582</v>
      </c>
      <c r="I1181" s="14">
        <f t="shared" si="55"/>
        <v>33328.686134858763</v>
      </c>
      <c r="J1181" s="77">
        <f t="shared" si="56"/>
        <v>173195.95498760138</v>
      </c>
    </row>
    <row r="1182" spans="1:10" x14ac:dyDescent="0.3">
      <c r="A1182">
        <v>61</v>
      </c>
      <c r="B1182" t="s">
        <v>7</v>
      </c>
      <c r="C1182" s="13">
        <v>39.1</v>
      </c>
      <c r="D1182">
        <v>2</v>
      </c>
      <c r="E1182" t="s">
        <v>11</v>
      </c>
      <c r="F1182" t="s">
        <v>9</v>
      </c>
      <c r="G1182" s="14">
        <v>14235.072</v>
      </c>
      <c r="H1182" s="13">
        <f t="shared" si="54"/>
        <v>8.4366031390134602</v>
      </c>
      <c r="I1182" s="14">
        <f t="shared" si="55"/>
        <v>964.64973485876362</v>
      </c>
      <c r="J1182" s="77">
        <f t="shared" si="56"/>
        <v>8138.3669811579475</v>
      </c>
    </row>
    <row r="1183" spans="1:10" x14ac:dyDescent="0.3">
      <c r="A1183">
        <v>18</v>
      </c>
      <c r="B1183" t="s">
        <v>10</v>
      </c>
      <c r="C1183" s="13">
        <v>39.14</v>
      </c>
      <c r="D1183">
        <v>0</v>
      </c>
      <c r="E1183" t="s">
        <v>11</v>
      </c>
      <c r="F1183" t="s">
        <v>14</v>
      </c>
      <c r="G1183" s="14">
        <v>12890.057650000001</v>
      </c>
      <c r="H1183" s="13">
        <f t="shared" si="54"/>
        <v>8.4766031390134593</v>
      </c>
      <c r="I1183" s="14">
        <f t="shared" si="55"/>
        <v>-380.36461514123584</v>
      </c>
      <c r="J1183" s="77">
        <f t="shared" si="56"/>
        <v>-3224.1998906758463</v>
      </c>
    </row>
    <row r="1184" spans="1:10" x14ac:dyDescent="0.3">
      <c r="A1184">
        <v>64</v>
      </c>
      <c r="B1184" t="s">
        <v>10</v>
      </c>
      <c r="C1184" s="13">
        <v>39.159999999999997</v>
      </c>
      <c r="D1184">
        <v>1</v>
      </c>
      <c r="E1184" t="s">
        <v>11</v>
      </c>
      <c r="F1184" t="s">
        <v>12</v>
      </c>
      <c r="G1184" s="14">
        <v>14418.2804</v>
      </c>
      <c r="H1184" s="13">
        <f t="shared" si="54"/>
        <v>8.4966031390134553</v>
      </c>
      <c r="I1184" s="14">
        <f t="shared" si="55"/>
        <v>1147.8581348587632</v>
      </c>
      <c r="J1184" s="77">
        <f t="shared" si="56"/>
        <v>9752.8950317830968</v>
      </c>
    </row>
    <row r="1185" spans="1:10" x14ac:dyDescent="0.3">
      <c r="A1185">
        <v>18</v>
      </c>
      <c r="B1185" t="s">
        <v>7</v>
      </c>
      <c r="C1185" s="13">
        <v>39.159999999999997</v>
      </c>
      <c r="D1185">
        <v>0</v>
      </c>
      <c r="E1185" t="s">
        <v>11</v>
      </c>
      <c r="F1185" t="s">
        <v>12</v>
      </c>
      <c r="G1185" s="14">
        <v>1633.0444</v>
      </c>
      <c r="H1185" s="13">
        <f t="shared" si="54"/>
        <v>8.4966031390134553</v>
      </c>
      <c r="I1185" s="14">
        <f t="shared" si="55"/>
        <v>-11637.377865141236</v>
      </c>
      <c r="J1185" s="77">
        <f t="shared" si="56"/>
        <v>-98878.181298844735</v>
      </c>
    </row>
    <row r="1186" spans="1:10" x14ac:dyDescent="0.3">
      <c r="A1186">
        <v>62</v>
      </c>
      <c r="B1186" t="s">
        <v>7</v>
      </c>
      <c r="C1186" s="13">
        <v>39.159999999999997</v>
      </c>
      <c r="D1186">
        <v>0</v>
      </c>
      <c r="E1186" t="s">
        <v>11</v>
      </c>
      <c r="F1186" t="s">
        <v>12</v>
      </c>
      <c r="G1186" s="14">
        <v>13470.804400000001</v>
      </c>
      <c r="H1186" s="13">
        <f t="shared" si="54"/>
        <v>8.4966031390134553</v>
      </c>
      <c r="I1186" s="14">
        <f t="shared" si="55"/>
        <v>200.3821348587644</v>
      </c>
      <c r="J1186" s="77">
        <f t="shared" si="56"/>
        <v>1702.5674760431953</v>
      </c>
    </row>
    <row r="1187" spans="1:10" x14ac:dyDescent="0.3">
      <c r="A1187">
        <v>45</v>
      </c>
      <c r="B1187" t="s">
        <v>10</v>
      </c>
      <c r="C1187" s="13">
        <v>23.56</v>
      </c>
      <c r="D1187">
        <v>2</v>
      </c>
      <c r="E1187" t="s">
        <v>11</v>
      </c>
      <c r="F1187" t="s">
        <v>14</v>
      </c>
      <c r="G1187" s="14">
        <v>8603.8233999999993</v>
      </c>
      <c r="H1187" s="13">
        <f t="shared" si="54"/>
        <v>-7.1033968609865425</v>
      </c>
      <c r="I1187" s="14">
        <f t="shared" si="55"/>
        <v>-4666.5988651412372</v>
      </c>
      <c r="J1187" s="77">
        <f t="shared" si="56"/>
        <v>33148.703730127629</v>
      </c>
    </row>
    <row r="1188" spans="1:10" x14ac:dyDescent="0.3">
      <c r="A1188">
        <v>62</v>
      </c>
      <c r="B1188" t="s">
        <v>7</v>
      </c>
      <c r="C1188" s="13">
        <v>39.200000000000003</v>
      </c>
      <c r="D1188">
        <v>0</v>
      </c>
      <c r="E1188" t="s">
        <v>11</v>
      </c>
      <c r="F1188" t="s">
        <v>9</v>
      </c>
      <c r="G1188" s="14">
        <v>13470.86</v>
      </c>
      <c r="H1188" s="13">
        <f t="shared" si="54"/>
        <v>8.5366031390134616</v>
      </c>
      <c r="I1188" s="14">
        <f t="shared" si="55"/>
        <v>200.43773485876409</v>
      </c>
      <c r="J1188" s="77">
        <f t="shared" si="56"/>
        <v>1711.0573965720735</v>
      </c>
    </row>
    <row r="1189" spans="1:10" x14ac:dyDescent="0.3">
      <c r="A1189">
        <v>23</v>
      </c>
      <c r="B1189" t="s">
        <v>7</v>
      </c>
      <c r="C1189" s="13">
        <v>39.270000000000003</v>
      </c>
      <c r="D1189">
        <v>2</v>
      </c>
      <c r="E1189" t="s">
        <v>11</v>
      </c>
      <c r="F1189" t="s">
        <v>12</v>
      </c>
      <c r="G1189" s="14">
        <v>3500.6122999999998</v>
      </c>
      <c r="H1189" s="13">
        <f t="shared" si="54"/>
        <v>8.6066031390134619</v>
      </c>
      <c r="I1189" s="14">
        <f t="shared" si="55"/>
        <v>-9769.8099651412376</v>
      </c>
      <c r="J1189" s="77">
        <f t="shared" si="56"/>
        <v>-84084.877113549577</v>
      </c>
    </row>
    <row r="1190" spans="1:10" x14ac:dyDescent="0.3">
      <c r="A1190">
        <v>64</v>
      </c>
      <c r="B1190" t="s">
        <v>7</v>
      </c>
      <c r="C1190" s="13">
        <v>39.33</v>
      </c>
      <c r="D1190">
        <v>0</v>
      </c>
      <c r="E1190" t="s">
        <v>11</v>
      </c>
      <c r="F1190" t="s">
        <v>14</v>
      </c>
      <c r="G1190" s="14">
        <v>14901.5167</v>
      </c>
      <c r="H1190" s="13">
        <f t="shared" si="54"/>
        <v>8.666603139013457</v>
      </c>
      <c r="I1190" s="14">
        <f t="shared" si="55"/>
        <v>1631.0944348587636</v>
      </c>
      <c r="J1190" s="77">
        <f t="shared" si="56"/>
        <v>14136.048149174341</v>
      </c>
    </row>
    <row r="1191" spans="1:10" x14ac:dyDescent="0.3">
      <c r="A1191">
        <v>53</v>
      </c>
      <c r="B1191" t="s">
        <v>7</v>
      </c>
      <c r="C1191" s="13">
        <v>36.86</v>
      </c>
      <c r="D1191">
        <v>3</v>
      </c>
      <c r="E1191" t="s">
        <v>8</v>
      </c>
      <c r="F1191" t="s">
        <v>13</v>
      </c>
      <c r="G1191" s="14">
        <v>46661.4424</v>
      </c>
      <c r="H1191" s="13">
        <f t="shared" si="54"/>
        <v>6.1966031390134582</v>
      </c>
      <c r="I1191" s="14">
        <f t="shared" si="55"/>
        <v>33391.020134858765</v>
      </c>
      <c r="J1191" s="77">
        <f t="shared" si="56"/>
        <v>206910.9001825274</v>
      </c>
    </row>
    <row r="1192" spans="1:10" x14ac:dyDescent="0.3">
      <c r="A1192">
        <v>46</v>
      </c>
      <c r="B1192" t="s">
        <v>10</v>
      </c>
      <c r="C1192" s="13">
        <v>39.424999999999997</v>
      </c>
      <c r="D1192">
        <v>1</v>
      </c>
      <c r="E1192" t="s">
        <v>11</v>
      </c>
      <c r="F1192" t="s">
        <v>14</v>
      </c>
      <c r="G1192" s="14">
        <v>8342.9087500000005</v>
      </c>
      <c r="H1192" s="13">
        <f t="shared" si="54"/>
        <v>8.7616031390134559</v>
      </c>
      <c r="I1192" s="14">
        <f t="shared" si="55"/>
        <v>-4927.513515141236</v>
      </c>
      <c r="J1192" s="77">
        <f t="shared" si="56"/>
        <v>-43172.91788179268</v>
      </c>
    </row>
    <row r="1193" spans="1:10" x14ac:dyDescent="0.3">
      <c r="A1193">
        <v>41</v>
      </c>
      <c r="B1193" t="s">
        <v>7</v>
      </c>
      <c r="C1193" s="13">
        <v>21.754999999999999</v>
      </c>
      <c r="D1193">
        <v>1</v>
      </c>
      <c r="E1193" t="s">
        <v>11</v>
      </c>
      <c r="F1193" t="s">
        <v>14</v>
      </c>
      <c r="G1193" s="14">
        <v>13725.47184</v>
      </c>
      <c r="H1193" s="13">
        <f t="shared" si="54"/>
        <v>-8.9083968609865423</v>
      </c>
      <c r="I1193" s="14">
        <f t="shared" si="55"/>
        <v>455.04957485876366</v>
      </c>
      <c r="J1193" s="77">
        <f t="shared" si="56"/>
        <v>-4053.762204265071</v>
      </c>
    </row>
    <row r="1194" spans="1:10" x14ac:dyDescent="0.3">
      <c r="A1194">
        <v>21</v>
      </c>
      <c r="B1194" t="s">
        <v>7</v>
      </c>
      <c r="C1194" s="13">
        <v>39.49</v>
      </c>
      <c r="D1194">
        <v>0</v>
      </c>
      <c r="E1194" t="s">
        <v>11</v>
      </c>
      <c r="F1194" t="s">
        <v>12</v>
      </c>
      <c r="G1194" s="14">
        <v>2026.9740999999999</v>
      </c>
      <c r="H1194" s="13">
        <f t="shared" si="54"/>
        <v>8.8266031390134607</v>
      </c>
      <c r="I1194" s="14">
        <f t="shared" si="55"/>
        <v>-11243.448165141237</v>
      </c>
      <c r="J1194" s="77">
        <f t="shared" si="56"/>
        <v>-99241.454867770779</v>
      </c>
    </row>
    <row r="1195" spans="1:10" x14ac:dyDescent="0.3">
      <c r="A1195">
        <v>31</v>
      </c>
      <c r="B1195" t="s">
        <v>10</v>
      </c>
      <c r="C1195" s="13">
        <v>39.49</v>
      </c>
      <c r="D1195">
        <v>1</v>
      </c>
      <c r="E1195" t="s">
        <v>11</v>
      </c>
      <c r="F1195" t="s">
        <v>12</v>
      </c>
      <c r="G1195" s="14">
        <v>3875.7341000000001</v>
      </c>
      <c r="H1195" s="13">
        <f t="shared" si="54"/>
        <v>8.8266031390134607</v>
      </c>
      <c r="I1195" s="14">
        <f t="shared" si="55"/>
        <v>-9394.6881651412368</v>
      </c>
      <c r="J1195" s="77">
        <f t="shared" si="56"/>
        <v>-82923.184048488256</v>
      </c>
    </row>
    <row r="1196" spans="1:10" x14ac:dyDescent="0.3">
      <c r="A1196">
        <v>31</v>
      </c>
      <c r="B1196" t="s">
        <v>7</v>
      </c>
      <c r="C1196" s="13">
        <v>21.754999999999999</v>
      </c>
      <c r="D1196">
        <v>0</v>
      </c>
      <c r="E1196" t="s">
        <v>11</v>
      </c>
      <c r="F1196" t="s">
        <v>13</v>
      </c>
      <c r="G1196" s="14">
        <v>4134.0824499999999</v>
      </c>
      <c r="H1196" s="13">
        <f t="shared" si="54"/>
        <v>-8.9083968609865423</v>
      </c>
      <c r="I1196" s="14">
        <f t="shared" si="55"/>
        <v>-9136.3398151412366</v>
      </c>
      <c r="J1196" s="77">
        <f t="shared" si="56"/>
        <v>81390.14093011056</v>
      </c>
    </row>
    <row r="1197" spans="1:10" x14ac:dyDescent="0.3">
      <c r="A1197">
        <v>24</v>
      </c>
      <c r="B1197" t="s">
        <v>7</v>
      </c>
      <c r="C1197" s="13">
        <v>39.49</v>
      </c>
      <c r="D1197">
        <v>0</v>
      </c>
      <c r="E1197" t="s">
        <v>11</v>
      </c>
      <c r="F1197" t="s">
        <v>12</v>
      </c>
      <c r="G1197" s="14">
        <v>2480.9791</v>
      </c>
      <c r="H1197" s="13">
        <f t="shared" si="54"/>
        <v>8.8266031390134607</v>
      </c>
      <c r="I1197" s="14">
        <f t="shared" si="55"/>
        <v>-10789.443165141236</v>
      </c>
      <c r="J1197" s="77">
        <f t="shared" si="56"/>
        <v>-95234.132909642969</v>
      </c>
    </row>
    <row r="1198" spans="1:10" x14ac:dyDescent="0.3">
      <c r="A1198">
        <v>51</v>
      </c>
      <c r="B1198" t="s">
        <v>7</v>
      </c>
      <c r="C1198" s="13">
        <v>39.5</v>
      </c>
      <c r="D1198">
        <v>1</v>
      </c>
      <c r="E1198" t="s">
        <v>11</v>
      </c>
      <c r="F1198" t="s">
        <v>9</v>
      </c>
      <c r="G1198" s="14">
        <v>9880.0679999999993</v>
      </c>
      <c r="H1198" s="13">
        <f t="shared" si="54"/>
        <v>8.8366031390134587</v>
      </c>
      <c r="I1198" s="14">
        <f t="shared" si="55"/>
        <v>-3390.3542651412372</v>
      </c>
      <c r="J1198" s="77">
        <f t="shared" si="56"/>
        <v>-29959.215141714725</v>
      </c>
    </row>
    <row r="1199" spans="1:10" x14ac:dyDescent="0.3">
      <c r="A1199">
        <v>22</v>
      </c>
      <c r="B1199" t="s">
        <v>10</v>
      </c>
      <c r="C1199" s="13">
        <v>39.5</v>
      </c>
      <c r="D1199">
        <v>0</v>
      </c>
      <c r="E1199" t="s">
        <v>11</v>
      </c>
      <c r="F1199" t="s">
        <v>9</v>
      </c>
      <c r="G1199" s="14">
        <v>1682.597</v>
      </c>
      <c r="H1199" s="13">
        <f t="shared" si="54"/>
        <v>8.8366031390134587</v>
      </c>
      <c r="I1199" s="14">
        <f t="shared" si="55"/>
        <v>-11587.825265141237</v>
      </c>
      <c r="J1199" s="77">
        <f t="shared" si="56"/>
        <v>-102397.01311228651</v>
      </c>
    </row>
    <row r="1200" spans="1:10" x14ac:dyDescent="0.3">
      <c r="A1200">
        <v>44</v>
      </c>
      <c r="B1200" t="s">
        <v>10</v>
      </c>
      <c r="C1200" s="13">
        <v>39.520000000000003</v>
      </c>
      <c r="D1200">
        <v>0</v>
      </c>
      <c r="E1200" t="s">
        <v>11</v>
      </c>
      <c r="F1200" t="s">
        <v>13</v>
      </c>
      <c r="G1200" s="14">
        <v>6948.7007999999996</v>
      </c>
      <c r="H1200" s="13">
        <f t="shared" si="54"/>
        <v>8.8566031390134619</v>
      </c>
      <c r="I1200" s="14">
        <f t="shared" si="55"/>
        <v>-6321.7214651412369</v>
      </c>
      <c r="J1200" s="77">
        <f t="shared" si="56"/>
        <v>-55988.978172138661</v>
      </c>
    </row>
    <row r="1201" spans="1:10" x14ac:dyDescent="0.3">
      <c r="A1201">
        <v>54</v>
      </c>
      <c r="B1201" t="s">
        <v>10</v>
      </c>
      <c r="C1201" s="13">
        <v>39.6</v>
      </c>
      <c r="D1201">
        <v>1</v>
      </c>
      <c r="E1201" t="s">
        <v>11</v>
      </c>
      <c r="F1201" t="s">
        <v>9</v>
      </c>
      <c r="G1201" s="14">
        <v>10450.552</v>
      </c>
      <c r="H1201" s="13">
        <f t="shared" si="54"/>
        <v>8.9366031390134602</v>
      </c>
      <c r="I1201" s="14">
        <f t="shared" si="55"/>
        <v>-2819.8702651412368</v>
      </c>
      <c r="J1201" s="77">
        <f t="shared" si="56"/>
        <v>-25200.061463071896</v>
      </c>
    </row>
    <row r="1202" spans="1:10" x14ac:dyDescent="0.3">
      <c r="A1202">
        <v>37</v>
      </c>
      <c r="B1202" t="s">
        <v>10</v>
      </c>
      <c r="C1202" s="13">
        <v>24.32</v>
      </c>
      <c r="D1202">
        <v>2</v>
      </c>
      <c r="E1202" t="s">
        <v>11</v>
      </c>
      <c r="F1202" t="s">
        <v>13</v>
      </c>
      <c r="G1202" s="14">
        <v>6198.7518</v>
      </c>
      <c r="H1202" s="13">
        <f t="shared" si="54"/>
        <v>-6.343396860986541</v>
      </c>
      <c r="I1202" s="14">
        <f t="shared" si="55"/>
        <v>-7071.6704651412365</v>
      </c>
      <c r="J1202" s="77">
        <f t="shared" si="56"/>
        <v>44858.412230508155</v>
      </c>
    </row>
    <row r="1203" spans="1:10" x14ac:dyDescent="0.3">
      <c r="A1203">
        <v>56</v>
      </c>
      <c r="B1203" t="s">
        <v>10</v>
      </c>
      <c r="C1203" s="13">
        <v>39.6</v>
      </c>
      <c r="D1203">
        <v>0</v>
      </c>
      <c r="E1203" t="s">
        <v>11</v>
      </c>
      <c r="F1203" t="s">
        <v>9</v>
      </c>
      <c r="G1203" s="14">
        <v>10601.412</v>
      </c>
      <c r="H1203" s="13">
        <f t="shared" si="54"/>
        <v>8.9366031390134602</v>
      </c>
      <c r="I1203" s="14">
        <f t="shared" si="55"/>
        <v>-2669.0102651412362</v>
      </c>
      <c r="J1203" s="77">
        <f t="shared" si="56"/>
        <v>-23851.885513520319</v>
      </c>
    </row>
    <row r="1204" spans="1:10" x14ac:dyDescent="0.3">
      <c r="A1204">
        <v>53</v>
      </c>
      <c r="B1204" t="s">
        <v>7</v>
      </c>
      <c r="C1204" s="13">
        <v>39.6</v>
      </c>
      <c r="D1204">
        <v>1</v>
      </c>
      <c r="E1204" t="s">
        <v>11</v>
      </c>
      <c r="F1204" t="s">
        <v>12</v>
      </c>
      <c r="G1204" s="14">
        <v>10579.710999999999</v>
      </c>
      <c r="H1204" s="13">
        <f t="shared" si="54"/>
        <v>8.9366031390134602</v>
      </c>
      <c r="I1204" s="14">
        <f t="shared" si="55"/>
        <v>-2690.7112651412372</v>
      </c>
      <c r="J1204" s="77">
        <f t="shared" si="56"/>
        <v>-24045.818738240057</v>
      </c>
    </row>
    <row r="1205" spans="1:10" x14ac:dyDescent="0.3">
      <c r="A1205">
        <v>19</v>
      </c>
      <c r="B1205" t="s">
        <v>7</v>
      </c>
      <c r="C1205" s="13">
        <v>39.615000000000002</v>
      </c>
      <c r="D1205">
        <v>1</v>
      </c>
      <c r="E1205" t="s">
        <v>11</v>
      </c>
      <c r="F1205" t="s">
        <v>13</v>
      </c>
      <c r="G1205" s="14">
        <v>2730.1078499999999</v>
      </c>
      <c r="H1205" s="13">
        <f t="shared" si="54"/>
        <v>8.9516031390134607</v>
      </c>
      <c r="I1205" s="14">
        <f t="shared" si="55"/>
        <v>-10540.314415141236</v>
      </c>
      <c r="J1205" s="77">
        <f t="shared" si="56"/>
        <v>-94352.711604767115</v>
      </c>
    </row>
    <row r="1206" spans="1:10" x14ac:dyDescent="0.3">
      <c r="A1206">
        <v>51</v>
      </c>
      <c r="B1206" t="s">
        <v>10</v>
      </c>
      <c r="C1206" s="13">
        <v>39.700000000000003</v>
      </c>
      <c r="D1206">
        <v>1</v>
      </c>
      <c r="E1206" t="s">
        <v>11</v>
      </c>
      <c r="F1206" t="s">
        <v>9</v>
      </c>
      <c r="G1206" s="14">
        <v>9391.3459999999995</v>
      </c>
      <c r="H1206" s="13">
        <f t="shared" si="54"/>
        <v>9.0366031390134616</v>
      </c>
      <c r="I1206" s="14">
        <f t="shared" si="55"/>
        <v>-3879.0762651412369</v>
      </c>
      <c r="J1206" s="77">
        <f t="shared" si="56"/>
        <v>-35053.672754047919</v>
      </c>
    </row>
    <row r="1207" spans="1:10" x14ac:dyDescent="0.3">
      <c r="A1207">
        <v>35</v>
      </c>
      <c r="B1207" t="s">
        <v>10</v>
      </c>
      <c r="C1207" s="13">
        <v>17.86</v>
      </c>
      <c r="D1207">
        <v>1</v>
      </c>
      <c r="E1207" t="s">
        <v>11</v>
      </c>
      <c r="F1207" t="s">
        <v>13</v>
      </c>
      <c r="G1207" s="14">
        <v>5116.5003999999999</v>
      </c>
      <c r="H1207" s="13">
        <f t="shared" si="54"/>
        <v>-12.803396860986542</v>
      </c>
      <c r="I1207" s="14">
        <f t="shared" si="55"/>
        <v>-8153.9218651412366</v>
      </c>
      <c r="J1207" s="77">
        <f t="shared" si="56"/>
        <v>104397.89761287883</v>
      </c>
    </row>
    <row r="1208" spans="1:10" x14ac:dyDescent="0.3">
      <c r="A1208">
        <v>64</v>
      </c>
      <c r="B1208" t="s">
        <v>7</v>
      </c>
      <c r="C1208" s="13">
        <v>39.700000000000003</v>
      </c>
      <c r="D1208">
        <v>0</v>
      </c>
      <c r="E1208" t="s">
        <v>11</v>
      </c>
      <c r="F1208" t="s">
        <v>9</v>
      </c>
      <c r="G1208" s="14">
        <v>14319.031000000001</v>
      </c>
      <c r="H1208" s="13">
        <f t="shared" si="54"/>
        <v>9.0366031390134616</v>
      </c>
      <c r="I1208" s="14">
        <f t="shared" si="55"/>
        <v>1048.6087348587644</v>
      </c>
      <c r="J1208" s="77">
        <f t="shared" si="56"/>
        <v>9475.8609850216453</v>
      </c>
    </row>
    <row r="1209" spans="1:10" x14ac:dyDescent="0.3">
      <c r="A1209">
        <v>62</v>
      </c>
      <c r="B1209" t="s">
        <v>10</v>
      </c>
      <c r="C1209" s="13">
        <v>30.875</v>
      </c>
      <c r="D1209">
        <v>3</v>
      </c>
      <c r="E1209" t="s">
        <v>8</v>
      </c>
      <c r="F1209" t="s">
        <v>13</v>
      </c>
      <c r="G1209" s="14">
        <v>46718.163249999998</v>
      </c>
      <c r="H1209" s="13">
        <f t="shared" si="54"/>
        <v>0.21160313901345873</v>
      </c>
      <c r="I1209" s="14">
        <f t="shared" si="55"/>
        <v>33447.740984858763</v>
      </c>
      <c r="J1209" s="77">
        <f t="shared" si="56"/>
        <v>7077.6469853052295</v>
      </c>
    </row>
    <row r="1210" spans="1:10" x14ac:dyDescent="0.3">
      <c r="A1210">
        <v>63</v>
      </c>
      <c r="B1210" t="s">
        <v>10</v>
      </c>
      <c r="C1210" s="13">
        <v>39.799999999999997</v>
      </c>
      <c r="D1210">
        <v>3</v>
      </c>
      <c r="E1210" t="s">
        <v>11</v>
      </c>
      <c r="F1210" t="s">
        <v>9</v>
      </c>
      <c r="G1210" s="14">
        <v>15170.069</v>
      </c>
      <c r="H1210" s="13">
        <f t="shared" si="54"/>
        <v>9.1366031390134559</v>
      </c>
      <c r="I1210" s="14">
        <f t="shared" si="55"/>
        <v>1899.646734858763</v>
      </c>
      <c r="J1210" s="77">
        <f t="shared" si="56"/>
        <v>17356.318320727238</v>
      </c>
    </row>
    <row r="1211" spans="1:10" x14ac:dyDescent="0.3">
      <c r="A1211">
        <v>22</v>
      </c>
      <c r="B1211" t="s">
        <v>7</v>
      </c>
      <c r="C1211" s="13">
        <v>39.805</v>
      </c>
      <c r="D1211">
        <v>0</v>
      </c>
      <c r="E1211" t="s">
        <v>11</v>
      </c>
      <c r="F1211" t="s">
        <v>14</v>
      </c>
      <c r="G1211" s="14">
        <v>2755.0209500000001</v>
      </c>
      <c r="H1211" s="13">
        <f t="shared" si="54"/>
        <v>9.1416031390134584</v>
      </c>
      <c r="I1211" s="14">
        <f t="shared" si="55"/>
        <v>-10515.401315141236</v>
      </c>
      <c r="J1211" s="77">
        <f t="shared" si="56"/>
        <v>-96127.625670481371</v>
      </c>
    </row>
    <row r="1212" spans="1:10" x14ac:dyDescent="0.3">
      <c r="A1212">
        <v>45</v>
      </c>
      <c r="B1212" t="s">
        <v>10</v>
      </c>
      <c r="C1212" s="13">
        <v>39.805</v>
      </c>
      <c r="D1212">
        <v>0</v>
      </c>
      <c r="E1212" t="s">
        <v>11</v>
      </c>
      <c r="F1212" t="s">
        <v>14</v>
      </c>
      <c r="G1212" s="14">
        <v>7448.4039499999999</v>
      </c>
      <c r="H1212" s="13">
        <f t="shared" si="54"/>
        <v>9.1416031390134584</v>
      </c>
      <c r="I1212" s="14">
        <f t="shared" si="55"/>
        <v>-5822.0183151412366</v>
      </c>
      <c r="J1212" s="77">
        <f t="shared" si="56"/>
        <v>-53222.580905088973</v>
      </c>
    </row>
    <row r="1213" spans="1:10" x14ac:dyDescent="0.3">
      <c r="A1213">
        <v>56</v>
      </c>
      <c r="B1213" t="s">
        <v>7</v>
      </c>
      <c r="C1213" s="13">
        <v>39.82</v>
      </c>
      <c r="D1213">
        <v>0</v>
      </c>
      <c r="E1213" t="s">
        <v>11</v>
      </c>
      <c r="F1213" t="s">
        <v>12</v>
      </c>
      <c r="G1213" s="14">
        <v>11090.7178</v>
      </c>
      <c r="H1213" s="13">
        <f t="shared" si="54"/>
        <v>9.156603139013459</v>
      </c>
      <c r="I1213" s="14">
        <f t="shared" si="55"/>
        <v>-2179.7044651412361</v>
      </c>
      <c r="J1213" s="77">
        <f t="shared" si="56"/>
        <v>-19958.688747633896</v>
      </c>
    </row>
    <row r="1214" spans="1:10" x14ac:dyDescent="0.3">
      <c r="A1214">
        <v>18</v>
      </c>
      <c r="B1214" t="s">
        <v>10</v>
      </c>
      <c r="C1214" s="13">
        <v>21.47</v>
      </c>
      <c r="D1214">
        <v>0</v>
      </c>
      <c r="E1214" t="s">
        <v>11</v>
      </c>
      <c r="F1214" t="s">
        <v>14</v>
      </c>
      <c r="G1214" s="14">
        <v>1702.4553000000001</v>
      </c>
      <c r="H1214" s="13">
        <f t="shared" si="54"/>
        <v>-9.1933968609865424</v>
      </c>
      <c r="I1214" s="14">
        <f t="shared" si="55"/>
        <v>-11567.966965141237</v>
      </c>
      <c r="J1214" s="77">
        <f t="shared" si="56"/>
        <v>106348.91118532547</v>
      </c>
    </row>
    <row r="1215" spans="1:10" x14ac:dyDescent="0.3">
      <c r="A1215">
        <v>33</v>
      </c>
      <c r="B1215" t="s">
        <v>7</v>
      </c>
      <c r="C1215" s="13">
        <v>39.82</v>
      </c>
      <c r="D1215">
        <v>1</v>
      </c>
      <c r="E1215" t="s">
        <v>11</v>
      </c>
      <c r="F1215" t="s">
        <v>12</v>
      </c>
      <c r="G1215" s="14">
        <v>4795.6567999999997</v>
      </c>
      <c r="H1215" s="13">
        <f t="shared" si="54"/>
        <v>9.156603139013459</v>
      </c>
      <c r="I1215" s="14">
        <f t="shared" si="55"/>
        <v>-8474.7654651412377</v>
      </c>
      <c r="J1215" s="77">
        <f t="shared" si="56"/>
        <v>-77600.064060515113</v>
      </c>
    </row>
    <row r="1216" spans="1:10" x14ac:dyDescent="0.3">
      <c r="A1216">
        <v>18</v>
      </c>
      <c r="B1216" t="s">
        <v>7</v>
      </c>
      <c r="C1216" s="13">
        <v>39.82</v>
      </c>
      <c r="D1216">
        <v>0</v>
      </c>
      <c r="E1216" t="s">
        <v>11</v>
      </c>
      <c r="F1216" t="s">
        <v>12</v>
      </c>
      <c r="G1216" s="14">
        <v>1633.9618</v>
      </c>
      <c r="H1216" s="13">
        <f t="shared" si="54"/>
        <v>9.156603139013459</v>
      </c>
      <c r="I1216" s="14">
        <f t="shared" si="55"/>
        <v>-11636.460465141237</v>
      </c>
      <c r="J1216" s="77">
        <f t="shared" si="56"/>
        <v>-106550.45042211827</v>
      </c>
    </row>
    <row r="1217" spans="1:10" x14ac:dyDescent="0.3">
      <c r="A1217">
        <v>64</v>
      </c>
      <c r="B1217" t="s">
        <v>10</v>
      </c>
      <c r="C1217" s="13">
        <v>33.880000000000003</v>
      </c>
      <c r="D1217">
        <v>0</v>
      </c>
      <c r="E1217" t="s">
        <v>8</v>
      </c>
      <c r="F1217" t="s">
        <v>12</v>
      </c>
      <c r="G1217" s="14">
        <v>46889.261200000001</v>
      </c>
      <c r="H1217" s="13">
        <f t="shared" si="54"/>
        <v>3.2166031390134613</v>
      </c>
      <c r="I1217" s="14">
        <f t="shared" si="55"/>
        <v>33618.838934858766</v>
      </c>
      <c r="J1217" s="77">
        <f t="shared" si="56"/>
        <v>108138.46284785468</v>
      </c>
    </row>
    <row r="1218" spans="1:10" x14ac:dyDescent="0.3">
      <c r="A1218">
        <v>62</v>
      </c>
      <c r="B1218" t="s">
        <v>10</v>
      </c>
      <c r="C1218" s="13">
        <v>39.93</v>
      </c>
      <c r="D1218">
        <v>0</v>
      </c>
      <c r="E1218" t="s">
        <v>11</v>
      </c>
      <c r="F1218" t="s">
        <v>12</v>
      </c>
      <c r="G1218" s="14">
        <v>12982.8747</v>
      </c>
      <c r="H1218" s="13">
        <f t="shared" si="54"/>
        <v>9.2666031390134584</v>
      </c>
      <c r="I1218" s="14">
        <f t="shared" si="55"/>
        <v>-287.54756514123619</v>
      </c>
      <c r="J1218" s="77">
        <f t="shared" si="56"/>
        <v>-2664.5891697534562</v>
      </c>
    </row>
    <row r="1219" spans="1:10" x14ac:dyDescent="0.3">
      <c r="A1219">
        <v>45</v>
      </c>
      <c r="B1219" t="s">
        <v>7</v>
      </c>
      <c r="C1219" s="13">
        <v>39.994999999999997</v>
      </c>
      <c r="D1219">
        <v>3</v>
      </c>
      <c r="E1219" t="s">
        <v>11</v>
      </c>
      <c r="F1219" t="s">
        <v>14</v>
      </c>
      <c r="G1219" s="14">
        <v>9704.6680500000002</v>
      </c>
      <c r="H1219" s="13">
        <f t="shared" ref="H1219:H1282" si="57">C1219-$N$1</f>
        <v>9.3316031390134562</v>
      </c>
      <c r="I1219" s="14">
        <f t="shared" ref="I1219:I1282" si="58">G1219-$N$2</f>
        <v>-3565.7542151412363</v>
      </c>
      <c r="J1219" s="77">
        <f t="shared" ref="J1219:J1282" si="59">H1219*I1219</f>
        <v>-33274.203226962425</v>
      </c>
    </row>
    <row r="1220" spans="1:10" x14ac:dyDescent="0.3">
      <c r="A1220">
        <v>38</v>
      </c>
      <c r="B1220" t="s">
        <v>7</v>
      </c>
      <c r="C1220" s="13">
        <v>40.15</v>
      </c>
      <c r="D1220">
        <v>0</v>
      </c>
      <c r="E1220" t="s">
        <v>11</v>
      </c>
      <c r="F1220" t="s">
        <v>12</v>
      </c>
      <c r="G1220" s="14">
        <v>5400.9804999999997</v>
      </c>
      <c r="H1220" s="13">
        <f t="shared" si="57"/>
        <v>9.4866031390134573</v>
      </c>
      <c r="I1220" s="14">
        <f t="shared" si="58"/>
        <v>-7869.4417651412368</v>
      </c>
      <c r="J1220" s="77">
        <f t="shared" si="59"/>
        <v>-74654.270951472456</v>
      </c>
    </row>
    <row r="1221" spans="1:10" x14ac:dyDescent="0.3">
      <c r="A1221">
        <v>63</v>
      </c>
      <c r="B1221" t="s">
        <v>10</v>
      </c>
      <c r="C1221" s="13">
        <v>35.090000000000003</v>
      </c>
      <c r="D1221">
        <v>0</v>
      </c>
      <c r="E1221" t="s">
        <v>8</v>
      </c>
      <c r="F1221" t="s">
        <v>12</v>
      </c>
      <c r="G1221" s="14">
        <v>47055.532099999997</v>
      </c>
      <c r="H1221" s="13">
        <f t="shared" si="57"/>
        <v>4.4266031390134621</v>
      </c>
      <c r="I1221" s="14">
        <f t="shared" si="58"/>
        <v>33785.109834858762</v>
      </c>
      <c r="J1221" s="77">
        <f t="shared" si="59"/>
        <v>149553.27324690038</v>
      </c>
    </row>
    <row r="1222" spans="1:10" x14ac:dyDescent="0.3">
      <c r="A1222">
        <v>30</v>
      </c>
      <c r="B1222" t="s">
        <v>7</v>
      </c>
      <c r="C1222" s="13">
        <v>21.945</v>
      </c>
      <c r="D1222">
        <v>1</v>
      </c>
      <c r="E1222" t="s">
        <v>11</v>
      </c>
      <c r="F1222" t="s">
        <v>14</v>
      </c>
      <c r="G1222" s="14">
        <v>4718.2035500000002</v>
      </c>
      <c r="H1222" s="13">
        <f t="shared" si="57"/>
        <v>-8.718396860986541</v>
      </c>
      <c r="I1222" s="14">
        <f t="shared" si="58"/>
        <v>-8552.2187151412363</v>
      </c>
      <c r="J1222" s="77">
        <f t="shared" si="59"/>
        <v>74561.63680055771</v>
      </c>
    </row>
    <row r="1223" spans="1:10" x14ac:dyDescent="0.3">
      <c r="A1223">
        <v>40</v>
      </c>
      <c r="B1223" t="s">
        <v>10</v>
      </c>
      <c r="C1223" s="13">
        <v>24.97</v>
      </c>
      <c r="D1223">
        <v>2</v>
      </c>
      <c r="E1223" t="s">
        <v>11</v>
      </c>
      <c r="F1223" t="s">
        <v>12</v>
      </c>
      <c r="G1223" s="14">
        <v>6593.5083000000004</v>
      </c>
      <c r="H1223" s="13">
        <f t="shared" si="57"/>
        <v>-5.6933968609865424</v>
      </c>
      <c r="I1223" s="14">
        <f t="shared" si="58"/>
        <v>-6676.9139651412361</v>
      </c>
      <c r="J1223" s="77">
        <f t="shared" si="59"/>
        <v>38014.321010212319</v>
      </c>
    </row>
    <row r="1224" spans="1:10" x14ac:dyDescent="0.3">
      <c r="A1224">
        <v>48</v>
      </c>
      <c r="B1224" t="s">
        <v>10</v>
      </c>
      <c r="C1224" s="13">
        <v>40.15</v>
      </c>
      <c r="D1224">
        <v>0</v>
      </c>
      <c r="E1224" t="s">
        <v>11</v>
      </c>
      <c r="F1224" t="s">
        <v>12</v>
      </c>
      <c r="G1224" s="14">
        <v>7804.1605</v>
      </c>
      <c r="H1224" s="13">
        <f t="shared" si="57"/>
        <v>9.4866031390134573</v>
      </c>
      <c r="I1224" s="14">
        <f t="shared" si="58"/>
        <v>-5466.2617651412365</v>
      </c>
      <c r="J1224" s="77">
        <f t="shared" si="59"/>
        <v>-51856.256019858098</v>
      </c>
    </row>
    <row r="1225" spans="1:10" x14ac:dyDescent="0.3">
      <c r="A1225">
        <v>20</v>
      </c>
      <c r="B1225" t="s">
        <v>7</v>
      </c>
      <c r="C1225" s="13">
        <v>24.42</v>
      </c>
      <c r="D1225">
        <v>0</v>
      </c>
      <c r="E1225" t="s">
        <v>8</v>
      </c>
      <c r="F1225" t="s">
        <v>12</v>
      </c>
      <c r="G1225" s="14">
        <v>26125.674770000001</v>
      </c>
      <c r="H1225" s="13">
        <f t="shared" si="57"/>
        <v>-6.2433968609865396</v>
      </c>
      <c r="I1225" s="14">
        <f t="shared" si="58"/>
        <v>12855.252504858765</v>
      </c>
      <c r="J1225" s="77">
        <f t="shared" si="59"/>
        <v>-80260.443136024565</v>
      </c>
    </row>
    <row r="1226" spans="1:10" x14ac:dyDescent="0.3">
      <c r="A1226">
        <v>41</v>
      </c>
      <c r="B1226" t="s">
        <v>10</v>
      </c>
      <c r="C1226" s="13">
        <v>23.94</v>
      </c>
      <c r="D1226">
        <v>1</v>
      </c>
      <c r="E1226" t="s">
        <v>11</v>
      </c>
      <c r="F1226" t="s">
        <v>14</v>
      </c>
      <c r="G1226" s="14">
        <v>6858.4795999999997</v>
      </c>
      <c r="H1226" s="13">
        <f t="shared" si="57"/>
        <v>-6.72339686098654</v>
      </c>
      <c r="I1226" s="14">
        <f t="shared" si="58"/>
        <v>-6411.9426651412368</v>
      </c>
      <c r="J1226" s="77">
        <f t="shared" si="59"/>
        <v>43110.035187636262</v>
      </c>
    </row>
    <row r="1227" spans="1:10" x14ac:dyDescent="0.3">
      <c r="A1227">
        <v>26</v>
      </c>
      <c r="B1227" t="s">
        <v>7</v>
      </c>
      <c r="C1227" s="13">
        <v>40.185000000000002</v>
      </c>
      <c r="D1227">
        <v>0</v>
      </c>
      <c r="E1227" t="s">
        <v>11</v>
      </c>
      <c r="F1227" t="s">
        <v>13</v>
      </c>
      <c r="G1227" s="14">
        <v>3201.2451500000002</v>
      </c>
      <c r="H1227" s="13">
        <f t="shared" si="57"/>
        <v>9.521603139013461</v>
      </c>
      <c r="I1227" s="14">
        <f t="shared" si="58"/>
        <v>-10069.177115141236</v>
      </c>
      <c r="J1227" s="77">
        <f t="shared" si="59"/>
        <v>-95874.708426811296</v>
      </c>
    </row>
    <row r="1228" spans="1:10" x14ac:dyDescent="0.3">
      <c r="A1228">
        <v>38</v>
      </c>
      <c r="B1228" t="s">
        <v>10</v>
      </c>
      <c r="C1228" s="13">
        <v>16.815000000000001</v>
      </c>
      <c r="D1228">
        <v>2</v>
      </c>
      <c r="E1228" t="s">
        <v>11</v>
      </c>
      <c r="F1228" t="s">
        <v>14</v>
      </c>
      <c r="G1228" s="14">
        <v>6640.5448500000002</v>
      </c>
      <c r="H1228" s="13">
        <f t="shared" si="57"/>
        <v>-13.84839686098654</v>
      </c>
      <c r="I1228" s="14">
        <f t="shared" si="58"/>
        <v>-6629.8774151412363</v>
      </c>
      <c r="J1228" s="77">
        <f t="shared" si="59"/>
        <v>91813.173584567456</v>
      </c>
    </row>
    <row r="1229" spans="1:10" x14ac:dyDescent="0.3">
      <c r="A1229">
        <v>18</v>
      </c>
      <c r="B1229" t="s">
        <v>7</v>
      </c>
      <c r="C1229" s="13">
        <v>40.185000000000002</v>
      </c>
      <c r="D1229">
        <v>0</v>
      </c>
      <c r="E1229" t="s">
        <v>11</v>
      </c>
      <c r="F1229" t="s">
        <v>14</v>
      </c>
      <c r="G1229" s="14">
        <v>2217.4691499999999</v>
      </c>
      <c r="H1229" s="13">
        <f t="shared" si="57"/>
        <v>9.521603139013461</v>
      </c>
      <c r="I1229" s="14">
        <f t="shared" si="58"/>
        <v>-11052.953115141238</v>
      </c>
      <c r="J1229" s="77">
        <f t="shared" si="59"/>
        <v>-105241.83307649742</v>
      </c>
    </row>
    <row r="1230" spans="1:10" x14ac:dyDescent="0.3">
      <c r="A1230">
        <v>41</v>
      </c>
      <c r="B1230" t="s">
        <v>10</v>
      </c>
      <c r="C1230" s="13">
        <v>40.26</v>
      </c>
      <c r="D1230">
        <v>0</v>
      </c>
      <c r="E1230" t="s">
        <v>11</v>
      </c>
      <c r="F1230" t="s">
        <v>12</v>
      </c>
      <c r="G1230" s="14">
        <v>5709.1643999999997</v>
      </c>
      <c r="H1230" s="13">
        <f t="shared" si="57"/>
        <v>9.5966031390134567</v>
      </c>
      <c r="I1230" s="14">
        <f t="shared" si="58"/>
        <v>-7561.2578651412368</v>
      </c>
      <c r="J1230" s="77">
        <f t="shared" si="59"/>
        <v>-72562.390963504586</v>
      </c>
    </row>
    <row r="1231" spans="1:10" x14ac:dyDescent="0.3">
      <c r="A1231">
        <v>18</v>
      </c>
      <c r="B1231" t="s">
        <v>7</v>
      </c>
      <c r="C1231" s="13">
        <v>40.26</v>
      </c>
      <c r="D1231">
        <v>0</v>
      </c>
      <c r="E1231" t="s">
        <v>11</v>
      </c>
      <c r="F1231" t="s">
        <v>12</v>
      </c>
      <c r="G1231" s="14">
        <v>1634.5734</v>
      </c>
      <c r="H1231" s="13">
        <f t="shared" si="57"/>
        <v>9.5966031390134567</v>
      </c>
      <c r="I1231" s="14">
        <f t="shared" si="58"/>
        <v>-11635.848865141237</v>
      </c>
      <c r="J1231" s="77">
        <f t="shared" si="59"/>
        <v>-111664.62374430057</v>
      </c>
    </row>
    <row r="1232" spans="1:10" x14ac:dyDescent="0.3">
      <c r="A1232">
        <v>18</v>
      </c>
      <c r="B1232" t="s">
        <v>7</v>
      </c>
      <c r="C1232" s="13">
        <v>40.28</v>
      </c>
      <c r="D1232">
        <v>0</v>
      </c>
      <c r="E1232" t="s">
        <v>11</v>
      </c>
      <c r="F1232" t="s">
        <v>14</v>
      </c>
      <c r="G1232" s="14">
        <v>2217.6012000000001</v>
      </c>
      <c r="H1232" s="13">
        <f t="shared" si="57"/>
        <v>9.6166031390134599</v>
      </c>
      <c r="I1232" s="14">
        <f t="shared" si="58"/>
        <v>-11052.821065141237</v>
      </c>
      <c r="J1232" s="77">
        <f t="shared" si="59"/>
        <v>-106290.59374999131</v>
      </c>
    </row>
    <row r="1233" spans="1:10" x14ac:dyDescent="0.3">
      <c r="A1233">
        <v>20</v>
      </c>
      <c r="B1233" t="s">
        <v>7</v>
      </c>
      <c r="C1233" s="13">
        <v>21.8</v>
      </c>
      <c r="D1233">
        <v>0</v>
      </c>
      <c r="E1233" t="s">
        <v>8</v>
      </c>
      <c r="F1233" t="s">
        <v>9</v>
      </c>
      <c r="G1233" s="14">
        <v>20167.336029999999</v>
      </c>
      <c r="H1233" s="13">
        <f t="shared" si="57"/>
        <v>-8.8633968609865406</v>
      </c>
      <c r="I1233" s="14">
        <f t="shared" si="58"/>
        <v>6896.9137648587621</v>
      </c>
      <c r="J1233" s="77">
        <f t="shared" si="59"/>
        <v>-61130.083813944017</v>
      </c>
    </row>
    <row r="1234" spans="1:10" x14ac:dyDescent="0.3">
      <c r="A1234">
        <v>54</v>
      </c>
      <c r="B1234" t="s">
        <v>7</v>
      </c>
      <c r="C1234" s="13">
        <v>24.605</v>
      </c>
      <c r="D1234">
        <v>3</v>
      </c>
      <c r="E1234" t="s">
        <v>11</v>
      </c>
      <c r="F1234" t="s">
        <v>13</v>
      </c>
      <c r="G1234" s="14">
        <v>12479.70895</v>
      </c>
      <c r="H1234" s="13">
        <f t="shared" si="57"/>
        <v>-6.0583968609865408</v>
      </c>
      <c r="I1234" s="14">
        <f t="shared" si="58"/>
        <v>-790.71331514123631</v>
      </c>
      <c r="J1234" s="77">
        <f t="shared" si="59"/>
        <v>4790.4550663919272</v>
      </c>
    </row>
    <row r="1235" spans="1:10" x14ac:dyDescent="0.3">
      <c r="A1235">
        <v>58</v>
      </c>
      <c r="B1235" t="s">
        <v>10</v>
      </c>
      <c r="C1235" s="13">
        <v>23.3</v>
      </c>
      <c r="D1235">
        <v>0</v>
      </c>
      <c r="E1235" t="s">
        <v>11</v>
      </c>
      <c r="F1235" t="s">
        <v>9</v>
      </c>
      <c r="G1235" s="14">
        <v>11345.519</v>
      </c>
      <c r="H1235" s="13">
        <f t="shared" si="57"/>
        <v>-7.3633968609865406</v>
      </c>
      <c r="I1235" s="14">
        <f t="shared" si="58"/>
        <v>-1924.9032651412363</v>
      </c>
      <c r="J1235" s="77">
        <f t="shared" si="59"/>
        <v>14173.826660243722</v>
      </c>
    </row>
    <row r="1236" spans="1:10" x14ac:dyDescent="0.3">
      <c r="A1236">
        <v>52</v>
      </c>
      <c r="B1236" t="s">
        <v>10</v>
      </c>
      <c r="C1236" s="13">
        <v>41.8</v>
      </c>
      <c r="D1236">
        <v>2</v>
      </c>
      <c r="E1236" t="s">
        <v>8</v>
      </c>
      <c r="F1236" t="s">
        <v>12</v>
      </c>
      <c r="G1236" s="14">
        <v>47269.853999999999</v>
      </c>
      <c r="H1236" s="13">
        <f t="shared" si="57"/>
        <v>11.136603139013456</v>
      </c>
      <c r="I1236" s="14">
        <f t="shared" si="58"/>
        <v>33999.431734858765</v>
      </c>
      <c r="J1236" s="77">
        <f t="shared" si="59"/>
        <v>378638.17818310182</v>
      </c>
    </row>
    <row r="1237" spans="1:10" x14ac:dyDescent="0.3">
      <c r="A1237">
        <v>56</v>
      </c>
      <c r="B1237" t="s">
        <v>10</v>
      </c>
      <c r="C1237" s="13">
        <v>40.299999999999997</v>
      </c>
      <c r="D1237">
        <v>0</v>
      </c>
      <c r="E1237" t="s">
        <v>11</v>
      </c>
      <c r="F1237" t="s">
        <v>9</v>
      </c>
      <c r="G1237" s="14">
        <v>10602.385</v>
      </c>
      <c r="H1237" s="13">
        <f t="shared" si="57"/>
        <v>9.6366031390134559</v>
      </c>
      <c r="I1237" s="14">
        <f t="shared" si="58"/>
        <v>-2668.0372651412363</v>
      </c>
      <c r="J1237" s="77">
        <f t="shared" si="59"/>
        <v>-25710.816284264914</v>
      </c>
    </row>
    <row r="1238" spans="1:10" x14ac:dyDescent="0.3">
      <c r="A1238">
        <v>63</v>
      </c>
      <c r="B1238" t="s">
        <v>7</v>
      </c>
      <c r="C1238" s="13">
        <v>21.66</v>
      </c>
      <c r="D1238">
        <v>0</v>
      </c>
      <c r="E1238" t="s">
        <v>11</v>
      </c>
      <c r="F1238" t="s">
        <v>14</v>
      </c>
      <c r="G1238" s="14">
        <v>14449.8544</v>
      </c>
      <c r="H1238" s="13">
        <f t="shared" si="57"/>
        <v>-9.0033968609865411</v>
      </c>
      <c r="I1238" s="14">
        <f t="shared" si="58"/>
        <v>1179.4321348587637</v>
      </c>
      <c r="J1238" s="77">
        <f t="shared" si="59"/>
        <v>-10618.895580734048</v>
      </c>
    </row>
    <row r="1239" spans="1:10" x14ac:dyDescent="0.3">
      <c r="A1239">
        <v>57</v>
      </c>
      <c r="B1239" t="s">
        <v>10</v>
      </c>
      <c r="C1239" s="13">
        <v>40.369999999999997</v>
      </c>
      <c r="D1239">
        <v>0</v>
      </c>
      <c r="E1239" t="s">
        <v>11</v>
      </c>
      <c r="F1239" t="s">
        <v>12</v>
      </c>
      <c r="G1239" s="14">
        <v>10982.5013</v>
      </c>
      <c r="H1239" s="13">
        <f t="shared" si="57"/>
        <v>9.7066031390134562</v>
      </c>
      <c r="I1239" s="14">
        <f t="shared" si="58"/>
        <v>-2287.9209651412366</v>
      </c>
      <c r="J1239" s="77">
        <f t="shared" si="59"/>
        <v>-22207.940822054625</v>
      </c>
    </row>
    <row r="1240" spans="1:10" x14ac:dyDescent="0.3">
      <c r="A1240">
        <v>37</v>
      </c>
      <c r="B1240" t="s">
        <v>10</v>
      </c>
      <c r="C1240" s="13">
        <v>22.704999999999998</v>
      </c>
      <c r="D1240">
        <v>3</v>
      </c>
      <c r="E1240" t="s">
        <v>11</v>
      </c>
      <c r="F1240" t="s">
        <v>14</v>
      </c>
      <c r="G1240" s="14">
        <v>6985.50695</v>
      </c>
      <c r="H1240" s="13">
        <f t="shared" si="57"/>
        <v>-7.958396860986543</v>
      </c>
      <c r="I1240" s="14">
        <f t="shared" si="58"/>
        <v>-6284.9153151412365</v>
      </c>
      <c r="J1240" s="77">
        <f t="shared" si="59"/>
        <v>50017.850315586264</v>
      </c>
    </row>
    <row r="1241" spans="1:10" x14ac:dyDescent="0.3">
      <c r="A1241">
        <v>64</v>
      </c>
      <c r="B1241" t="s">
        <v>7</v>
      </c>
      <c r="C1241" s="13">
        <v>31.3</v>
      </c>
      <c r="D1241">
        <v>2</v>
      </c>
      <c r="E1241" t="s">
        <v>8</v>
      </c>
      <c r="F1241" t="s">
        <v>9</v>
      </c>
      <c r="G1241" s="14">
        <v>47291.055</v>
      </c>
      <c r="H1241" s="13">
        <f t="shared" si="57"/>
        <v>0.63660313901345944</v>
      </c>
      <c r="I1241" s="14">
        <f t="shared" si="58"/>
        <v>34020.632734858766</v>
      </c>
      <c r="J1241" s="77">
        <f t="shared" si="59"/>
        <v>21657.641590235144</v>
      </c>
    </row>
    <row r="1242" spans="1:10" x14ac:dyDescent="0.3">
      <c r="A1242">
        <v>46</v>
      </c>
      <c r="B1242" t="s">
        <v>10</v>
      </c>
      <c r="C1242" s="13">
        <v>40.375</v>
      </c>
      <c r="D1242">
        <v>2</v>
      </c>
      <c r="E1242" t="s">
        <v>11</v>
      </c>
      <c r="F1242" t="s">
        <v>13</v>
      </c>
      <c r="G1242" s="14">
        <v>8733.2292500000003</v>
      </c>
      <c r="H1242" s="13">
        <f t="shared" si="57"/>
        <v>9.7116031390134587</v>
      </c>
      <c r="I1242" s="14">
        <f t="shared" si="58"/>
        <v>-4537.1930151412362</v>
      </c>
      <c r="J1242" s="77">
        <f t="shared" si="59"/>
        <v>-44063.41792815557</v>
      </c>
    </row>
    <row r="1243" spans="1:10" x14ac:dyDescent="0.3">
      <c r="A1243">
        <v>20</v>
      </c>
      <c r="B1243" t="s">
        <v>10</v>
      </c>
      <c r="C1243" s="13">
        <v>40.47</v>
      </c>
      <c r="D1243">
        <v>0</v>
      </c>
      <c r="E1243" t="s">
        <v>11</v>
      </c>
      <c r="F1243" t="s">
        <v>14</v>
      </c>
      <c r="G1243" s="14">
        <v>1984.4532999999999</v>
      </c>
      <c r="H1243" s="13">
        <f t="shared" si="57"/>
        <v>9.8066031390134576</v>
      </c>
      <c r="I1243" s="14">
        <f t="shared" si="58"/>
        <v>-11285.968965141237</v>
      </c>
      <c r="J1243" s="77">
        <f t="shared" si="59"/>
        <v>-110677.01868036253</v>
      </c>
    </row>
    <row r="1244" spans="1:10" x14ac:dyDescent="0.3">
      <c r="A1244">
        <v>22</v>
      </c>
      <c r="B1244" t="s">
        <v>7</v>
      </c>
      <c r="C1244" s="13">
        <v>21.28</v>
      </c>
      <c r="D1244">
        <v>3</v>
      </c>
      <c r="E1244" t="s">
        <v>11</v>
      </c>
      <c r="F1244" t="s">
        <v>13</v>
      </c>
      <c r="G1244" s="14">
        <v>4296.2712000000001</v>
      </c>
      <c r="H1244" s="13">
        <f t="shared" si="57"/>
        <v>-9.3833968609865401</v>
      </c>
      <c r="I1244" s="14">
        <f t="shared" si="58"/>
        <v>-8974.1510651412354</v>
      </c>
      <c r="J1244" s="77">
        <f t="shared" si="59"/>
        <v>84208.020934665285</v>
      </c>
    </row>
    <row r="1245" spans="1:10" x14ac:dyDescent="0.3">
      <c r="A1245">
        <v>64</v>
      </c>
      <c r="B1245" t="s">
        <v>10</v>
      </c>
      <c r="C1245" s="13">
        <v>40.479999999999997</v>
      </c>
      <c r="D1245">
        <v>0</v>
      </c>
      <c r="E1245" t="s">
        <v>11</v>
      </c>
      <c r="F1245" t="s">
        <v>12</v>
      </c>
      <c r="G1245" s="14">
        <v>13831.1152</v>
      </c>
      <c r="H1245" s="13">
        <f t="shared" si="57"/>
        <v>9.8166031390134556</v>
      </c>
      <c r="I1245" s="14">
        <f t="shared" si="58"/>
        <v>560.69293485876369</v>
      </c>
      <c r="J1245" s="77">
        <f t="shared" si="59"/>
        <v>5504.1000243572071</v>
      </c>
    </row>
    <row r="1246" spans="1:10" x14ac:dyDescent="0.3">
      <c r="A1246">
        <v>19</v>
      </c>
      <c r="B1246" t="s">
        <v>7</v>
      </c>
      <c r="C1246" s="13">
        <v>40.5</v>
      </c>
      <c r="D1246">
        <v>0</v>
      </c>
      <c r="E1246" t="s">
        <v>11</v>
      </c>
      <c r="F1246" t="s">
        <v>9</v>
      </c>
      <c r="G1246" s="14">
        <v>1759.338</v>
      </c>
      <c r="H1246" s="13">
        <f t="shared" si="57"/>
        <v>9.8366031390134587</v>
      </c>
      <c r="I1246" s="14">
        <f t="shared" si="58"/>
        <v>-11511.084265141237</v>
      </c>
      <c r="J1246" s="77">
        <f t="shared" si="59"/>
        <v>-113229.96761593672</v>
      </c>
    </row>
    <row r="1247" spans="1:10" x14ac:dyDescent="0.3">
      <c r="A1247">
        <v>28</v>
      </c>
      <c r="B1247" t="s">
        <v>10</v>
      </c>
      <c r="C1247" s="13">
        <v>24.3</v>
      </c>
      <c r="D1247">
        <v>5</v>
      </c>
      <c r="E1247" t="s">
        <v>11</v>
      </c>
      <c r="F1247" t="s">
        <v>9</v>
      </c>
      <c r="G1247" s="14">
        <v>5615.3689999999997</v>
      </c>
      <c r="H1247" s="13">
        <f t="shared" si="57"/>
        <v>-6.3633968609865406</v>
      </c>
      <c r="I1247" s="14">
        <f t="shared" si="58"/>
        <v>-7655.0532651412368</v>
      </c>
      <c r="J1247" s="77">
        <f t="shared" si="59"/>
        <v>48712.141918084511</v>
      </c>
    </row>
    <row r="1248" spans="1:10" x14ac:dyDescent="0.3">
      <c r="A1248">
        <v>63</v>
      </c>
      <c r="B1248" t="s">
        <v>7</v>
      </c>
      <c r="C1248" s="13">
        <v>32.200000000000003</v>
      </c>
      <c r="D1248">
        <v>2</v>
      </c>
      <c r="E1248" t="s">
        <v>8</v>
      </c>
      <c r="F1248" t="s">
        <v>9</v>
      </c>
      <c r="G1248" s="14">
        <v>47305.305</v>
      </c>
      <c r="H1248" s="13">
        <f t="shared" si="57"/>
        <v>1.5366031390134616</v>
      </c>
      <c r="I1248" s="14">
        <f t="shared" si="58"/>
        <v>34034.882734858766</v>
      </c>
      <c r="J1248" s="77">
        <f t="shared" si="59"/>
        <v>52298.107646339049</v>
      </c>
    </row>
    <row r="1249" spans="1:10" x14ac:dyDescent="0.3">
      <c r="A1249">
        <v>38</v>
      </c>
      <c r="B1249" t="s">
        <v>7</v>
      </c>
      <c r="C1249" s="13">
        <v>40.564999999999998</v>
      </c>
      <c r="D1249">
        <v>1</v>
      </c>
      <c r="E1249" t="s">
        <v>11</v>
      </c>
      <c r="F1249" t="s">
        <v>13</v>
      </c>
      <c r="G1249" s="14">
        <v>6373.55735</v>
      </c>
      <c r="H1249" s="13">
        <f t="shared" si="57"/>
        <v>9.9016031390134565</v>
      </c>
      <c r="I1249" s="14">
        <f t="shared" si="58"/>
        <v>-6896.8649151412365</v>
      </c>
      <c r="J1249" s="77">
        <f t="shared" si="59"/>
        <v>-68290.019293114237</v>
      </c>
    </row>
    <row r="1250" spans="1:10" x14ac:dyDescent="0.3">
      <c r="A1250">
        <v>61</v>
      </c>
      <c r="B1250" t="s">
        <v>10</v>
      </c>
      <c r="C1250" s="13">
        <v>36.299999999999997</v>
      </c>
      <c r="D1250">
        <v>1</v>
      </c>
      <c r="E1250" t="s">
        <v>8</v>
      </c>
      <c r="F1250" t="s">
        <v>9</v>
      </c>
      <c r="G1250" s="14">
        <v>47403.88</v>
      </c>
      <c r="H1250" s="13">
        <f t="shared" si="57"/>
        <v>5.6366031390134559</v>
      </c>
      <c r="I1250" s="14">
        <f t="shared" si="58"/>
        <v>34133.457734858763</v>
      </c>
      <c r="J1250" s="77">
        <f t="shared" si="59"/>
        <v>192396.75501368803</v>
      </c>
    </row>
    <row r="1251" spans="1:10" x14ac:dyDescent="0.3">
      <c r="A1251">
        <v>51</v>
      </c>
      <c r="B1251" t="s">
        <v>7</v>
      </c>
      <c r="C1251" s="13">
        <v>40.659999999999997</v>
      </c>
      <c r="D1251">
        <v>0</v>
      </c>
      <c r="E1251" t="s">
        <v>11</v>
      </c>
      <c r="F1251" t="s">
        <v>14</v>
      </c>
      <c r="G1251" s="14">
        <v>9875.6803999999993</v>
      </c>
      <c r="H1251" s="13">
        <f t="shared" si="57"/>
        <v>9.9966031390134553</v>
      </c>
      <c r="I1251" s="14">
        <f t="shared" si="58"/>
        <v>-3394.7418651412372</v>
      </c>
      <c r="J1251" s="77">
        <f t="shared" si="59"/>
        <v>-33935.887185211286</v>
      </c>
    </row>
    <row r="1252" spans="1:10" x14ac:dyDescent="0.3">
      <c r="A1252">
        <v>55</v>
      </c>
      <c r="B1252" t="s">
        <v>7</v>
      </c>
      <c r="C1252" s="13">
        <v>40.81</v>
      </c>
      <c r="D1252">
        <v>3</v>
      </c>
      <c r="E1252" t="s">
        <v>11</v>
      </c>
      <c r="F1252" t="s">
        <v>12</v>
      </c>
      <c r="G1252" s="14">
        <v>12485.8009</v>
      </c>
      <c r="H1252" s="13">
        <f t="shared" si="57"/>
        <v>10.146603139013461</v>
      </c>
      <c r="I1252" s="14">
        <f t="shared" si="58"/>
        <v>-784.62136514123631</v>
      </c>
      <c r="J1252" s="77">
        <f t="shared" si="59"/>
        <v>-7961.241606479095</v>
      </c>
    </row>
    <row r="1253" spans="1:10" x14ac:dyDescent="0.3">
      <c r="A1253">
        <v>19</v>
      </c>
      <c r="B1253" t="s">
        <v>10</v>
      </c>
      <c r="C1253" s="13">
        <v>19.8</v>
      </c>
      <c r="D1253">
        <v>0</v>
      </c>
      <c r="E1253" t="s">
        <v>11</v>
      </c>
      <c r="F1253" t="s">
        <v>9</v>
      </c>
      <c r="G1253" s="14">
        <v>1241.5650000000001</v>
      </c>
      <c r="H1253" s="13">
        <f t="shared" si="57"/>
        <v>-10.863396860986541</v>
      </c>
      <c r="I1253" s="14">
        <f t="shared" si="58"/>
        <v>-12028.857265141236</v>
      </c>
      <c r="J1253" s="77">
        <f t="shared" si="59"/>
        <v>130674.25025539045</v>
      </c>
    </row>
    <row r="1254" spans="1:10" x14ac:dyDescent="0.3">
      <c r="A1254">
        <v>51</v>
      </c>
      <c r="B1254" t="s">
        <v>10</v>
      </c>
      <c r="C1254" s="13">
        <v>42.9</v>
      </c>
      <c r="D1254">
        <v>2</v>
      </c>
      <c r="E1254" t="s">
        <v>8</v>
      </c>
      <c r="F1254" t="s">
        <v>12</v>
      </c>
      <c r="G1254" s="14">
        <v>47462.894</v>
      </c>
      <c r="H1254" s="13">
        <f t="shared" si="57"/>
        <v>12.236603139013457</v>
      </c>
      <c r="I1254" s="14">
        <f t="shared" si="58"/>
        <v>34192.471734858766</v>
      </c>
      <c r="J1254" s="77">
        <f t="shared" si="59"/>
        <v>418399.70696140168</v>
      </c>
    </row>
    <row r="1255" spans="1:10" x14ac:dyDescent="0.3">
      <c r="A1255">
        <v>57</v>
      </c>
      <c r="B1255" t="s">
        <v>10</v>
      </c>
      <c r="C1255" s="13">
        <v>40.945</v>
      </c>
      <c r="D1255">
        <v>0</v>
      </c>
      <c r="E1255" t="s">
        <v>11</v>
      </c>
      <c r="F1255" t="s">
        <v>14</v>
      </c>
      <c r="G1255" s="14">
        <v>11566.30055</v>
      </c>
      <c r="H1255" s="13">
        <f t="shared" si="57"/>
        <v>10.281603139013459</v>
      </c>
      <c r="I1255" s="14">
        <f t="shared" si="58"/>
        <v>-1704.1217151412366</v>
      </c>
      <c r="J1255" s="77">
        <f t="shared" si="59"/>
        <v>-17521.103175657139</v>
      </c>
    </row>
    <row r="1256" spans="1:10" x14ac:dyDescent="0.3">
      <c r="A1256">
        <v>32</v>
      </c>
      <c r="B1256" t="s">
        <v>7</v>
      </c>
      <c r="C1256" s="13">
        <v>41.1</v>
      </c>
      <c r="D1256">
        <v>0</v>
      </c>
      <c r="E1256" t="s">
        <v>11</v>
      </c>
      <c r="F1256" t="s">
        <v>9</v>
      </c>
      <c r="G1256" s="14">
        <v>3989.8409999999999</v>
      </c>
      <c r="H1256" s="13">
        <f t="shared" si="57"/>
        <v>10.43660313901346</v>
      </c>
      <c r="I1256" s="14">
        <f t="shared" si="58"/>
        <v>-9280.5812651412361</v>
      </c>
      <c r="J1256" s="77">
        <f t="shared" si="59"/>
        <v>-96857.743563642536</v>
      </c>
    </row>
    <row r="1257" spans="1:10" x14ac:dyDescent="0.3">
      <c r="A1257">
        <v>18</v>
      </c>
      <c r="B1257" t="s">
        <v>10</v>
      </c>
      <c r="C1257" s="13">
        <v>41.14</v>
      </c>
      <c r="D1257">
        <v>0</v>
      </c>
      <c r="E1257" t="s">
        <v>11</v>
      </c>
      <c r="F1257" t="s">
        <v>12</v>
      </c>
      <c r="G1257" s="14">
        <v>1146.7965999999999</v>
      </c>
      <c r="H1257" s="13">
        <f t="shared" si="57"/>
        <v>10.476603139013459</v>
      </c>
      <c r="I1257" s="14">
        <f t="shared" si="58"/>
        <v>-12123.625665141237</v>
      </c>
      <c r="J1257" s="77">
        <f t="shared" si="59"/>
        <v>-127014.41469964282</v>
      </c>
    </row>
    <row r="1258" spans="1:10" x14ac:dyDescent="0.3">
      <c r="A1258">
        <v>58</v>
      </c>
      <c r="B1258" t="s">
        <v>10</v>
      </c>
      <c r="C1258" s="13">
        <v>36.954999999999998</v>
      </c>
      <c r="D1258">
        <v>2</v>
      </c>
      <c r="E1258" t="s">
        <v>8</v>
      </c>
      <c r="F1258" t="s">
        <v>13</v>
      </c>
      <c r="G1258" s="14">
        <v>47496.494449999998</v>
      </c>
      <c r="H1258" s="13">
        <f t="shared" si="57"/>
        <v>6.291603139013457</v>
      </c>
      <c r="I1258" s="14">
        <f t="shared" si="58"/>
        <v>34226.072184858764</v>
      </c>
      <c r="J1258" s="77">
        <f t="shared" si="59"/>
        <v>215336.86319435856</v>
      </c>
    </row>
    <row r="1259" spans="1:10" x14ac:dyDescent="0.3">
      <c r="A1259">
        <v>48</v>
      </c>
      <c r="B1259" t="s">
        <v>7</v>
      </c>
      <c r="C1259" s="13">
        <v>41.23</v>
      </c>
      <c r="D1259">
        <v>4</v>
      </c>
      <c r="E1259" t="s">
        <v>11</v>
      </c>
      <c r="F1259" t="s">
        <v>13</v>
      </c>
      <c r="G1259" s="14">
        <v>11033.661700000001</v>
      </c>
      <c r="H1259" s="13">
        <f t="shared" si="57"/>
        <v>10.566603139013456</v>
      </c>
      <c r="I1259" s="14">
        <f t="shared" si="58"/>
        <v>-2236.7605651412359</v>
      </c>
      <c r="J1259" s="77">
        <f t="shared" si="59"/>
        <v>-23634.961208842895</v>
      </c>
    </row>
    <row r="1260" spans="1:10" x14ac:dyDescent="0.3">
      <c r="A1260">
        <v>40</v>
      </c>
      <c r="B1260" t="s">
        <v>10</v>
      </c>
      <c r="C1260" s="13">
        <v>41.23</v>
      </c>
      <c r="D1260">
        <v>1</v>
      </c>
      <c r="E1260" t="s">
        <v>11</v>
      </c>
      <c r="F1260" t="s">
        <v>14</v>
      </c>
      <c r="G1260" s="14">
        <v>6610.1097</v>
      </c>
      <c r="H1260" s="13">
        <f t="shared" si="57"/>
        <v>10.566603139013456</v>
      </c>
      <c r="I1260" s="14">
        <f t="shared" si="58"/>
        <v>-6660.3125651412365</v>
      </c>
      <c r="J1260" s="77">
        <f t="shared" si="59"/>
        <v>-70376.879657632147</v>
      </c>
    </row>
    <row r="1261" spans="1:10" x14ac:dyDescent="0.3">
      <c r="A1261">
        <v>52</v>
      </c>
      <c r="B1261" t="s">
        <v>7</v>
      </c>
      <c r="C1261" s="13">
        <v>23.18</v>
      </c>
      <c r="D1261">
        <v>0</v>
      </c>
      <c r="E1261" t="s">
        <v>11</v>
      </c>
      <c r="F1261" t="s">
        <v>14</v>
      </c>
      <c r="G1261" s="14">
        <v>10197.772199999999</v>
      </c>
      <c r="H1261" s="13">
        <f t="shared" si="57"/>
        <v>-7.4833968609865416</v>
      </c>
      <c r="I1261" s="14">
        <f t="shared" si="58"/>
        <v>-3072.6500651412371</v>
      </c>
      <c r="J1261" s="77">
        <f t="shared" si="59"/>
        <v>22993.859852388025</v>
      </c>
    </row>
    <row r="1262" spans="1:10" x14ac:dyDescent="0.3">
      <c r="A1262">
        <v>32</v>
      </c>
      <c r="B1262" t="s">
        <v>7</v>
      </c>
      <c r="C1262" s="13">
        <v>20.52</v>
      </c>
      <c r="D1262">
        <v>0</v>
      </c>
      <c r="E1262" t="s">
        <v>11</v>
      </c>
      <c r="F1262" t="s">
        <v>14</v>
      </c>
      <c r="G1262" s="14">
        <v>4544.2348000000002</v>
      </c>
      <c r="H1262" s="13">
        <f t="shared" si="57"/>
        <v>-10.143396860986542</v>
      </c>
      <c r="I1262" s="14">
        <f t="shared" si="58"/>
        <v>-8726.1874651412363</v>
      </c>
      <c r="J1262" s="77">
        <f t="shared" si="59"/>
        <v>88513.182542293725</v>
      </c>
    </row>
    <row r="1263" spans="1:10" x14ac:dyDescent="0.3">
      <c r="A1263">
        <v>63</v>
      </c>
      <c r="B1263" t="s">
        <v>10</v>
      </c>
      <c r="C1263" s="13">
        <v>41.325000000000003</v>
      </c>
      <c r="D1263">
        <v>3</v>
      </c>
      <c r="E1263" t="s">
        <v>11</v>
      </c>
      <c r="F1263" t="s">
        <v>13</v>
      </c>
      <c r="G1263" s="14">
        <v>15555.188749999999</v>
      </c>
      <c r="H1263" s="13">
        <f t="shared" si="57"/>
        <v>10.661603139013462</v>
      </c>
      <c r="I1263" s="14">
        <f t="shared" si="58"/>
        <v>2284.7664848587629</v>
      </c>
      <c r="J1263" s="77">
        <f t="shared" si="59"/>
        <v>24359.273526882938</v>
      </c>
    </row>
    <row r="1264" spans="1:10" x14ac:dyDescent="0.3">
      <c r="A1264">
        <v>59</v>
      </c>
      <c r="B1264" t="s">
        <v>7</v>
      </c>
      <c r="C1264" s="13">
        <v>36.765000000000001</v>
      </c>
      <c r="D1264">
        <v>1</v>
      </c>
      <c r="E1264" t="s">
        <v>8</v>
      </c>
      <c r="F1264" t="s">
        <v>14</v>
      </c>
      <c r="G1264" s="14">
        <v>47896.79135</v>
      </c>
      <c r="H1264" s="13">
        <f t="shared" si="57"/>
        <v>6.1016031390134593</v>
      </c>
      <c r="I1264" s="14">
        <f t="shared" si="58"/>
        <v>34626.369084858765</v>
      </c>
      <c r="J1264" s="77">
        <f t="shared" si="59"/>
        <v>211276.36230081285</v>
      </c>
    </row>
    <row r="1265" spans="1:10" x14ac:dyDescent="0.3">
      <c r="A1265">
        <v>42</v>
      </c>
      <c r="B1265" t="s">
        <v>7</v>
      </c>
      <c r="C1265" s="13">
        <v>41.325000000000003</v>
      </c>
      <c r="D1265">
        <v>1</v>
      </c>
      <c r="E1265" t="s">
        <v>11</v>
      </c>
      <c r="F1265" t="s">
        <v>14</v>
      </c>
      <c r="G1265" s="14">
        <v>7650.7737500000003</v>
      </c>
      <c r="H1265" s="13">
        <f t="shared" si="57"/>
        <v>10.661603139013462</v>
      </c>
      <c r="I1265" s="14">
        <f t="shared" si="58"/>
        <v>-5619.6485151412362</v>
      </c>
      <c r="J1265" s="77">
        <f t="shared" si="59"/>
        <v>-59914.462249182143</v>
      </c>
    </row>
    <row r="1266" spans="1:10" x14ac:dyDescent="0.3">
      <c r="A1266">
        <v>64</v>
      </c>
      <c r="B1266" t="s">
        <v>7</v>
      </c>
      <c r="C1266" s="13">
        <v>33.799999999999997</v>
      </c>
      <c r="D1266">
        <v>1</v>
      </c>
      <c r="E1266" t="s">
        <v>8</v>
      </c>
      <c r="F1266" t="s">
        <v>9</v>
      </c>
      <c r="G1266" s="14">
        <v>47928.03</v>
      </c>
      <c r="H1266" s="13">
        <f t="shared" si="57"/>
        <v>3.1366031390134559</v>
      </c>
      <c r="I1266" s="14">
        <f t="shared" si="58"/>
        <v>34657.607734858764</v>
      </c>
      <c r="J1266" s="77">
        <f t="shared" si="59"/>
        <v>108707.16121185503</v>
      </c>
    </row>
    <row r="1267" spans="1:10" x14ac:dyDescent="0.3">
      <c r="A1267">
        <v>64</v>
      </c>
      <c r="B1267" t="s">
        <v>10</v>
      </c>
      <c r="C1267" s="13">
        <v>23.76</v>
      </c>
      <c r="D1267">
        <v>0</v>
      </c>
      <c r="E1267" t="s">
        <v>8</v>
      </c>
      <c r="F1267" t="s">
        <v>12</v>
      </c>
      <c r="G1267" s="14">
        <v>26926.5144</v>
      </c>
      <c r="H1267" s="13">
        <f t="shared" si="57"/>
        <v>-6.9033968609865397</v>
      </c>
      <c r="I1267" s="14">
        <f t="shared" si="58"/>
        <v>13656.092134858764</v>
      </c>
      <c r="J1267" s="77">
        <f t="shared" si="59"/>
        <v>-94273.42357712696</v>
      </c>
    </row>
    <row r="1268" spans="1:10" x14ac:dyDescent="0.3">
      <c r="A1268">
        <v>63</v>
      </c>
      <c r="B1268" t="s">
        <v>10</v>
      </c>
      <c r="C1268" s="13">
        <v>41.47</v>
      </c>
      <c r="D1268">
        <v>0</v>
      </c>
      <c r="E1268" t="s">
        <v>11</v>
      </c>
      <c r="F1268" t="s">
        <v>12</v>
      </c>
      <c r="G1268" s="14">
        <v>13405.390299999999</v>
      </c>
      <c r="H1268" s="13">
        <f t="shared" si="57"/>
        <v>10.806603139013458</v>
      </c>
      <c r="I1268" s="14">
        <f t="shared" si="58"/>
        <v>134.96803485876262</v>
      </c>
      <c r="J1268" s="77">
        <f t="shared" si="59"/>
        <v>1458.5459891711819</v>
      </c>
    </row>
    <row r="1269" spans="1:10" x14ac:dyDescent="0.3">
      <c r="A1269">
        <v>49</v>
      </c>
      <c r="B1269" t="s">
        <v>7</v>
      </c>
      <c r="C1269" s="13">
        <v>41.47</v>
      </c>
      <c r="D1269">
        <v>4</v>
      </c>
      <c r="E1269" t="s">
        <v>11</v>
      </c>
      <c r="F1269" t="s">
        <v>12</v>
      </c>
      <c r="G1269" s="14">
        <v>10977.2063</v>
      </c>
      <c r="H1269" s="13">
        <f t="shared" si="57"/>
        <v>10.806603139013458</v>
      </c>
      <c r="I1269" s="14">
        <f t="shared" si="58"/>
        <v>-2293.2159651412367</v>
      </c>
      <c r="J1269" s="77">
        <f t="shared" si="59"/>
        <v>-24781.874847331062</v>
      </c>
    </row>
    <row r="1270" spans="1:10" x14ac:dyDescent="0.3">
      <c r="A1270">
        <v>53</v>
      </c>
      <c r="B1270" t="s">
        <v>10</v>
      </c>
      <c r="C1270" s="13">
        <v>41.47</v>
      </c>
      <c r="D1270">
        <v>0</v>
      </c>
      <c r="E1270" t="s">
        <v>11</v>
      </c>
      <c r="F1270" t="s">
        <v>12</v>
      </c>
      <c r="G1270" s="14">
        <v>9504.3102999999992</v>
      </c>
      <c r="H1270" s="13">
        <f t="shared" si="57"/>
        <v>10.806603139013458</v>
      </c>
      <c r="I1270" s="14">
        <f t="shared" si="58"/>
        <v>-3766.1119651412373</v>
      </c>
      <c r="J1270" s="77">
        <f t="shared" si="59"/>
        <v>-40698.877384371437</v>
      </c>
    </row>
    <row r="1271" spans="1:10" x14ac:dyDescent="0.3">
      <c r="A1271">
        <v>40</v>
      </c>
      <c r="B1271" t="s">
        <v>10</v>
      </c>
      <c r="C1271" s="13">
        <v>41.69</v>
      </c>
      <c r="D1271">
        <v>0</v>
      </c>
      <c r="E1271" t="s">
        <v>11</v>
      </c>
      <c r="F1271" t="s">
        <v>12</v>
      </c>
      <c r="G1271" s="14">
        <v>5438.7491</v>
      </c>
      <c r="H1271" s="13">
        <f t="shared" si="57"/>
        <v>11.026603139013456</v>
      </c>
      <c r="I1271" s="14">
        <f t="shared" si="58"/>
        <v>-7831.6731651412365</v>
      </c>
      <c r="J1271" s="77">
        <f t="shared" si="59"/>
        <v>-86356.751906473815</v>
      </c>
    </row>
    <row r="1272" spans="1:10" x14ac:dyDescent="0.3">
      <c r="A1272">
        <v>39</v>
      </c>
      <c r="B1272" t="s">
        <v>7</v>
      </c>
      <c r="C1272" s="13">
        <v>41.8</v>
      </c>
      <c r="D1272">
        <v>0</v>
      </c>
      <c r="E1272" t="s">
        <v>11</v>
      </c>
      <c r="F1272" t="s">
        <v>12</v>
      </c>
      <c r="G1272" s="14">
        <v>5662.2250000000004</v>
      </c>
      <c r="H1272" s="13">
        <f t="shared" si="57"/>
        <v>11.136603139013456</v>
      </c>
      <c r="I1272" s="14">
        <f t="shared" si="58"/>
        <v>-7608.1972651412361</v>
      </c>
      <c r="J1272" s="77">
        <f t="shared" si="59"/>
        <v>-84729.473545205474</v>
      </c>
    </row>
    <row r="1273" spans="1:10" x14ac:dyDescent="0.3">
      <c r="A1273">
        <v>60</v>
      </c>
      <c r="B1273" t="s">
        <v>10</v>
      </c>
      <c r="C1273" s="13">
        <v>39.9</v>
      </c>
      <c r="D1273">
        <v>0</v>
      </c>
      <c r="E1273" t="s">
        <v>8</v>
      </c>
      <c r="F1273" t="s">
        <v>9</v>
      </c>
      <c r="G1273" s="14">
        <v>48173.360999999997</v>
      </c>
      <c r="H1273" s="13">
        <f t="shared" si="57"/>
        <v>9.2366031390134573</v>
      </c>
      <c r="I1273" s="14">
        <f t="shared" si="58"/>
        <v>34902.938734858762</v>
      </c>
      <c r="J1273" s="77">
        <f t="shared" si="59"/>
        <v>322384.59347919084</v>
      </c>
    </row>
    <row r="1274" spans="1:10" x14ac:dyDescent="0.3">
      <c r="A1274">
        <v>61</v>
      </c>
      <c r="B1274" t="s">
        <v>7</v>
      </c>
      <c r="C1274" s="13">
        <v>36.384999999999998</v>
      </c>
      <c r="D1274">
        <v>1</v>
      </c>
      <c r="E1274" t="s">
        <v>8</v>
      </c>
      <c r="F1274" t="s">
        <v>14</v>
      </c>
      <c r="G1274" s="14">
        <v>48517.563150000002</v>
      </c>
      <c r="H1274" s="13">
        <f t="shared" si="57"/>
        <v>5.7216031390134567</v>
      </c>
      <c r="I1274" s="14">
        <f t="shared" si="58"/>
        <v>35247.140884858767</v>
      </c>
      <c r="J1274" s="77">
        <f t="shared" si="59"/>
        <v>201670.15192805746</v>
      </c>
    </row>
    <row r="1275" spans="1:10" x14ac:dyDescent="0.3">
      <c r="A1275">
        <v>54</v>
      </c>
      <c r="B1275" t="s">
        <v>10</v>
      </c>
      <c r="C1275" s="13">
        <v>40.564999999999998</v>
      </c>
      <c r="D1275">
        <v>3</v>
      </c>
      <c r="E1275" t="s">
        <v>8</v>
      </c>
      <c r="F1275" t="s">
        <v>14</v>
      </c>
      <c r="G1275" s="14">
        <v>48549.178350000002</v>
      </c>
      <c r="H1275" s="13">
        <f t="shared" si="57"/>
        <v>9.9016031390134565</v>
      </c>
      <c r="I1275" s="14">
        <f t="shared" si="58"/>
        <v>35278.756084858767</v>
      </c>
      <c r="J1275" s="77">
        <f t="shared" si="59"/>
        <v>349316.24199032766</v>
      </c>
    </row>
    <row r="1276" spans="1:10" x14ac:dyDescent="0.3">
      <c r="A1276">
        <v>23</v>
      </c>
      <c r="B1276" t="s">
        <v>10</v>
      </c>
      <c r="C1276" s="13">
        <v>41.91</v>
      </c>
      <c r="D1276">
        <v>0</v>
      </c>
      <c r="E1276" t="s">
        <v>11</v>
      </c>
      <c r="F1276" t="s">
        <v>12</v>
      </c>
      <c r="G1276" s="14">
        <v>1837.2819</v>
      </c>
      <c r="H1276" s="13">
        <f t="shared" si="57"/>
        <v>11.246603139013455</v>
      </c>
      <c r="I1276" s="14">
        <f t="shared" si="58"/>
        <v>-11433.140365141237</v>
      </c>
      <c r="J1276" s="77">
        <f t="shared" si="59"/>
        <v>-128583.99231937887</v>
      </c>
    </row>
    <row r="1277" spans="1:10" x14ac:dyDescent="0.3">
      <c r="A1277">
        <v>57</v>
      </c>
      <c r="B1277" t="s">
        <v>10</v>
      </c>
      <c r="C1277" s="13">
        <v>23.7</v>
      </c>
      <c r="D1277">
        <v>0</v>
      </c>
      <c r="E1277" t="s">
        <v>11</v>
      </c>
      <c r="F1277" t="s">
        <v>9</v>
      </c>
      <c r="G1277" s="14">
        <v>10959.33</v>
      </c>
      <c r="H1277" s="13">
        <f t="shared" si="57"/>
        <v>-6.963396860986542</v>
      </c>
      <c r="I1277" s="14">
        <f t="shared" si="58"/>
        <v>-2311.0922651412366</v>
      </c>
      <c r="J1277" s="77">
        <f t="shared" si="59"/>
        <v>16093.052624534763</v>
      </c>
    </row>
    <row r="1278" spans="1:10" x14ac:dyDescent="0.3">
      <c r="A1278">
        <v>56</v>
      </c>
      <c r="B1278" t="s">
        <v>7</v>
      </c>
      <c r="C1278" s="13">
        <v>41.91</v>
      </c>
      <c r="D1278">
        <v>0</v>
      </c>
      <c r="E1278" t="s">
        <v>11</v>
      </c>
      <c r="F1278" t="s">
        <v>12</v>
      </c>
      <c r="G1278" s="14">
        <v>11093.6229</v>
      </c>
      <c r="H1278" s="13">
        <f t="shared" si="57"/>
        <v>11.246603139013455</v>
      </c>
      <c r="I1278" s="14">
        <f t="shared" si="58"/>
        <v>-2176.7993651412362</v>
      </c>
      <c r="J1278" s="77">
        <f t="shared" si="59"/>
        <v>-24481.598572999923</v>
      </c>
    </row>
    <row r="1279" spans="1:10" x14ac:dyDescent="0.3">
      <c r="A1279">
        <v>60</v>
      </c>
      <c r="B1279" t="s">
        <v>10</v>
      </c>
      <c r="C1279" s="13">
        <v>40.92</v>
      </c>
      <c r="D1279">
        <v>0</v>
      </c>
      <c r="E1279" t="s">
        <v>8</v>
      </c>
      <c r="F1279" t="s">
        <v>12</v>
      </c>
      <c r="G1279" s="14">
        <v>48673.558799999999</v>
      </c>
      <c r="H1279" s="13">
        <f t="shared" si="57"/>
        <v>10.25660313901346</v>
      </c>
      <c r="I1279" s="14">
        <f t="shared" si="58"/>
        <v>35403.136534858764</v>
      </c>
      <c r="J1279" s="77">
        <f t="shared" si="59"/>
        <v>363115.92131435452</v>
      </c>
    </row>
    <row r="1280" spans="1:10" x14ac:dyDescent="0.3">
      <c r="A1280">
        <v>57</v>
      </c>
      <c r="B1280" t="s">
        <v>10</v>
      </c>
      <c r="C1280" s="13">
        <v>42.13</v>
      </c>
      <c r="D1280">
        <v>1</v>
      </c>
      <c r="E1280" t="s">
        <v>8</v>
      </c>
      <c r="F1280" t="s">
        <v>12</v>
      </c>
      <c r="G1280" s="14">
        <v>48675.517699999997</v>
      </c>
      <c r="H1280" s="13">
        <f t="shared" si="57"/>
        <v>11.466603139013461</v>
      </c>
      <c r="I1280" s="14">
        <f t="shared" si="58"/>
        <v>35405.095434858762</v>
      </c>
      <c r="J1280" s="77">
        <f t="shared" si="59"/>
        <v>405976.17845042265</v>
      </c>
    </row>
    <row r="1281" spans="1:10" x14ac:dyDescent="0.3">
      <c r="A1281">
        <v>34</v>
      </c>
      <c r="B1281" t="s">
        <v>10</v>
      </c>
      <c r="C1281" s="13">
        <v>42.13</v>
      </c>
      <c r="D1281">
        <v>2</v>
      </c>
      <c r="E1281" t="s">
        <v>11</v>
      </c>
      <c r="F1281" t="s">
        <v>12</v>
      </c>
      <c r="G1281" s="14">
        <v>5124.1886999999997</v>
      </c>
      <c r="H1281" s="13">
        <f t="shared" si="57"/>
        <v>11.466603139013461</v>
      </c>
      <c r="I1281" s="14">
        <f t="shared" si="58"/>
        <v>-8146.2335651412368</v>
      </c>
      <c r="J1281" s="77">
        <f t="shared" si="59"/>
        <v>-93409.627369185328</v>
      </c>
    </row>
    <row r="1282" spans="1:10" x14ac:dyDescent="0.3">
      <c r="A1282">
        <v>25</v>
      </c>
      <c r="B1282" t="s">
        <v>7</v>
      </c>
      <c r="C1282" s="13">
        <v>42.13</v>
      </c>
      <c r="D1282">
        <v>1</v>
      </c>
      <c r="E1282" t="s">
        <v>11</v>
      </c>
      <c r="F1282" t="s">
        <v>12</v>
      </c>
      <c r="G1282" s="14">
        <v>3238.4357</v>
      </c>
      <c r="H1282" s="13">
        <f t="shared" si="57"/>
        <v>11.466603139013461</v>
      </c>
      <c r="I1282" s="14">
        <f t="shared" si="58"/>
        <v>-10031.986565141236</v>
      </c>
      <c r="J1282" s="77">
        <f t="shared" si="59"/>
        <v>-115032.80863838937</v>
      </c>
    </row>
    <row r="1283" spans="1:10" x14ac:dyDescent="0.3">
      <c r="A1283">
        <v>63</v>
      </c>
      <c r="B1283" t="s">
        <v>7</v>
      </c>
      <c r="C1283" s="13">
        <v>37.700000000000003</v>
      </c>
      <c r="D1283">
        <v>0</v>
      </c>
      <c r="E1283" t="s">
        <v>8</v>
      </c>
      <c r="F1283" t="s">
        <v>9</v>
      </c>
      <c r="G1283" s="14">
        <v>48824.45</v>
      </c>
      <c r="H1283" s="13">
        <f t="shared" ref="H1283:H1339" si="60">C1283-$N$1</f>
        <v>7.0366031390134616</v>
      </c>
      <c r="I1283" s="14">
        <f t="shared" ref="I1283:I1339" si="61">G1283-$N$2</f>
        <v>35554.027734858762</v>
      </c>
      <c r="J1283" s="77">
        <f t="shared" ref="J1283:J1339" si="62">H1283*I1283</f>
        <v>250179.58316367885</v>
      </c>
    </row>
    <row r="1284" spans="1:10" x14ac:dyDescent="0.3">
      <c r="A1284">
        <v>18</v>
      </c>
      <c r="B1284" t="s">
        <v>7</v>
      </c>
      <c r="C1284" s="13">
        <v>21.66</v>
      </c>
      <c r="D1284">
        <v>0</v>
      </c>
      <c r="E1284" t="s">
        <v>8</v>
      </c>
      <c r="F1284" t="s">
        <v>14</v>
      </c>
      <c r="G1284" s="14">
        <v>14283.4594</v>
      </c>
      <c r="H1284" s="13">
        <f t="shared" si="60"/>
        <v>-9.0033968609865411</v>
      </c>
      <c r="I1284" s="14">
        <f t="shared" si="61"/>
        <v>1013.0371348587632</v>
      </c>
      <c r="J1284" s="77">
        <f t="shared" si="62"/>
        <v>-9120.7753600501874</v>
      </c>
    </row>
    <row r="1285" spans="1:10" x14ac:dyDescent="0.3">
      <c r="A1285">
        <v>44</v>
      </c>
      <c r="B1285" t="s">
        <v>7</v>
      </c>
      <c r="C1285" s="13">
        <v>38.06</v>
      </c>
      <c r="D1285">
        <v>0</v>
      </c>
      <c r="E1285" t="s">
        <v>8</v>
      </c>
      <c r="F1285" t="s">
        <v>12</v>
      </c>
      <c r="G1285" s="14">
        <v>48885.135609999998</v>
      </c>
      <c r="H1285" s="13">
        <f t="shared" si="60"/>
        <v>7.396603139013461</v>
      </c>
      <c r="I1285" s="14">
        <f t="shared" si="61"/>
        <v>35614.713344858763</v>
      </c>
      <c r="J1285" s="77">
        <f t="shared" si="62"/>
        <v>263427.90052164695</v>
      </c>
    </row>
    <row r="1286" spans="1:10" x14ac:dyDescent="0.3">
      <c r="A1286">
        <v>33</v>
      </c>
      <c r="B1286" t="s">
        <v>10</v>
      </c>
      <c r="C1286" s="13">
        <v>42.4</v>
      </c>
      <c r="D1286">
        <v>5</v>
      </c>
      <c r="E1286" t="s">
        <v>11</v>
      </c>
      <c r="F1286" t="s">
        <v>9</v>
      </c>
      <c r="G1286" s="14">
        <v>6666.2430000000004</v>
      </c>
      <c r="H1286" s="13">
        <f t="shared" si="60"/>
        <v>11.736603139013457</v>
      </c>
      <c r="I1286" s="14">
        <f t="shared" si="61"/>
        <v>-6604.1792651412361</v>
      </c>
      <c r="J1286" s="77">
        <f t="shared" si="62"/>
        <v>-77510.631093864213</v>
      </c>
    </row>
    <row r="1287" spans="1:10" x14ac:dyDescent="0.3">
      <c r="A1287">
        <v>47</v>
      </c>
      <c r="B1287" t="s">
        <v>7</v>
      </c>
      <c r="C1287" s="13">
        <v>24.32</v>
      </c>
      <c r="D1287">
        <v>0</v>
      </c>
      <c r="E1287" t="s">
        <v>11</v>
      </c>
      <c r="F1287" t="s">
        <v>14</v>
      </c>
      <c r="G1287" s="14">
        <v>8534.6718000000001</v>
      </c>
      <c r="H1287" s="13">
        <f t="shared" si="60"/>
        <v>-6.343396860986541</v>
      </c>
      <c r="I1287" s="14">
        <f t="shared" si="61"/>
        <v>-4735.7504651412364</v>
      </c>
      <c r="J1287" s="77">
        <f t="shared" si="62"/>
        <v>30040.744634992472</v>
      </c>
    </row>
    <row r="1288" spans="1:10" x14ac:dyDescent="0.3">
      <c r="A1288">
        <v>28</v>
      </c>
      <c r="B1288" t="s">
        <v>7</v>
      </c>
      <c r="C1288" s="13">
        <v>17.29</v>
      </c>
      <c r="D1288">
        <v>0</v>
      </c>
      <c r="E1288" t="s">
        <v>11</v>
      </c>
      <c r="F1288" t="s">
        <v>14</v>
      </c>
      <c r="G1288" s="14">
        <v>3732.6251000000002</v>
      </c>
      <c r="H1288" s="13">
        <f t="shared" si="60"/>
        <v>-13.373396860986542</v>
      </c>
      <c r="I1288" s="14">
        <f t="shared" si="61"/>
        <v>-9537.7971651412372</v>
      </c>
      <c r="J1288" s="77">
        <f t="shared" si="62"/>
        <v>127552.74666902616</v>
      </c>
    </row>
    <row r="1289" spans="1:10" x14ac:dyDescent="0.3">
      <c r="A1289">
        <v>26</v>
      </c>
      <c r="B1289" t="s">
        <v>7</v>
      </c>
      <c r="C1289" s="13">
        <v>42.4</v>
      </c>
      <c r="D1289">
        <v>1</v>
      </c>
      <c r="E1289" t="s">
        <v>11</v>
      </c>
      <c r="F1289" t="s">
        <v>9</v>
      </c>
      <c r="G1289" s="14">
        <v>3410.3240000000001</v>
      </c>
      <c r="H1289" s="13">
        <f t="shared" si="60"/>
        <v>11.736603139013457</v>
      </c>
      <c r="I1289" s="14">
        <f t="shared" si="61"/>
        <v>-9860.098265141236</v>
      </c>
      <c r="J1289" s="77">
        <f t="shared" si="62"/>
        <v>-115724.06024963777</v>
      </c>
    </row>
    <row r="1290" spans="1:10" x14ac:dyDescent="0.3">
      <c r="A1290">
        <v>33</v>
      </c>
      <c r="B1290" t="s">
        <v>10</v>
      </c>
      <c r="C1290" s="13">
        <v>42.46</v>
      </c>
      <c r="D1290">
        <v>1</v>
      </c>
      <c r="E1290" t="s">
        <v>11</v>
      </c>
      <c r="F1290" t="s">
        <v>12</v>
      </c>
      <c r="G1290" s="14">
        <v>11326.71487</v>
      </c>
      <c r="H1290" s="13">
        <f t="shared" si="60"/>
        <v>11.79660313901346</v>
      </c>
      <c r="I1290" s="14">
        <f t="shared" si="61"/>
        <v>-1943.7073951412367</v>
      </c>
      <c r="J1290" s="77">
        <f t="shared" si="62"/>
        <v>-22929.144758846789</v>
      </c>
    </row>
    <row r="1291" spans="1:10" x14ac:dyDescent="0.3">
      <c r="A1291">
        <v>39</v>
      </c>
      <c r="B1291" t="s">
        <v>10</v>
      </c>
      <c r="C1291" s="13">
        <v>42.655000000000001</v>
      </c>
      <c r="D1291">
        <v>0</v>
      </c>
      <c r="E1291" t="s">
        <v>11</v>
      </c>
      <c r="F1291" t="s">
        <v>14</v>
      </c>
      <c r="G1291" s="14">
        <v>5757.41345</v>
      </c>
      <c r="H1291" s="13">
        <f t="shared" si="60"/>
        <v>11.99160313901346</v>
      </c>
      <c r="I1291" s="14">
        <f t="shared" si="61"/>
        <v>-7513.0088151412365</v>
      </c>
      <c r="J1291" s="77">
        <f t="shared" si="62"/>
        <v>-90093.020091083439</v>
      </c>
    </row>
    <row r="1292" spans="1:10" x14ac:dyDescent="0.3">
      <c r="A1292">
        <v>38</v>
      </c>
      <c r="B1292" t="s">
        <v>7</v>
      </c>
      <c r="C1292" s="13">
        <v>19.95</v>
      </c>
      <c r="D1292">
        <v>2</v>
      </c>
      <c r="E1292" t="s">
        <v>11</v>
      </c>
      <c r="F1292" t="s">
        <v>14</v>
      </c>
      <c r="G1292" s="14">
        <v>7133.9025000000001</v>
      </c>
      <c r="H1292" s="13">
        <f t="shared" si="60"/>
        <v>-10.713396860986542</v>
      </c>
      <c r="I1292" s="14">
        <f t="shared" si="61"/>
        <v>-6136.5197651412363</v>
      </c>
      <c r="J1292" s="77">
        <f t="shared" si="62"/>
        <v>65742.971589245994</v>
      </c>
    </row>
    <row r="1293" spans="1:10" x14ac:dyDescent="0.3">
      <c r="A1293">
        <v>49</v>
      </c>
      <c r="B1293" t="s">
        <v>7</v>
      </c>
      <c r="C1293" s="13">
        <v>42.68</v>
      </c>
      <c r="D1293">
        <v>2</v>
      </c>
      <c r="E1293" t="s">
        <v>11</v>
      </c>
      <c r="F1293" t="s">
        <v>12</v>
      </c>
      <c r="G1293" s="14">
        <v>9800.8881999999994</v>
      </c>
      <c r="H1293" s="13">
        <f t="shared" si="60"/>
        <v>12.016603139013458</v>
      </c>
      <c r="I1293" s="14">
        <f t="shared" si="61"/>
        <v>-3469.5340651412371</v>
      </c>
      <c r="J1293" s="77">
        <f t="shared" si="62"/>
        <v>-41692.013938090313</v>
      </c>
    </row>
    <row r="1294" spans="1:10" x14ac:dyDescent="0.3">
      <c r="A1294">
        <v>21</v>
      </c>
      <c r="B1294" t="s">
        <v>10</v>
      </c>
      <c r="C1294" s="13">
        <v>23.21</v>
      </c>
      <c r="D1294">
        <v>0</v>
      </c>
      <c r="E1294" t="s">
        <v>11</v>
      </c>
      <c r="F1294" t="s">
        <v>12</v>
      </c>
      <c r="G1294" s="14">
        <v>1515.3449000000001</v>
      </c>
      <c r="H1294" s="13">
        <f t="shared" si="60"/>
        <v>-7.4533968609865404</v>
      </c>
      <c r="I1294" s="14">
        <f t="shared" si="61"/>
        <v>-11755.077365141236</v>
      </c>
      <c r="J1294" s="77">
        <f t="shared" si="62"/>
        <v>87615.256733997623</v>
      </c>
    </row>
    <row r="1295" spans="1:10" x14ac:dyDescent="0.3">
      <c r="A1295">
        <v>59</v>
      </c>
      <c r="B1295" t="s">
        <v>10</v>
      </c>
      <c r="C1295" s="13">
        <v>41.14</v>
      </c>
      <c r="D1295">
        <v>1</v>
      </c>
      <c r="E1295" t="s">
        <v>8</v>
      </c>
      <c r="F1295" t="s">
        <v>12</v>
      </c>
      <c r="G1295" s="14">
        <v>48970.247600000002</v>
      </c>
      <c r="H1295" s="13">
        <f t="shared" si="60"/>
        <v>10.476603139013459</v>
      </c>
      <c r="I1295" s="14">
        <f t="shared" si="61"/>
        <v>35699.825334858768</v>
      </c>
      <c r="J1295" s="77">
        <f t="shared" si="62"/>
        <v>374012.9021654136</v>
      </c>
    </row>
    <row r="1296" spans="1:10" x14ac:dyDescent="0.3">
      <c r="A1296">
        <v>64</v>
      </c>
      <c r="B1296" t="s">
        <v>10</v>
      </c>
      <c r="C1296" s="13">
        <v>36.96</v>
      </c>
      <c r="D1296">
        <v>2</v>
      </c>
      <c r="E1296" t="s">
        <v>8</v>
      </c>
      <c r="F1296" t="s">
        <v>12</v>
      </c>
      <c r="G1296" s="14">
        <v>49577.662400000001</v>
      </c>
      <c r="H1296" s="13">
        <f t="shared" si="60"/>
        <v>6.2966031390134596</v>
      </c>
      <c r="I1296" s="14">
        <f t="shared" si="61"/>
        <v>36307.240134858766</v>
      </c>
      <c r="J1296" s="77">
        <f t="shared" si="62"/>
        <v>228612.28220206717</v>
      </c>
    </row>
    <row r="1297" spans="1:10" x14ac:dyDescent="0.3">
      <c r="A1297">
        <v>20</v>
      </c>
      <c r="B1297" t="s">
        <v>10</v>
      </c>
      <c r="C1297" s="13">
        <v>22</v>
      </c>
      <c r="D1297">
        <v>1</v>
      </c>
      <c r="E1297" t="s">
        <v>11</v>
      </c>
      <c r="F1297" t="s">
        <v>9</v>
      </c>
      <c r="G1297" s="14">
        <v>1964.78</v>
      </c>
      <c r="H1297" s="13">
        <f t="shared" si="60"/>
        <v>-8.6633968609865413</v>
      </c>
      <c r="I1297" s="14">
        <f t="shared" si="61"/>
        <v>-11305.642265141236</v>
      </c>
      <c r="J1297" s="77">
        <f t="shared" si="62"/>
        <v>97945.265711261352</v>
      </c>
    </row>
    <row r="1298" spans="1:10" x14ac:dyDescent="0.3">
      <c r="A1298">
        <v>34</v>
      </c>
      <c r="B1298" t="s">
        <v>10</v>
      </c>
      <c r="C1298" s="13">
        <v>42.9</v>
      </c>
      <c r="D1298">
        <v>1</v>
      </c>
      <c r="E1298" t="s">
        <v>11</v>
      </c>
      <c r="F1298" t="s">
        <v>9</v>
      </c>
      <c r="G1298" s="14">
        <v>4536.259</v>
      </c>
      <c r="H1298" s="13">
        <f t="shared" si="60"/>
        <v>12.236603139013457</v>
      </c>
      <c r="I1298" s="14">
        <f t="shared" si="61"/>
        <v>-8734.1632651412365</v>
      </c>
      <c r="J1298" s="77">
        <f t="shared" si="62"/>
        <v>-106876.48962688328</v>
      </c>
    </row>
    <row r="1299" spans="1:10" x14ac:dyDescent="0.3">
      <c r="A1299">
        <v>33</v>
      </c>
      <c r="B1299" t="s">
        <v>7</v>
      </c>
      <c r="C1299" s="13">
        <v>42.94</v>
      </c>
      <c r="D1299">
        <v>3</v>
      </c>
      <c r="E1299" t="s">
        <v>11</v>
      </c>
      <c r="F1299" t="s">
        <v>13</v>
      </c>
      <c r="G1299" s="14">
        <v>6360.9935999999998</v>
      </c>
      <c r="H1299" s="13">
        <f t="shared" si="60"/>
        <v>12.276603139013456</v>
      </c>
      <c r="I1299" s="14">
        <f t="shared" si="61"/>
        <v>-6909.4286651412367</v>
      </c>
      <c r="J1299" s="77">
        <f t="shared" si="62"/>
        <v>-84824.313639262458</v>
      </c>
    </row>
    <row r="1300" spans="1:10" x14ac:dyDescent="0.3">
      <c r="A1300">
        <v>18</v>
      </c>
      <c r="B1300" t="s">
        <v>10</v>
      </c>
      <c r="C1300" s="13">
        <v>43.01</v>
      </c>
      <c r="D1300">
        <v>0</v>
      </c>
      <c r="E1300" t="s">
        <v>11</v>
      </c>
      <c r="F1300" t="s">
        <v>12</v>
      </c>
      <c r="G1300" s="14">
        <v>1149.3959</v>
      </c>
      <c r="H1300" s="13">
        <f t="shared" si="60"/>
        <v>12.346603139013457</v>
      </c>
      <c r="I1300" s="14">
        <f t="shared" si="61"/>
        <v>-12121.026365141237</v>
      </c>
      <c r="J1300" s="77">
        <f t="shared" si="62"/>
        <v>-149653.50216791767</v>
      </c>
    </row>
    <row r="1301" spans="1:10" x14ac:dyDescent="0.3">
      <c r="A1301">
        <v>30</v>
      </c>
      <c r="B1301" t="s">
        <v>7</v>
      </c>
      <c r="C1301" s="13">
        <v>43.12</v>
      </c>
      <c r="D1301">
        <v>2</v>
      </c>
      <c r="E1301" t="s">
        <v>11</v>
      </c>
      <c r="F1301" t="s">
        <v>12</v>
      </c>
      <c r="G1301" s="14">
        <v>4753.6368000000002</v>
      </c>
      <c r="H1301" s="13">
        <f t="shared" si="60"/>
        <v>12.456603139013456</v>
      </c>
      <c r="I1301" s="14">
        <f t="shared" si="61"/>
        <v>-8516.7854651412363</v>
      </c>
      <c r="J1301" s="77">
        <f t="shared" si="62"/>
        <v>-106090.2165593825</v>
      </c>
    </row>
    <row r="1302" spans="1:10" x14ac:dyDescent="0.3">
      <c r="A1302">
        <v>35</v>
      </c>
      <c r="B1302" t="s">
        <v>7</v>
      </c>
      <c r="C1302" s="13">
        <v>43.34</v>
      </c>
      <c r="D1302">
        <v>2</v>
      </c>
      <c r="E1302" t="s">
        <v>11</v>
      </c>
      <c r="F1302" t="s">
        <v>12</v>
      </c>
      <c r="G1302" s="14">
        <v>5846.9175999999998</v>
      </c>
      <c r="H1302" s="13">
        <f t="shared" si="60"/>
        <v>12.676603139013462</v>
      </c>
      <c r="I1302" s="14">
        <f t="shared" si="61"/>
        <v>-7423.5046651412367</v>
      </c>
      <c r="J1302" s="77">
        <f t="shared" si="62"/>
        <v>-94104.822540610476</v>
      </c>
    </row>
    <row r="1303" spans="1:10" x14ac:dyDescent="0.3">
      <c r="A1303">
        <v>61</v>
      </c>
      <c r="B1303" t="s">
        <v>10</v>
      </c>
      <c r="C1303" s="13">
        <v>43.4</v>
      </c>
      <c r="D1303">
        <v>0</v>
      </c>
      <c r="E1303" t="s">
        <v>11</v>
      </c>
      <c r="F1303" t="s">
        <v>9</v>
      </c>
      <c r="G1303" s="14">
        <v>12574.049000000001</v>
      </c>
      <c r="H1303" s="13">
        <f t="shared" si="60"/>
        <v>12.736603139013457</v>
      </c>
      <c r="I1303" s="14">
        <f t="shared" si="61"/>
        <v>-696.37326514123561</v>
      </c>
      <c r="J1303" s="77">
        <f t="shared" si="62"/>
        <v>-8869.4299147229121</v>
      </c>
    </row>
    <row r="1304" spans="1:10" x14ac:dyDescent="0.3">
      <c r="A1304">
        <v>25</v>
      </c>
      <c r="B1304" t="s">
        <v>7</v>
      </c>
      <c r="C1304" s="13">
        <v>20.8</v>
      </c>
      <c r="D1304">
        <v>1</v>
      </c>
      <c r="E1304" t="s">
        <v>11</v>
      </c>
      <c r="F1304" t="s">
        <v>9</v>
      </c>
      <c r="G1304" s="14">
        <v>3208.7869999999998</v>
      </c>
      <c r="H1304" s="13">
        <f t="shared" si="60"/>
        <v>-9.8633968609865406</v>
      </c>
      <c r="I1304" s="14">
        <f t="shared" si="61"/>
        <v>-10061.635265141236</v>
      </c>
      <c r="J1304" s="77">
        <f t="shared" si="62"/>
        <v>99241.901690585553</v>
      </c>
    </row>
    <row r="1305" spans="1:10" x14ac:dyDescent="0.3">
      <c r="A1305">
        <v>57</v>
      </c>
      <c r="B1305" t="s">
        <v>10</v>
      </c>
      <c r="C1305" s="13">
        <v>43.7</v>
      </c>
      <c r="D1305">
        <v>1</v>
      </c>
      <c r="E1305" t="s">
        <v>11</v>
      </c>
      <c r="F1305" t="s">
        <v>9</v>
      </c>
      <c r="G1305" s="14">
        <v>11576.13</v>
      </c>
      <c r="H1305" s="13">
        <f t="shared" si="60"/>
        <v>13.036603139013462</v>
      </c>
      <c r="I1305" s="14">
        <f t="shared" si="61"/>
        <v>-1694.2922651412373</v>
      </c>
      <c r="J1305" s="77">
        <f t="shared" si="62"/>
        <v>-22087.815862146483</v>
      </c>
    </row>
    <row r="1306" spans="1:10" x14ac:dyDescent="0.3">
      <c r="A1306">
        <v>42</v>
      </c>
      <c r="B1306" t="s">
        <v>10</v>
      </c>
      <c r="C1306" s="13">
        <v>24.605</v>
      </c>
      <c r="D1306">
        <v>2</v>
      </c>
      <c r="E1306" t="s">
        <v>8</v>
      </c>
      <c r="F1306" t="s">
        <v>14</v>
      </c>
      <c r="G1306" s="14">
        <v>21259.377949999998</v>
      </c>
      <c r="H1306" s="13">
        <f t="shared" si="60"/>
        <v>-6.0583968609865408</v>
      </c>
      <c r="I1306" s="14">
        <f t="shared" si="61"/>
        <v>7988.9556848587617</v>
      </c>
      <c r="J1306" s="77">
        <f t="shared" si="62"/>
        <v>-48400.264043708899</v>
      </c>
    </row>
    <row r="1307" spans="1:10" x14ac:dyDescent="0.3">
      <c r="A1307">
        <v>46</v>
      </c>
      <c r="B1307" t="s">
        <v>10</v>
      </c>
      <c r="C1307" s="13">
        <v>43.89</v>
      </c>
      <c r="D1307">
        <v>3</v>
      </c>
      <c r="E1307" t="s">
        <v>11</v>
      </c>
      <c r="F1307" t="s">
        <v>12</v>
      </c>
      <c r="G1307" s="14">
        <v>8944.1151000000009</v>
      </c>
      <c r="H1307" s="13">
        <f t="shared" si="60"/>
        <v>13.226603139013459</v>
      </c>
      <c r="I1307" s="14">
        <f t="shared" si="61"/>
        <v>-4326.3071651412356</v>
      </c>
      <c r="J1307" s="77">
        <f t="shared" si="62"/>
        <v>-57222.34793079349</v>
      </c>
    </row>
    <row r="1308" spans="1:10" x14ac:dyDescent="0.3">
      <c r="A1308">
        <v>29</v>
      </c>
      <c r="B1308" t="s">
        <v>7</v>
      </c>
      <c r="C1308" s="13">
        <v>21.85</v>
      </c>
      <c r="D1308">
        <v>0</v>
      </c>
      <c r="E1308" t="s">
        <v>8</v>
      </c>
      <c r="F1308" t="s">
        <v>14</v>
      </c>
      <c r="G1308" s="14">
        <v>16115.3045</v>
      </c>
      <c r="H1308" s="13">
        <f t="shared" si="60"/>
        <v>-8.8133968609865398</v>
      </c>
      <c r="I1308" s="14">
        <f t="shared" si="61"/>
        <v>2844.8822348587637</v>
      </c>
      <c r="J1308" s="77">
        <f t="shared" si="62"/>
        <v>-25073.076158580599</v>
      </c>
    </row>
    <row r="1309" spans="1:10" x14ac:dyDescent="0.3">
      <c r="A1309">
        <v>28</v>
      </c>
      <c r="B1309" t="s">
        <v>10</v>
      </c>
      <c r="C1309" s="13">
        <v>36.4</v>
      </c>
      <c r="D1309">
        <v>1</v>
      </c>
      <c r="E1309" t="s">
        <v>8</v>
      </c>
      <c r="F1309" t="s">
        <v>9</v>
      </c>
      <c r="G1309" s="14">
        <v>51194.559139999998</v>
      </c>
      <c r="H1309" s="13">
        <f t="shared" si="60"/>
        <v>5.7366031390134573</v>
      </c>
      <c r="I1309" s="14">
        <f t="shared" si="61"/>
        <v>37924.136874858763</v>
      </c>
      <c r="J1309" s="77">
        <f t="shared" si="62"/>
        <v>217555.72264069077</v>
      </c>
    </row>
    <row r="1310" spans="1:10" x14ac:dyDescent="0.3">
      <c r="A1310">
        <v>61</v>
      </c>
      <c r="B1310" t="s">
        <v>7</v>
      </c>
      <c r="C1310" s="13">
        <v>44</v>
      </c>
      <c r="D1310">
        <v>0</v>
      </c>
      <c r="E1310" t="s">
        <v>11</v>
      </c>
      <c r="F1310" t="s">
        <v>9</v>
      </c>
      <c r="G1310" s="14">
        <v>13063.883</v>
      </c>
      <c r="H1310" s="13">
        <f t="shared" si="60"/>
        <v>13.336603139013459</v>
      </c>
      <c r="I1310" s="14">
        <f t="shared" si="61"/>
        <v>-206.53926514123668</v>
      </c>
      <c r="J1310" s="77">
        <f t="shared" si="62"/>
        <v>-2754.5322118121503</v>
      </c>
    </row>
    <row r="1311" spans="1:10" x14ac:dyDescent="0.3">
      <c r="A1311">
        <v>32</v>
      </c>
      <c r="B1311" t="s">
        <v>7</v>
      </c>
      <c r="C1311" s="13">
        <v>44.22</v>
      </c>
      <c r="D1311">
        <v>0</v>
      </c>
      <c r="E1311" t="s">
        <v>11</v>
      </c>
      <c r="F1311" t="s">
        <v>12</v>
      </c>
      <c r="G1311" s="14">
        <v>3994.1777999999999</v>
      </c>
      <c r="H1311" s="13">
        <f t="shared" si="60"/>
        <v>13.556603139013458</v>
      </c>
      <c r="I1311" s="14">
        <f t="shared" si="61"/>
        <v>-9276.244465141237</v>
      </c>
      <c r="J1311" s="77">
        <f t="shared" si="62"/>
        <v>-125754.36483438991</v>
      </c>
    </row>
    <row r="1312" spans="1:10" x14ac:dyDescent="0.3">
      <c r="A1312">
        <v>30</v>
      </c>
      <c r="B1312" t="s">
        <v>10</v>
      </c>
      <c r="C1312" s="13">
        <v>44.22</v>
      </c>
      <c r="D1312">
        <v>2</v>
      </c>
      <c r="E1312" t="s">
        <v>11</v>
      </c>
      <c r="F1312" t="s">
        <v>12</v>
      </c>
      <c r="G1312" s="14">
        <v>4266.1657999999998</v>
      </c>
      <c r="H1312" s="13">
        <f t="shared" si="60"/>
        <v>13.556603139013458</v>
      </c>
      <c r="I1312" s="14">
        <f t="shared" si="61"/>
        <v>-9004.2564651412358</v>
      </c>
      <c r="J1312" s="77">
        <f t="shared" si="62"/>
        <v>-122067.13145981589</v>
      </c>
    </row>
    <row r="1313" spans="1:10" x14ac:dyDescent="0.3">
      <c r="A1313">
        <v>52</v>
      </c>
      <c r="B1313" t="s">
        <v>7</v>
      </c>
      <c r="C1313" s="13">
        <v>44.7</v>
      </c>
      <c r="D1313">
        <v>3</v>
      </c>
      <c r="E1313" t="s">
        <v>11</v>
      </c>
      <c r="F1313" t="s">
        <v>9</v>
      </c>
      <c r="G1313" s="14">
        <v>11411.684999999999</v>
      </c>
      <c r="H1313" s="13">
        <f t="shared" si="60"/>
        <v>14.036603139013462</v>
      </c>
      <c r="I1313" s="14">
        <f t="shared" si="61"/>
        <v>-1858.737265141237</v>
      </c>
      <c r="J1313" s="77">
        <f t="shared" si="62"/>
        <v>-26090.357330482784</v>
      </c>
    </row>
    <row r="1314" spans="1:10" x14ac:dyDescent="0.3">
      <c r="A1314">
        <v>50</v>
      </c>
      <c r="B1314" t="s">
        <v>7</v>
      </c>
      <c r="C1314" s="13">
        <v>44.744999999999997</v>
      </c>
      <c r="D1314">
        <v>0</v>
      </c>
      <c r="E1314" t="s">
        <v>11</v>
      </c>
      <c r="F1314" t="s">
        <v>14</v>
      </c>
      <c r="G1314" s="14">
        <v>9541.6955500000004</v>
      </c>
      <c r="H1314" s="13">
        <f t="shared" si="60"/>
        <v>14.081603139013456</v>
      </c>
      <c r="I1314" s="14">
        <f t="shared" si="61"/>
        <v>-3728.7267151412361</v>
      </c>
      <c r="J1314" s="77">
        <f t="shared" si="62"/>
        <v>-52506.449816456166</v>
      </c>
    </row>
    <row r="1315" spans="1:10" x14ac:dyDescent="0.3">
      <c r="A1315">
        <v>50</v>
      </c>
      <c r="B1315" t="s">
        <v>10</v>
      </c>
      <c r="C1315" s="13">
        <v>44.77</v>
      </c>
      <c r="D1315">
        <v>1</v>
      </c>
      <c r="E1315" t="s">
        <v>11</v>
      </c>
      <c r="F1315" t="s">
        <v>12</v>
      </c>
      <c r="G1315" s="14">
        <v>9058.7302999999993</v>
      </c>
      <c r="H1315" s="13">
        <f t="shared" si="60"/>
        <v>14.106603139013462</v>
      </c>
      <c r="I1315" s="14">
        <f t="shared" si="61"/>
        <v>-4211.6919651412372</v>
      </c>
      <c r="J1315" s="77">
        <f t="shared" si="62"/>
        <v>-59412.667096019155</v>
      </c>
    </row>
    <row r="1316" spans="1:10" x14ac:dyDescent="0.3">
      <c r="A1316">
        <v>30</v>
      </c>
      <c r="B1316" t="s">
        <v>7</v>
      </c>
      <c r="C1316" s="13">
        <v>23.655000000000001</v>
      </c>
      <c r="D1316">
        <v>3</v>
      </c>
      <c r="E1316" t="s">
        <v>8</v>
      </c>
      <c r="F1316" t="s">
        <v>13</v>
      </c>
      <c r="G1316" s="14">
        <v>18765.87545</v>
      </c>
      <c r="H1316" s="13">
        <f t="shared" si="60"/>
        <v>-7.0083968609865401</v>
      </c>
      <c r="I1316" s="14">
        <f t="shared" si="61"/>
        <v>5495.4531848587631</v>
      </c>
      <c r="J1316" s="77">
        <f t="shared" si="62"/>
        <v>-38514.316850462637</v>
      </c>
    </row>
    <row r="1317" spans="1:10" x14ac:dyDescent="0.3">
      <c r="A1317">
        <v>60</v>
      </c>
      <c r="B1317" t="s">
        <v>10</v>
      </c>
      <c r="C1317" s="13">
        <v>32.799999999999997</v>
      </c>
      <c r="D1317">
        <v>0</v>
      </c>
      <c r="E1317" t="s">
        <v>8</v>
      </c>
      <c r="F1317" t="s">
        <v>9</v>
      </c>
      <c r="G1317" s="14">
        <v>52590.829389999999</v>
      </c>
      <c r="H1317" s="13">
        <f t="shared" si="60"/>
        <v>2.1366031390134559</v>
      </c>
      <c r="I1317" s="14">
        <f t="shared" si="61"/>
        <v>39320.407124858764</v>
      </c>
      <c r="J1317" s="77">
        <f t="shared" si="62"/>
        <v>84012.105290260297</v>
      </c>
    </row>
    <row r="1318" spans="1:10" x14ac:dyDescent="0.3">
      <c r="A1318">
        <v>19</v>
      </c>
      <c r="B1318" t="s">
        <v>7</v>
      </c>
      <c r="C1318" s="13">
        <v>20.6</v>
      </c>
      <c r="D1318">
        <v>0</v>
      </c>
      <c r="E1318" t="s">
        <v>11</v>
      </c>
      <c r="F1318" t="s">
        <v>9</v>
      </c>
      <c r="G1318" s="14">
        <v>1731.6769999999999</v>
      </c>
      <c r="H1318" s="13">
        <f t="shared" si="60"/>
        <v>-10.06339686098654</v>
      </c>
      <c r="I1318" s="14">
        <f t="shared" si="61"/>
        <v>-11538.745265141237</v>
      </c>
      <c r="J1318" s="77">
        <f t="shared" si="62"/>
        <v>116118.97288094563</v>
      </c>
    </row>
    <row r="1319" spans="1:10" x14ac:dyDescent="0.3">
      <c r="A1319">
        <v>47</v>
      </c>
      <c r="B1319" t="s">
        <v>7</v>
      </c>
      <c r="C1319" s="13">
        <v>45.32</v>
      </c>
      <c r="D1319">
        <v>1</v>
      </c>
      <c r="E1319" t="s">
        <v>11</v>
      </c>
      <c r="F1319" t="s">
        <v>12</v>
      </c>
      <c r="G1319" s="14">
        <v>8569.8618000000006</v>
      </c>
      <c r="H1319" s="13">
        <f t="shared" si="60"/>
        <v>14.656603139013459</v>
      </c>
      <c r="I1319" s="14">
        <f t="shared" si="61"/>
        <v>-4700.5604651412359</v>
      </c>
      <c r="J1319" s="77">
        <f t="shared" si="62"/>
        <v>-68894.249268511601</v>
      </c>
    </row>
    <row r="1320" spans="1:10" x14ac:dyDescent="0.3">
      <c r="A1320">
        <v>39</v>
      </c>
      <c r="B1320" t="s">
        <v>10</v>
      </c>
      <c r="C1320" s="13">
        <v>45.43</v>
      </c>
      <c r="D1320">
        <v>2</v>
      </c>
      <c r="E1320" t="s">
        <v>11</v>
      </c>
      <c r="F1320" t="s">
        <v>12</v>
      </c>
      <c r="G1320" s="14">
        <v>6356.2707</v>
      </c>
      <c r="H1320" s="13">
        <f t="shared" si="60"/>
        <v>14.766603139013458</v>
      </c>
      <c r="I1320" s="14">
        <f t="shared" si="61"/>
        <v>-6914.1515651412365</v>
      </c>
      <c r="J1320" s="77">
        <f t="shared" si="62"/>
        <v>-102098.53220542939</v>
      </c>
    </row>
    <row r="1321" spans="1:10" x14ac:dyDescent="0.3">
      <c r="A1321">
        <v>33</v>
      </c>
      <c r="B1321" t="s">
        <v>7</v>
      </c>
      <c r="C1321" s="13">
        <v>35.53</v>
      </c>
      <c r="D1321">
        <v>0</v>
      </c>
      <c r="E1321" t="s">
        <v>8</v>
      </c>
      <c r="F1321" t="s">
        <v>13</v>
      </c>
      <c r="G1321" s="14">
        <v>55135.402090000003</v>
      </c>
      <c r="H1321" s="13">
        <f t="shared" si="60"/>
        <v>4.8666031390134599</v>
      </c>
      <c r="I1321" s="14">
        <f t="shared" si="61"/>
        <v>41864.979824858769</v>
      </c>
      <c r="J1321" s="77">
        <f t="shared" si="62"/>
        <v>203740.24223039285</v>
      </c>
    </row>
    <row r="1322" spans="1:10" x14ac:dyDescent="0.3">
      <c r="A1322">
        <v>27</v>
      </c>
      <c r="B1322" t="s">
        <v>10</v>
      </c>
      <c r="C1322" s="13">
        <v>45.9</v>
      </c>
      <c r="D1322">
        <v>2</v>
      </c>
      <c r="E1322" t="s">
        <v>11</v>
      </c>
      <c r="F1322" t="s">
        <v>9</v>
      </c>
      <c r="G1322" s="14">
        <v>3693.4279999999999</v>
      </c>
      <c r="H1322" s="13">
        <f t="shared" si="60"/>
        <v>15.236603139013457</v>
      </c>
      <c r="I1322" s="14">
        <f t="shared" si="61"/>
        <v>-9576.9942651412366</v>
      </c>
      <c r="J1322" s="77">
        <f t="shared" si="62"/>
        <v>-145920.86088256486</v>
      </c>
    </row>
    <row r="1323" spans="1:10" x14ac:dyDescent="0.3">
      <c r="A1323">
        <v>50</v>
      </c>
      <c r="B1323" t="s">
        <v>7</v>
      </c>
      <c r="C1323" s="13">
        <v>46.09</v>
      </c>
      <c r="D1323">
        <v>1</v>
      </c>
      <c r="E1323" t="s">
        <v>11</v>
      </c>
      <c r="F1323" t="s">
        <v>12</v>
      </c>
      <c r="G1323" s="14">
        <v>9549.5650999999998</v>
      </c>
      <c r="H1323" s="13">
        <f t="shared" si="60"/>
        <v>15.426603139013462</v>
      </c>
      <c r="I1323" s="14">
        <f t="shared" si="61"/>
        <v>-3720.8571651412367</v>
      </c>
      <c r="J1323" s="77">
        <f t="shared" si="62"/>
        <v>-57400.186823588534</v>
      </c>
    </row>
    <row r="1324" spans="1:10" x14ac:dyDescent="0.3">
      <c r="A1324">
        <v>31</v>
      </c>
      <c r="B1324" t="s">
        <v>7</v>
      </c>
      <c r="C1324" s="13">
        <v>38.094999999999999</v>
      </c>
      <c r="D1324">
        <v>1</v>
      </c>
      <c r="E1324" t="s">
        <v>8</v>
      </c>
      <c r="F1324" t="s">
        <v>14</v>
      </c>
      <c r="G1324" s="14">
        <v>58571.074480000003</v>
      </c>
      <c r="H1324" s="13">
        <f t="shared" si="60"/>
        <v>7.4316031390134576</v>
      </c>
      <c r="I1324" s="14">
        <f t="shared" si="61"/>
        <v>45300.652214858768</v>
      </c>
      <c r="J1324" s="77">
        <f t="shared" si="62"/>
        <v>336656.46919930138</v>
      </c>
    </row>
    <row r="1325" spans="1:10" x14ac:dyDescent="0.3">
      <c r="A1325">
        <v>32</v>
      </c>
      <c r="B1325" t="s">
        <v>10</v>
      </c>
      <c r="C1325" s="13">
        <v>46.53</v>
      </c>
      <c r="D1325">
        <v>2</v>
      </c>
      <c r="E1325" t="s">
        <v>11</v>
      </c>
      <c r="F1325" t="s">
        <v>12</v>
      </c>
      <c r="G1325" s="14">
        <v>4686.3887000000004</v>
      </c>
      <c r="H1325" s="13">
        <f t="shared" si="60"/>
        <v>15.86660313901346</v>
      </c>
      <c r="I1325" s="14">
        <f t="shared" si="61"/>
        <v>-8584.0335651412352</v>
      </c>
      <c r="J1325" s="77">
        <f t="shared" si="62"/>
        <v>-136199.45391006683</v>
      </c>
    </row>
    <row r="1326" spans="1:10" x14ac:dyDescent="0.3">
      <c r="A1326">
        <v>37</v>
      </c>
      <c r="B1326" t="s">
        <v>10</v>
      </c>
      <c r="C1326" s="13">
        <v>46.53</v>
      </c>
      <c r="D1326">
        <v>3</v>
      </c>
      <c r="E1326" t="s">
        <v>11</v>
      </c>
      <c r="F1326" t="s">
        <v>12</v>
      </c>
      <c r="G1326" s="14">
        <v>6435.6237000000001</v>
      </c>
      <c r="H1326" s="13">
        <f t="shared" si="60"/>
        <v>15.86660313901346</v>
      </c>
      <c r="I1326" s="14">
        <f t="shared" si="61"/>
        <v>-6834.7985651412364</v>
      </c>
      <c r="J1326" s="77">
        <f t="shared" si="62"/>
        <v>-108445.03636819463</v>
      </c>
    </row>
    <row r="1327" spans="1:10" x14ac:dyDescent="0.3">
      <c r="A1327">
        <v>26</v>
      </c>
      <c r="B1327" t="s">
        <v>10</v>
      </c>
      <c r="C1327" s="13">
        <v>46.53</v>
      </c>
      <c r="D1327">
        <v>1</v>
      </c>
      <c r="E1327" t="s">
        <v>11</v>
      </c>
      <c r="F1327" t="s">
        <v>12</v>
      </c>
      <c r="G1327" s="14">
        <v>2927.0646999999999</v>
      </c>
      <c r="H1327" s="13">
        <f t="shared" si="60"/>
        <v>15.86660313901346</v>
      </c>
      <c r="I1327" s="14">
        <f t="shared" si="61"/>
        <v>-10343.357565141236</v>
      </c>
      <c r="J1327" s="77">
        <f t="shared" si="62"/>
        <v>-164113.94961100855</v>
      </c>
    </row>
    <row r="1328" spans="1:10" x14ac:dyDescent="0.3">
      <c r="A1328">
        <v>54</v>
      </c>
      <c r="B1328" t="s">
        <v>7</v>
      </c>
      <c r="C1328" s="13">
        <v>46.7</v>
      </c>
      <c r="D1328">
        <v>2</v>
      </c>
      <c r="E1328" t="s">
        <v>11</v>
      </c>
      <c r="F1328" t="s">
        <v>9</v>
      </c>
      <c r="G1328" s="14">
        <v>11538.421</v>
      </c>
      <c r="H1328" s="13">
        <f t="shared" si="60"/>
        <v>16.036603139013462</v>
      </c>
      <c r="I1328" s="14">
        <f t="shared" si="61"/>
        <v>-1732.0012651412362</v>
      </c>
      <c r="J1328" s="77">
        <f t="shared" si="62"/>
        <v>-27775.416925339236</v>
      </c>
    </row>
    <row r="1329" spans="1:10" x14ac:dyDescent="0.3">
      <c r="A1329">
        <v>52</v>
      </c>
      <c r="B1329" t="s">
        <v>7</v>
      </c>
      <c r="C1329" s="13">
        <v>46.75</v>
      </c>
      <c r="D1329">
        <v>5</v>
      </c>
      <c r="E1329" t="s">
        <v>11</v>
      </c>
      <c r="F1329" t="s">
        <v>12</v>
      </c>
      <c r="G1329" s="14">
        <v>12592.5345</v>
      </c>
      <c r="H1329" s="13">
        <f t="shared" si="60"/>
        <v>16.086603139013459</v>
      </c>
      <c r="I1329" s="14">
        <f t="shared" si="61"/>
        <v>-677.88776514123674</v>
      </c>
      <c r="J1329" s="77">
        <f t="shared" si="62"/>
        <v>-10904.911450619837</v>
      </c>
    </row>
    <row r="1330" spans="1:10" x14ac:dyDescent="0.3">
      <c r="A1330">
        <v>23</v>
      </c>
      <c r="B1330" t="s">
        <v>7</v>
      </c>
      <c r="C1330" s="13">
        <v>24.225000000000001</v>
      </c>
      <c r="D1330">
        <v>2</v>
      </c>
      <c r="E1330" t="s">
        <v>11</v>
      </c>
      <c r="F1330" t="s">
        <v>14</v>
      </c>
      <c r="G1330" s="14">
        <v>22395.74424</v>
      </c>
      <c r="H1330" s="13">
        <f t="shared" si="60"/>
        <v>-6.4383968609865398</v>
      </c>
      <c r="I1330" s="14">
        <f t="shared" si="61"/>
        <v>9125.3219748587635</v>
      </c>
      <c r="J1330" s="77">
        <f t="shared" si="62"/>
        <v>-58752.444358422159</v>
      </c>
    </row>
    <row r="1331" spans="1:10" x14ac:dyDescent="0.3">
      <c r="A1331">
        <v>52</v>
      </c>
      <c r="B1331" t="s">
        <v>10</v>
      </c>
      <c r="C1331" s="13">
        <v>34.484999999999999</v>
      </c>
      <c r="D1331">
        <v>3</v>
      </c>
      <c r="E1331" t="s">
        <v>8</v>
      </c>
      <c r="F1331" t="s">
        <v>13</v>
      </c>
      <c r="G1331" s="14">
        <v>60021.398970000002</v>
      </c>
      <c r="H1331" s="13">
        <f t="shared" si="60"/>
        <v>3.8216031390134582</v>
      </c>
      <c r="I1331" s="14">
        <f t="shared" si="61"/>
        <v>46750.976704858767</v>
      </c>
      <c r="J1331" s="77">
        <f t="shared" si="62"/>
        <v>178663.67932723332</v>
      </c>
    </row>
    <row r="1332" spans="1:10" x14ac:dyDescent="0.3">
      <c r="A1332">
        <v>47</v>
      </c>
      <c r="B1332" t="s">
        <v>10</v>
      </c>
      <c r="C1332" s="13">
        <v>47.52</v>
      </c>
      <c r="D1332">
        <v>1</v>
      </c>
      <c r="E1332" t="s">
        <v>11</v>
      </c>
      <c r="F1332" t="s">
        <v>12</v>
      </c>
      <c r="G1332" s="14">
        <v>8083.9197999999997</v>
      </c>
      <c r="H1332" s="13">
        <f t="shared" si="60"/>
        <v>16.856603139013462</v>
      </c>
      <c r="I1332" s="14">
        <f t="shared" si="61"/>
        <v>-5186.5024651412368</v>
      </c>
      <c r="J1332" s="77">
        <f t="shared" si="62"/>
        <v>-87426.813734400828</v>
      </c>
    </row>
    <row r="1333" spans="1:10" x14ac:dyDescent="0.3">
      <c r="A1333">
        <v>45</v>
      </c>
      <c r="B1333" t="s">
        <v>10</v>
      </c>
      <c r="C1333" s="13">
        <v>30.36</v>
      </c>
      <c r="D1333">
        <v>0</v>
      </c>
      <c r="E1333" t="s">
        <v>8</v>
      </c>
      <c r="F1333" t="s">
        <v>12</v>
      </c>
      <c r="G1333" s="14">
        <v>62592.873090000001</v>
      </c>
      <c r="H1333" s="13">
        <f t="shared" si="60"/>
        <v>-0.30339686098654184</v>
      </c>
      <c r="I1333" s="14">
        <f t="shared" si="61"/>
        <v>49322.450824858766</v>
      </c>
      <c r="J1333" s="77">
        <f t="shared" si="62"/>
        <v>-14964.276756425221</v>
      </c>
    </row>
    <row r="1334" spans="1:10" x14ac:dyDescent="0.3">
      <c r="A1334">
        <v>52</v>
      </c>
      <c r="B1334" t="s">
        <v>10</v>
      </c>
      <c r="C1334" s="13">
        <v>47.74</v>
      </c>
      <c r="D1334">
        <v>1</v>
      </c>
      <c r="E1334" t="s">
        <v>11</v>
      </c>
      <c r="F1334" t="s">
        <v>12</v>
      </c>
      <c r="G1334" s="14">
        <v>9748.9105999999992</v>
      </c>
      <c r="H1334" s="13">
        <f t="shared" si="60"/>
        <v>17.076603139013461</v>
      </c>
      <c r="I1334" s="14">
        <f t="shared" si="61"/>
        <v>-3521.5116651412372</v>
      </c>
      <c r="J1334" s="77">
        <f t="shared" si="62"/>
        <v>-60135.457155023374</v>
      </c>
    </row>
    <row r="1335" spans="1:10" x14ac:dyDescent="0.3">
      <c r="A1335">
        <v>46</v>
      </c>
      <c r="B1335" t="s">
        <v>7</v>
      </c>
      <c r="C1335" s="13">
        <v>48.07</v>
      </c>
      <c r="D1335">
        <v>2</v>
      </c>
      <c r="E1335" t="s">
        <v>11</v>
      </c>
      <c r="F1335" t="s">
        <v>14</v>
      </c>
      <c r="G1335" s="14">
        <v>9432.9253000000008</v>
      </c>
      <c r="H1335" s="13">
        <f t="shared" si="60"/>
        <v>17.406603139013459</v>
      </c>
      <c r="I1335" s="14">
        <f t="shared" si="61"/>
        <v>-3837.4969651412357</v>
      </c>
      <c r="J1335" s="77">
        <f t="shared" si="62"/>
        <v>-66797.786719382057</v>
      </c>
    </row>
    <row r="1336" spans="1:10" x14ac:dyDescent="0.3">
      <c r="A1336">
        <v>58</v>
      </c>
      <c r="B1336" t="s">
        <v>10</v>
      </c>
      <c r="C1336" s="13">
        <v>49.06</v>
      </c>
      <c r="D1336">
        <v>0</v>
      </c>
      <c r="E1336" t="s">
        <v>11</v>
      </c>
      <c r="F1336" t="s">
        <v>12</v>
      </c>
      <c r="G1336" s="14">
        <v>11381.3254</v>
      </c>
      <c r="H1336" s="13">
        <f t="shared" si="60"/>
        <v>18.396603139013461</v>
      </c>
      <c r="I1336" s="14">
        <f t="shared" si="61"/>
        <v>-1889.0968651412368</v>
      </c>
      <c r="J1336" s="77">
        <f t="shared" si="62"/>
        <v>-34752.965319157767</v>
      </c>
    </row>
    <row r="1337" spans="1:10" x14ac:dyDescent="0.3">
      <c r="A1337">
        <v>23</v>
      </c>
      <c r="B1337" t="s">
        <v>10</v>
      </c>
      <c r="C1337" s="13">
        <v>50.38</v>
      </c>
      <c r="D1337">
        <v>1</v>
      </c>
      <c r="E1337" t="s">
        <v>11</v>
      </c>
      <c r="F1337" t="s">
        <v>12</v>
      </c>
      <c r="G1337" s="14">
        <v>2438.0551999999998</v>
      </c>
      <c r="H1337" s="13">
        <f t="shared" si="60"/>
        <v>19.716603139013461</v>
      </c>
      <c r="I1337" s="14">
        <f t="shared" si="61"/>
        <v>-10832.367065141236</v>
      </c>
      <c r="J1337" s="77">
        <f t="shared" si="62"/>
        <v>-213577.48247950972</v>
      </c>
    </row>
    <row r="1338" spans="1:10" x14ac:dyDescent="0.3">
      <c r="A1338">
        <v>54</v>
      </c>
      <c r="B1338" t="s">
        <v>7</v>
      </c>
      <c r="C1338" s="13">
        <v>47.41</v>
      </c>
      <c r="D1338">
        <v>0</v>
      </c>
      <c r="E1338" t="s">
        <v>8</v>
      </c>
      <c r="F1338" t="s">
        <v>12</v>
      </c>
      <c r="G1338" s="14">
        <v>63770.428010000003</v>
      </c>
      <c r="H1338" s="13">
        <f t="shared" si="60"/>
        <v>16.746603139013455</v>
      </c>
      <c r="I1338" s="14">
        <f t="shared" si="61"/>
        <v>50500.005744858769</v>
      </c>
      <c r="J1338" s="77">
        <f t="shared" si="62"/>
        <v>845703.55472704943</v>
      </c>
    </row>
    <row r="1339" spans="1:10" x14ac:dyDescent="0.3">
      <c r="A1339">
        <v>18</v>
      </c>
      <c r="B1339" t="s">
        <v>10</v>
      </c>
      <c r="C1339" s="13">
        <v>53.13</v>
      </c>
      <c r="D1339">
        <v>0</v>
      </c>
      <c r="E1339" t="s">
        <v>11</v>
      </c>
      <c r="F1339" t="s">
        <v>12</v>
      </c>
      <c r="G1339" s="14">
        <v>1163.4627</v>
      </c>
      <c r="H1339" s="13">
        <f t="shared" si="60"/>
        <v>22.466603139013461</v>
      </c>
      <c r="I1339" s="14">
        <f t="shared" si="61"/>
        <v>-12106.959565141236</v>
      </c>
      <c r="J1339" s="77">
        <f t="shared" si="62"/>
        <v>-272002.25577011117</v>
      </c>
    </row>
    <row r="1341" spans="1:10" x14ac:dyDescent="0.3">
      <c r="A1341">
        <f>COUNT(A2,A1339)</f>
        <v>2</v>
      </c>
    </row>
  </sheetData>
  <sheetProtection formatCells="0" formatColumns="0" formatRows="0" insertColumns="0" insertRows="0" insertHyperlinks="0" deleteColumns="0" deleteRows="0" sort="0" autoFilter="0" pivotTables="0"/>
  <autoFilter ref="A1:G1339">
    <sortState ref="A8:G1338">
      <sortCondition ref="G1:G1339"/>
    </sortState>
  </autoFilter>
  <pageMargins left="0.7" right="0.7" top="0.75" bottom="0.75" header="0.3" footer="0.3"/>
  <pageSetup orientation="portrait" horizontalDpi="360" verticalDpi="36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"/>
  <sheetViews>
    <sheetView workbookViewId="0">
      <selection activeCell="B9" sqref="B9"/>
    </sheetView>
  </sheetViews>
  <sheetFormatPr defaultRowHeight="14.4" x14ac:dyDescent="0.3"/>
  <cols>
    <col min="1" max="1" width="41.21875" bestFit="1" customWidth="1"/>
    <col min="2" max="2" width="12" bestFit="1" customWidth="1"/>
    <col min="3" max="3" width="12.44140625" bestFit="1" customWidth="1"/>
  </cols>
  <sheetData>
    <row r="1" spans="1:3" x14ac:dyDescent="0.3">
      <c r="A1" s="108" t="s">
        <v>116</v>
      </c>
      <c r="B1" s="108"/>
      <c r="C1" s="108"/>
    </row>
    <row r="2" spans="1:3" ht="15" thickBot="1" x14ac:dyDescent="0.35">
      <c r="A2" s="109"/>
      <c r="B2" s="109"/>
      <c r="C2" s="109"/>
    </row>
    <row r="3" spans="1:3" x14ac:dyDescent="0.3">
      <c r="A3" s="98"/>
      <c r="B3" s="98" t="s">
        <v>110</v>
      </c>
      <c r="C3" s="98" t="s">
        <v>111</v>
      </c>
    </row>
    <row r="4" spans="1:3" x14ac:dyDescent="0.3">
      <c r="A4" s="96" t="s">
        <v>112</v>
      </c>
      <c r="B4" s="96">
        <v>32050.231831532848</v>
      </c>
      <c r="C4" s="96">
        <v>8434.2682978561897</v>
      </c>
    </row>
    <row r="5" spans="1:3" x14ac:dyDescent="0.3">
      <c r="A5" s="96" t="s">
        <v>113</v>
      </c>
      <c r="B5" s="96">
        <v>133207311.20634891</v>
      </c>
      <c r="C5" s="96">
        <v>35925420.496111825</v>
      </c>
    </row>
    <row r="6" spans="1:3" x14ac:dyDescent="0.3">
      <c r="A6" s="96" t="s">
        <v>114</v>
      </c>
      <c r="B6" s="96">
        <v>274</v>
      </c>
      <c r="C6" s="96">
        <v>1064</v>
      </c>
    </row>
    <row r="7" spans="1:3" x14ac:dyDescent="0.3">
      <c r="A7" s="96" t="s">
        <v>117</v>
      </c>
      <c r="B7" s="96">
        <v>0</v>
      </c>
      <c r="C7" s="96"/>
    </row>
    <row r="8" spans="1:3" x14ac:dyDescent="0.3">
      <c r="A8" s="96" t="s">
        <v>115</v>
      </c>
      <c r="B8" s="96">
        <v>312</v>
      </c>
      <c r="C8" s="96"/>
    </row>
    <row r="9" spans="1:3" x14ac:dyDescent="0.3">
      <c r="A9" s="96" t="s">
        <v>118</v>
      </c>
      <c r="B9" s="105">
        <v>32.751887766341895</v>
      </c>
      <c r="C9" s="96"/>
    </row>
    <row r="10" spans="1:3" x14ac:dyDescent="0.3">
      <c r="A10" s="96" t="s">
        <v>119</v>
      </c>
      <c r="B10" s="107">
        <v>2.7914443190169015E-103</v>
      </c>
      <c r="C10" s="96">
        <f>5%</f>
        <v>0.05</v>
      </c>
    </row>
    <row r="11" spans="1:3" x14ac:dyDescent="0.3">
      <c r="A11" s="96" t="s">
        <v>120</v>
      </c>
      <c r="B11" s="105">
        <v>1.6497521243640911</v>
      </c>
      <c r="C11" s="96"/>
    </row>
    <row r="12" spans="1:3" x14ac:dyDescent="0.3">
      <c r="A12" s="96" t="s">
        <v>121</v>
      </c>
      <c r="B12" s="107">
        <v>5.582888638033803E-103</v>
      </c>
      <c r="C12" s="96">
        <v>0.05</v>
      </c>
    </row>
    <row r="13" spans="1:3" ht="15" thickBot="1" x14ac:dyDescent="0.35">
      <c r="A13" s="97" t="s">
        <v>122</v>
      </c>
      <c r="B13" s="106">
        <v>1.9675964973877667</v>
      </c>
      <c r="C13" s="97"/>
    </row>
    <row r="16" spans="1:3" x14ac:dyDescent="0.3">
      <c r="A16" s="46" t="s">
        <v>123</v>
      </c>
    </row>
    <row r="17" spans="1:2" x14ac:dyDescent="0.3">
      <c r="A17" s="46" t="s">
        <v>124</v>
      </c>
    </row>
    <row r="18" spans="1:2" x14ac:dyDescent="0.3">
      <c r="A18" s="46" t="s">
        <v>125</v>
      </c>
      <c r="B18">
        <v>0.05</v>
      </c>
    </row>
    <row r="19" spans="1:2" x14ac:dyDescent="0.3">
      <c r="A19" s="46" t="s">
        <v>126</v>
      </c>
    </row>
    <row r="20" spans="1:2" x14ac:dyDescent="0.3">
      <c r="A20" s="46" t="s">
        <v>127</v>
      </c>
    </row>
  </sheetData>
  <mergeCells count="1">
    <mergeCell ref="A1:C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3"/>
  <sheetViews>
    <sheetView tabSelected="1" workbookViewId="0">
      <selection activeCell="B9" sqref="B9"/>
    </sheetView>
  </sheetViews>
  <sheetFormatPr defaultRowHeight="14.4" x14ac:dyDescent="0.3"/>
  <cols>
    <col min="1" max="1" width="41.21875" bestFit="1" customWidth="1"/>
    <col min="2" max="2" width="15.6640625" bestFit="1" customWidth="1"/>
    <col min="3" max="3" width="16.6640625" bestFit="1" customWidth="1"/>
    <col min="5" max="5" width="38.77734375" bestFit="1" customWidth="1"/>
    <col min="6" max="6" width="15.33203125" customWidth="1"/>
  </cols>
  <sheetData>
    <row r="1" spans="1:6" x14ac:dyDescent="0.3">
      <c r="A1" s="108" t="s">
        <v>116</v>
      </c>
      <c r="B1" s="108"/>
      <c r="C1" s="108"/>
    </row>
    <row r="2" spans="1:6" ht="15" thickBot="1" x14ac:dyDescent="0.35">
      <c r="A2" s="109"/>
      <c r="B2" s="109"/>
      <c r="C2" s="109"/>
    </row>
    <row r="3" spans="1:6" x14ac:dyDescent="0.3">
      <c r="A3" s="98"/>
      <c r="B3" s="98" t="s">
        <v>128</v>
      </c>
      <c r="C3" s="98" t="s">
        <v>129</v>
      </c>
      <c r="E3" s="46" t="s">
        <v>131</v>
      </c>
    </row>
    <row r="4" spans="1:6" x14ac:dyDescent="0.3">
      <c r="A4" s="96" t="s">
        <v>112</v>
      </c>
      <c r="B4" s="99">
        <v>10282.224474367347</v>
      </c>
      <c r="C4" s="99">
        <v>13940.2378724053</v>
      </c>
      <c r="E4" s="46" t="s">
        <v>132</v>
      </c>
    </row>
    <row r="5" spans="1:6" x14ac:dyDescent="0.3">
      <c r="A5" s="96" t="s">
        <v>113</v>
      </c>
      <c r="B5" s="99">
        <v>56557707.416057818</v>
      </c>
      <c r="C5" s="99">
        <v>164465273.26736519</v>
      </c>
      <c r="E5" s="46" t="s">
        <v>125</v>
      </c>
      <c r="F5">
        <v>0.05</v>
      </c>
    </row>
    <row r="6" spans="1:6" x14ac:dyDescent="0.3">
      <c r="A6" s="96" t="s">
        <v>114</v>
      </c>
      <c r="B6" s="99">
        <v>245</v>
      </c>
      <c r="C6" s="99">
        <v>1093</v>
      </c>
      <c r="E6" s="46" t="s">
        <v>133</v>
      </c>
    </row>
    <row r="7" spans="1:6" x14ac:dyDescent="0.3">
      <c r="A7" s="96" t="s">
        <v>117</v>
      </c>
      <c r="B7" s="96">
        <v>0</v>
      </c>
      <c r="C7" s="96"/>
      <c r="E7" s="46" t="s">
        <v>134</v>
      </c>
    </row>
    <row r="8" spans="1:6" x14ac:dyDescent="0.3">
      <c r="A8" s="96" t="s">
        <v>115</v>
      </c>
      <c r="B8" s="96">
        <v>608</v>
      </c>
      <c r="C8" s="96"/>
      <c r="E8" s="46" t="s">
        <v>135</v>
      </c>
    </row>
    <row r="9" spans="1:6" x14ac:dyDescent="0.3">
      <c r="A9" s="96" t="s">
        <v>118</v>
      </c>
      <c r="B9" s="100">
        <v>-5.9238076236083286</v>
      </c>
      <c r="C9" s="96"/>
      <c r="E9" s="46" t="s">
        <v>136</v>
      </c>
    </row>
    <row r="10" spans="1:6" x14ac:dyDescent="0.3">
      <c r="A10" s="96" t="s">
        <v>119</v>
      </c>
      <c r="B10" s="100">
        <v>2.6334022367957898E-9</v>
      </c>
      <c r="C10" s="103" t="s">
        <v>130</v>
      </c>
    </row>
    <row r="11" spans="1:6" x14ac:dyDescent="0.3">
      <c r="A11" s="96" t="s">
        <v>120</v>
      </c>
      <c r="B11" s="100">
        <v>1.6473636724594511</v>
      </c>
      <c r="C11" s="104"/>
    </row>
    <row r="12" spans="1:6" x14ac:dyDescent="0.3">
      <c r="A12" s="96" t="s">
        <v>121</v>
      </c>
      <c r="B12" s="100">
        <v>5.2668044735915863E-9</v>
      </c>
      <c r="C12" s="103" t="s">
        <v>130</v>
      </c>
    </row>
    <row r="13" spans="1:6" ht="15" thickBot="1" x14ac:dyDescent="0.35">
      <c r="A13" s="97" t="s">
        <v>122</v>
      </c>
      <c r="B13" s="101">
        <v>1.9638733931236239</v>
      </c>
      <c r="C13" s="97"/>
    </row>
  </sheetData>
  <mergeCells count="1">
    <mergeCell ref="A1:C2"/>
  </mergeCells>
  <pageMargins left="0.7" right="0.7" top="0.75" bottom="0.75" header="0.3" footer="0.3"/>
  <pageSetup orientation="portrait" horizontalDpi="360" verticalDpi="36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workbookViewId="0">
      <selection activeCell="B9" sqref="B9"/>
    </sheetView>
  </sheetViews>
  <sheetFormatPr defaultRowHeight="14.4" x14ac:dyDescent="0.3"/>
  <cols>
    <col min="1" max="1" width="41.21875" bestFit="1" customWidth="1"/>
    <col min="2" max="3" width="12" bestFit="1" customWidth="1"/>
  </cols>
  <sheetData>
    <row r="1" spans="1:3" x14ac:dyDescent="0.3">
      <c r="A1" s="108" t="s">
        <v>116</v>
      </c>
      <c r="B1" s="108"/>
      <c r="C1" s="108"/>
    </row>
    <row r="2" spans="1:3" ht="15" thickBot="1" x14ac:dyDescent="0.35">
      <c r="A2" s="109"/>
      <c r="B2" s="109"/>
      <c r="C2" s="109"/>
    </row>
    <row r="3" spans="1:3" x14ac:dyDescent="0.3">
      <c r="A3" s="98"/>
      <c r="B3" s="98" t="s">
        <v>137</v>
      </c>
      <c r="C3" s="98" t="s">
        <v>138</v>
      </c>
    </row>
    <row r="4" spans="1:3" x14ac:dyDescent="0.3">
      <c r="A4" s="96" t="s">
        <v>112</v>
      </c>
      <c r="B4" s="96">
        <v>30.943128698224843</v>
      </c>
      <c r="C4" s="96">
        <v>30.377749244713023</v>
      </c>
    </row>
    <row r="5" spans="1:3" x14ac:dyDescent="0.3">
      <c r="A5" s="96" t="s">
        <v>113</v>
      </c>
      <c r="B5" s="96">
        <v>37.704937270819897</v>
      </c>
      <c r="C5" s="96">
        <v>36.554395153362982</v>
      </c>
    </row>
    <row r="6" spans="1:3" x14ac:dyDescent="0.3">
      <c r="A6" s="96" t="s">
        <v>114</v>
      </c>
      <c r="B6" s="96">
        <v>676</v>
      </c>
      <c r="C6" s="96">
        <v>662</v>
      </c>
    </row>
    <row r="7" spans="1:3" x14ac:dyDescent="0.3">
      <c r="A7" s="96" t="s">
        <v>117</v>
      </c>
      <c r="B7" s="96">
        <v>0</v>
      </c>
      <c r="C7" s="96"/>
    </row>
    <row r="8" spans="1:3" x14ac:dyDescent="0.3">
      <c r="A8" s="96" t="s">
        <v>115</v>
      </c>
      <c r="B8" s="96">
        <v>1336</v>
      </c>
      <c r="C8" s="96"/>
    </row>
    <row r="9" spans="1:3" x14ac:dyDescent="0.3">
      <c r="A9" s="96" t="s">
        <v>118</v>
      </c>
      <c r="B9" s="96">
        <v>1.6970279331239202</v>
      </c>
      <c r="C9" s="96"/>
    </row>
    <row r="10" spans="1:3" x14ac:dyDescent="0.3">
      <c r="A10" s="96" t="s">
        <v>119</v>
      </c>
      <c r="B10" s="96">
        <v>4.4962149882250932E-2</v>
      </c>
      <c r="C10" s="102" t="s">
        <v>139</v>
      </c>
    </row>
    <row r="11" spans="1:3" x14ac:dyDescent="0.3">
      <c r="A11" s="96" t="s">
        <v>120</v>
      </c>
      <c r="B11" s="96">
        <v>1.6459949688111966</v>
      </c>
      <c r="C11" s="96"/>
    </row>
    <row r="12" spans="1:3" x14ac:dyDescent="0.3">
      <c r="A12" s="96" t="s">
        <v>121</v>
      </c>
      <c r="B12" s="96">
        <v>8.9924299764501864E-2</v>
      </c>
      <c r="C12" s="102" t="s">
        <v>139</v>
      </c>
    </row>
    <row r="13" spans="1:3" ht="15" thickBot="1" x14ac:dyDescent="0.35">
      <c r="A13" s="97" t="s">
        <v>122</v>
      </c>
      <c r="B13" s="97">
        <v>1.9617412190546482</v>
      </c>
      <c r="C13" s="97"/>
    </row>
  </sheetData>
  <mergeCells count="1">
    <mergeCell ref="A1:C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41"/>
  <sheetViews>
    <sheetView topLeftCell="E659" workbookViewId="0">
      <selection activeCell="R2" sqref="R2"/>
    </sheetView>
  </sheetViews>
  <sheetFormatPr defaultRowHeight="14.4" x14ac:dyDescent="0.3"/>
  <cols>
    <col min="1" max="2" width="16.109375" customWidth="1"/>
    <col min="3" max="3" width="16.109375" style="13" customWidth="1"/>
    <col min="4" max="6" width="16.109375" customWidth="1"/>
    <col min="7" max="7" width="16.109375" style="14" customWidth="1"/>
    <col min="8" max="8" width="8.88671875" customWidth="1"/>
    <col min="9" max="9" width="16.5546875" customWidth="1"/>
    <col min="10" max="10" width="17.88671875" customWidth="1"/>
    <col min="13" max="13" width="17.88671875" customWidth="1"/>
    <col min="14" max="14" width="17.77734375" customWidth="1"/>
    <col min="16" max="16" width="17.6640625" customWidth="1"/>
    <col min="17" max="17" width="18" customWidth="1"/>
  </cols>
  <sheetData>
    <row r="1" spans="1:17" x14ac:dyDescent="0.3">
      <c r="A1" t="s">
        <v>0</v>
      </c>
      <c r="B1" t="s">
        <v>1</v>
      </c>
      <c r="C1" s="13" t="s">
        <v>2</v>
      </c>
      <c r="D1" t="s">
        <v>3</v>
      </c>
      <c r="E1" t="s">
        <v>4</v>
      </c>
      <c r="F1" t="s">
        <v>5</v>
      </c>
      <c r="G1" s="14" t="s">
        <v>6</v>
      </c>
      <c r="I1" t="s">
        <v>107</v>
      </c>
      <c r="M1" t="s">
        <v>110</v>
      </c>
      <c r="N1" t="s">
        <v>111</v>
      </c>
      <c r="P1" s="46" t="s">
        <v>137</v>
      </c>
      <c r="Q1" s="46" t="s">
        <v>138</v>
      </c>
    </row>
    <row r="2" spans="1:17" x14ac:dyDescent="0.3">
      <c r="A2">
        <v>18</v>
      </c>
      <c r="B2" t="s">
        <v>10</v>
      </c>
      <c r="C2" s="13">
        <v>15.96</v>
      </c>
      <c r="D2">
        <v>0</v>
      </c>
      <c r="E2" t="s">
        <v>11</v>
      </c>
      <c r="F2" t="s">
        <v>14</v>
      </c>
      <c r="G2" s="14">
        <v>1694.7963999999999</v>
      </c>
      <c r="I2" t="s">
        <v>108</v>
      </c>
      <c r="M2" s="14">
        <v>14455.644050000001</v>
      </c>
      <c r="N2" s="14">
        <v>1694.7963999999999</v>
      </c>
      <c r="P2" s="13">
        <v>15.96</v>
      </c>
      <c r="Q2" s="13">
        <v>16.815000000000001</v>
      </c>
    </row>
    <row r="3" spans="1:17" x14ac:dyDescent="0.3">
      <c r="A3">
        <v>38</v>
      </c>
      <c r="B3" t="s">
        <v>10</v>
      </c>
      <c r="C3" s="13">
        <v>16.815000000000001</v>
      </c>
      <c r="D3">
        <v>2</v>
      </c>
      <c r="E3" t="s">
        <v>11</v>
      </c>
      <c r="F3" t="s">
        <v>14</v>
      </c>
      <c r="G3" s="14">
        <v>6640.5448500000002</v>
      </c>
      <c r="I3" t="s">
        <v>109</v>
      </c>
      <c r="M3" s="14">
        <v>12829.455099999999</v>
      </c>
      <c r="N3" s="14">
        <v>6640.5448500000002</v>
      </c>
      <c r="P3" s="13">
        <v>16.815000000000001</v>
      </c>
      <c r="Q3" s="13">
        <v>17.195</v>
      </c>
    </row>
    <row r="4" spans="1:17" x14ac:dyDescent="0.3">
      <c r="A4">
        <v>18</v>
      </c>
      <c r="B4" t="s">
        <v>10</v>
      </c>
      <c r="C4" s="13">
        <v>17.29</v>
      </c>
      <c r="D4">
        <v>2</v>
      </c>
      <c r="E4" t="s">
        <v>8</v>
      </c>
      <c r="F4" t="s">
        <v>14</v>
      </c>
      <c r="G4" s="14">
        <v>12829.455099999999</v>
      </c>
      <c r="M4" s="14">
        <v>32734.186300000001</v>
      </c>
      <c r="N4" s="14">
        <v>3167.4558499999998</v>
      </c>
      <c r="P4" s="13">
        <v>17.29</v>
      </c>
      <c r="Q4" s="13">
        <v>17.29</v>
      </c>
    </row>
    <row r="5" spans="1:17" x14ac:dyDescent="0.3">
      <c r="A5">
        <v>23</v>
      </c>
      <c r="B5" t="s">
        <v>10</v>
      </c>
      <c r="C5" s="13">
        <v>17.385000000000002</v>
      </c>
      <c r="D5">
        <v>1</v>
      </c>
      <c r="E5" t="s">
        <v>11</v>
      </c>
      <c r="F5" t="s">
        <v>13</v>
      </c>
      <c r="G5" s="14">
        <v>2775.1921499999999</v>
      </c>
      <c r="M5" s="14">
        <v>15006.579449999999</v>
      </c>
      <c r="N5" s="14">
        <v>6877.9800999999998</v>
      </c>
      <c r="P5" s="13">
        <v>17.385000000000002</v>
      </c>
      <c r="Q5" s="13">
        <v>17.29</v>
      </c>
    </row>
    <row r="6" spans="1:17" x14ac:dyDescent="0.3">
      <c r="A6">
        <v>19</v>
      </c>
      <c r="B6" t="s">
        <v>10</v>
      </c>
      <c r="C6" s="13">
        <v>17.48</v>
      </c>
      <c r="D6">
        <v>0</v>
      </c>
      <c r="E6" t="s">
        <v>11</v>
      </c>
      <c r="F6" t="s">
        <v>13</v>
      </c>
      <c r="G6" s="14">
        <v>1621.3402000000001</v>
      </c>
      <c r="I6" t="s">
        <v>128</v>
      </c>
      <c r="J6" t="s">
        <v>129</v>
      </c>
      <c r="M6" s="14">
        <v>19023.259999999998</v>
      </c>
      <c r="N6" s="14">
        <v>3732.6251000000002</v>
      </c>
      <c r="P6" s="13">
        <v>17.48</v>
      </c>
      <c r="Q6" s="13">
        <v>17.399999999999999</v>
      </c>
    </row>
    <row r="7" spans="1:17" x14ac:dyDescent="0.3">
      <c r="A7">
        <v>26</v>
      </c>
      <c r="B7" t="s">
        <v>10</v>
      </c>
      <c r="C7" s="13">
        <v>17.670000000000002</v>
      </c>
      <c r="D7">
        <v>0</v>
      </c>
      <c r="E7" t="s">
        <v>11</v>
      </c>
      <c r="F7" t="s">
        <v>13</v>
      </c>
      <c r="G7" s="14">
        <v>2680.9493000000002</v>
      </c>
      <c r="I7" s="14">
        <v>1694.7963999999999</v>
      </c>
      <c r="J7" s="14">
        <v>13451.121999999999</v>
      </c>
      <c r="M7" s="14">
        <v>16776.304049999999</v>
      </c>
      <c r="N7" s="14">
        <v>2775.1921499999999</v>
      </c>
      <c r="P7" s="13">
        <v>17.670000000000002</v>
      </c>
      <c r="Q7" s="13">
        <v>17.765000000000001</v>
      </c>
    </row>
    <row r="8" spans="1:17" x14ac:dyDescent="0.3">
      <c r="A8">
        <v>35</v>
      </c>
      <c r="B8" t="s">
        <v>10</v>
      </c>
      <c r="C8" s="13">
        <v>17.86</v>
      </c>
      <c r="D8">
        <v>1</v>
      </c>
      <c r="E8" t="s">
        <v>11</v>
      </c>
      <c r="F8" t="s">
        <v>13</v>
      </c>
      <c r="G8" s="14">
        <v>5116.5003999999999</v>
      </c>
      <c r="I8" s="14">
        <v>6640.5448500000002</v>
      </c>
      <c r="J8" s="14">
        <v>7623.518</v>
      </c>
      <c r="M8" s="14">
        <v>15820.699000000001</v>
      </c>
      <c r="N8" s="14">
        <v>2585.2689999999998</v>
      </c>
      <c r="P8" s="13">
        <v>17.86</v>
      </c>
      <c r="Q8" s="13">
        <v>17.8</v>
      </c>
    </row>
    <row r="9" spans="1:17" x14ac:dyDescent="0.3">
      <c r="A9">
        <v>57</v>
      </c>
      <c r="B9" t="s">
        <v>10</v>
      </c>
      <c r="C9" s="13">
        <v>18.335000000000001</v>
      </c>
      <c r="D9">
        <v>0</v>
      </c>
      <c r="E9" t="s">
        <v>11</v>
      </c>
      <c r="F9" t="s">
        <v>14</v>
      </c>
      <c r="G9" s="14">
        <v>11534.872649999999</v>
      </c>
      <c r="I9" s="14">
        <v>3167.4558499999998</v>
      </c>
      <c r="J9" s="14">
        <v>24513.091260000001</v>
      </c>
      <c r="M9" s="14">
        <v>17179.522000000001</v>
      </c>
      <c r="N9" s="14">
        <v>1621.3402000000001</v>
      </c>
      <c r="P9" s="13">
        <v>18.335000000000001</v>
      </c>
      <c r="Q9" s="13">
        <v>17.954999999999998</v>
      </c>
    </row>
    <row r="10" spans="1:17" x14ac:dyDescent="0.3">
      <c r="A10">
        <v>23</v>
      </c>
      <c r="B10" t="s">
        <v>10</v>
      </c>
      <c r="C10" s="13">
        <v>18.715</v>
      </c>
      <c r="D10">
        <v>0</v>
      </c>
      <c r="E10" t="s">
        <v>11</v>
      </c>
      <c r="F10" t="s">
        <v>13</v>
      </c>
      <c r="G10" s="14">
        <v>21595.382290000001</v>
      </c>
      <c r="I10" s="14">
        <v>14455.644050000001</v>
      </c>
      <c r="J10" s="14">
        <v>14254.608200000001</v>
      </c>
      <c r="M10" s="14">
        <v>22412.648499999999</v>
      </c>
      <c r="N10" s="14">
        <v>2680.9493000000002</v>
      </c>
      <c r="P10" s="13">
        <v>18.715</v>
      </c>
      <c r="Q10" s="13">
        <v>18.05</v>
      </c>
    </row>
    <row r="11" spans="1:17" x14ac:dyDescent="0.3">
      <c r="A11">
        <v>27</v>
      </c>
      <c r="B11" t="s">
        <v>10</v>
      </c>
      <c r="C11" s="13">
        <v>18.905000000000001</v>
      </c>
      <c r="D11">
        <v>3</v>
      </c>
      <c r="E11" t="s">
        <v>11</v>
      </c>
      <c r="F11" t="s">
        <v>14</v>
      </c>
      <c r="G11" s="14">
        <v>4827.9049500000001</v>
      </c>
      <c r="I11" s="14">
        <v>12829.455099999999</v>
      </c>
      <c r="J11" s="14">
        <v>7325.0482000000002</v>
      </c>
      <c r="M11" s="14">
        <v>19798.054550000001</v>
      </c>
      <c r="N11" s="14">
        <v>1727.7850000000001</v>
      </c>
      <c r="P11" s="13">
        <v>18.905000000000001</v>
      </c>
      <c r="Q11" s="13">
        <v>18.3</v>
      </c>
    </row>
    <row r="12" spans="1:17" x14ac:dyDescent="0.3">
      <c r="A12">
        <v>47</v>
      </c>
      <c r="B12" t="s">
        <v>10</v>
      </c>
      <c r="C12" s="13">
        <v>19.190000000000001</v>
      </c>
      <c r="D12">
        <v>1</v>
      </c>
      <c r="E12" t="s">
        <v>11</v>
      </c>
      <c r="F12" t="s">
        <v>14</v>
      </c>
      <c r="G12" s="14">
        <v>8627.5411000000004</v>
      </c>
      <c r="I12" s="14">
        <v>6877.9800999999998</v>
      </c>
      <c r="J12" s="14">
        <v>5415.6611999999996</v>
      </c>
      <c r="M12" s="14">
        <v>16420.494549999999</v>
      </c>
      <c r="N12" s="14">
        <v>5116.5003999999999</v>
      </c>
      <c r="P12" s="13">
        <v>19.190000000000001</v>
      </c>
      <c r="Q12" s="13">
        <v>18.335000000000001</v>
      </c>
    </row>
    <row r="13" spans="1:17" x14ac:dyDescent="0.3">
      <c r="A13">
        <v>38</v>
      </c>
      <c r="B13" t="s">
        <v>10</v>
      </c>
      <c r="C13" s="13">
        <v>19.3</v>
      </c>
      <c r="D13">
        <v>0</v>
      </c>
      <c r="E13" t="s">
        <v>8</v>
      </c>
      <c r="F13" t="s">
        <v>9</v>
      </c>
      <c r="G13" s="14">
        <v>15820.699000000001</v>
      </c>
      <c r="I13" s="14">
        <v>3732.6251000000002</v>
      </c>
      <c r="J13" s="14">
        <v>2196.4731999999999</v>
      </c>
      <c r="M13" s="14">
        <v>18767.737700000001</v>
      </c>
      <c r="N13" s="14">
        <v>9644.2525000000005</v>
      </c>
      <c r="P13" s="13">
        <v>19.3</v>
      </c>
      <c r="Q13" s="13">
        <v>18.335000000000001</v>
      </c>
    </row>
    <row r="14" spans="1:17" x14ac:dyDescent="0.3">
      <c r="A14">
        <v>47</v>
      </c>
      <c r="B14" t="s">
        <v>10</v>
      </c>
      <c r="C14" s="13">
        <v>19.57</v>
      </c>
      <c r="D14">
        <v>1</v>
      </c>
      <c r="E14" t="s">
        <v>11</v>
      </c>
      <c r="F14" t="s">
        <v>13</v>
      </c>
      <c r="G14" s="14">
        <v>8428.0692999999992</v>
      </c>
      <c r="I14" s="14">
        <v>2775.1921499999999</v>
      </c>
      <c r="J14" s="14">
        <v>25382.296999999999</v>
      </c>
      <c r="M14" s="14">
        <v>19594.809649999999</v>
      </c>
      <c r="N14" s="14">
        <v>13204.28565</v>
      </c>
      <c r="P14" s="13">
        <v>19.57</v>
      </c>
      <c r="Q14" s="13">
        <v>18.5</v>
      </c>
    </row>
    <row r="15" spans="1:17" x14ac:dyDescent="0.3">
      <c r="A15">
        <v>40</v>
      </c>
      <c r="B15" t="s">
        <v>10</v>
      </c>
      <c r="C15" s="13">
        <v>19.8</v>
      </c>
      <c r="D15">
        <v>1</v>
      </c>
      <c r="E15" t="s">
        <v>8</v>
      </c>
      <c r="F15" t="s">
        <v>12</v>
      </c>
      <c r="G15" s="14">
        <v>17179.522000000001</v>
      </c>
      <c r="I15" s="14">
        <v>2585.2689999999998</v>
      </c>
      <c r="J15" s="14">
        <v>15518.180249999999</v>
      </c>
      <c r="M15" s="14">
        <v>14571.890799999999</v>
      </c>
      <c r="N15" s="14">
        <v>11534.872649999999</v>
      </c>
      <c r="P15" s="13">
        <v>19.8</v>
      </c>
      <c r="Q15" s="13">
        <v>18.600000000000001</v>
      </c>
    </row>
    <row r="16" spans="1:17" x14ac:dyDescent="0.3">
      <c r="A16">
        <v>19</v>
      </c>
      <c r="B16" t="s">
        <v>10</v>
      </c>
      <c r="C16" s="13">
        <v>19.8</v>
      </c>
      <c r="D16">
        <v>0</v>
      </c>
      <c r="E16" t="s">
        <v>11</v>
      </c>
      <c r="F16" t="s">
        <v>9</v>
      </c>
      <c r="G16" s="14">
        <v>1241.5650000000001</v>
      </c>
      <c r="I16" s="14">
        <v>1621.3402000000001</v>
      </c>
      <c r="J16" s="14">
        <v>11931.125249999999</v>
      </c>
      <c r="M16" s="14">
        <v>21195.817999999999</v>
      </c>
      <c r="N16" s="14">
        <v>9991.0376500000002</v>
      </c>
      <c r="P16" s="13">
        <v>19.8</v>
      </c>
      <c r="Q16" s="13">
        <v>19</v>
      </c>
    </row>
    <row r="17" spans="1:17" x14ac:dyDescent="0.3">
      <c r="A17">
        <v>46</v>
      </c>
      <c r="B17" t="s">
        <v>10</v>
      </c>
      <c r="C17" s="13">
        <v>19.855</v>
      </c>
      <c r="D17">
        <v>0</v>
      </c>
      <c r="E17" t="s">
        <v>11</v>
      </c>
      <c r="F17" t="s">
        <v>13</v>
      </c>
      <c r="G17" s="14">
        <v>7526.7064499999997</v>
      </c>
      <c r="I17" s="14">
        <v>2680.9493000000002</v>
      </c>
      <c r="J17" s="14">
        <v>9095.0682500000003</v>
      </c>
      <c r="M17" s="14">
        <v>13747.87235</v>
      </c>
      <c r="N17" s="14">
        <v>4766.0219999999999</v>
      </c>
      <c r="P17" s="13">
        <v>19.855</v>
      </c>
      <c r="Q17" s="13">
        <v>19.094999999999999</v>
      </c>
    </row>
    <row r="18" spans="1:17" x14ac:dyDescent="0.3">
      <c r="A18">
        <v>56</v>
      </c>
      <c r="B18" t="s">
        <v>10</v>
      </c>
      <c r="C18" s="13">
        <v>19.95</v>
      </c>
      <c r="D18">
        <v>0</v>
      </c>
      <c r="E18" t="s">
        <v>8</v>
      </c>
      <c r="F18" t="s">
        <v>14</v>
      </c>
      <c r="G18" s="14">
        <v>22412.648499999999</v>
      </c>
      <c r="I18" s="14">
        <v>32734.186300000001</v>
      </c>
      <c r="J18" s="14">
        <v>3558.6202499999999</v>
      </c>
      <c r="M18" s="14">
        <v>14283.4594</v>
      </c>
      <c r="N18" s="14">
        <v>1728.8969999999999</v>
      </c>
      <c r="P18" s="13">
        <v>19.95</v>
      </c>
      <c r="Q18" s="13">
        <v>19.475000000000001</v>
      </c>
    </row>
    <row r="19" spans="1:17" x14ac:dyDescent="0.3">
      <c r="A19">
        <v>38</v>
      </c>
      <c r="B19" t="s">
        <v>10</v>
      </c>
      <c r="C19" s="13">
        <v>19.95</v>
      </c>
      <c r="D19">
        <v>1</v>
      </c>
      <c r="E19" t="s">
        <v>11</v>
      </c>
      <c r="F19" t="s">
        <v>13</v>
      </c>
      <c r="G19" s="14">
        <v>5855.9025000000001</v>
      </c>
      <c r="I19" s="14">
        <v>1727.7850000000001</v>
      </c>
      <c r="J19" s="14">
        <v>2045.68525</v>
      </c>
      <c r="M19" s="14">
        <v>13844.505999999999</v>
      </c>
      <c r="N19" s="14">
        <v>21595.382290000001</v>
      </c>
      <c r="P19" s="13">
        <v>19.95</v>
      </c>
      <c r="Q19" s="13">
        <v>19.8</v>
      </c>
    </row>
    <row r="20" spans="1:17" x14ac:dyDescent="0.3">
      <c r="A20">
        <v>22</v>
      </c>
      <c r="B20" t="s">
        <v>10</v>
      </c>
      <c r="C20" s="13">
        <v>19.95</v>
      </c>
      <c r="D20">
        <v>3</v>
      </c>
      <c r="E20" t="s">
        <v>11</v>
      </c>
      <c r="F20" t="s">
        <v>14</v>
      </c>
      <c r="G20" s="14">
        <v>4005.4225000000001</v>
      </c>
      <c r="I20" s="14">
        <v>5116.5003999999999</v>
      </c>
      <c r="J20" s="14">
        <v>1632.0362500000001</v>
      </c>
      <c r="M20" s="14">
        <v>16657.71745</v>
      </c>
      <c r="N20" s="14">
        <v>4827.9049500000001</v>
      </c>
      <c r="P20" s="13">
        <v>19.95</v>
      </c>
      <c r="Q20" s="13">
        <v>19.855</v>
      </c>
    </row>
    <row r="21" spans="1:17" x14ac:dyDescent="0.3">
      <c r="A21">
        <v>43</v>
      </c>
      <c r="B21" t="s">
        <v>10</v>
      </c>
      <c r="C21" s="13">
        <v>20.13</v>
      </c>
      <c r="D21">
        <v>2</v>
      </c>
      <c r="E21" t="s">
        <v>8</v>
      </c>
      <c r="F21" t="s">
        <v>12</v>
      </c>
      <c r="G21" s="14">
        <v>18767.737700000001</v>
      </c>
      <c r="I21" s="14">
        <v>15006.579449999999</v>
      </c>
      <c r="J21" s="14">
        <v>11837.16</v>
      </c>
      <c r="M21" s="14">
        <v>20167.336029999999</v>
      </c>
      <c r="N21" s="14">
        <v>6753.0379999999996</v>
      </c>
      <c r="P21" s="13">
        <v>20.13</v>
      </c>
      <c r="Q21" s="13">
        <v>19.95</v>
      </c>
    </row>
    <row r="22" spans="1:17" x14ac:dyDescent="0.3">
      <c r="A22">
        <v>21</v>
      </c>
      <c r="B22" t="s">
        <v>10</v>
      </c>
      <c r="C22" s="13">
        <v>20.234999999999999</v>
      </c>
      <c r="D22">
        <v>3</v>
      </c>
      <c r="E22" t="s">
        <v>11</v>
      </c>
      <c r="F22" t="s">
        <v>14</v>
      </c>
      <c r="G22" s="14">
        <v>3861.2096499999998</v>
      </c>
      <c r="I22" s="14">
        <v>9644.2525000000005</v>
      </c>
      <c r="J22" s="14">
        <v>21771.3423</v>
      </c>
      <c r="M22" s="14">
        <v>16115.3045</v>
      </c>
      <c r="N22" s="14">
        <v>8627.5411000000004</v>
      </c>
      <c r="P22" s="13">
        <v>20.234999999999999</v>
      </c>
      <c r="Q22" s="13">
        <v>19.95</v>
      </c>
    </row>
    <row r="23" spans="1:17" x14ac:dyDescent="0.3">
      <c r="A23">
        <v>19</v>
      </c>
      <c r="B23" t="s">
        <v>10</v>
      </c>
      <c r="C23" s="13">
        <v>20.3</v>
      </c>
      <c r="D23">
        <v>0</v>
      </c>
      <c r="E23" t="s">
        <v>11</v>
      </c>
      <c r="F23" t="s">
        <v>9</v>
      </c>
      <c r="G23" s="14">
        <v>1242.26</v>
      </c>
      <c r="I23" s="14">
        <v>19023.259999999998</v>
      </c>
      <c r="J23" s="14">
        <v>4894.7533000000003</v>
      </c>
      <c r="M23" s="14">
        <v>15359.104499999999</v>
      </c>
      <c r="N23" s="14">
        <v>6933.2422500000002</v>
      </c>
      <c r="P23" s="13">
        <v>20.3</v>
      </c>
      <c r="Q23" s="13">
        <v>19.95</v>
      </c>
    </row>
    <row r="24" spans="1:17" x14ac:dyDescent="0.3">
      <c r="A24">
        <v>45</v>
      </c>
      <c r="B24" t="s">
        <v>10</v>
      </c>
      <c r="C24" s="13">
        <v>20.350000000000001</v>
      </c>
      <c r="D24">
        <v>3</v>
      </c>
      <c r="E24" t="s">
        <v>11</v>
      </c>
      <c r="F24" t="s">
        <v>12</v>
      </c>
      <c r="G24" s="14">
        <v>8605.3615000000009</v>
      </c>
      <c r="I24" s="14">
        <v>13204.28565</v>
      </c>
      <c r="J24" s="14">
        <v>3044.2132999999999</v>
      </c>
      <c r="M24" s="14">
        <v>19444.265800000001</v>
      </c>
      <c r="N24" s="14">
        <v>8428.0692999999992</v>
      </c>
      <c r="P24" s="13">
        <v>20.350000000000001</v>
      </c>
      <c r="Q24" s="13">
        <v>20.045000000000002</v>
      </c>
    </row>
    <row r="25" spans="1:17" x14ac:dyDescent="0.3">
      <c r="A25">
        <v>31</v>
      </c>
      <c r="B25" t="s">
        <v>10</v>
      </c>
      <c r="C25" s="13">
        <v>20.399999999999999</v>
      </c>
      <c r="D25">
        <v>0</v>
      </c>
      <c r="E25" t="s">
        <v>11</v>
      </c>
      <c r="F25" t="s">
        <v>9</v>
      </c>
      <c r="G25" s="14">
        <v>3260.1990000000001</v>
      </c>
      <c r="I25" s="14">
        <v>11534.872649999999</v>
      </c>
      <c r="J25" s="14">
        <v>24667.419000000002</v>
      </c>
      <c r="M25" s="14">
        <v>14711.7438</v>
      </c>
      <c r="N25" s="14">
        <v>3378.91</v>
      </c>
      <c r="P25" s="13">
        <v>20.399999999999999</v>
      </c>
      <c r="Q25" s="13">
        <v>20.045000000000002</v>
      </c>
    </row>
    <row r="26" spans="1:17" x14ac:dyDescent="0.3">
      <c r="A26">
        <v>19</v>
      </c>
      <c r="B26" t="s">
        <v>10</v>
      </c>
      <c r="C26" s="13">
        <v>20.425000000000001</v>
      </c>
      <c r="D26">
        <v>0</v>
      </c>
      <c r="E26" t="s">
        <v>11</v>
      </c>
      <c r="F26" t="s">
        <v>13</v>
      </c>
      <c r="G26" s="14">
        <v>1625.4337499999999</v>
      </c>
      <c r="I26" s="14">
        <v>9991.0376500000002</v>
      </c>
      <c r="J26" s="14">
        <v>18972.494999999999</v>
      </c>
      <c r="M26" s="14">
        <v>18608.261999999999</v>
      </c>
      <c r="N26" s="14">
        <v>1241.5650000000001</v>
      </c>
      <c r="P26" s="13">
        <v>20.425000000000001</v>
      </c>
      <c r="Q26" s="13">
        <v>20.100000000000001</v>
      </c>
    </row>
    <row r="27" spans="1:17" x14ac:dyDescent="0.3">
      <c r="A27">
        <v>19</v>
      </c>
      <c r="B27" t="s">
        <v>10</v>
      </c>
      <c r="C27" s="13">
        <v>20.614999999999998</v>
      </c>
      <c r="D27">
        <v>2</v>
      </c>
      <c r="E27" t="s">
        <v>11</v>
      </c>
      <c r="F27" t="s">
        <v>13</v>
      </c>
      <c r="G27" s="14">
        <v>2803.69785</v>
      </c>
      <c r="I27" s="14">
        <v>4766.0219999999999</v>
      </c>
      <c r="J27" s="14">
        <v>11070.535</v>
      </c>
      <c r="M27" s="14">
        <v>24873.384900000001</v>
      </c>
      <c r="N27" s="14">
        <v>7526.7064499999997</v>
      </c>
      <c r="P27" s="13">
        <v>20.614999999999998</v>
      </c>
      <c r="Q27" s="13">
        <v>20.234999999999999</v>
      </c>
    </row>
    <row r="28" spans="1:17" x14ac:dyDescent="0.3">
      <c r="A28">
        <v>19</v>
      </c>
      <c r="B28" t="s">
        <v>10</v>
      </c>
      <c r="C28" s="13">
        <v>20.7</v>
      </c>
      <c r="D28">
        <v>0</v>
      </c>
      <c r="E28" t="s">
        <v>11</v>
      </c>
      <c r="F28" t="s">
        <v>9</v>
      </c>
      <c r="G28" s="14">
        <v>1242.816</v>
      </c>
      <c r="I28" s="14">
        <v>1728.8969999999999</v>
      </c>
      <c r="J28" s="14">
        <v>8442.6669999999995</v>
      </c>
      <c r="M28" s="14">
        <v>23244.790199999999</v>
      </c>
      <c r="N28" s="14">
        <v>5458.0464499999998</v>
      </c>
      <c r="P28" s="13">
        <v>20.7</v>
      </c>
      <c r="Q28" s="13">
        <v>20.234999999999999</v>
      </c>
    </row>
    <row r="29" spans="1:17" x14ac:dyDescent="0.3">
      <c r="A29">
        <v>26</v>
      </c>
      <c r="B29" t="s">
        <v>10</v>
      </c>
      <c r="C29" s="13">
        <v>20.8</v>
      </c>
      <c r="D29">
        <v>0</v>
      </c>
      <c r="E29" t="s">
        <v>11</v>
      </c>
      <c r="F29" t="s">
        <v>9</v>
      </c>
      <c r="G29" s="14">
        <v>2302.3000000000002</v>
      </c>
      <c r="I29" s="14">
        <v>21595.382290000001</v>
      </c>
      <c r="J29" s="14">
        <v>7045.4989999999998</v>
      </c>
      <c r="M29" s="14">
        <v>35069.374519999998</v>
      </c>
      <c r="N29" s="14">
        <v>9193.8384999999998</v>
      </c>
      <c r="P29" s="13">
        <v>20.8</v>
      </c>
      <c r="Q29" s="13">
        <v>20.234999999999999</v>
      </c>
    </row>
    <row r="30" spans="1:17" x14ac:dyDescent="0.3">
      <c r="A30">
        <v>53</v>
      </c>
      <c r="B30" t="s">
        <v>10</v>
      </c>
      <c r="C30" s="13">
        <v>20.9</v>
      </c>
      <c r="D30">
        <v>0</v>
      </c>
      <c r="E30" t="s">
        <v>8</v>
      </c>
      <c r="F30" t="s">
        <v>12</v>
      </c>
      <c r="G30" s="14">
        <v>21195.817999999999</v>
      </c>
      <c r="I30" s="14">
        <v>4827.9049500000001</v>
      </c>
      <c r="J30" s="14">
        <v>30284.642940000002</v>
      </c>
      <c r="M30" s="14">
        <v>21098.554049999999</v>
      </c>
      <c r="N30" s="14">
        <v>7133.9025000000001</v>
      </c>
      <c r="P30" s="13">
        <v>20.9</v>
      </c>
      <c r="Q30" s="13">
        <v>20.52</v>
      </c>
    </row>
    <row r="31" spans="1:17" x14ac:dyDescent="0.3">
      <c r="A31">
        <v>19</v>
      </c>
      <c r="B31" t="s">
        <v>10</v>
      </c>
      <c r="C31" s="13">
        <v>20.9</v>
      </c>
      <c r="D31">
        <v>1</v>
      </c>
      <c r="E31" t="s">
        <v>11</v>
      </c>
      <c r="F31" t="s">
        <v>9</v>
      </c>
      <c r="G31" s="14">
        <v>1832.0940000000001</v>
      </c>
      <c r="I31" s="14">
        <v>6753.0379999999996</v>
      </c>
      <c r="J31" s="14">
        <v>13047.332350000001</v>
      </c>
      <c r="M31" s="14">
        <v>16138.762049999999</v>
      </c>
      <c r="N31" s="14">
        <v>5855.9025000000001</v>
      </c>
      <c r="P31" s="13">
        <v>20.9</v>
      </c>
      <c r="Q31" s="13">
        <v>20.52</v>
      </c>
    </row>
    <row r="32" spans="1:17" x14ac:dyDescent="0.3">
      <c r="A32">
        <v>54</v>
      </c>
      <c r="B32" t="s">
        <v>10</v>
      </c>
      <c r="C32" s="13">
        <v>21.01</v>
      </c>
      <c r="D32">
        <v>2</v>
      </c>
      <c r="E32" t="s">
        <v>11</v>
      </c>
      <c r="F32" t="s">
        <v>12</v>
      </c>
      <c r="G32" s="14">
        <v>11013.7119</v>
      </c>
      <c r="I32" s="14">
        <v>16776.304049999999</v>
      </c>
      <c r="J32" s="14">
        <v>7518.0253499999999</v>
      </c>
      <c r="M32" s="14">
        <v>27037.914100000002</v>
      </c>
      <c r="N32" s="14">
        <v>5693.4305000000004</v>
      </c>
      <c r="P32" s="13">
        <v>21.01</v>
      </c>
      <c r="Q32" s="13">
        <v>20.6</v>
      </c>
    </row>
    <row r="33" spans="1:17" x14ac:dyDescent="0.3">
      <c r="A33">
        <v>38</v>
      </c>
      <c r="B33" t="s">
        <v>10</v>
      </c>
      <c r="C33" s="13">
        <v>21.12</v>
      </c>
      <c r="D33">
        <v>3</v>
      </c>
      <c r="E33" t="s">
        <v>11</v>
      </c>
      <c r="F33" t="s">
        <v>12</v>
      </c>
      <c r="G33" s="14">
        <v>6652.5288</v>
      </c>
      <c r="I33" s="14">
        <v>8627.5411000000004</v>
      </c>
      <c r="J33" s="14">
        <v>8782.4689999999991</v>
      </c>
      <c r="M33" s="14">
        <v>17361.766100000001</v>
      </c>
      <c r="N33" s="14">
        <v>4005.4225000000001</v>
      </c>
      <c r="P33" s="13">
        <v>21.12</v>
      </c>
      <c r="Q33" s="13">
        <v>20.6</v>
      </c>
    </row>
    <row r="34" spans="1:17" x14ac:dyDescent="0.3">
      <c r="A34">
        <v>45</v>
      </c>
      <c r="B34" t="s">
        <v>10</v>
      </c>
      <c r="C34" s="13">
        <v>21.375</v>
      </c>
      <c r="D34">
        <v>0</v>
      </c>
      <c r="E34" t="s">
        <v>11</v>
      </c>
      <c r="F34" t="s">
        <v>13</v>
      </c>
      <c r="G34" s="14">
        <v>7222.7862500000001</v>
      </c>
      <c r="I34" s="14">
        <v>15820.699000000001</v>
      </c>
      <c r="J34" s="14">
        <v>21978.676899999999</v>
      </c>
      <c r="M34" s="14">
        <v>22218.1149</v>
      </c>
      <c r="N34" s="14">
        <v>12032.325999999999</v>
      </c>
      <c r="P34" s="13">
        <v>21.375</v>
      </c>
      <c r="Q34" s="13">
        <v>20.79</v>
      </c>
    </row>
    <row r="35" spans="1:17" x14ac:dyDescent="0.3">
      <c r="A35">
        <v>34</v>
      </c>
      <c r="B35" t="s">
        <v>10</v>
      </c>
      <c r="C35" s="13">
        <v>21.375</v>
      </c>
      <c r="D35">
        <v>0</v>
      </c>
      <c r="E35" t="s">
        <v>11</v>
      </c>
      <c r="F35" t="s">
        <v>14</v>
      </c>
      <c r="G35" s="14">
        <v>4500.33925</v>
      </c>
      <c r="I35" s="14">
        <v>6933.2422500000002</v>
      </c>
      <c r="J35" s="14">
        <v>25517.11363</v>
      </c>
      <c r="M35" s="14">
        <v>19964.746299999999</v>
      </c>
      <c r="N35" s="14">
        <v>4906.4096499999996</v>
      </c>
      <c r="P35" s="13">
        <v>21.375</v>
      </c>
      <c r="Q35" s="13">
        <v>20.8</v>
      </c>
    </row>
    <row r="36" spans="1:17" x14ac:dyDescent="0.3">
      <c r="A36">
        <v>62</v>
      </c>
      <c r="B36" t="s">
        <v>10</v>
      </c>
      <c r="C36" s="13">
        <v>21.4</v>
      </c>
      <c r="D36">
        <v>0</v>
      </c>
      <c r="E36" t="s">
        <v>11</v>
      </c>
      <c r="F36" t="s">
        <v>9</v>
      </c>
      <c r="G36" s="14">
        <v>12957.118</v>
      </c>
      <c r="I36" s="14">
        <v>8428.0692999999992</v>
      </c>
      <c r="J36" s="14">
        <v>12913.992399999999</v>
      </c>
      <c r="M36" s="14">
        <v>25678.778450000002</v>
      </c>
      <c r="N36" s="14">
        <v>3861.2096499999998</v>
      </c>
      <c r="P36" s="13">
        <v>21.4</v>
      </c>
      <c r="Q36" s="13">
        <v>21.09</v>
      </c>
    </row>
    <row r="37" spans="1:17" x14ac:dyDescent="0.3">
      <c r="A37">
        <v>53</v>
      </c>
      <c r="B37" t="s">
        <v>10</v>
      </c>
      <c r="C37" s="13">
        <v>21.4</v>
      </c>
      <c r="D37">
        <v>1</v>
      </c>
      <c r="E37" t="s">
        <v>11</v>
      </c>
      <c r="F37" t="s">
        <v>9</v>
      </c>
      <c r="G37" s="14">
        <v>10065.413</v>
      </c>
      <c r="I37" s="14">
        <v>17179.522000000001</v>
      </c>
      <c r="J37" s="14">
        <v>12124.992399999999</v>
      </c>
      <c r="M37" s="14">
        <v>21677.283449999999</v>
      </c>
      <c r="N37" s="14">
        <v>2527.8186500000002</v>
      </c>
      <c r="P37" s="13">
        <v>21.4</v>
      </c>
      <c r="Q37" s="13">
        <v>21.28</v>
      </c>
    </row>
    <row r="38" spans="1:17" x14ac:dyDescent="0.3">
      <c r="A38">
        <v>18</v>
      </c>
      <c r="B38" t="s">
        <v>10</v>
      </c>
      <c r="C38" s="13">
        <v>21.47</v>
      </c>
      <c r="D38">
        <v>0</v>
      </c>
      <c r="E38" t="s">
        <v>11</v>
      </c>
      <c r="F38" t="s">
        <v>14</v>
      </c>
      <c r="G38" s="14">
        <v>1702.4553000000001</v>
      </c>
      <c r="I38" s="14">
        <v>3378.91</v>
      </c>
      <c r="J38" s="14">
        <v>9225.2564000000002</v>
      </c>
      <c r="M38" s="14">
        <v>18765.87545</v>
      </c>
      <c r="N38" s="14">
        <v>1242.26</v>
      </c>
      <c r="P38" s="13">
        <v>21.47</v>
      </c>
      <c r="Q38" s="13">
        <v>21.3</v>
      </c>
    </row>
    <row r="39" spans="1:17" x14ac:dyDescent="0.3">
      <c r="A39">
        <v>55</v>
      </c>
      <c r="B39" t="s">
        <v>10</v>
      </c>
      <c r="C39" s="13">
        <v>21.5</v>
      </c>
      <c r="D39">
        <v>1</v>
      </c>
      <c r="E39" t="s">
        <v>11</v>
      </c>
      <c r="F39" t="s">
        <v>9</v>
      </c>
      <c r="G39" s="14">
        <v>10791.96</v>
      </c>
      <c r="I39" s="14">
        <v>1241.5650000000001</v>
      </c>
      <c r="J39" s="14">
        <v>7077.1894000000002</v>
      </c>
      <c r="M39" s="14">
        <v>26926.5144</v>
      </c>
      <c r="N39" s="14">
        <v>8605.3615000000009</v>
      </c>
      <c r="P39" s="13">
        <v>21.5</v>
      </c>
      <c r="Q39" s="13">
        <v>21.47</v>
      </c>
    </row>
    <row r="40" spans="1:17" x14ac:dyDescent="0.3">
      <c r="A40">
        <v>18</v>
      </c>
      <c r="B40" t="s">
        <v>10</v>
      </c>
      <c r="C40" s="13">
        <v>21.565000000000001</v>
      </c>
      <c r="D40">
        <v>0</v>
      </c>
      <c r="E40" t="s">
        <v>8</v>
      </c>
      <c r="F40" t="s">
        <v>14</v>
      </c>
      <c r="G40" s="14">
        <v>13747.87235</v>
      </c>
      <c r="I40" s="14">
        <v>7526.7064499999997</v>
      </c>
      <c r="J40" s="14">
        <v>3645.0893999999998</v>
      </c>
      <c r="M40" s="14">
        <v>24106.912550000001</v>
      </c>
      <c r="N40" s="14">
        <v>3260.1990000000001</v>
      </c>
      <c r="P40" s="13">
        <v>21.565000000000001</v>
      </c>
      <c r="Q40" s="13">
        <v>21.47</v>
      </c>
    </row>
    <row r="41" spans="1:17" x14ac:dyDescent="0.3">
      <c r="A41">
        <v>63</v>
      </c>
      <c r="B41" t="s">
        <v>10</v>
      </c>
      <c r="C41" s="13">
        <v>21.66</v>
      </c>
      <c r="D41">
        <v>1</v>
      </c>
      <c r="E41" t="s">
        <v>11</v>
      </c>
      <c r="F41" t="s">
        <v>13</v>
      </c>
      <c r="G41" s="14">
        <v>14349.8544</v>
      </c>
      <c r="I41" s="14">
        <v>5458.0464499999998</v>
      </c>
      <c r="J41" s="14">
        <v>1708.0014000000001</v>
      </c>
      <c r="M41" s="14">
        <v>17663.144199999999</v>
      </c>
      <c r="N41" s="14">
        <v>1625.4337499999999</v>
      </c>
      <c r="P41" s="13">
        <v>21.66</v>
      </c>
      <c r="Q41" s="13">
        <v>21.56</v>
      </c>
    </row>
    <row r="42" spans="1:17" x14ac:dyDescent="0.3">
      <c r="A42">
        <v>19</v>
      </c>
      <c r="B42" t="s">
        <v>10</v>
      </c>
      <c r="C42" s="13">
        <v>21.754999999999999</v>
      </c>
      <c r="D42">
        <v>0</v>
      </c>
      <c r="E42" t="s">
        <v>11</v>
      </c>
      <c r="F42" t="s">
        <v>13</v>
      </c>
      <c r="G42" s="14">
        <v>1627.2824499999999</v>
      </c>
      <c r="I42" s="14">
        <v>22412.648499999999</v>
      </c>
      <c r="J42" s="14">
        <v>14478.33015</v>
      </c>
      <c r="M42" s="14">
        <v>23887.662700000001</v>
      </c>
      <c r="N42" s="14">
        <v>4544.2348000000002</v>
      </c>
      <c r="P42" s="13">
        <v>21.754999999999999</v>
      </c>
      <c r="Q42" s="13">
        <v>21.66</v>
      </c>
    </row>
    <row r="43" spans="1:17" x14ac:dyDescent="0.3">
      <c r="A43">
        <v>18</v>
      </c>
      <c r="B43" t="s">
        <v>10</v>
      </c>
      <c r="C43" s="13">
        <v>21.78</v>
      </c>
      <c r="D43">
        <v>2</v>
      </c>
      <c r="E43" t="s">
        <v>11</v>
      </c>
      <c r="F43" t="s">
        <v>12</v>
      </c>
      <c r="G43" s="14">
        <v>11884.048580000001</v>
      </c>
      <c r="I43" s="14">
        <v>9193.8384999999998</v>
      </c>
      <c r="J43" s="14">
        <v>20296.863450000001</v>
      </c>
      <c r="M43" s="14">
        <v>15817.985699999999</v>
      </c>
      <c r="N43" s="14">
        <v>9264.7970000000005</v>
      </c>
      <c r="P43" s="13">
        <v>21.78</v>
      </c>
      <c r="Q43" s="13">
        <v>21.66</v>
      </c>
    </row>
    <row r="44" spans="1:17" x14ac:dyDescent="0.3">
      <c r="A44">
        <v>41</v>
      </c>
      <c r="B44" t="s">
        <v>10</v>
      </c>
      <c r="C44" s="13">
        <v>21.78</v>
      </c>
      <c r="D44">
        <v>1</v>
      </c>
      <c r="E44" t="s">
        <v>11</v>
      </c>
      <c r="F44" t="s">
        <v>12</v>
      </c>
      <c r="G44" s="14">
        <v>6272.4772000000003</v>
      </c>
      <c r="I44" s="14">
        <v>7133.9025000000001</v>
      </c>
      <c r="J44" s="14">
        <v>2221.5644499999999</v>
      </c>
      <c r="M44" s="14">
        <v>24869.836800000001</v>
      </c>
      <c r="N44" s="14">
        <v>1731.6769999999999</v>
      </c>
      <c r="P44" s="13">
        <v>21.78</v>
      </c>
      <c r="Q44" s="13">
        <v>21.7</v>
      </c>
    </row>
    <row r="45" spans="1:17" x14ac:dyDescent="0.3">
      <c r="A45">
        <v>44</v>
      </c>
      <c r="B45" t="s">
        <v>10</v>
      </c>
      <c r="C45" s="13">
        <v>21.85</v>
      </c>
      <c r="D45">
        <v>3</v>
      </c>
      <c r="E45" t="s">
        <v>11</v>
      </c>
      <c r="F45" t="s">
        <v>14</v>
      </c>
      <c r="G45" s="14">
        <v>8891.1394999999993</v>
      </c>
      <c r="I45" s="14">
        <v>5855.9025000000001</v>
      </c>
      <c r="J45" s="14">
        <v>1632.5644500000001</v>
      </c>
      <c r="M45" s="14">
        <v>18259.216</v>
      </c>
      <c r="N45" s="14">
        <v>2803.69785</v>
      </c>
      <c r="P45" s="13">
        <v>21.85</v>
      </c>
      <c r="Q45" s="13">
        <v>21.754999999999999</v>
      </c>
    </row>
    <row r="46" spans="1:17" x14ac:dyDescent="0.3">
      <c r="A46">
        <v>39</v>
      </c>
      <c r="B46" t="s">
        <v>10</v>
      </c>
      <c r="C46" s="13">
        <v>21.85</v>
      </c>
      <c r="D46">
        <v>1</v>
      </c>
      <c r="E46" t="s">
        <v>11</v>
      </c>
      <c r="F46" t="s">
        <v>13</v>
      </c>
      <c r="G46" s="14">
        <v>6117.4944999999998</v>
      </c>
      <c r="I46" s="14">
        <v>5693.4305000000004</v>
      </c>
      <c r="J46" s="14">
        <v>23306.546999999999</v>
      </c>
      <c r="M46" s="14">
        <v>26125.674770000001</v>
      </c>
      <c r="N46" s="14">
        <v>1242.816</v>
      </c>
      <c r="P46" s="13">
        <v>21.85</v>
      </c>
      <c r="Q46" s="13">
        <v>21.754999999999999</v>
      </c>
    </row>
    <row r="47" spans="1:17" x14ac:dyDescent="0.3">
      <c r="A47">
        <v>20</v>
      </c>
      <c r="B47" t="s">
        <v>10</v>
      </c>
      <c r="C47" s="13">
        <v>22</v>
      </c>
      <c r="D47">
        <v>1</v>
      </c>
      <c r="E47" t="s">
        <v>11</v>
      </c>
      <c r="F47" t="s">
        <v>9</v>
      </c>
      <c r="G47" s="14">
        <v>1964.78</v>
      </c>
      <c r="I47" s="14">
        <v>4005.4225000000001</v>
      </c>
      <c r="J47" s="14">
        <v>14988.432000000001</v>
      </c>
      <c r="M47" s="14">
        <v>21223.675800000001</v>
      </c>
      <c r="N47" s="14">
        <v>1607.5101</v>
      </c>
      <c r="P47" s="13">
        <v>22</v>
      </c>
      <c r="Q47" s="13">
        <v>21.754999999999999</v>
      </c>
    </row>
    <row r="48" spans="1:17" x14ac:dyDescent="0.3">
      <c r="A48">
        <v>56</v>
      </c>
      <c r="B48" t="s">
        <v>10</v>
      </c>
      <c r="C48" s="13">
        <v>22.1</v>
      </c>
      <c r="D48">
        <v>0</v>
      </c>
      <c r="E48" t="s">
        <v>11</v>
      </c>
      <c r="F48" t="s">
        <v>9</v>
      </c>
      <c r="G48" s="14">
        <v>10577.087</v>
      </c>
      <c r="I48" s="14">
        <v>19798.054550000001</v>
      </c>
      <c r="J48" s="14">
        <v>8932.0840000000007</v>
      </c>
      <c r="M48" s="14">
        <v>19361.998800000001</v>
      </c>
      <c r="N48" s="14">
        <v>3208.7869999999998</v>
      </c>
      <c r="P48" s="13">
        <v>22.1</v>
      </c>
      <c r="Q48" s="13">
        <v>21.8</v>
      </c>
    </row>
    <row r="49" spans="1:17" x14ac:dyDescent="0.3">
      <c r="A49">
        <v>44</v>
      </c>
      <c r="B49" t="s">
        <v>10</v>
      </c>
      <c r="C49" s="13">
        <v>22.135000000000002</v>
      </c>
      <c r="D49">
        <v>2</v>
      </c>
      <c r="E49" t="s">
        <v>11</v>
      </c>
      <c r="F49" t="s">
        <v>14</v>
      </c>
      <c r="G49" s="14">
        <v>8302.5356499999998</v>
      </c>
      <c r="I49" s="14">
        <v>16420.494549999999</v>
      </c>
      <c r="J49" s="14">
        <v>5708.8670000000002</v>
      </c>
      <c r="M49" s="14">
        <v>17496.306</v>
      </c>
      <c r="N49" s="14">
        <v>2302.3000000000002</v>
      </c>
      <c r="P49" s="13">
        <v>22.135000000000002</v>
      </c>
      <c r="Q49" s="13">
        <v>21.85</v>
      </c>
    </row>
    <row r="50" spans="1:17" x14ac:dyDescent="0.3">
      <c r="A50">
        <v>46</v>
      </c>
      <c r="B50" t="s">
        <v>10</v>
      </c>
      <c r="C50" s="13">
        <v>22.3</v>
      </c>
      <c r="D50">
        <v>0</v>
      </c>
      <c r="E50" t="s">
        <v>11</v>
      </c>
      <c r="F50" t="s">
        <v>9</v>
      </c>
      <c r="G50" s="14">
        <v>7147.1049999999996</v>
      </c>
      <c r="I50" s="14">
        <v>12032.325999999999</v>
      </c>
      <c r="J50" s="14">
        <v>11454.021500000001</v>
      </c>
      <c r="M50" s="14">
        <v>21259.377949999998</v>
      </c>
      <c r="N50" s="14">
        <v>1832.0940000000001</v>
      </c>
      <c r="P50" s="13">
        <v>22.3</v>
      </c>
      <c r="Q50" s="13">
        <v>21.85</v>
      </c>
    </row>
    <row r="51" spans="1:17" x14ac:dyDescent="0.3">
      <c r="A51">
        <v>21</v>
      </c>
      <c r="B51" t="s">
        <v>10</v>
      </c>
      <c r="C51" s="13">
        <v>22.3</v>
      </c>
      <c r="D51">
        <v>1</v>
      </c>
      <c r="E51" t="s">
        <v>11</v>
      </c>
      <c r="F51" t="s">
        <v>9</v>
      </c>
      <c r="G51" s="14">
        <v>2103.08</v>
      </c>
      <c r="I51" s="14">
        <v>18767.737700000001</v>
      </c>
      <c r="J51" s="14">
        <v>17942.106</v>
      </c>
      <c r="M51" s="14">
        <v>19515.5416</v>
      </c>
      <c r="N51" s="14">
        <v>11013.7119</v>
      </c>
      <c r="P51" s="13">
        <v>22.3</v>
      </c>
      <c r="Q51" s="13">
        <v>21.89</v>
      </c>
    </row>
    <row r="52" spans="1:17" x14ac:dyDescent="0.3">
      <c r="A52">
        <v>34</v>
      </c>
      <c r="B52" t="s">
        <v>10</v>
      </c>
      <c r="C52" s="13">
        <v>22.42</v>
      </c>
      <c r="D52">
        <v>2</v>
      </c>
      <c r="E52" t="s">
        <v>11</v>
      </c>
      <c r="F52" t="s">
        <v>14</v>
      </c>
      <c r="G52" s="14">
        <v>27375.904780000001</v>
      </c>
      <c r="I52" s="14">
        <v>19594.809649999999</v>
      </c>
      <c r="J52" s="14">
        <v>9101.7980000000007</v>
      </c>
      <c r="M52" s="14">
        <v>21880.82</v>
      </c>
      <c r="N52" s="14">
        <v>13415.0381</v>
      </c>
      <c r="P52" s="13">
        <v>22.42</v>
      </c>
      <c r="Q52" s="13">
        <v>21.945</v>
      </c>
    </row>
    <row r="53" spans="1:17" x14ac:dyDescent="0.3">
      <c r="A53">
        <v>51</v>
      </c>
      <c r="B53" t="s">
        <v>10</v>
      </c>
      <c r="C53" s="13">
        <v>22.42</v>
      </c>
      <c r="D53">
        <v>0</v>
      </c>
      <c r="E53" t="s">
        <v>11</v>
      </c>
      <c r="F53" t="s">
        <v>14</v>
      </c>
      <c r="G53" s="14">
        <v>9361.3268000000007</v>
      </c>
      <c r="I53" s="14">
        <v>4906.4096499999996</v>
      </c>
      <c r="J53" s="14">
        <v>12629.1656</v>
      </c>
      <c r="M53" s="14">
        <v>16577.779500000001</v>
      </c>
      <c r="N53" s="14">
        <v>6652.5288</v>
      </c>
      <c r="P53" s="13">
        <v>22.42</v>
      </c>
      <c r="Q53" s="13">
        <v>22.04</v>
      </c>
    </row>
    <row r="54" spans="1:17" x14ac:dyDescent="0.3">
      <c r="A54">
        <v>49</v>
      </c>
      <c r="B54" t="s">
        <v>10</v>
      </c>
      <c r="C54" s="13">
        <v>22.515000000000001</v>
      </c>
      <c r="D54">
        <v>0</v>
      </c>
      <c r="E54" t="s">
        <v>11</v>
      </c>
      <c r="F54" t="s">
        <v>14</v>
      </c>
      <c r="G54" s="14">
        <v>8688.8588500000005</v>
      </c>
      <c r="I54" s="14">
        <v>3861.2096499999998</v>
      </c>
      <c r="J54" s="14">
        <v>12142.578600000001</v>
      </c>
      <c r="M54" s="14">
        <v>23967.38305</v>
      </c>
      <c r="N54" s="14">
        <v>4296.2712000000001</v>
      </c>
      <c r="P54" s="13">
        <v>22.515000000000001</v>
      </c>
      <c r="Q54" s="13">
        <v>22.135000000000002</v>
      </c>
    </row>
    <row r="55" spans="1:17" x14ac:dyDescent="0.3">
      <c r="A55">
        <v>29</v>
      </c>
      <c r="B55" t="s">
        <v>10</v>
      </c>
      <c r="C55" s="13">
        <v>22.515000000000001</v>
      </c>
      <c r="D55">
        <v>3</v>
      </c>
      <c r="E55" t="s">
        <v>11</v>
      </c>
      <c r="F55" t="s">
        <v>14</v>
      </c>
      <c r="G55" s="14">
        <v>5209.5788499999999</v>
      </c>
      <c r="I55" s="14">
        <v>2527.8186500000002</v>
      </c>
      <c r="J55" s="14">
        <v>3756.6215999999999</v>
      </c>
      <c r="M55" s="14">
        <v>17904.527050000001</v>
      </c>
      <c r="N55" s="14">
        <v>9182.17</v>
      </c>
      <c r="P55" s="13">
        <v>22.515000000000001</v>
      </c>
      <c r="Q55" s="13">
        <v>22.135000000000002</v>
      </c>
    </row>
    <row r="56" spans="1:17" x14ac:dyDescent="0.3">
      <c r="A56">
        <v>28</v>
      </c>
      <c r="B56" t="s">
        <v>10</v>
      </c>
      <c r="C56" s="13">
        <v>22.515000000000001</v>
      </c>
      <c r="D56">
        <v>2</v>
      </c>
      <c r="E56" t="s">
        <v>11</v>
      </c>
      <c r="F56" t="s">
        <v>14</v>
      </c>
      <c r="G56" s="14">
        <v>4428.8878500000001</v>
      </c>
      <c r="I56" s="14">
        <v>1242.26</v>
      </c>
      <c r="J56" s="14">
        <v>2137.6536000000001</v>
      </c>
      <c r="M56" s="14">
        <v>21659.930100000001</v>
      </c>
      <c r="N56" s="14">
        <v>7222.7862500000001</v>
      </c>
      <c r="P56" s="13">
        <v>22.515000000000001</v>
      </c>
      <c r="Q56" s="13">
        <v>22.135000000000002</v>
      </c>
    </row>
    <row r="57" spans="1:17" x14ac:dyDescent="0.3">
      <c r="A57">
        <v>19</v>
      </c>
      <c r="B57" t="s">
        <v>10</v>
      </c>
      <c r="C57" s="13">
        <v>22.61</v>
      </c>
      <c r="D57">
        <v>0</v>
      </c>
      <c r="E57" t="s">
        <v>11</v>
      </c>
      <c r="F57" t="s">
        <v>13</v>
      </c>
      <c r="G57" s="14">
        <v>1628.4709</v>
      </c>
      <c r="I57" s="14">
        <v>8605.3615000000009</v>
      </c>
      <c r="J57" s="14">
        <v>9301.8935500000007</v>
      </c>
      <c r="M57" s="14">
        <v>25382.296999999999</v>
      </c>
      <c r="N57" s="14">
        <v>4500.33925</v>
      </c>
      <c r="P57" s="13">
        <v>22.61</v>
      </c>
      <c r="Q57" s="13">
        <v>22.22</v>
      </c>
    </row>
    <row r="58" spans="1:17" x14ac:dyDescent="0.3">
      <c r="A58">
        <v>33</v>
      </c>
      <c r="B58" t="s">
        <v>10</v>
      </c>
      <c r="C58" s="13">
        <v>22.704999999999998</v>
      </c>
      <c r="D58">
        <v>0</v>
      </c>
      <c r="E58" t="s">
        <v>11</v>
      </c>
      <c r="F58" t="s">
        <v>13</v>
      </c>
      <c r="G58" s="14">
        <v>21984.47061</v>
      </c>
      <c r="I58" s="14">
        <v>3260.1990000000001</v>
      </c>
      <c r="J58" s="14">
        <v>3279.8685500000001</v>
      </c>
      <c r="M58" s="14">
        <v>15518.180249999999</v>
      </c>
      <c r="N58" s="14">
        <v>12957.118</v>
      </c>
      <c r="P58" s="13">
        <v>22.704999999999998</v>
      </c>
      <c r="Q58" s="13">
        <v>22.23</v>
      </c>
    </row>
    <row r="59" spans="1:17" x14ac:dyDescent="0.3">
      <c r="A59">
        <v>40</v>
      </c>
      <c r="B59" t="s">
        <v>10</v>
      </c>
      <c r="C59" s="13">
        <v>22.704999999999998</v>
      </c>
      <c r="D59">
        <v>2</v>
      </c>
      <c r="E59" t="s">
        <v>11</v>
      </c>
      <c r="F59" t="s">
        <v>14</v>
      </c>
      <c r="G59" s="14">
        <v>7173.35995</v>
      </c>
      <c r="I59" s="14">
        <v>1625.4337499999999</v>
      </c>
      <c r="J59" s="14">
        <v>2710.8285500000002</v>
      </c>
      <c r="M59" s="14">
        <v>21771.3423</v>
      </c>
      <c r="N59" s="14">
        <v>10065.413</v>
      </c>
      <c r="P59" s="13">
        <v>22.704999999999998</v>
      </c>
      <c r="Q59" s="13">
        <v>22.23</v>
      </c>
    </row>
    <row r="60" spans="1:17" x14ac:dyDescent="0.3">
      <c r="A60">
        <v>37</v>
      </c>
      <c r="B60" t="s">
        <v>10</v>
      </c>
      <c r="C60" s="13">
        <v>22.704999999999998</v>
      </c>
      <c r="D60">
        <v>3</v>
      </c>
      <c r="E60" t="s">
        <v>11</v>
      </c>
      <c r="F60" t="s">
        <v>14</v>
      </c>
      <c r="G60" s="14">
        <v>6985.50695</v>
      </c>
      <c r="I60" s="14">
        <v>14571.890799999999</v>
      </c>
      <c r="J60" s="14">
        <v>10096.969999999999</v>
      </c>
      <c r="M60" s="14">
        <v>24667.419000000002</v>
      </c>
      <c r="N60" s="14">
        <v>12475.3513</v>
      </c>
      <c r="P60" s="13">
        <v>22.704999999999998</v>
      </c>
      <c r="Q60" s="13">
        <v>22.42</v>
      </c>
    </row>
    <row r="61" spans="1:17" x14ac:dyDescent="0.3">
      <c r="A61">
        <v>45</v>
      </c>
      <c r="B61" t="s">
        <v>10</v>
      </c>
      <c r="C61" s="13">
        <v>22.895</v>
      </c>
      <c r="D61">
        <v>0</v>
      </c>
      <c r="E61" t="s">
        <v>8</v>
      </c>
      <c r="F61" t="s">
        <v>14</v>
      </c>
      <c r="G61" s="14">
        <v>35069.374519999998</v>
      </c>
      <c r="I61" s="14">
        <v>4544.2348000000002</v>
      </c>
      <c r="J61" s="14">
        <v>9861.0249999999996</v>
      </c>
      <c r="M61" s="14">
        <v>18972.494999999999</v>
      </c>
      <c r="N61" s="14">
        <v>3353.4703</v>
      </c>
      <c r="P61" s="13">
        <v>22.895</v>
      </c>
      <c r="Q61" s="13">
        <v>22.515000000000001</v>
      </c>
    </row>
    <row r="62" spans="1:17" x14ac:dyDescent="0.3">
      <c r="A62">
        <v>45</v>
      </c>
      <c r="B62" t="s">
        <v>10</v>
      </c>
      <c r="C62" s="13">
        <v>22.895</v>
      </c>
      <c r="D62">
        <v>2</v>
      </c>
      <c r="E62" t="s">
        <v>8</v>
      </c>
      <c r="F62" t="s">
        <v>13</v>
      </c>
      <c r="G62" s="14">
        <v>21098.554049999999</v>
      </c>
      <c r="I62" s="14">
        <v>9264.7970000000005</v>
      </c>
      <c r="J62" s="14">
        <v>7624.63</v>
      </c>
      <c r="M62" s="14">
        <v>21978.676899999999</v>
      </c>
      <c r="N62" s="14">
        <v>1702.4553000000001</v>
      </c>
      <c r="P62" s="13">
        <v>22.895</v>
      </c>
      <c r="Q62" s="13">
        <v>22.515000000000001</v>
      </c>
    </row>
    <row r="63" spans="1:17" x14ac:dyDescent="0.3">
      <c r="A63">
        <v>29</v>
      </c>
      <c r="B63" t="s">
        <v>10</v>
      </c>
      <c r="C63" s="13">
        <v>22.895</v>
      </c>
      <c r="D63">
        <v>0</v>
      </c>
      <c r="E63" t="s">
        <v>8</v>
      </c>
      <c r="F63" t="s">
        <v>14</v>
      </c>
      <c r="G63" s="14">
        <v>16138.762049999999</v>
      </c>
      <c r="I63" s="14">
        <v>1731.6769999999999</v>
      </c>
      <c r="J63" s="14">
        <v>4934.7049999999999</v>
      </c>
      <c r="M63" s="14">
        <v>20296.863450000001</v>
      </c>
      <c r="N63" s="14">
        <v>10791.96</v>
      </c>
      <c r="P63" s="13">
        <v>22.895</v>
      </c>
      <c r="Q63" s="13">
        <v>22.6</v>
      </c>
    </row>
    <row r="64" spans="1:17" x14ac:dyDescent="0.3">
      <c r="A64">
        <v>30</v>
      </c>
      <c r="B64" t="s">
        <v>10</v>
      </c>
      <c r="C64" s="13">
        <v>22.99</v>
      </c>
      <c r="D64">
        <v>2</v>
      </c>
      <c r="E64" t="s">
        <v>8</v>
      </c>
      <c r="F64" t="s">
        <v>13</v>
      </c>
      <c r="G64" s="14">
        <v>17361.766100000001</v>
      </c>
      <c r="I64" s="14">
        <v>2803.69785</v>
      </c>
      <c r="J64" s="14">
        <v>3161.4540000000002</v>
      </c>
      <c r="M64" s="14">
        <v>23306.546999999999</v>
      </c>
      <c r="N64" s="14">
        <v>9855.1314000000002</v>
      </c>
      <c r="P64" s="13">
        <v>22.99</v>
      </c>
      <c r="Q64" s="13">
        <v>22.6</v>
      </c>
    </row>
    <row r="65" spans="1:17" x14ac:dyDescent="0.3">
      <c r="A65">
        <v>18</v>
      </c>
      <c r="B65" t="s">
        <v>10</v>
      </c>
      <c r="C65" s="13">
        <v>22.99</v>
      </c>
      <c r="D65">
        <v>0</v>
      </c>
      <c r="E65" t="s">
        <v>11</v>
      </c>
      <c r="F65" t="s">
        <v>14</v>
      </c>
      <c r="G65" s="14">
        <v>1704.5681</v>
      </c>
      <c r="I65" s="14">
        <v>1242.816</v>
      </c>
      <c r="J65" s="14">
        <v>2007.9449999999999</v>
      </c>
      <c r="M65" s="14">
        <v>17942.106</v>
      </c>
      <c r="N65" s="14">
        <v>14449.8544</v>
      </c>
      <c r="P65" s="13">
        <v>22.99</v>
      </c>
      <c r="Q65" s="13">
        <v>22.61</v>
      </c>
    </row>
    <row r="66" spans="1:17" x14ac:dyDescent="0.3">
      <c r="A66">
        <v>18</v>
      </c>
      <c r="B66" t="s">
        <v>10</v>
      </c>
      <c r="C66" s="13">
        <v>23.085000000000001</v>
      </c>
      <c r="D66">
        <v>0</v>
      </c>
      <c r="E66" t="s">
        <v>11</v>
      </c>
      <c r="F66" t="s">
        <v>14</v>
      </c>
      <c r="G66" s="14">
        <v>1704.7001499999999</v>
      </c>
      <c r="I66" s="14">
        <v>1607.5101</v>
      </c>
      <c r="J66" s="14">
        <v>1972.95</v>
      </c>
      <c r="M66" s="14">
        <v>23807.240600000001</v>
      </c>
      <c r="N66" s="14">
        <v>14349.8544</v>
      </c>
      <c r="P66" s="13">
        <v>23.085000000000001</v>
      </c>
      <c r="Q66" s="13">
        <v>22.61</v>
      </c>
    </row>
    <row r="67" spans="1:17" x14ac:dyDescent="0.3">
      <c r="A67">
        <v>27</v>
      </c>
      <c r="B67" t="s">
        <v>10</v>
      </c>
      <c r="C67" s="13">
        <v>23.1</v>
      </c>
      <c r="D67">
        <v>0</v>
      </c>
      <c r="E67" t="s">
        <v>11</v>
      </c>
      <c r="F67" t="s">
        <v>12</v>
      </c>
      <c r="G67" s="14">
        <v>2483.7359999999999</v>
      </c>
      <c r="I67" s="14">
        <v>3208.7869999999998</v>
      </c>
      <c r="J67" s="14">
        <v>23807.240600000001</v>
      </c>
      <c r="M67" s="14">
        <v>24180.933499999999</v>
      </c>
      <c r="N67" s="14">
        <v>13725.47184</v>
      </c>
      <c r="P67" s="13">
        <v>23.1</v>
      </c>
      <c r="Q67" s="13">
        <v>22.61</v>
      </c>
    </row>
    <row r="68" spans="1:17" x14ac:dyDescent="0.3">
      <c r="A68">
        <v>43</v>
      </c>
      <c r="B68" t="s">
        <v>10</v>
      </c>
      <c r="C68" s="13">
        <v>23.2</v>
      </c>
      <c r="D68">
        <v>0</v>
      </c>
      <c r="E68" t="s">
        <v>11</v>
      </c>
      <c r="F68" t="s">
        <v>9</v>
      </c>
      <c r="G68" s="14">
        <v>6250.4350000000004</v>
      </c>
      <c r="I68" s="14">
        <v>2302.3000000000002</v>
      </c>
      <c r="J68" s="14">
        <v>28923.136920000001</v>
      </c>
      <c r="M68" s="14">
        <v>19199.944</v>
      </c>
      <c r="N68" s="14">
        <v>4134.0824499999999</v>
      </c>
      <c r="P68" s="13">
        <v>23.2</v>
      </c>
      <c r="Q68" s="13">
        <v>22.77</v>
      </c>
    </row>
    <row r="69" spans="1:17" x14ac:dyDescent="0.3">
      <c r="A69">
        <v>51</v>
      </c>
      <c r="B69" t="s">
        <v>10</v>
      </c>
      <c r="C69" s="13">
        <v>23.21</v>
      </c>
      <c r="D69">
        <v>1</v>
      </c>
      <c r="E69" t="s">
        <v>8</v>
      </c>
      <c r="F69" t="s">
        <v>12</v>
      </c>
      <c r="G69" s="14">
        <v>22218.1149</v>
      </c>
      <c r="I69" s="14">
        <v>21195.817999999999</v>
      </c>
      <c r="J69" s="14">
        <v>9282.4806000000008</v>
      </c>
      <c r="M69" s="14">
        <v>16450.894700000001</v>
      </c>
      <c r="N69" s="14">
        <v>1627.2824499999999</v>
      </c>
      <c r="P69" s="13">
        <v>23.21</v>
      </c>
      <c r="Q69" s="13">
        <v>22.8</v>
      </c>
    </row>
    <row r="70" spans="1:17" x14ac:dyDescent="0.3">
      <c r="A70">
        <v>21</v>
      </c>
      <c r="B70" t="s">
        <v>10</v>
      </c>
      <c r="C70" s="13">
        <v>23.21</v>
      </c>
      <c r="D70">
        <v>0</v>
      </c>
      <c r="E70" t="s">
        <v>11</v>
      </c>
      <c r="F70" t="s">
        <v>12</v>
      </c>
      <c r="G70" s="14">
        <v>1515.3449000000001</v>
      </c>
      <c r="I70" s="14">
        <v>1832.0940000000001</v>
      </c>
      <c r="J70" s="14">
        <v>5266.3656000000001</v>
      </c>
      <c r="M70" s="14">
        <v>38245.593269999998</v>
      </c>
      <c r="N70" s="14">
        <v>11884.048580000001</v>
      </c>
      <c r="P70" s="13">
        <v>23.21</v>
      </c>
      <c r="Q70" s="13">
        <v>22.8</v>
      </c>
    </row>
    <row r="71" spans="1:17" x14ac:dyDescent="0.3">
      <c r="A71">
        <v>18</v>
      </c>
      <c r="B71" t="s">
        <v>10</v>
      </c>
      <c r="C71" s="13">
        <v>23.21</v>
      </c>
      <c r="D71">
        <v>0</v>
      </c>
      <c r="E71" t="s">
        <v>11</v>
      </c>
      <c r="F71" t="s">
        <v>12</v>
      </c>
      <c r="G71" s="14">
        <v>1121.8739</v>
      </c>
      <c r="I71" s="14">
        <v>11013.7119</v>
      </c>
      <c r="J71" s="14">
        <v>3309.7926000000002</v>
      </c>
      <c r="M71" s="14">
        <v>23401.30575</v>
      </c>
      <c r="N71" s="14">
        <v>6272.4772000000003</v>
      </c>
      <c r="P71" s="13">
        <v>23.21</v>
      </c>
      <c r="Q71" s="13">
        <v>22.88</v>
      </c>
    </row>
    <row r="72" spans="1:17" x14ac:dyDescent="0.3">
      <c r="A72">
        <v>58</v>
      </c>
      <c r="B72" t="s">
        <v>10</v>
      </c>
      <c r="C72" s="13">
        <v>23.3</v>
      </c>
      <c r="D72">
        <v>0</v>
      </c>
      <c r="E72" t="s">
        <v>11</v>
      </c>
      <c r="F72" t="s">
        <v>9</v>
      </c>
      <c r="G72" s="14">
        <v>11345.519</v>
      </c>
      <c r="I72" s="14">
        <v>13415.0381</v>
      </c>
      <c r="J72" s="14">
        <v>24180.933499999999</v>
      </c>
      <c r="M72" s="14">
        <v>27808.7251</v>
      </c>
      <c r="N72" s="14">
        <v>8891.1394999999993</v>
      </c>
      <c r="P72" s="13">
        <v>23.3</v>
      </c>
      <c r="Q72" s="13">
        <v>22.895</v>
      </c>
    </row>
    <row r="73" spans="1:17" x14ac:dyDescent="0.3">
      <c r="A73">
        <v>18</v>
      </c>
      <c r="B73" t="s">
        <v>10</v>
      </c>
      <c r="C73" s="13">
        <v>23.32</v>
      </c>
      <c r="D73">
        <v>1</v>
      </c>
      <c r="E73" t="s">
        <v>11</v>
      </c>
      <c r="F73" t="s">
        <v>12</v>
      </c>
      <c r="G73" s="14">
        <v>1711.0268000000001</v>
      </c>
      <c r="I73" s="14">
        <v>6652.5288</v>
      </c>
      <c r="J73" s="14">
        <v>19199.944</v>
      </c>
      <c r="M73" s="14">
        <v>19539.242999999999</v>
      </c>
      <c r="N73" s="14">
        <v>6117.4944999999998</v>
      </c>
      <c r="P73" s="13">
        <v>23.32</v>
      </c>
      <c r="Q73" s="13">
        <v>22.99</v>
      </c>
    </row>
    <row r="74" spans="1:17" x14ac:dyDescent="0.3">
      <c r="A74">
        <v>24</v>
      </c>
      <c r="B74" t="s">
        <v>10</v>
      </c>
      <c r="C74" s="13">
        <v>23.4</v>
      </c>
      <c r="D74">
        <v>0</v>
      </c>
      <c r="E74" t="s">
        <v>11</v>
      </c>
      <c r="F74" t="s">
        <v>9</v>
      </c>
      <c r="G74" s="14">
        <v>1969.614</v>
      </c>
      <c r="I74" s="14">
        <v>4296.2712000000001</v>
      </c>
      <c r="J74" s="14">
        <v>5472.4489999999996</v>
      </c>
      <c r="M74" s="14">
        <v>20149.322899999999</v>
      </c>
      <c r="N74" s="14">
        <v>3180.5101</v>
      </c>
      <c r="P74" s="13">
        <v>23.4</v>
      </c>
      <c r="Q74" s="13">
        <v>23</v>
      </c>
    </row>
    <row r="75" spans="1:17" x14ac:dyDescent="0.3">
      <c r="A75">
        <v>45</v>
      </c>
      <c r="B75" t="s">
        <v>10</v>
      </c>
      <c r="C75" s="13">
        <v>23.56</v>
      </c>
      <c r="D75">
        <v>2</v>
      </c>
      <c r="E75" t="s">
        <v>11</v>
      </c>
      <c r="F75" t="s">
        <v>14</v>
      </c>
      <c r="G75" s="14">
        <v>8603.8233999999993</v>
      </c>
      <c r="I75" s="14">
        <v>9182.17</v>
      </c>
      <c r="J75" s="14">
        <v>3353.2840000000001</v>
      </c>
      <c r="M75" s="14">
        <v>21348.705999999998</v>
      </c>
      <c r="N75" s="14">
        <v>4718.2035500000002</v>
      </c>
      <c r="P75" s="13">
        <v>23.56</v>
      </c>
      <c r="Q75" s="13">
        <v>23.085000000000001</v>
      </c>
    </row>
    <row r="76" spans="1:17" x14ac:dyDescent="0.3">
      <c r="A76">
        <v>61</v>
      </c>
      <c r="B76" t="s">
        <v>10</v>
      </c>
      <c r="C76" s="13">
        <v>23.655000000000001</v>
      </c>
      <c r="D76">
        <v>0</v>
      </c>
      <c r="E76" t="s">
        <v>11</v>
      </c>
      <c r="F76" t="s">
        <v>14</v>
      </c>
      <c r="G76" s="14">
        <v>13129.603450000001</v>
      </c>
      <c r="I76" s="14">
        <v>7222.7862500000001</v>
      </c>
      <c r="J76" s="14">
        <v>11165.417649999999</v>
      </c>
      <c r="M76" s="14">
        <v>28101.333050000001</v>
      </c>
      <c r="N76" s="14">
        <v>1964.78</v>
      </c>
      <c r="P76" s="13">
        <v>23.655000000000001</v>
      </c>
      <c r="Q76" s="13">
        <v>23.18</v>
      </c>
    </row>
    <row r="77" spans="1:17" x14ac:dyDescent="0.3">
      <c r="A77">
        <v>24</v>
      </c>
      <c r="B77" t="s">
        <v>10</v>
      </c>
      <c r="C77" s="13">
        <v>23.655000000000001</v>
      </c>
      <c r="D77">
        <v>0</v>
      </c>
      <c r="E77" t="s">
        <v>11</v>
      </c>
      <c r="F77" t="s">
        <v>13</v>
      </c>
      <c r="G77" s="14">
        <v>2352.9684499999998</v>
      </c>
      <c r="I77" s="14">
        <v>4500.33925</v>
      </c>
      <c r="J77" s="14">
        <v>4239.8926499999998</v>
      </c>
      <c r="M77" s="14">
        <v>26109.32905</v>
      </c>
      <c r="N77" s="14">
        <v>13616.3586</v>
      </c>
      <c r="P77" s="13">
        <v>23.655000000000001</v>
      </c>
      <c r="Q77" s="13">
        <v>23.18</v>
      </c>
    </row>
    <row r="78" spans="1:17" x14ac:dyDescent="0.3">
      <c r="A78">
        <v>57</v>
      </c>
      <c r="B78" t="s">
        <v>10</v>
      </c>
      <c r="C78" s="13">
        <v>23.7</v>
      </c>
      <c r="D78">
        <v>0</v>
      </c>
      <c r="E78" t="s">
        <v>11</v>
      </c>
      <c r="F78" t="s">
        <v>9</v>
      </c>
      <c r="G78" s="14">
        <v>10959.33</v>
      </c>
      <c r="I78" s="14">
        <v>12957.118</v>
      </c>
      <c r="J78" s="14">
        <v>4133.6416499999996</v>
      </c>
      <c r="M78" s="14">
        <v>22478.6</v>
      </c>
      <c r="N78" s="14">
        <v>10577.087</v>
      </c>
      <c r="P78" s="13">
        <v>23.7</v>
      </c>
      <c r="Q78" s="13">
        <v>23.18</v>
      </c>
    </row>
    <row r="79" spans="1:17" x14ac:dyDescent="0.3">
      <c r="A79">
        <v>26</v>
      </c>
      <c r="B79" t="s">
        <v>10</v>
      </c>
      <c r="C79" s="13">
        <v>23.7</v>
      </c>
      <c r="D79">
        <v>2</v>
      </c>
      <c r="E79" t="s">
        <v>11</v>
      </c>
      <c r="F79" t="s">
        <v>9</v>
      </c>
      <c r="G79" s="14">
        <v>3484.3310000000001</v>
      </c>
      <c r="I79" s="14">
        <v>10065.413</v>
      </c>
      <c r="J79" s="14">
        <v>16450.894700000001</v>
      </c>
      <c r="M79" s="14">
        <v>17085.267599999999</v>
      </c>
      <c r="N79" s="14">
        <v>8302.5356499999998</v>
      </c>
      <c r="P79" s="13">
        <v>23.7</v>
      </c>
      <c r="Q79" s="13">
        <v>23.18</v>
      </c>
    </row>
    <row r="80" spans="1:17" x14ac:dyDescent="0.3">
      <c r="A80">
        <v>21</v>
      </c>
      <c r="B80" t="s">
        <v>10</v>
      </c>
      <c r="C80" s="13">
        <v>23.75</v>
      </c>
      <c r="D80">
        <v>2</v>
      </c>
      <c r="E80" t="s">
        <v>11</v>
      </c>
      <c r="F80" t="s">
        <v>13</v>
      </c>
      <c r="G80" s="14">
        <v>3077.0954999999999</v>
      </c>
      <c r="I80" s="14">
        <v>12475.3513</v>
      </c>
      <c r="J80" s="14">
        <v>6837.3687</v>
      </c>
      <c r="M80" s="14">
        <v>29330.98315</v>
      </c>
      <c r="N80" s="14">
        <v>7228.2156500000001</v>
      </c>
      <c r="P80" s="13">
        <v>23.75</v>
      </c>
      <c r="Q80" s="13">
        <v>23.18</v>
      </c>
    </row>
    <row r="81" spans="1:17" x14ac:dyDescent="0.3">
      <c r="A81">
        <v>18</v>
      </c>
      <c r="B81" t="s">
        <v>10</v>
      </c>
      <c r="C81" s="13">
        <v>23.75</v>
      </c>
      <c r="D81">
        <v>0</v>
      </c>
      <c r="E81" t="s">
        <v>11</v>
      </c>
      <c r="F81" t="s">
        <v>14</v>
      </c>
      <c r="G81" s="14">
        <v>1705.6244999999999</v>
      </c>
      <c r="I81" s="14">
        <v>3353.4703</v>
      </c>
      <c r="J81" s="14">
        <v>3736.4647</v>
      </c>
      <c r="M81" s="14">
        <v>21774.32215</v>
      </c>
      <c r="N81" s="14">
        <v>5354.0746499999996</v>
      </c>
      <c r="P81" s="13">
        <v>23.75</v>
      </c>
      <c r="Q81" s="13">
        <v>23.21</v>
      </c>
    </row>
    <row r="82" spans="1:17" x14ac:dyDescent="0.3">
      <c r="A82">
        <v>64</v>
      </c>
      <c r="B82" t="s">
        <v>10</v>
      </c>
      <c r="C82" s="13">
        <v>23.76</v>
      </c>
      <c r="D82">
        <v>0</v>
      </c>
      <c r="E82" t="s">
        <v>8</v>
      </c>
      <c r="F82" t="s">
        <v>12</v>
      </c>
      <c r="G82" s="14">
        <v>26926.5144</v>
      </c>
      <c r="I82" s="14">
        <v>1702.4553000000001</v>
      </c>
      <c r="J82" s="14">
        <v>3070.8087</v>
      </c>
      <c r="M82" s="14">
        <v>28950.4692</v>
      </c>
      <c r="N82" s="14">
        <v>2585.8506499999999</v>
      </c>
      <c r="P82" s="13">
        <v>23.76</v>
      </c>
      <c r="Q82" s="13">
        <v>23.21</v>
      </c>
    </row>
    <row r="83" spans="1:17" x14ac:dyDescent="0.3">
      <c r="A83">
        <v>28</v>
      </c>
      <c r="B83" t="s">
        <v>10</v>
      </c>
      <c r="C83" s="13">
        <v>23.8</v>
      </c>
      <c r="D83">
        <v>2</v>
      </c>
      <c r="E83" t="s">
        <v>11</v>
      </c>
      <c r="F83" t="s">
        <v>9</v>
      </c>
      <c r="G83" s="14">
        <v>3847.674</v>
      </c>
      <c r="I83" s="14">
        <v>10791.96</v>
      </c>
      <c r="J83" s="14">
        <v>2102.2647000000002</v>
      </c>
      <c r="M83" s="14">
        <v>17043.341400000001</v>
      </c>
      <c r="N83" s="14">
        <v>12029.286700000001</v>
      </c>
      <c r="P83" s="13">
        <v>23.8</v>
      </c>
      <c r="Q83" s="13">
        <v>23.274999999999999</v>
      </c>
    </row>
    <row r="84" spans="1:17" x14ac:dyDescent="0.3">
      <c r="A84">
        <v>23</v>
      </c>
      <c r="B84" t="s">
        <v>10</v>
      </c>
      <c r="C84" s="13">
        <v>23.844999999999999</v>
      </c>
      <c r="D84">
        <v>0</v>
      </c>
      <c r="E84" t="s">
        <v>11</v>
      </c>
      <c r="F84" t="s">
        <v>14</v>
      </c>
      <c r="G84" s="14">
        <v>2395.17155</v>
      </c>
      <c r="I84" s="14">
        <v>9855.1314000000002</v>
      </c>
      <c r="J84" s="14">
        <v>38245.593269999998</v>
      </c>
      <c r="M84" s="14">
        <v>19040.876</v>
      </c>
      <c r="N84" s="14">
        <v>3176.2876999999999</v>
      </c>
      <c r="P84" s="13">
        <v>23.844999999999999</v>
      </c>
      <c r="Q84" s="13">
        <v>23.37</v>
      </c>
    </row>
    <row r="85" spans="1:17" x14ac:dyDescent="0.3">
      <c r="A85">
        <v>25</v>
      </c>
      <c r="B85" t="s">
        <v>10</v>
      </c>
      <c r="C85" s="13">
        <v>23.9</v>
      </c>
      <c r="D85">
        <v>5</v>
      </c>
      <c r="E85" t="s">
        <v>11</v>
      </c>
      <c r="F85" t="s">
        <v>9</v>
      </c>
      <c r="G85" s="14">
        <v>5080.0959999999995</v>
      </c>
      <c r="I85" s="14">
        <v>13747.87235</v>
      </c>
      <c r="J85" s="14">
        <v>23401.30575</v>
      </c>
      <c r="M85" s="14">
        <v>18223.4512</v>
      </c>
      <c r="N85" s="14">
        <v>7147.1049999999996</v>
      </c>
      <c r="P85" s="13">
        <v>23.9</v>
      </c>
      <c r="Q85" s="13">
        <v>23.37</v>
      </c>
    </row>
    <row r="86" spans="1:17" x14ac:dyDescent="0.3">
      <c r="A86">
        <v>41</v>
      </c>
      <c r="B86" t="s">
        <v>10</v>
      </c>
      <c r="C86" s="13">
        <v>23.94</v>
      </c>
      <c r="D86">
        <v>1</v>
      </c>
      <c r="E86" t="s">
        <v>11</v>
      </c>
      <c r="F86" t="s">
        <v>14</v>
      </c>
      <c r="G86" s="14">
        <v>6858.4795999999997</v>
      </c>
      <c r="I86" s="14">
        <v>14283.4594</v>
      </c>
      <c r="J86" s="14">
        <v>7729.6457499999997</v>
      </c>
      <c r="M86" s="14">
        <v>16232.847</v>
      </c>
      <c r="N86" s="14">
        <v>2103.08</v>
      </c>
      <c r="P86" s="13">
        <v>23.94</v>
      </c>
      <c r="Q86" s="13">
        <v>23.37</v>
      </c>
    </row>
    <row r="87" spans="1:17" x14ac:dyDescent="0.3">
      <c r="A87">
        <v>28</v>
      </c>
      <c r="B87" t="s">
        <v>10</v>
      </c>
      <c r="C87" s="13">
        <v>23.98</v>
      </c>
      <c r="D87">
        <v>3</v>
      </c>
      <c r="E87" t="s">
        <v>8</v>
      </c>
      <c r="F87" t="s">
        <v>12</v>
      </c>
      <c r="G87" s="14">
        <v>17663.144199999999</v>
      </c>
      <c r="I87" s="14">
        <v>14449.8544</v>
      </c>
      <c r="J87" s="14">
        <v>5227.9887500000004</v>
      </c>
      <c r="M87" s="14">
        <v>24393.6224</v>
      </c>
      <c r="N87" s="14">
        <v>27375.904780000001</v>
      </c>
      <c r="P87" s="13">
        <v>23.98</v>
      </c>
      <c r="Q87" s="13">
        <v>23.4</v>
      </c>
    </row>
    <row r="88" spans="1:17" x14ac:dyDescent="0.3">
      <c r="A88">
        <v>54</v>
      </c>
      <c r="B88" t="s">
        <v>10</v>
      </c>
      <c r="C88" s="13">
        <v>24.035</v>
      </c>
      <c r="D88">
        <v>0</v>
      </c>
      <c r="E88" t="s">
        <v>11</v>
      </c>
      <c r="F88" t="s">
        <v>14</v>
      </c>
      <c r="G88" s="14">
        <v>10422.916649999999</v>
      </c>
      <c r="I88" s="14">
        <v>14349.8544</v>
      </c>
      <c r="J88" s="14">
        <v>1708.9257500000001</v>
      </c>
      <c r="M88" s="14">
        <v>17178.682400000002</v>
      </c>
      <c r="N88" s="14">
        <v>9361.3268000000007</v>
      </c>
      <c r="P88" s="13">
        <v>24.035</v>
      </c>
      <c r="Q88" s="13">
        <v>23.465</v>
      </c>
    </row>
    <row r="89" spans="1:17" x14ac:dyDescent="0.3">
      <c r="A89">
        <v>45</v>
      </c>
      <c r="B89" t="s">
        <v>10</v>
      </c>
      <c r="C89" s="13">
        <v>24.035</v>
      </c>
      <c r="D89">
        <v>2</v>
      </c>
      <c r="E89" t="s">
        <v>11</v>
      </c>
      <c r="F89" t="s">
        <v>14</v>
      </c>
      <c r="G89" s="14">
        <v>8604.4836500000001</v>
      </c>
      <c r="I89" s="14">
        <v>13844.505999999999</v>
      </c>
      <c r="J89" s="14">
        <v>7046.7222000000002</v>
      </c>
      <c r="M89" s="14">
        <v>24520.263999999999</v>
      </c>
      <c r="N89" s="14">
        <v>8688.8588500000005</v>
      </c>
      <c r="P89" s="13">
        <v>24.035</v>
      </c>
      <c r="Q89" s="13">
        <v>23.465</v>
      </c>
    </row>
    <row r="90" spans="1:17" x14ac:dyDescent="0.3">
      <c r="A90">
        <v>25</v>
      </c>
      <c r="B90" t="s">
        <v>10</v>
      </c>
      <c r="C90" s="13">
        <v>24.13</v>
      </c>
      <c r="D90">
        <v>0</v>
      </c>
      <c r="E90" t="s">
        <v>8</v>
      </c>
      <c r="F90" t="s">
        <v>13</v>
      </c>
      <c r="G90" s="14">
        <v>15817.985699999999</v>
      </c>
      <c r="I90" s="14">
        <v>16657.71745</v>
      </c>
      <c r="J90" s="14">
        <v>2304.0021999999999</v>
      </c>
      <c r="M90" s="14">
        <v>24535.698550000001</v>
      </c>
      <c r="N90" s="14">
        <v>5209.5788499999999</v>
      </c>
      <c r="P90" s="13">
        <v>24.13</v>
      </c>
      <c r="Q90" s="13">
        <v>23.54</v>
      </c>
    </row>
    <row r="91" spans="1:17" x14ac:dyDescent="0.3">
      <c r="A91">
        <v>35</v>
      </c>
      <c r="B91" t="s">
        <v>10</v>
      </c>
      <c r="C91" s="13">
        <v>24.13</v>
      </c>
      <c r="D91">
        <v>1</v>
      </c>
      <c r="E91" t="s">
        <v>11</v>
      </c>
      <c r="F91" t="s">
        <v>13</v>
      </c>
      <c r="G91" s="14">
        <v>5125.2156999999997</v>
      </c>
      <c r="I91" s="14">
        <v>13725.47184</v>
      </c>
      <c r="J91" s="14">
        <v>4883.866</v>
      </c>
      <c r="M91" s="14">
        <v>16297.846</v>
      </c>
      <c r="N91" s="14">
        <v>4428.8878500000001</v>
      </c>
      <c r="P91" s="13">
        <v>24.13</v>
      </c>
      <c r="Q91" s="13">
        <v>23.56</v>
      </c>
    </row>
    <row r="92" spans="1:17" x14ac:dyDescent="0.3">
      <c r="A92">
        <v>30</v>
      </c>
      <c r="B92" t="s">
        <v>10</v>
      </c>
      <c r="C92" s="13">
        <v>24.13</v>
      </c>
      <c r="D92">
        <v>1</v>
      </c>
      <c r="E92" t="s">
        <v>11</v>
      </c>
      <c r="F92" t="s">
        <v>13</v>
      </c>
      <c r="G92" s="14">
        <v>4032.2406999999998</v>
      </c>
      <c r="I92" s="14">
        <v>4134.0824499999999</v>
      </c>
      <c r="J92" s="14">
        <v>14256.192800000001</v>
      </c>
      <c r="M92" s="14">
        <v>29523.1656</v>
      </c>
      <c r="N92" s="14">
        <v>3594.17085</v>
      </c>
      <c r="P92" s="13">
        <v>24.13</v>
      </c>
      <c r="Q92" s="13">
        <v>23.6</v>
      </c>
    </row>
    <row r="93" spans="1:17" x14ac:dyDescent="0.3">
      <c r="A93">
        <v>28</v>
      </c>
      <c r="B93" t="s">
        <v>10</v>
      </c>
      <c r="C93" s="13">
        <v>24.3</v>
      </c>
      <c r="D93">
        <v>5</v>
      </c>
      <c r="E93" t="s">
        <v>11</v>
      </c>
      <c r="F93" t="s">
        <v>9</v>
      </c>
      <c r="G93" s="14">
        <v>5615.3689999999997</v>
      </c>
      <c r="I93" s="14">
        <v>1627.2824499999999</v>
      </c>
      <c r="J93" s="14">
        <v>10493.9458</v>
      </c>
      <c r="M93" s="14">
        <v>20984.0936</v>
      </c>
      <c r="N93" s="14">
        <v>2117.3388500000001</v>
      </c>
      <c r="P93" s="13">
        <v>24.3</v>
      </c>
      <c r="Q93" s="13">
        <v>23.6</v>
      </c>
    </row>
    <row r="94" spans="1:17" x14ac:dyDescent="0.3">
      <c r="A94">
        <v>45</v>
      </c>
      <c r="B94" t="s">
        <v>10</v>
      </c>
      <c r="C94" s="13">
        <v>24.31</v>
      </c>
      <c r="D94">
        <v>5</v>
      </c>
      <c r="E94" t="s">
        <v>11</v>
      </c>
      <c r="F94" t="s">
        <v>12</v>
      </c>
      <c r="G94" s="14">
        <v>9788.8659000000007</v>
      </c>
      <c r="I94" s="14">
        <v>11884.048580000001</v>
      </c>
      <c r="J94" s="14">
        <v>6123.5688</v>
      </c>
      <c r="M94" s="14">
        <v>37829.724199999997</v>
      </c>
      <c r="N94" s="14">
        <v>2457.502</v>
      </c>
      <c r="P94" s="13">
        <v>24.31</v>
      </c>
      <c r="Q94" s="13">
        <v>23.65</v>
      </c>
    </row>
    <row r="95" spans="1:17" x14ac:dyDescent="0.3">
      <c r="A95">
        <v>52</v>
      </c>
      <c r="B95" t="s">
        <v>10</v>
      </c>
      <c r="C95" s="13">
        <v>24.32</v>
      </c>
      <c r="D95">
        <v>3</v>
      </c>
      <c r="E95" t="s">
        <v>8</v>
      </c>
      <c r="F95" t="s">
        <v>14</v>
      </c>
      <c r="G95" s="14">
        <v>24869.836800000001</v>
      </c>
      <c r="I95" s="14">
        <v>6272.4772000000003</v>
      </c>
      <c r="J95" s="14">
        <v>2721.3208</v>
      </c>
      <c r="M95" s="14">
        <v>23065.420699999999</v>
      </c>
      <c r="N95" s="14">
        <v>9566.9909000000007</v>
      </c>
      <c r="P95" s="13">
        <v>24.32</v>
      </c>
      <c r="Q95" s="13">
        <v>23.655000000000001</v>
      </c>
    </row>
    <row r="96" spans="1:17" x14ac:dyDescent="0.3">
      <c r="A96">
        <v>60</v>
      </c>
      <c r="B96" t="s">
        <v>10</v>
      </c>
      <c r="C96" s="13">
        <v>24.32</v>
      </c>
      <c r="D96">
        <v>1</v>
      </c>
      <c r="E96" t="s">
        <v>11</v>
      </c>
      <c r="F96" t="s">
        <v>13</v>
      </c>
      <c r="G96" s="14">
        <v>13112.604799999999</v>
      </c>
      <c r="I96" s="14">
        <v>20167.336029999999</v>
      </c>
      <c r="J96" s="14">
        <v>27808.7251</v>
      </c>
      <c r="M96" s="14">
        <v>20009.63365</v>
      </c>
      <c r="N96" s="14">
        <v>3176.8159000000001</v>
      </c>
      <c r="P96" s="13">
        <v>24.32</v>
      </c>
      <c r="Q96" s="13">
        <v>23.655000000000001</v>
      </c>
    </row>
    <row r="97" spans="1:17" x14ac:dyDescent="0.3">
      <c r="A97">
        <v>60</v>
      </c>
      <c r="B97" t="s">
        <v>10</v>
      </c>
      <c r="C97" s="13">
        <v>24.32</v>
      </c>
      <c r="D97">
        <v>0</v>
      </c>
      <c r="E97" t="s">
        <v>11</v>
      </c>
      <c r="F97" t="s">
        <v>13</v>
      </c>
      <c r="G97" s="14">
        <v>12523.604799999999</v>
      </c>
      <c r="I97" s="14">
        <v>16115.3045</v>
      </c>
      <c r="J97" s="14">
        <v>7201.7008500000002</v>
      </c>
      <c r="M97" s="14">
        <v>16884.923999999999</v>
      </c>
      <c r="N97" s="14">
        <v>1628.4709</v>
      </c>
      <c r="P97" s="13">
        <v>24.32</v>
      </c>
      <c r="Q97" s="13">
        <v>23.655000000000001</v>
      </c>
    </row>
    <row r="98" spans="1:17" x14ac:dyDescent="0.3">
      <c r="A98">
        <v>53</v>
      </c>
      <c r="B98" t="s">
        <v>10</v>
      </c>
      <c r="C98" s="13">
        <v>24.32</v>
      </c>
      <c r="D98">
        <v>0</v>
      </c>
      <c r="E98" t="s">
        <v>11</v>
      </c>
      <c r="F98" t="s">
        <v>13</v>
      </c>
      <c r="G98" s="14">
        <v>9863.4717999999993</v>
      </c>
      <c r="I98" s="14">
        <v>15359.104499999999</v>
      </c>
      <c r="J98" s="14">
        <v>6940.90985</v>
      </c>
      <c r="M98" s="14">
        <v>19107.779600000002</v>
      </c>
      <c r="N98" s="14">
        <v>21984.47061</v>
      </c>
      <c r="P98" s="13">
        <v>24.32</v>
      </c>
      <c r="Q98" s="13">
        <v>23.75</v>
      </c>
    </row>
    <row r="99" spans="1:17" x14ac:dyDescent="0.3">
      <c r="A99">
        <v>37</v>
      </c>
      <c r="B99" t="s">
        <v>10</v>
      </c>
      <c r="C99" s="13">
        <v>24.32</v>
      </c>
      <c r="D99">
        <v>2</v>
      </c>
      <c r="E99" t="s">
        <v>11</v>
      </c>
      <c r="F99" t="s">
        <v>13</v>
      </c>
      <c r="G99" s="14">
        <v>6198.7518</v>
      </c>
      <c r="I99" s="14">
        <v>8891.1394999999993</v>
      </c>
      <c r="J99" s="14">
        <v>6389.3778499999999</v>
      </c>
      <c r="M99" s="14">
        <v>23568.272000000001</v>
      </c>
      <c r="N99" s="14">
        <v>7173.35995</v>
      </c>
      <c r="P99" s="13">
        <v>24.32</v>
      </c>
      <c r="Q99" s="13">
        <v>23.844999999999999</v>
      </c>
    </row>
    <row r="100" spans="1:17" x14ac:dyDescent="0.3">
      <c r="A100">
        <v>30</v>
      </c>
      <c r="B100" t="s">
        <v>10</v>
      </c>
      <c r="C100" s="13">
        <v>24.4</v>
      </c>
      <c r="D100">
        <v>3</v>
      </c>
      <c r="E100" t="s">
        <v>8</v>
      </c>
      <c r="F100" t="s">
        <v>9</v>
      </c>
      <c r="G100" s="14">
        <v>18259.216</v>
      </c>
      <c r="I100" s="14">
        <v>6117.4944999999998</v>
      </c>
      <c r="J100" s="14">
        <v>5312.1698500000002</v>
      </c>
      <c r="M100" s="14">
        <v>20773.62775</v>
      </c>
      <c r="N100" s="14">
        <v>6985.50695</v>
      </c>
      <c r="P100" s="13">
        <v>24.4</v>
      </c>
      <c r="Q100" s="13">
        <v>23.844999999999999</v>
      </c>
    </row>
    <row r="101" spans="1:17" x14ac:dyDescent="0.3">
      <c r="A101">
        <v>51</v>
      </c>
      <c r="B101" t="s">
        <v>10</v>
      </c>
      <c r="C101" s="13">
        <v>24.414999999999999</v>
      </c>
      <c r="D101">
        <v>4</v>
      </c>
      <c r="E101" t="s">
        <v>11</v>
      </c>
      <c r="F101" t="s">
        <v>13</v>
      </c>
      <c r="G101" s="14">
        <v>11520.099850000001</v>
      </c>
      <c r="I101" s="14">
        <v>3180.5101</v>
      </c>
      <c r="J101" s="14">
        <v>2198.1898500000002</v>
      </c>
      <c r="M101" s="14">
        <v>20234.854749999999</v>
      </c>
      <c r="N101" s="14">
        <v>11833.782300000001</v>
      </c>
      <c r="P101" s="13">
        <v>24.414999999999999</v>
      </c>
      <c r="Q101" s="13">
        <v>23.87</v>
      </c>
    </row>
    <row r="102" spans="1:17" x14ac:dyDescent="0.3">
      <c r="A102">
        <v>48</v>
      </c>
      <c r="B102" t="s">
        <v>10</v>
      </c>
      <c r="C102" s="13">
        <v>24.42</v>
      </c>
      <c r="D102">
        <v>0</v>
      </c>
      <c r="E102" t="s">
        <v>8</v>
      </c>
      <c r="F102" t="s">
        <v>12</v>
      </c>
      <c r="G102" s="14">
        <v>21223.675800000001</v>
      </c>
      <c r="I102" s="14">
        <v>4718.2035500000002</v>
      </c>
      <c r="J102" s="14">
        <v>19539.242999999999</v>
      </c>
      <c r="M102" s="14">
        <v>17560.37975</v>
      </c>
      <c r="N102" s="14">
        <v>8269.0439999999999</v>
      </c>
      <c r="P102" s="13">
        <v>24.42</v>
      </c>
      <c r="Q102" s="13">
        <v>23.98</v>
      </c>
    </row>
    <row r="103" spans="1:17" x14ac:dyDescent="0.3">
      <c r="A103">
        <v>35</v>
      </c>
      <c r="B103" t="s">
        <v>10</v>
      </c>
      <c r="C103" s="13">
        <v>24.42</v>
      </c>
      <c r="D103">
        <v>3</v>
      </c>
      <c r="E103" t="s">
        <v>8</v>
      </c>
      <c r="F103" t="s">
        <v>12</v>
      </c>
      <c r="G103" s="14">
        <v>19361.998800000001</v>
      </c>
      <c r="I103" s="14">
        <v>1964.78</v>
      </c>
      <c r="J103" s="14">
        <v>25992.821039999999</v>
      </c>
      <c r="M103" s="14">
        <v>22331.566800000001</v>
      </c>
      <c r="N103" s="14">
        <v>7985.8149999999996</v>
      </c>
      <c r="P103" s="13">
        <v>24.42</v>
      </c>
      <c r="Q103" s="13">
        <v>23.98</v>
      </c>
    </row>
    <row r="104" spans="1:17" x14ac:dyDescent="0.3">
      <c r="A104">
        <v>39</v>
      </c>
      <c r="B104" t="s">
        <v>10</v>
      </c>
      <c r="C104" s="13">
        <v>24.51</v>
      </c>
      <c r="D104">
        <v>2</v>
      </c>
      <c r="E104" t="s">
        <v>11</v>
      </c>
      <c r="F104" t="s">
        <v>13</v>
      </c>
      <c r="G104" s="14">
        <v>6710.1918999999998</v>
      </c>
      <c r="I104" s="14">
        <v>13616.3586</v>
      </c>
      <c r="J104" s="14">
        <v>11743.299000000001</v>
      </c>
      <c r="M104" s="14">
        <v>21472.478800000001</v>
      </c>
      <c r="N104" s="14">
        <v>4719.52405</v>
      </c>
      <c r="P104" s="13">
        <v>24.51</v>
      </c>
      <c r="Q104" s="13">
        <v>24.035</v>
      </c>
    </row>
    <row r="105" spans="1:17" x14ac:dyDescent="0.3">
      <c r="A105">
        <v>23</v>
      </c>
      <c r="B105" t="s">
        <v>10</v>
      </c>
      <c r="C105" s="13">
        <v>24.51</v>
      </c>
      <c r="D105">
        <v>0</v>
      </c>
      <c r="E105" t="s">
        <v>11</v>
      </c>
      <c r="F105" t="s">
        <v>14</v>
      </c>
      <c r="G105" s="14">
        <v>2396.0958999999998</v>
      </c>
      <c r="I105" s="14">
        <v>10577.087</v>
      </c>
      <c r="J105" s="14">
        <v>2597.779</v>
      </c>
      <c r="M105" s="14">
        <v>24915.220850000002</v>
      </c>
      <c r="N105" s="14">
        <v>1704.5681</v>
      </c>
      <c r="P105" s="13">
        <v>24.51</v>
      </c>
      <c r="Q105" s="13">
        <v>24.09</v>
      </c>
    </row>
    <row r="106" spans="1:17" x14ac:dyDescent="0.3">
      <c r="A106">
        <v>19</v>
      </c>
      <c r="B106" t="s">
        <v>10</v>
      </c>
      <c r="C106" s="13">
        <v>24.6</v>
      </c>
      <c r="D106">
        <v>1</v>
      </c>
      <c r="E106" t="s">
        <v>11</v>
      </c>
      <c r="F106" t="s">
        <v>9</v>
      </c>
      <c r="G106" s="14">
        <v>1837.2370000000001</v>
      </c>
      <c r="I106" s="14">
        <v>8302.5356499999998</v>
      </c>
      <c r="J106" s="14">
        <v>20149.322899999999</v>
      </c>
      <c r="M106" s="14">
        <v>21082.16</v>
      </c>
      <c r="N106" s="14">
        <v>12094.477999999999</v>
      </c>
      <c r="P106" s="13">
        <v>24.6</v>
      </c>
      <c r="Q106" s="13">
        <v>24.1</v>
      </c>
    </row>
    <row r="107" spans="1:17" x14ac:dyDescent="0.3">
      <c r="A107">
        <v>42</v>
      </c>
      <c r="B107" t="s">
        <v>10</v>
      </c>
      <c r="C107" s="13">
        <v>24.605</v>
      </c>
      <c r="D107">
        <v>2</v>
      </c>
      <c r="E107" t="s">
        <v>8</v>
      </c>
      <c r="F107" t="s">
        <v>14</v>
      </c>
      <c r="G107" s="14">
        <v>21259.377949999998</v>
      </c>
      <c r="I107" s="14">
        <v>7228.2156500000001</v>
      </c>
      <c r="J107" s="14">
        <v>14394.5579</v>
      </c>
      <c r="M107" s="14">
        <v>17081.080000000002</v>
      </c>
      <c r="N107" s="14">
        <v>14451.835150000001</v>
      </c>
      <c r="P107" s="13">
        <v>24.605</v>
      </c>
      <c r="Q107" s="13">
        <v>24.1</v>
      </c>
    </row>
    <row r="108" spans="1:17" x14ac:dyDescent="0.3">
      <c r="A108">
        <v>33</v>
      </c>
      <c r="B108" t="s">
        <v>10</v>
      </c>
      <c r="C108" s="13">
        <v>24.605</v>
      </c>
      <c r="D108">
        <v>2</v>
      </c>
      <c r="E108" t="s">
        <v>11</v>
      </c>
      <c r="F108" t="s">
        <v>13</v>
      </c>
      <c r="G108" s="14">
        <v>5257.5079500000002</v>
      </c>
      <c r="I108" s="14">
        <v>5354.0746499999996</v>
      </c>
      <c r="J108" s="14">
        <v>11244.376899999999</v>
      </c>
      <c r="M108" s="14">
        <v>32787.458590000002</v>
      </c>
      <c r="N108" s="14">
        <v>1704.7001499999999</v>
      </c>
      <c r="P108" s="13">
        <v>24.605</v>
      </c>
      <c r="Q108" s="13">
        <v>24.13</v>
      </c>
    </row>
    <row r="109" spans="1:17" x14ac:dyDescent="0.3">
      <c r="A109">
        <v>42</v>
      </c>
      <c r="B109" t="s">
        <v>10</v>
      </c>
      <c r="C109" s="13">
        <v>24.64</v>
      </c>
      <c r="D109">
        <v>0</v>
      </c>
      <c r="E109" t="s">
        <v>8</v>
      </c>
      <c r="F109" t="s">
        <v>12</v>
      </c>
      <c r="G109" s="14">
        <v>19515.5416</v>
      </c>
      <c r="I109" s="14">
        <v>2585.8506499999999</v>
      </c>
      <c r="J109" s="14">
        <v>8827.2098999999998</v>
      </c>
      <c r="M109" s="14">
        <v>28868.6639</v>
      </c>
      <c r="N109" s="14">
        <v>2483.7359999999999</v>
      </c>
      <c r="P109" s="13">
        <v>24.64</v>
      </c>
      <c r="Q109" s="13">
        <v>24.225000000000001</v>
      </c>
    </row>
    <row r="110" spans="1:17" x14ac:dyDescent="0.3">
      <c r="A110">
        <v>64</v>
      </c>
      <c r="B110" t="s">
        <v>10</v>
      </c>
      <c r="C110" s="13">
        <v>24.7</v>
      </c>
      <c r="D110">
        <v>1</v>
      </c>
      <c r="E110" t="s">
        <v>11</v>
      </c>
      <c r="F110" t="s">
        <v>13</v>
      </c>
      <c r="G110" s="14">
        <v>30166.618170000002</v>
      </c>
      <c r="I110" s="14">
        <v>19444.265800000001</v>
      </c>
      <c r="J110" s="14">
        <v>7419.4778999999999</v>
      </c>
      <c r="M110" s="14">
        <v>18033.9679</v>
      </c>
      <c r="N110" s="14">
        <v>14426.073850000001</v>
      </c>
      <c r="P110" s="13">
        <v>24.7</v>
      </c>
      <c r="Q110" s="13">
        <v>24.225000000000001</v>
      </c>
    </row>
    <row r="111" spans="1:17" x14ac:dyDescent="0.3">
      <c r="A111">
        <v>59</v>
      </c>
      <c r="B111" t="s">
        <v>10</v>
      </c>
      <c r="C111" s="13">
        <v>24.7</v>
      </c>
      <c r="D111">
        <v>0</v>
      </c>
      <c r="E111" t="s">
        <v>11</v>
      </c>
      <c r="F111" t="s">
        <v>14</v>
      </c>
      <c r="G111" s="14">
        <v>12323.936</v>
      </c>
      <c r="I111" s="14">
        <v>12029.286700000001</v>
      </c>
      <c r="J111" s="14">
        <v>5385.3379000000004</v>
      </c>
      <c r="M111" s="14">
        <v>17468.983899999999</v>
      </c>
      <c r="N111" s="14">
        <v>11830.6072</v>
      </c>
      <c r="P111" s="13">
        <v>24.7</v>
      </c>
      <c r="Q111" s="13">
        <v>24.225000000000001</v>
      </c>
    </row>
    <row r="112" spans="1:17" x14ac:dyDescent="0.3">
      <c r="A112">
        <v>51</v>
      </c>
      <c r="B112" t="s">
        <v>10</v>
      </c>
      <c r="C112" s="13">
        <v>24.795000000000002</v>
      </c>
      <c r="D112">
        <v>2</v>
      </c>
      <c r="E112" t="s">
        <v>8</v>
      </c>
      <c r="F112" t="s">
        <v>13</v>
      </c>
      <c r="G112" s="14">
        <v>23967.38305</v>
      </c>
      <c r="I112" s="14">
        <v>3176.2876999999999</v>
      </c>
      <c r="J112" s="14">
        <v>12815.444949999999</v>
      </c>
      <c r="M112" s="14">
        <v>19521.968199999999</v>
      </c>
      <c r="N112" s="14">
        <v>10197.772199999999</v>
      </c>
      <c r="P112" s="13">
        <v>24.795000000000002</v>
      </c>
      <c r="Q112" s="13">
        <v>24.3</v>
      </c>
    </row>
    <row r="113" spans="1:17" x14ac:dyDescent="0.3">
      <c r="A113">
        <v>33</v>
      </c>
      <c r="B113" t="s">
        <v>10</v>
      </c>
      <c r="C113" s="13">
        <v>24.795000000000002</v>
      </c>
      <c r="D113">
        <v>0</v>
      </c>
      <c r="E113" t="s">
        <v>8</v>
      </c>
      <c r="F113" t="s">
        <v>14</v>
      </c>
      <c r="G113" s="14">
        <v>17904.527050000001</v>
      </c>
      <c r="I113" s="14">
        <v>7147.1049999999996</v>
      </c>
      <c r="J113" s="14">
        <v>4340.4408999999996</v>
      </c>
      <c r="M113" s="14">
        <v>18328.238099999999</v>
      </c>
      <c r="N113" s="14">
        <v>10156.7832</v>
      </c>
      <c r="P113" s="13">
        <v>24.795000000000002</v>
      </c>
      <c r="Q113" s="13">
        <v>24.3</v>
      </c>
    </row>
    <row r="114" spans="1:17" x14ac:dyDescent="0.3">
      <c r="A114">
        <v>46</v>
      </c>
      <c r="B114" t="s">
        <v>10</v>
      </c>
      <c r="C114" s="13">
        <v>24.795000000000002</v>
      </c>
      <c r="D114">
        <v>3</v>
      </c>
      <c r="E114" t="s">
        <v>11</v>
      </c>
      <c r="F114" t="s">
        <v>14</v>
      </c>
      <c r="G114" s="14">
        <v>9500.5730500000009</v>
      </c>
      <c r="I114" s="14">
        <v>2103.08</v>
      </c>
      <c r="J114" s="14">
        <v>1815.8759</v>
      </c>
      <c r="M114" s="14">
        <v>35147.528480000001</v>
      </c>
      <c r="N114" s="14">
        <v>2731.9122000000002</v>
      </c>
      <c r="P114" s="13">
        <v>24.795000000000002</v>
      </c>
      <c r="Q114" s="13">
        <v>24.31</v>
      </c>
    </row>
    <row r="115" spans="1:17" x14ac:dyDescent="0.3">
      <c r="A115">
        <v>42</v>
      </c>
      <c r="B115" t="s">
        <v>10</v>
      </c>
      <c r="C115" s="13">
        <v>24.86</v>
      </c>
      <c r="D115">
        <v>0</v>
      </c>
      <c r="E115" t="s">
        <v>11</v>
      </c>
      <c r="F115" t="s">
        <v>12</v>
      </c>
      <c r="G115" s="14">
        <v>5966.8873999999996</v>
      </c>
      <c r="I115" s="14">
        <v>14711.7438</v>
      </c>
      <c r="J115" s="14">
        <v>21348.705999999998</v>
      </c>
      <c r="M115" s="14">
        <v>18310.741999999998</v>
      </c>
      <c r="N115" s="14">
        <v>6250.4350000000004</v>
      </c>
      <c r="P115" s="13">
        <v>24.86</v>
      </c>
      <c r="Q115" s="13">
        <v>24.32</v>
      </c>
    </row>
    <row r="116" spans="1:17" x14ac:dyDescent="0.3">
      <c r="A116">
        <v>40</v>
      </c>
      <c r="B116" t="s">
        <v>10</v>
      </c>
      <c r="C116" s="13">
        <v>24.97</v>
      </c>
      <c r="D116">
        <v>2</v>
      </c>
      <c r="E116" t="s">
        <v>11</v>
      </c>
      <c r="F116" t="s">
        <v>12</v>
      </c>
      <c r="G116" s="14">
        <v>6593.5083000000004</v>
      </c>
      <c r="I116" s="14">
        <v>27375.904780000001</v>
      </c>
      <c r="J116" s="14">
        <v>12044.342000000001</v>
      </c>
      <c r="M116" s="14">
        <v>20745.989099999999</v>
      </c>
      <c r="N116" s="14">
        <v>25081.76784</v>
      </c>
      <c r="P116" s="13">
        <v>24.97</v>
      </c>
      <c r="Q116" s="13">
        <v>24.32</v>
      </c>
    </row>
    <row r="117" spans="1:17" x14ac:dyDescent="0.3">
      <c r="A117">
        <v>25</v>
      </c>
      <c r="B117" t="s">
        <v>10</v>
      </c>
      <c r="C117" s="13">
        <v>24.984999999999999</v>
      </c>
      <c r="D117">
        <v>2</v>
      </c>
      <c r="E117" t="s">
        <v>11</v>
      </c>
      <c r="F117" t="s">
        <v>14</v>
      </c>
      <c r="G117" s="14">
        <v>23241.47453</v>
      </c>
      <c r="I117" s="14">
        <v>9361.3268000000007</v>
      </c>
      <c r="J117" s="14">
        <v>10355.641</v>
      </c>
      <c r="M117" s="14">
        <v>17748.5062</v>
      </c>
      <c r="N117" s="14">
        <v>3561.8888999999999</v>
      </c>
      <c r="P117" s="13">
        <v>24.984999999999999</v>
      </c>
      <c r="Q117" s="13">
        <v>24.42</v>
      </c>
    </row>
    <row r="118" spans="1:17" x14ac:dyDescent="0.3">
      <c r="A118">
        <v>40</v>
      </c>
      <c r="B118" t="s">
        <v>10</v>
      </c>
      <c r="C118" s="13">
        <v>25.08</v>
      </c>
      <c r="D118">
        <v>0</v>
      </c>
      <c r="E118" t="s">
        <v>11</v>
      </c>
      <c r="F118" t="s">
        <v>12</v>
      </c>
      <c r="G118" s="14">
        <v>5415.6611999999996</v>
      </c>
      <c r="I118" s="14">
        <v>8688.8588500000005</v>
      </c>
      <c r="J118" s="14">
        <v>9715.8410000000003</v>
      </c>
      <c r="M118" s="14">
        <v>19719.6947</v>
      </c>
      <c r="N118" s="14">
        <v>1515.3449000000001</v>
      </c>
      <c r="P118" s="13">
        <v>25.08</v>
      </c>
      <c r="Q118" s="13">
        <v>24.51</v>
      </c>
    </row>
    <row r="119" spans="1:17" x14ac:dyDescent="0.3">
      <c r="A119">
        <v>54</v>
      </c>
      <c r="B119" t="s">
        <v>10</v>
      </c>
      <c r="C119" s="13">
        <v>25.1</v>
      </c>
      <c r="D119">
        <v>3</v>
      </c>
      <c r="E119" t="s">
        <v>8</v>
      </c>
      <c r="F119" t="s">
        <v>9</v>
      </c>
      <c r="G119" s="14">
        <v>25382.296999999999</v>
      </c>
      <c r="I119" s="14">
        <v>5209.5788499999999</v>
      </c>
      <c r="J119" s="14">
        <v>8444.4740000000002</v>
      </c>
      <c r="M119" s="14">
        <v>27218.437249999999</v>
      </c>
      <c r="N119" s="14">
        <v>1121.8739</v>
      </c>
      <c r="P119" s="13">
        <v>25.1</v>
      </c>
      <c r="Q119" s="13">
        <v>24.53</v>
      </c>
    </row>
    <row r="120" spans="1:17" x14ac:dyDescent="0.3">
      <c r="A120">
        <v>18</v>
      </c>
      <c r="B120" t="s">
        <v>10</v>
      </c>
      <c r="C120" s="13">
        <v>25.175000000000001</v>
      </c>
      <c r="D120">
        <v>0</v>
      </c>
      <c r="E120" t="s">
        <v>8</v>
      </c>
      <c r="F120" t="s">
        <v>14</v>
      </c>
      <c r="G120" s="14">
        <v>15518.180249999999</v>
      </c>
      <c r="I120" s="14">
        <v>4428.8878500000001</v>
      </c>
      <c r="J120" s="14">
        <v>3046.0619999999999</v>
      </c>
      <c r="M120" s="14">
        <v>29141.3603</v>
      </c>
      <c r="N120" s="14">
        <v>7986.4752500000004</v>
      </c>
      <c r="P120" s="13">
        <v>25.175000000000001</v>
      </c>
      <c r="Q120" s="13">
        <v>24.6</v>
      </c>
    </row>
    <row r="121" spans="1:17" x14ac:dyDescent="0.3">
      <c r="A121">
        <v>58</v>
      </c>
      <c r="B121" t="s">
        <v>10</v>
      </c>
      <c r="C121" s="13">
        <v>25.175000000000001</v>
      </c>
      <c r="D121">
        <v>0</v>
      </c>
      <c r="E121" t="s">
        <v>11</v>
      </c>
      <c r="F121" t="s">
        <v>14</v>
      </c>
      <c r="G121" s="14">
        <v>11931.125249999999</v>
      </c>
      <c r="I121" s="14">
        <v>3594.17085</v>
      </c>
      <c r="J121" s="14">
        <v>7742.1098000000002</v>
      </c>
      <c r="M121" s="14">
        <v>17352.6803</v>
      </c>
      <c r="N121" s="14">
        <v>11345.519</v>
      </c>
      <c r="P121" s="13">
        <v>25.175000000000001</v>
      </c>
      <c r="Q121" s="13">
        <v>24.6</v>
      </c>
    </row>
    <row r="122" spans="1:17" x14ac:dyDescent="0.3">
      <c r="A122">
        <v>22</v>
      </c>
      <c r="B122" t="s">
        <v>10</v>
      </c>
      <c r="C122" s="13">
        <v>25.175000000000001</v>
      </c>
      <c r="D122">
        <v>0</v>
      </c>
      <c r="E122" t="s">
        <v>11</v>
      </c>
      <c r="F122" t="s">
        <v>13</v>
      </c>
      <c r="G122" s="14">
        <v>2045.68525</v>
      </c>
      <c r="I122" s="14">
        <v>2117.3388500000001</v>
      </c>
      <c r="J122" s="14">
        <v>3757.8447999999999</v>
      </c>
      <c r="M122" s="14">
        <v>18246.495500000001</v>
      </c>
      <c r="N122" s="14">
        <v>1711.0268000000001</v>
      </c>
      <c r="P122" s="13">
        <v>25.175000000000001</v>
      </c>
      <c r="Q122" s="13">
        <v>24.605</v>
      </c>
    </row>
    <row r="123" spans="1:17" x14ac:dyDescent="0.3">
      <c r="A123">
        <v>19</v>
      </c>
      <c r="B123" t="s">
        <v>10</v>
      </c>
      <c r="C123" s="13">
        <v>25.175000000000001</v>
      </c>
      <c r="D123">
        <v>0</v>
      </c>
      <c r="E123" t="s">
        <v>11</v>
      </c>
      <c r="F123" t="s">
        <v>13</v>
      </c>
      <c r="G123" s="14">
        <v>1632.0362500000001</v>
      </c>
      <c r="I123" s="14">
        <v>18608.261999999999</v>
      </c>
      <c r="J123" s="14">
        <v>28101.333050000001</v>
      </c>
      <c r="M123" s="14">
        <v>19933.457999999999</v>
      </c>
      <c r="N123" s="14">
        <v>8252.2842999999993</v>
      </c>
      <c r="P123" s="13">
        <v>25.175000000000001</v>
      </c>
      <c r="Q123" s="13">
        <v>24.605</v>
      </c>
    </row>
    <row r="124" spans="1:17" x14ac:dyDescent="0.3">
      <c r="A124">
        <v>34</v>
      </c>
      <c r="B124" t="s">
        <v>10</v>
      </c>
      <c r="C124" s="13">
        <v>25.27</v>
      </c>
      <c r="D124">
        <v>1</v>
      </c>
      <c r="E124" t="s">
        <v>11</v>
      </c>
      <c r="F124" t="s">
        <v>13</v>
      </c>
      <c r="G124" s="14">
        <v>4894.7533000000003</v>
      </c>
      <c r="I124" s="14">
        <v>2457.502</v>
      </c>
      <c r="J124" s="14">
        <v>26109.32905</v>
      </c>
      <c r="M124" s="14">
        <v>25309.489000000001</v>
      </c>
      <c r="N124" s="14">
        <v>6686.4313000000002</v>
      </c>
      <c r="P124" s="13">
        <v>25.27</v>
      </c>
      <c r="Q124" s="13">
        <v>24.7</v>
      </c>
    </row>
    <row r="125" spans="1:17" x14ac:dyDescent="0.3">
      <c r="A125">
        <v>34</v>
      </c>
      <c r="B125" t="s">
        <v>10</v>
      </c>
      <c r="C125" s="13">
        <v>25.3</v>
      </c>
      <c r="D125">
        <v>2</v>
      </c>
      <c r="E125" t="s">
        <v>8</v>
      </c>
      <c r="F125" t="s">
        <v>12</v>
      </c>
      <c r="G125" s="14">
        <v>18972.494999999999</v>
      </c>
      <c r="I125" s="14">
        <v>24873.384900000001</v>
      </c>
      <c r="J125" s="14">
        <v>14382.709049999999</v>
      </c>
      <c r="M125" s="14">
        <v>27533.912899999999</v>
      </c>
      <c r="N125" s="14">
        <v>2913.569</v>
      </c>
      <c r="P125" s="13">
        <v>25.3</v>
      </c>
      <c r="Q125" s="13">
        <v>24.7</v>
      </c>
    </row>
    <row r="126" spans="1:17" x14ac:dyDescent="0.3">
      <c r="A126">
        <v>50</v>
      </c>
      <c r="B126" t="s">
        <v>10</v>
      </c>
      <c r="C126" s="13">
        <v>25.3</v>
      </c>
      <c r="D126">
        <v>0</v>
      </c>
      <c r="E126" t="s">
        <v>11</v>
      </c>
      <c r="F126" t="s">
        <v>12</v>
      </c>
      <c r="G126" s="14">
        <v>8442.6669999999995</v>
      </c>
      <c r="I126" s="14">
        <v>9566.9909000000007</v>
      </c>
      <c r="J126" s="14">
        <v>4877.9810500000003</v>
      </c>
      <c r="M126" s="14">
        <v>19350.368900000001</v>
      </c>
      <c r="N126" s="14">
        <v>1969.614</v>
      </c>
      <c r="P126" s="13">
        <v>25.3</v>
      </c>
      <c r="Q126" s="13">
        <v>24.75</v>
      </c>
    </row>
    <row r="127" spans="1:17" x14ac:dyDescent="0.3">
      <c r="A127">
        <v>50</v>
      </c>
      <c r="B127" t="s">
        <v>10</v>
      </c>
      <c r="C127" s="13">
        <v>25.364999999999998</v>
      </c>
      <c r="D127">
        <v>2</v>
      </c>
      <c r="E127" t="s">
        <v>11</v>
      </c>
      <c r="F127" t="s">
        <v>13</v>
      </c>
      <c r="G127" s="14">
        <v>30284.642940000002</v>
      </c>
      <c r="I127" s="14">
        <v>3176.8159000000001</v>
      </c>
      <c r="J127" s="14">
        <v>4571.4130500000001</v>
      </c>
      <c r="M127" s="14">
        <v>30184.936699999998</v>
      </c>
      <c r="N127" s="14">
        <v>6402.2913500000004</v>
      </c>
      <c r="P127" s="13">
        <v>25.364999999999998</v>
      </c>
      <c r="Q127" s="13">
        <v>24.795000000000002</v>
      </c>
    </row>
    <row r="128" spans="1:17" x14ac:dyDescent="0.3">
      <c r="A128">
        <v>44</v>
      </c>
      <c r="B128" t="s">
        <v>10</v>
      </c>
      <c r="C128" s="13">
        <v>25.364999999999998</v>
      </c>
      <c r="D128">
        <v>1</v>
      </c>
      <c r="E128" t="s">
        <v>11</v>
      </c>
      <c r="F128" t="s">
        <v>13</v>
      </c>
      <c r="G128" s="14">
        <v>7518.0253499999999</v>
      </c>
      <c r="I128" s="14">
        <v>1628.4709</v>
      </c>
      <c r="J128" s="14">
        <v>22478.6</v>
      </c>
      <c r="M128" s="14">
        <v>18648.421699999999</v>
      </c>
      <c r="N128" s="14">
        <v>3206.4913499999998</v>
      </c>
      <c r="P128" s="13">
        <v>25.364999999999998</v>
      </c>
      <c r="Q128" s="13">
        <v>24.86</v>
      </c>
    </row>
    <row r="129" spans="1:17" x14ac:dyDescent="0.3">
      <c r="A129">
        <v>51</v>
      </c>
      <c r="B129" t="s">
        <v>10</v>
      </c>
      <c r="C129" s="13">
        <v>25.4</v>
      </c>
      <c r="D129">
        <v>0</v>
      </c>
      <c r="E129" t="s">
        <v>11</v>
      </c>
      <c r="F129" t="s">
        <v>9</v>
      </c>
      <c r="G129" s="14">
        <v>8782.4689999999991</v>
      </c>
      <c r="I129" s="14">
        <v>21984.47061</v>
      </c>
      <c r="J129" s="14">
        <v>11150.78</v>
      </c>
      <c r="M129" s="14">
        <v>30942.191800000001</v>
      </c>
      <c r="N129" s="14">
        <v>10107.220600000001</v>
      </c>
      <c r="P129" s="13">
        <v>25.4</v>
      </c>
      <c r="Q129" s="13">
        <v>24.89</v>
      </c>
    </row>
    <row r="130" spans="1:17" x14ac:dyDescent="0.3">
      <c r="A130">
        <v>47</v>
      </c>
      <c r="B130" t="s">
        <v>10</v>
      </c>
      <c r="C130" s="13">
        <v>25.41</v>
      </c>
      <c r="D130">
        <v>1</v>
      </c>
      <c r="E130" t="s">
        <v>8</v>
      </c>
      <c r="F130" t="s">
        <v>12</v>
      </c>
      <c r="G130" s="14">
        <v>21978.676899999999</v>
      </c>
      <c r="I130" s="14">
        <v>7173.35995</v>
      </c>
      <c r="J130" s="14">
        <v>5002.7826999999997</v>
      </c>
      <c r="M130" s="14">
        <v>22462.043750000001</v>
      </c>
      <c r="N130" s="14">
        <v>8603.8233999999993</v>
      </c>
      <c r="P130" s="13">
        <v>25.41</v>
      </c>
      <c r="Q130" s="13">
        <v>24.984999999999999</v>
      </c>
    </row>
    <row r="131" spans="1:17" x14ac:dyDescent="0.3">
      <c r="A131">
        <v>54</v>
      </c>
      <c r="B131" t="s">
        <v>10</v>
      </c>
      <c r="C131" s="13">
        <v>25.46</v>
      </c>
      <c r="D131">
        <v>1</v>
      </c>
      <c r="E131" t="s">
        <v>11</v>
      </c>
      <c r="F131" t="s">
        <v>14</v>
      </c>
      <c r="G131" s="14">
        <v>25517.11363</v>
      </c>
      <c r="I131" s="14">
        <v>6985.50695</v>
      </c>
      <c r="J131" s="14">
        <v>1615.7666999999999</v>
      </c>
      <c r="M131" s="14">
        <v>22144.031999999999</v>
      </c>
      <c r="N131" s="14">
        <v>4992.3764000000001</v>
      </c>
      <c r="P131" s="13">
        <v>25.46</v>
      </c>
      <c r="Q131" s="13">
        <v>25</v>
      </c>
    </row>
    <row r="132" spans="1:17" x14ac:dyDescent="0.3">
      <c r="A132">
        <v>59</v>
      </c>
      <c r="B132" t="s">
        <v>10</v>
      </c>
      <c r="C132" s="13">
        <v>25.46</v>
      </c>
      <c r="D132">
        <v>1</v>
      </c>
      <c r="E132" t="s">
        <v>11</v>
      </c>
      <c r="F132" t="s">
        <v>14</v>
      </c>
      <c r="G132" s="14">
        <v>12913.992399999999</v>
      </c>
      <c r="I132" s="14">
        <v>11833.782300000001</v>
      </c>
      <c r="J132" s="14">
        <v>12609.88702</v>
      </c>
      <c r="M132" s="14">
        <v>33307.550799999997</v>
      </c>
      <c r="N132" s="14">
        <v>8539.6710000000003</v>
      </c>
      <c r="P132" s="13">
        <v>25.46</v>
      </c>
      <c r="Q132" s="13">
        <v>25</v>
      </c>
    </row>
    <row r="133" spans="1:17" x14ac:dyDescent="0.3">
      <c r="A133">
        <v>59</v>
      </c>
      <c r="B133" t="s">
        <v>10</v>
      </c>
      <c r="C133" s="13">
        <v>25.46</v>
      </c>
      <c r="D133">
        <v>0</v>
      </c>
      <c r="E133" t="s">
        <v>11</v>
      </c>
      <c r="F133" t="s">
        <v>13</v>
      </c>
      <c r="G133" s="14">
        <v>12124.992399999999</v>
      </c>
      <c r="I133" s="14">
        <v>8269.0439999999999</v>
      </c>
      <c r="J133" s="14">
        <v>4189.1130999999996</v>
      </c>
      <c r="M133" s="14">
        <v>38998.546000000002</v>
      </c>
      <c r="N133" s="14">
        <v>4931.6469999999999</v>
      </c>
      <c r="P133" s="13">
        <v>25.46</v>
      </c>
      <c r="Q133" s="13">
        <v>25.08</v>
      </c>
    </row>
    <row r="134" spans="1:17" x14ac:dyDescent="0.3">
      <c r="A134">
        <v>47</v>
      </c>
      <c r="B134" t="s">
        <v>10</v>
      </c>
      <c r="C134" s="13">
        <v>25.46</v>
      </c>
      <c r="D134">
        <v>2</v>
      </c>
      <c r="E134" t="s">
        <v>11</v>
      </c>
      <c r="F134" t="s">
        <v>14</v>
      </c>
      <c r="G134" s="14">
        <v>9225.2564000000002</v>
      </c>
      <c r="I134" s="14">
        <v>7985.8149999999996</v>
      </c>
      <c r="J134" s="14">
        <v>35160.134570000002</v>
      </c>
      <c r="M134" s="14">
        <v>33900.652999999998</v>
      </c>
      <c r="N134" s="14">
        <v>17626.239509999999</v>
      </c>
      <c r="P134" s="13">
        <v>25.46</v>
      </c>
      <c r="Q134" s="13">
        <v>25.08</v>
      </c>
    </row>
    <row r="135" spans="1:17" x14ac:dyDescent="0.3">
      <c r="A135">
        <v>30</v>
      </c>
      <c r="B135" t="s">
        <v>10</v>
      </c>
      <c r="C135" s="13">
        <v>25.46</v>
      </c>
      <c r="D135">
        <v>0</v>
      </c>
      <c r="E135" t="s">
        <v>11</v>
      </c>
      <c r="F135" t="s">
        <v>14</v>
      </c>
      <c r="G135" s="14">
        <v>3645.0893999999998</v>
      </c>
      <c r="I135" s="14">
        <v>23244.790199999999</v>
      </c>
      <c r="J135" s="14">
        <v>3906.127</v>
      </c>
      <c r="M135" s="14">
        <v>43943.876100000001</v>
      </c>
      <c r="N135" s="14">
        <v>13129.603450000001</v>
      </c>
      <c r="P135" s="13">
        <v>25.46</v>
      </c>
      <c r="Q135" s="13">
        <v>25.08</v>
      </c>
    </row>
    <row r="136" spans="1:17" x14ac:dyDescent="0.3">
      <c r="A136">
        <v>18</v>
      </c>
      <c r="B136" t="s">
        <v>10</v>
      </c>
      <c r="C136" s="13">
        <v>25.46</v>
      </c>
      <c r="D136">
        <v>0</v>
      </c>
      <c r="E136" t="s">
        <v>11</v>
      </c>
      <c r="F136" t="s">
        <v>14</v>
      </c>
      <c r="G136" s="14">
        <v>1708.0014000000001</v>
      </c>
      <c r="I136" s="14">
        <v>35069.374519999998</v>
      </c>
      <c r="J136" s="14">
        <v>17085.267599999999</v>
      </c>
      <c r="M136" s="14">
        <v>32548.340499999998</v>
      </c>
      <c r="N136" s="14">
        <v>2352.9684499999998</v>
      </c>
      <c r="P136" s="13">
        <v>25.46</v>
      </c>
      <c r="Q136" s="13">
        <v>25.08</v>
      </c>
    </row>
    <row r="137" spans="1:17" x14ac:dyDescent="0.3">
      <c r="A137">
        <v>43</v>
      </c>
      <c r="B137" t="s">
        <v>10</v>
      </c>
      <c r="C137" s="13">
        <v>25.52</v>
      </c>
      <c r="D137">
        <v>5</v>
      </c>
      <c r="E137" t="s">
        <v>11</v>
      </c>
      <c r="F137" t="s">
        <v>12</v>
      </c>
      <c r="G137" s="14">
        <v>14478.33015</v>
      </c>
      <c r="I137" s="14">
        <v>21098.554049999999</v>
      </c>
      <c r="J137" s="14">
        <v>1664.9996000000001</v>
      </c>
      <c r="M137" s="14">
        <v>62592.873090000001</v>
      </c>
      <c r="N137" s="14">
        <v>10959.33</v>
      </c>
      <c r="P137" s="13">
        <v>25.52</v>
      </c>
      <c r="Q137" s="13">
        <v>25.175000000000001</v>
      </c>
    </row>
    <row r="138" spans="1:17" x14ac:dyDescent="0.3">
      <c r="A138">
        <v>19</v>
      </c>
      <c r="B138" t="s">
        <v>10</v>
      </c>
      <c r="C138" s="13">
        <v>25.555</v>
      </c>
      <c r="D138">
        <v>1</v>
      </c>
      <c r="E138" t="s">
        <v>11</v>
      </c>
      <c r="F138" t="s">
        <v>13</v>
      </c>
      <c r="G138" s="14">
        <v>2221.5644499999999</v>
      </c>
      <c r="I138" s="14">
        <v>16138.762049999999</v>
      </c>
      <c r="J138" s="14">
        <v>29330.98315</v>
      </c>
      <c r="M138" s="14">
        <v>33907.548000000003</v>
      </c>
      <c r="N138" s="14">
        <v>3484.3310000000001</v>
      </c>
      <c r="P138" s="13">
        <v>25.555</v>
      </c>
      <c r="Q138" s="13">
        <v>25.175000000000001</v>
      </c>
    </row>
    <row r="139" spans="1:17" x14ac:dyDescent="0.3">
      <c r="A139">
        <v>19</v>
      </c>
      <c r="B139" t="s">
        <v>10</v>
      </c>
      <c r="C139" s="13">
        <v>25.555</v>
      </c>
      <c r="D139">
        <v>0</v>
      </c>
      <c r="E139" t="s">
        <v>11</v>
      </c>
      <c r="F139" t="s">
        <v>13</v>
      </c>
      <c r="G139" s="14">
        <v>1632.5644500000001</v>
      </c>
      <c r="I139" s="14">
        <v>4719.52405</v>
      </c>
      <c r="J139" s="14">
        <v>21774.32215</v>
      </c>
      <c r="M139" s="14">
        <v>40720.551050000002</v>
      </c>
      <c r="N139" s="14">
        <v>11729.6795</v>
      </c>
      <c r="P139" s="13">
        <v>25.555</v>
      </c>
      <c r="Q139" s="13">
        <v>25.2</v>
      </c>
    </row>
    <row r="140" spans="1:17" x14ac:dyDescent="0.3">
      <c r="A140">
        <v>49</v>
      </c>
      <c r="B140" t="s">
        <v>10</v>
      </c>
      <c r="C140" s="13">
        <v>25.6</v>
      </c>
      <c r="D140">
        <v>2</v>
      </c>
      <c r="E140" t="s">
        <v>8</v>
      </c>
      <c r="F140" t="s">
        <v>9</v>
      </c>
      <c r="G140" s="14">
        <v>23306.546999999999</v>
      </c>
      <c r="I140" s="14">
        <v>27037.914100000002</v>
      </c>
      <c r="J140" s="14">
        <v>5267.8181500000001</v>
      </c>
      <c r="M140" s="14">
        <v>39725.518049999999</v>
      </c>
      <c r="N140" s="14">
        <v>3077.0954999999999</v>
      </c>
      <c r="P140" s="13">
        <v>25.6</v>
      </c>
      <c r="Q140" s="13">
        <v>25.27</v>
      </c>
    </row>
    <row r="141" spans="1:17" x14ac:dyDescent="0.3">
      <c r="A141">
        <v>64</v>
      </c>
      <c r="B141" t="s">
        <v>10</v>
      </c>
      <c r="C141" s="13">
        <v>25.6</v>
      </c>
      <c r="D141">
        <v>2</v>
      </c>
      <c r="E141" t="s">
        <v>11</v>
      </c>
      <c r="F141" t="s">
        <v>9</v>
      </c>
      <c r="G141" s="14">
        <v>14988.432000000001</v>
      </c>
      <c r="I141" s="14">
        <v>17361.766100000001</v>
      </c>
      <c r="J141" s="14">
        <v>4441.2131499999996</v>
      </c>
      <c r="M141" s="14">
        <v>42303.692150000003</v>
      </c>
      <c r="N141" s="14">
        <v>1705.6244999999999</v>
      </c>
      <c r="P141" s="13">
        <v>25.6</v>
      </c>
      <c r="Q141" s="13">
        <v>25.27</v>
      </c>
    </row>
    <row r="142" spans="1:17" x14ac:dyDescent="0.3">
      <c r="A142">
        <v>21</v>
      </c>
      <c r="B142" t="s">
        <v>10</v>
      </c>
      <c r="C142" s="13">
        <v>25.7</v>
      </c>
      <c r="D142">
        <v>4</v>
      </c>
      <c r="E142" t="s">
        <v>8</v>
      </c>
      <c r="F142" t="s">
        <v>9</v>
      </c>
      <c r="G142" s="14">
        <v>17942.106</v>
      </c>
      <c r="I142" s="14">
        <v>1704.5681</v>
      </c>
      <c r="J142" s="14">
        <v>5969.723</v>
      </c>
      <c r="M142" s="14">
        <v>33475.817150000003</v>
      </c>
      <c r="N142" s="14">
        <v>3847.674</v>
      </c>
      <c r="P142" s="13">
        <v>25.7</v>
      </c>
      <c r="Q142" s="13">
        <v>25.3</v>
      </c>
    </row>
    <row r="143" spans="1:17" x14ac:dyDescent="0.3">
      <c r="A143">
        <v>60</v>
      </c>
      <c r="B143" t="s">
        <v>10</v>
      </c>
      <c r="C143" s="13">
        <v>25.74</v>
      </c>
      <c r="D143">
        <v>0</v>
      </c>
      <c r="E143" t="s">
        <v>11</v>
      </c>
      <c r="F143" t="s">
        <v>12</v>
      </c>
      <c r="G143" s="14">
        <v>12142.578600000001</v>
      </c>
      <c r="I143" s="14">
        <v>12094.477999999999</v>
      </c>
      <c r="J143" s="14">
        <v>28950.4692</v>
      </c>
      <c r="M143" s="14">
        <v>39597.407200000001</v>
      </c>
      <c r="N143" s="14">
        <v>4719.7365499999996</v>
      </c>
      <c r="P143" s="13">
        <v>25.74</v>
      </c>
      <c r="Q143" s="13">
        <v>25.3</v>
      </c>
    </row>
    <row r="144" spans="1:17" x14ac:dyDescent="0.3">
      <c r="A144">
        <v>25</v>
      </c>
      <c r="B144" t="s">
        <v>10</v>
      </c>
      <c r="C144" s="13">
        <v>25.74</v>
      </c>
      <c r="D144">
        <v>0</v>
      </c>
      <c r="E144" t="s">
        <v>11</v>
      </c>
      <c r="F144" t="s">
        <v>12</v>
      </c>
      <c r="G144" s="14">
        <v>2137.6536000000001</v>
      </c>
      <c r="I144" s="14">
        <v>14451.835150000001</v>
      </c>
      <c r="J144" s="14">
        <v>11082.5772</v>
      </c>
      <c r="M144" s="14">
        <v>37270.1512</v>
      </c>
      <c r="N144" s="14">
        <v>2395.17155</v>
      </c>
      <c r="P144" s="13">
        <v>25.74</v>
      </c>
      <c r="Q144" s="13">
        <v>25.3</v>
      </c>
    </row>
    <row r="145" spans="1:17" x14ac:dyDescent="0.3">
      <c r="A145">
        <v>46</v>
      </c>
      <c r="B145" t="s">
        <v>10</v>
      </c>
      <c r="C145" s="13">
        <v>25.745000000000001</v>
      </c>
      <c r="D145">
        <v>3</v>
      </c>
      <c r="E145" t="s">
        <v>11</v>
      </c>
      <c r="F145" t="s">
        <v>13</v>
      </c>
      <c r="G145" s="14">
        <v>9301.8935500000007</v>
      </c>
      <c r="I145" s="14">
        <v>1704.7001499999999</v>
      </c>
      <c r="J145" s="14">
        <v>4435.0941999999995</v>
      </c>
      <c r="M145" s="14">
        <v>41999.519999999997</v>
      </c>
      <c r="N145" s="14">
        <v>8582.3022999999994</v>
      </c>
      <c r="P145" s="13">
        <v>25.745000000000001</v>
      </c>
      <c r="Q145" s="13">
        <v>25.364999999999998</v>
      </c>
    </row>
    <row r="146" spans="1:17" x14ac:dyDescent="0.3">
      <c r="A146">
        <v>21</v>
      </c>
      <c r="B146" t="s">
        <v>10</v>
      </c>
      <c r="C146" s="13">
        <v>25.745000000000001</v>
      </c>
      <c r="D146">
        <v>2</v>
      </c>
      <c r="E146" t="s">
        <v>11</v>
      </c>
      <c r="F146" t="s">
        <v>14</v>
      </c>
      <c r="G146" s="14">
        <v>3279.8685500000001</v>
      </c>
      <c r="I146" s="14">
        <v>2483.7359999999999</v>
      </c>
      <c r="J146" s="14">
        <v>11737.848840000001</v>
      </c>
      <c r="M146" s="14">
        <v>35491.64</v>
      </c>
      <c r="N146" s="14">
        <v>5080.0959999999995</v>
      </c>
      <c r="P146" s="13">
        <v>25.745000000000001</v>
      </c>
      <c r="Q146" s="13">
        <v>25.46</v>
      </c>
    </row>
    <row r="147" spans="1:17" x14ac:dyDescent="0.3">
      <c r="A147">
        <v>46</v>
      </c>
      <c r="B147" t="s">
        <v>10</v>
      </c>
      <c r="C147" s="13">
        <v>25.8</v>
      </c>
      <c r="D147">
        <v>5</v>
      </c>
      <c r="E147" t="s">
        <v>11</v>
      </c>
      <c r="F147" t="s">
        <v>9</v>
      </c>
      <c r="G147" s="14">
        <v>10096.969999999999</v>
      </c>
      <c r="I147" s="14">
        <v>14426.073850000001</v>
      </c>
      <c r="J147" s="14">
        <v>17043.341400000001</v>
      </c>
      <c r="M147" s="14">
        <v>46718.163249999998</v>
      </c>
      <c r="N147" s="14">
        <v>6858.4795999999997</v>
      </c>
      <c r="P147" s="13">
        <v>25.8</v>
      </c>
      <c r="Q147" s="13">
        <v>25.555</v>
      </c>
    </row>
    <row r="148" spans="1:17" x14ac:dyDescent="0.3">
      <c r="A148">
        <v>24</v>
      </c>
      <c r="B148" t="s">
        <v>10</v>
      </c>
      <c r="C148" s="13">
        <v>25.8</v>
      </c>
      <c r="D148">
        <v>0</v>
      </c>
      <c r="E148" t="s">
        <v>11</v>
      </c>
      <c r="F148" t="s">
        <v>9</v>
      </c>
      <c r="G148" s="14">
        <v>1972.95</v>
      </c>
      <c r="I148" s="14">
        <v>11830.6072</v>
      </c>
      <c r="J148" s="14">
        <v>10106.134249999999</v>
      </c>
      <c r="M148" s="14">
        <v>39727.614000000001</v>
      </c>
      <c r="N148" s="14">
        <v>22192.437109999999</v>
      </c>
      <c r="P148" s="13">
        <v>25.8</v>
      </c>
      <c r="Q148" s="13">
        <v>25.6</v>
      </c>
    </row>
    <row r="149" spans="1:17" x14ac:dyDescent="0.3">
      <c r="A149">
        <v>49</v>
      </c>
      <c r="B149" t="s">
        <v>10</v>
      </c>
      <c r="C149" s="13">
        <v>25.84</v>
      </c>
      <c r="D149">
        <v>2</v>
      </c>
      <c r="E149" t="s">
        <v>8</v>
      </c>
      <c r="F149" t="s">
        <v>13</v>
      </c>
      <c r="G149" s="14">
        <v>23807.240600000001</v>
      </c>
      <c r="I149" s="14">
        <v>10197.772199999999</v>
      </c>
      <c r="J149" s="14">
        <v>19040.876</v>
      </c>
      <c r="M149" s="14">
        <v>35595.589800000002</v>
      </c>
      <c r="N149" s="14">
        <v>8211.1002000000008</v>
      </c>
      <c r="P149" s="13">
        <v>25.84</v>
      </c>
      <c r="Q149" s="13">
        <v>25.6</v>
      </c>
    </row>
    <row r="150" spans="1:17" x14ac:dyDescent="0.3">
      <c r="A150">
        <v>49</v>
      </c>
      <c r="B150" t="s">
        <v>10</v>
      </c>
      <c r="C150" s="13">
        <v>25.84</v>
      </c>
      <c r="D150">
        <v>1</v>
      </c>
      <c r="E150" t="s">
        <v>11</v>
      </c>
      <c r="F150" t="s">
        <v>14</v>
      </c>
      <c r="G150" s="14">
        <v>9282.4806000000008</v>
      </c>
      <c r="I150" s="14">
        <v>10156.7832</v>
      </c>
      <c r="J150" s="14">
        <v>26140.3603</v>
      </c>
      <c r="M150" s="14">
        <v>34254.053350000002</v>
      </c>
      <c r="N150" s="14">
        <v>13012.20865</v>
      </c>
      <c r="P150" s="13">
        <v>25.84</v>
      </c>
      <c r="Q150" s="13">
        <v>25.65</v>
      </c>
    </row>
    <row r="151" spans="1:17" x14ac:dyDescent="0.3">
      <c r="A151">
        <v>25</v>
      </c>
      <c r="B151" t="s">
        <v>10</v>
      </c>
      <c r="C151" s="13">
        <v>25.84</v>
      </c>
      <c r="D151">
        <v>1</v>
      </c>
      <c r="E151" t="s">
        <v>11</v>
      </c>
      <c r="F151" t="s">
        <v>14</v>
      </c>
      <c r="G151" s="14">
        <v>3309.7926000000002</v>
      </c>
      <c r="I151" s="14">
        <v>2731.9122000000002</v>
      </c>
      <c r="J151" s="14">
        <v>4746.3440000000001</v>
      </c>
      <c r="M151" s="14">
        <v>34806.467700000001</v>
      </c>
      <c r="N151" s="14">
        <v>10422.916649999999</v>
      </c>
      <c r="P151" s="13">
        <v>25.84</v>
      </c>
      <c r="Q151" s="13">
        <v>25.7</v>
      </c>
    </row>
    <row r="152" spans="1:17" x14ac:dyDescent="0.3">
      <c r="A152">
        <v>31</v>
      </c>
      <c r="B152" t="s">
        <v>10</v>
      </c>
      <c r="C152" s="13">
        <v>25.9</v>
      </c>
      <c r="D152">
        <v>3</v>
      </c>
      <c r="E152" t="s">
        <v>8</v>
      </c>
      <c r="F152" t="s">
        <v>9</v>
      </c>
      <c r="G152" s="14">
        <v>19199.944</v>
      </c>
      <c r="I152" s="14">
        <v>6250.4350000000004</v>
      </c>
      <c r="J152" s="14">
        <v>2154.3609999999999</v>
      </c>
      <c r="M152" s="14">
        <v>43578.939400000003</v>
      </c>
      <c r="N152" s="14">
        <v>8604.4836500000001</v>
      </c>
      <c r="P152" s="13">
        <v>25.9</v>
      </c>
      <c r="Q152" s="13">
        <v>25.74</v>
      </c>
    </row>
    <row r="153" spans="1:17" x14ac:dyDescent="0.3">
      <c r="A153">
        <v>56</v>
      </c>
      <c r="B153" t="s">
        <v>10</v>
      </c>
      <c r="C153" s="13">
        <v>25.934999999999999</v>
      </c>
      <c r="D153">
        <v>0</v>
      </c>
      <c r="E153" t="s">
        <v>11</v>
      </c>
      <c r="F153" t="s">
        <v>14</v>
      </c>
      <c r="G153" s="14">
        <v>11165.417649999999</v>
      </c>
      <c r="I153" s="14">
        <v>22218.1149</v>
      </c>
      <c r="J153" s="14">
        <v>12222.898300000001</v>
      </c>
      <c r="M153" s="14">
        <v>47291.055</v>
      </c>
      <c r="N153" s="14">
        <v>2201.0971</v>
      </c>
      <c r="P153" s="13">
        <v>25.934999999999999</v>
      </c>
      <c r="Q153" s="13">
        <v>25.74</v>
      </c>
    </row>
    <row r="154" spans="1:17" x14ac:dyDescent="0.3">
      <c r="A154">
        <v>31</v>
      </c>
      <c r="B154" t="s">
        <v>10</v>
      </c>
      <c r="C154" s="13">
        <v>25.934999999999999</v>
      </c>
      <c r="D154">
        <v>1</v>
      </c>
      <c r="E154" t="s">
        <v>11</v>
      </c>
      <c r="F154" t="s">
        <v>13</v>
      </c>
      <c r="G154" s="14">
        <v>4239.8926499999998</v>
      </c>
      <c r="I154" s="14">
        <v>25081.76784</v>
      </c>
      <c r="J154" s="14">
        <v>8601.3292999999994</v>
      </c>
      <c r="M154" s="14">
        <v>46130.5265</v>
      </c>
      <c r="N154" s="14">
        <v>26236.579969999999</v>
      </c>
      <c r="P154" s="13">
        <v>25.934999999999999</v>
      </c>
      <c r="Q154" s="13">
        <v>25.745000000000001</v>
      </c>
    </row>
    <row r="155" spans="1:17" x14ac:dyDescent="0.3">
      <c r="A155">
        <v>19</v>
      </c>
      <c r="B155" t="s">
        <v>10</v>
      </c>
      <c r="C155" s="13">
        <v>26.03</v>
      </c>
      <c r="D155">
        <v>1</v>
      </c>
      <c r="E155" t="s">
        <v>8</v>
      </c>
      <c r="F155" t="s">
        <v>13</v>
      </c>
      <c r="G155" s="14">
        <v>16450.894700000001</v>
      </c>
      <c r="I155" s="14">
        <v>3561.8888999999999</v>
      </c>
      <c r="J155" s="14">
        <v>11073.175999999999</v>
      </c>
      <c r="M155" s="14">
        <v>39556.494500000001</v>
      </c>
      <c r="N155" s="14">
        <v>2974.1260000000002</v>
      </c>
      <c r="P155" s="13">
        <v>26.03</v>
      </c>
      <c r="Q155" s="13">
        <v>25.8</v>
      </c>
    </row>
    <row r="156" spans="1:17" x14ac:dyDescent="0.3">
      <c r="A156">
        <v>43</v>
      </c>
      <c r="B156" t="s">
        <v>10</v>
      </c>
      <c r="C156" s="13">
        <v>26.03</v>
      </c>
      <c r="D156">
        <v>0</v>
      </c>
      <c r="E156" t="s">
        <v>11</v>
      </c>
      <c r="F156" t="s">
        <v>14</v>
      </c>
      <c r="G156" s="14">
        <v>6837.3687</v>
      </c>
      <c r="I156" s="14">
        <v>1515.3449000000001</v>
      </c>
      <c r="J156" s="14">
        <v>2866.0909999999999</v>
      </c>
      <c r="M156" s="14">
        <v>34838.873</v>
      </c>
      <c r="N156" s="14">
        <v>5125.2156999999997</v>
      </c>
      <c r="P156" s="13">
        <v>26.03</v>
      </c>
      <c r="Q156" s="13">
        <v>25.8</v>
      </c>
    </row>
    <row r="157" spans="1:17" x14ac:dyDescent="0.3">
      <c r="A157">
        <v>27</v>
      </c>
      <c r="B157" t="s">
        <v>10</v>
      </c>
      <c r="C157" s="13">
        <v>26.03</v>
      </c>
      <c r="D157">
        <v>0</v>
      </c>
      <c r="E157" t="s">
        <v>11</v>
      </c>
      <c r="F157" t="s">
        <v>14</v>
      </c>
      <c r="G157" s="14">
        <v>3070.8087</v>
      </c>
      <c r="I157" s="14">
        <v>1121.8739</v>
      </c>
      <c r="J157" s="14">
        <v>22493.659640000002</v>
      </c>
      <c r="M157" s="14">
        <v>34166.273000000001</v>
      </c>
      <c r="N157" s="14">
        <v>4032.2406999999998</v>
      </c>
      <c r="P157" s="13">
        <v>26.03</v>
      </c>
      <c r="Q157" s="13">
        <v>25.8</v>
      </c>
    </row>
    <row r="158" spans="1:17" x14ac:dyDescent="0.3">
      <c r="A158">
        <v>21</v>
      </c>
      <c r="B158" t="s">
        <v>10</v>
      </c>
      <c r="C158" s="13">
        <v>26.03</v>
      </c>
      <c r="D158">
        <v>0</v>
      </c>
      <c r="E158" t="s">
        <v>11</v>
      </c>
      <c r="F158" t="s">
        <v>14</v>
      </c>
      <c r="G158" s="14">
        <v>2102.2647000000002</v>
      </c>
      <c r="I158" s="14">
        <v>7986.4752500000004</v>
      </c>
      <c r="J158" s="14">
        <v>9447.2503500000003</v>
      </c>
      <c r="M158" s="14">
        <v>34672.147199999999</v>
      </c>
      <c r="N158" s="14">
        <v>22395.74424</v>
      </c>
      <c r="P158" s="13">
        <v>26.03</v>
      </c>
      <c r="Q158" s="13">
        <v>25.8</v>
      </c>
    </row>
    <row r="159" spans="1:17" x14ac:dyDescent="0.3">
      <c r="A159">
        <v>42</v>
      </c>
      <c r="B159" t="s">
        <v>10</v>
      </c>
      <c r="C159" s="13">
        <v>26.07</v>
      </c>
      <c r="D159">
        <v>1</v>
      </c>
      <c r="E159" t="s">
        <v>8</v>
      </c>
      <c r="F159" t="s">
        <v>12</v>
      </c>
      <c r="G159" s="14">
        <v>38245.593269999998</v>
      </c>
      <c r="I159" s="14">
        <v>11345.519</v>
      </c>
      <c r="J159" s="14">
        <v>6555.07035</v>
      </c>
      <c r="M159" s="14">
        <v>34303.167200000004</v>
      </c>
      <c r="N159" s="14">
        <v>8965.7957499999993</v>
      </c>
      <c r="P159" s="13">
        <v>26.07</v>
      </c>
      <c r="Q159" s="13">
        <v>25.8</v>
      </c>
    </row>
    <row r="160" spans="1:17" x14ac:dyDescent="0.3">
      <c r="A160">
        <v>42</v>
      </c>
      <c r="B160" t="s">
        <v>10</v>
      </c>
      <c r="C160" s="13">
        <v>26.125</v>
      </c>
      <c r="D160">
        <v>2</v>
      </c>
      <c r="E160" t="s">
        <v>11</v>
      </c>
      <c r="F160" t="s">
        <v>14</v>
      </c>
      <c r="G160" s="14">
        <v>7729.6457499999997</v>
      </c>
      <c r="I160" s="14">
        <v>1711.0268000000001</v>
      </c>
      <c r="J160" s="14">
        <v>4661.2863500000003</v>
      </c>
      <c r="M160" s="14">
        <v>36189.101699999999</v>
      </c>
      <c r="N160" s="14">
        <v>2842.7607499999999</v>
      </c>
      <c r="P160" s="13">
        <v>26.125</v>
      </c>
      <c r="Q160" s="13">
        <v>25.84</v>
      </c>
    </row>
    <row r="161" spans="1:17" x14ac:dyDescent="0.3">
      <c r="A161">
        <v>18</v>
      </c>
      <c r="B161" t="s">
        <v>10</v>
      </c>
      <c r="C161" s="13">
        <v>26.125</v>
      </c>
      <c r="D161">
        <v>0</v>
      </c>
      <c r="E161" t="s">
        <v>11</v>
      </c>
      <c r="F161" t="s">
        <v>14</v>
      </c>
      <c r="G161" s="14">
        <v>1708.9257500000001</v>
      </c>
      <c r="I161" s="14">
        <v>19964.746299999999</v>
      </c>
      <c r="J161" s="14">
        <v>18223.4512</v>
      </c>
      <c r="M161" s="14">
        <v>33732.686699999998</v>
      </c>
      <c r="N161" s="14">
        <v>5615.3689999999997</v>
      </c>
      <c r="P161" s="13">
        <v>26.125</v>
      </c>
      <c r="Q161" s="13">
        <v>25.84</v>
      </c>
    </row>
    <row r="162" spans="1:17" x14ac:dyDescent="0.3">
      <c r="A162">
        <v>18</v>
      </c>
      <c r="B162" t="s">
        <v>10</v>
      </c>
      <c r="C162" s="13">
        <v>26.18</v>
      </c>
      <c r="D162">
        <v>2</v>
      </c>
      <c r="E162" t="s">
        <v>11</v>
      </c>
      <c r="F162" t="s">
        <v>12</v>
      </c>
      <c r="G162" s="14">
        <v>2304.0021999999999</v>
      </c>
      <c r="I162" s="14">
        <v>8252.2842999999993</v>
      </c>
      <c r="J162" s="14">
        <v>16232.847</v>
      </c>
      <c r="M162" s="14">
        <v>43813.866099999999</v>
      </c>
      <c r="N162" s="14">
        <v>4391.652</v>
      </c>
      <c r="P162" s="13">
        <v>26.18</v>
      </c>
      <c r="Q162" s="13">
        <v>25.85</v>
      </c>
    </row>
    <row r="163" spans="1:17" x14ac:dyDescent="0.3">
      <c r="A163">
        <v>39</v>
      </c>
      <c r="B163" t="s">
        <v>10</v>
      </c>
      <c r="C163" s="13">
        <v>26.22</v>
      </c>
      <c r="D163">
        <v>1</v>
      </c>
      <c r="E163" t="s">
        <v>11</v>
      </c>
      <c r="F163" t="s">
        <v>13</v>
      </c>
      <c r="G163" s="14">
        <v>6123.5688</v>
      </c>
      <c r="I163" s="14">
        <v>6686.4313000000002</v>
      </c>
      <c r="J163" s="14">
        <v>24393.6224</v>
      </c>
      <c r="M163" s="14">
        <v>41097.161749999999</v>
      </c>
      <c r="N163" s="14">
        <v>2150.4690000000001</v>
      </c>
      <c r="P163" s="13">
        <v>26.22</v>
      </c>
      <c r="Q163" s="13">
        <v>25.9</v>
      </c>
    </row>
    <row r="164" spans="1:17" x14ac:dyDescent="0.3">
      <c r="A164">
        <v>25</v>
      </c>
      <c r="B164" t="s">
        <v>10</v>
      </c>
      <c r="C164" s="13">
        <v>26.22</v>
      </c>
      <c r="D164">
        <v>0</v>
      </c>
      <c r="E164" t="s">
        <v>11</v>
      </c>
      <c r="F164" t="s">
        <v>14</v>
      </c>
      <c r="G164" s="14">
        <v>2721.3208</v>
      </c>
      <c r="I164" s="14">
        <v>2913.569</v>
      </c>
      <c r="J164" s="14">
        <v>17178.682400000002</v>
      </c>
      <c r="M164" s="14">
        <v>37701.876799999998</v>
      </c>
      <c r="N164" s="14">
        <v>9788.8659000000007</v>
      </c>
      <c r="P164" s="13">
        <v>26.22</v>
      </c>
      <c r="Q164" s="13">
        <v>25.9</v>
      </c>
    </row>
    <row r="165" spans="1:17" x14ac:dyDescent="0.3">
      <c r="A165">
        <v>42</v>
      </c>
      <c r="B165" t="s">
        <v>10</v>
      </c>
      <c r="C165" s="13">
        <v>26.315000000000001</v>
      </c>
      <c r="D165">
        <v>1</v>
      </c>
      <c r="E165" t="s">
        <v>11</v>
      </c>
      <c r="F165" t="s">
        <v>13</v>
      </c>
      <c r="G165" s="14">
        <v>6940.90985</v>
      </c>
      <c r="I165" s="14">
        <v>1969.614</v>
      </c>
      <c r="J165" s="14">
        <v>25656.575260000001</v>
      </c>
      <c r="M165" s="14">
        <v>33750.291799999999</v>
      </c>
      <c r="N165" s="14">
        <v>4185.0978999999998</v>
      </c>
      <c r="P165" s="13">
        <v>26.315000000000001</v>
      </c>
      <c r="Q165" s="13">
        <v>25.934999999999999</v>
      </c>
    </row>
    <row r="166" spans="1:17" x14ac:dyDescent="0.3">
      <c r="A166">
        <v>40</v>
      </c>
      <c r="B166" t="s">
        <v>10</v>
      </c>
      <c r="C166" s="13">
        <v>26.315000000000001</v>
      </c>
      <c r="D166">
        <v>1</v>
      </c>
      <c r="E166" t="s">
        <v>11</v>
      </c>
      <c r="F166" t="s">
        <v>13</v>
      </c>
      <c r="G166" s="14">
        <v>6389.3778499999999</v>
      </c>
      <c r="I166" s="14">
        <v>6402.2913500000004</v>
      </c>
      <c r="J166" s="14">
        <v>9447.3824000000004</v>
      </c>
      <c r="M166" s="14">
        <v>45710.207849999999</v>
      </c>
      <c r="N166" s="14">
        <v>23288.928400000001</v>
      </c>
      <c r="P166" s="13">
        <v>26.315000000000001</v>
      </c>
      <c r="Q166" s="13">
        <v>26.03</v>
      </c>
    </row>
    <row r="167" spans="1:17" x14ac:dyDescent="0.3">
      <c r="A167">
        <v>52</v>
      </c>
      <c r="B167" t="s">
        <v>10</v>
      </c>
      <c r="C167" s="13">
        <v>26.4</v>
      </c>
      <c r="D167">
        <v>3</v>
      </c>
      <c r="E167" t="s">
        <v>11</v>
      </c>
      <c r="F167" t="s">
        <v>12</v>
      </c>
      <c r="G167" s="14">
        <v>25992.821039999999</v>
      </c>
      <c r="I167" s="14">
        <v>3206.4913499999998</v>
      </c>
      <c r="J167" s="14">
        <v>8606.2173999999995</v>
      </c>
      <c r="M167" s="14">
        <v>47305.305</v>
      </c>
      <c r="N167" s="14">
        <v>13112.604799999999</v>
      </c>
      <c r="P167" s="13">
        <v>26.4</v>
      </c>
      <c r="Q167" s="13">
        <v>26.125</v>
      </c>
    </row>
    <row r="168" spans="1:17" x14ac:dyDescent="0.3">
      <c r="A168">
        <v>59</v>
      </c>
      <c r="B168" t="s">
        <v>10</v>
      </c>
      <c r="C168" s="13">
        <v>26.4</v>
      </c>
      <c r="D168">
        <v>0</v>
      </c>
      <c r="E168" t="s">
        <v>11</v>
      </c>
      <c r="F168" t="s">
        <v>12</v>
      </c>
      <c r="G168" s="14">
        <v>11743.299000000001</v>
      </c>
      <c r="I168" s="14">
        <v>10107.220600000001</v>
      </c>
      <c r="J168" s="14">
        <v>2789.0574000000001</v>
      </c>
      <c r="M168" s="14">
        <v>41919.097000000002</v>
      </c>
      <c r="N168" s="14">
        <v>12523.604799999999</v>
      </c>
      <c r="P168" s="13">
        <v>26.4</v>
      </c>
      <c r="Q168" s="13">
        <v>26.125</v>
      </c>
    </row>
    <row r="169" spans="1:17" x14ac:dyDescent="0.3">
      <c r="A169">
        <v>39</v>
      </c>
      <c r="B169" t="s">
        <v>10</v>
      </c>
      <c r="C169" s="13">
        <v>26.41</v>
      </c>
      <c r="D169">
        <v>0</v>
      </c>
      <c r="E169" t="s">
        <v>8</v>
      </c>
      <c r="F169" t="s">
        <v>14</v>
      </c>
      <c r="G169" s="14">
        <v>20149.322899999999</v>
      </c>
      <c r="I169" s="14">
        <v>8603.8233999999993</v>
      </c>
      <c r="J169" s="14">
        <v>2104.1134000000002</v>
      </c>
      <c r="M169" s="14">
        <v>45008.955499999996</v>
      </c>
      <c r="N169" s="14">
        <v>9863.4717999999993</v>
      </c>
      <c r="P169" s="13">
        <v>26.41</v>
      </c>
      <c r="Q169" s="13">
        <v>26.18</v>
      </c>
    </row>
    <row r="170" spans="1:17" x14ac:dyDescent="0.3">
      <c r="A170">
        <v>64</v>
      </c>
      <c r="B170" t="s">
        <v>10</v>
      </c>
      <c r="C170" s="13">
        <v>26.41</v>
      </c>
      <c r="D170">
        <v>0</v>
      </c>
      <c r="E170" t="s">
        <v>11</v>
      </c>
      <c r="F170" t="s">
        <v>14</v>
      </c>
      <c r="G170" s="14">
        <v>14394.5579</v>
      </c>
      <c r="I170" s="14">
        <v>4992.3764000000001</v>
      </c>
      <c r="J170" s="14">
        <v>7726.8540000000003</v>
      </c>
      <c r="M170" s="14">
        <v>36898.733079999998</v>
      </c>
      <c r="N170" s="14">
        <v>8534.6718000000001</v>
      </c>
      <c r="P170" s="13">
        <v>26.41</v>
      </c>
      <c r="Q170" s="13">
        <v>26.2</v>
      </c>
    </row>
    <row r="171" spans="1:17" x14ac:dyDescent="0.3">
      <c r="A171">
        <v>53</v>
      </c>
      <c r="B171" t="s">
        <v>10</v>
      </c>
      <c r="C171" s="13">
        <v>26.41</v>
      </c>
      <c r="D171">
        <v>2</v>
      </c>
      <c r="E171" t="s">
        <v>11</v>
      </c>
      <c r="F171" t="s">
        <v>14</v>
      </c>
      <c r="G171" s="14">
        <v>11244.376899999999</v>
      </c>
      <c r="I171" s="14">
        <v>8539.6710000000003</v>
      </c>
      <c r="J171" s="14">
        <v>6496.8860000000004</v>
      </c>
      <c r="M171" s="14">
        <v>40941.285400000001</v>
      </c>
      <c r="N171" s="14">
        <v>6198.7518</v>
      </c>
      <c r="P171" s="13">
        <v>26.41</v>
      </c>
      <c r="Q171" s="13">
        <v>26.22</v>
      </c>
    </row>
    <row r="172" spans="1:17" x14ac:dyDescent="0.3">
      <c r="A172">
        <v>50</v>
      </c>
      <c r="B172" t="s">
        <v>10</v>
      </c>
      <c r="C172" s="13">
        <v>26.41</v>
      </c>
      <c r="D172">
        <v>0</v>
      </c>
      <c r="E172" t="s">
        <v>11</v>
      </c>
      <c r="F172" t="s">
        <v>13</v>
      </c>
      <c r="G172" s="14">
        <v>8827.2098999999998</v>
      </c>
      <c r="I172" s="14">
        <v>4931.6469999999999</v>
      </c>
      <c r="J172" s="14">
        <v>9617.6624499999998</v>
      </c>
      <c r="M172" s="14">
        <v>34472.841</v>
      </c>
      <c r="N172" s="14">
        <v>11520.099850000001</v>
      </c>
      <c r="P172" s="13">
        <v>26.41</v>
      </c>
      <c r="Q172" s="13">
        <v>26.22</v>
      </c>
    </row>
    <row r="173" spans="1:17" x14ac:dyDescent="0.3">
      <c r="A173">
        <v>23</v>
      </c>
      <c r="B173" t="s">
        <v>10</v>
      </c>
      <c r="C173" s="13">
        <v>26.51</v>
      </c>
      <c r="D173">
        <v>0</v>
      </c>
      <c r="E173" t="s">
        <v>11</v>
      </c>
      <c r="F173" t="s">
        <v>12</v>
      </c>
      <c r="G173" s="14">
        <v>1815.8759</v>
      </c>
      <c r="I173" s="14">
        <v>17626.239509999999</v>
      </c>
      <c r="J173" s="14">
        <v>5261.4694499999996</v>
      </c>
      <c r="M173" s="14">
        <v>40003.332249999999</v>
      </c>
      <c r="N173" s="14">
        <v>6710.1918999999998</v>
      </c>
      <c r="P173" s="13">
        <v>26.51</v>
      </c>
      <c r="Q173" s="13">
        <v>26.29</v>
      </c>
    </row>
    <row r="174" spans="1:17" x14ac:dyDescent="0.3">
      <c r="A174">
        <v>50</v>
      </c>
      <c r="B174" t="s">
        <v>10</v>
      </c>
      <c r="C174" s="13">
        <v>26.6</v>
      </c>
      <c r="D174">
        <v>0</v>
      </c>
      <c r="E174" t="s">
        <v>11</v>
      </c>
      <c r="F174" t="s">
        <v>9</v>
      </c>
      <c r="G174" s="14">
        <v>8444.4740000000002</v>
      </c>
      <c r="I174" s="14">
        <v>25678.778450000002</v>
      </c>
      <c r="J174" s="14">
        <v>20177.671129999999</v>
      </c>
      <c r="M174" s="14">
        <v>39125.332249999999</v>
      </c>
      <c r="N174" s="14">
        <v>2709.1118999999999</v>
      </c>
      <c r="P174" s="13">
        <v>26.6</v>
      </c>
      <c r="Q174" s="13">
        <v>26.315000000000001</v>
      </c>
    </row>
    <row r="175" spans="1:17" x14ac:dyDescent="0.3">
      <c r="A175">
        <v>46</v>
      </c>
      <c r="B175" t="s">
        <v>10</v>
      </c>
      <c r="C175" s="13">
        <v>26.62</v>
      </c>
      <c r="D175">
        <v>1</v>
      </c>
      <c r="E175" t="s">
        <v>11</v>
      </c>
      <c r="F175" t="s">
        <v>12</v>
      </c>
      <c r="G175" s="14">
        <v>7742.1098000000002</v>
      </c>
      <c r="I175" s="14">
        <v>21677.283449999999</v>
      </c>
      <c r="J175" s="14">
        <v>12333.828</v>
      </c>
      <c r="M175" s="14">
        <v>36021.011200000001</v>
      </c>
      <c r="N175" s="14">
        <v>2396.0958999999998</v>
      </c>
      <c r="P175" s="13">
        <v>26.62</v>
      </c>
      <c r="Q175" s="13">
        <v>26.315000000000001</v>
      </c>
    </row>
    <row r="176" spans="1:17" x14ac:dyDescent="0.3">
      <c r="A176">
        <v>62</v>
      </c>
      <c r="B176" t="s">
        <v>10</v>
      </c>
      <c r="C176" s="13">
        <v>26.695</v>
      </c>
      <c r="D176">
        <v>0</v>
      </c>
      <c r="E176" t="s">
        <v>8</v>
      </c>
      <c r="F176" t="s">
        <v>14</v>
      </c>
      <c r="G176" s="14">
        <v>28101.333050000001</v>
      </c>
      <c r="I176" s="14">
        <v>18765.87545</v>
      </c>
      <c r="J176" s="14">
        <v>12233.828</v>
      </c>
      <c r="M176" s="14">
        <v>52590.829389999999</v>
      </c>
      <c r="N176" s="14">
        <v>12629.896699999999</v>
      </c>
      <c r="P176" s="13">
        <v>26.695</v>
      </c>
      <c r="Q176" s="13">
        <v>26.315000000000001</v>
      </c>
    </row>
    <row r="177" spans="1:17" x14ac:dyDescent="0.3">
      <c r="A177">
        <v>56</v>
      </c>
      <c r="B177" t="s">
        <v>10</v>
      </c>
      <c r="C177" s="13">
        <v>26.695</v>
      </c>
      <c r="D177">
        <v>1</v>
      </c>
      <c r="E177" t="s">
        <v>8</v>
      </c>
      <c r="F177" t="s">
        <v>13</v>
      </c>
      <c r="G177" s="14">
        <v>26109.32905</v>
      </c>
      <c r="I177" s="14">
        <v>13129.603450000001</v>
      </c>
      <c r="J177" s="14">
        <v>8615.2999999999993</v>
      </c>
      <c r="M177" s="14">
        <v>36085.218999999997</v>
      </c>
      <c r="N177" s="14">
        <v>4529.4769999999999</v>
      </c>
      <c r="P177" s="13">
        <v>26.695</v>
      </c>
      <c r="Q177" s="13">
        <v>26.4</v>
      </c>
    </row>
    <row r="178" spans="1:17" x14ac:dyDescent="0.3">
      <c r="A178">
        <v>25</v>
      </c>
      <c r="B178" t="s">
        <v>10</v>
      </c>
      <c r="C178" s="13">
        <v>26.695</v>
      </c>
      <c r="D178">
        <v>4</v>
      </c>
      <c r="E178" t="s">
        <v>11</v>
      </c>
      <c r="F178" t="s">
        <v>13</v>
      </c>
      <c r="G178" s="14">
        <v>4877.9810500000003</v>
      </c>
      <c r="I178" s="14">
        <v>2352.9684499999998</v>
      </c>
      <c r="J178" s="14">
        <v>7626.9930000000004</v>
      </c>
      <c r="M178" s="14">
        <v>40974.164900000003</v>
      </c>
      <c r="N178" s="14">
        <v>1837.2370000000001</v>
      </c>
      <c r="P178" s="13">
        <v>26.695</v>
      </c>
      <c r="Q178" s="13">
        <v>26.4</v>
      </c>
    </row>
    <row r="179" spans="1:17" x14ac:dyDescent="0.3">
      <c r="A179">
        <v>24</v>
      </c>
      <c r="B179" t="s">
        <v>10</v>
      </c>
      <c r="C179" s="13">
        <v>26.79</v>
      </c>
      <c r="D179">
        <v>1</v>
      </c>
      <c r="E179" t="s">
        <v>11</v>
      </c>
      <c r="F179" t="s">
        <v>13</v>
      </c>
      <c r="G179" s="14">
        <v>12609.88702</v>
      </c>
      <c r="I179" s="14">
        <v>10959.33</v>
      </c>
      <c r="J179" s="14">
        <v>5003.8530000000001</v>
      </c>
      <c r="M179" s="14">
        <v>34439.855900000002</v>
      </c>
      <c r="N179" s="14">
        <v>12479.70895</v>
      </c>
      <c r="P179" s="13">
        <v>26.79</v>
      </c>
      <c r="Q179" s="13">
        <v>26.41</v>
      </c>
    </row>
    <row r="180" spans="1:17" x14ac:dyDescent="0.3">
      <c r="A180">
        <v>25</v>
      </c>
      <c r="B180" t="s">
        <v>10</v>
      </c>
      <c r="C180" s="13">
        <v>26.8</v>
      </c>
      <c r="D180">
        <v>3</v>
      </c>
      <c r="E180" t="s">
        <v>11</v>
      </c>
      <c r="F180" t="s">
        <v>9</v>
      </c>
      <c r="G180" s="14">
        <v>3906.127</v>
      </c>
      <c r="I180" s="14">
        <v>3484.3310000000001</v>
      </c>
      <c r="J180" s="14">
        <v>13937.666499999999</v>
      </c>
      <c r="M180" s="14">
        <v>36124.573700000001</v>
      </c>
      <c r="N180" s="14">
        <v>5257.5079500000002</v>
      </c>
      <c r="P180" s="13">
        <v>26.8</v>
      </c>
      <c r="Q180" s="13">
        <v>26.41</v>
      </c>
    </row>
    <row r="181" spans="1:17" x14ac:dyDescent="0.3">
      <c r="A181">
        <v>22</v>
      </c>
      <c r="B181" t="s">
        <v>10</v>
      </c>
      <c r="C181" s="13">
        <v>26.84</v>
      </c>
      <c r="D181">
        <v>0</v>
      </c>
      <c r="E181" t="s">
        <v>11</v>
      </c>
      <c r="F181" t="s">
        <v>12</v>
      </c>
      <c r="G181" s="14">
        <v>1664.9996000000001</v>
      </c>
      <c r="I181" s="14">
        <v>11729.6795</v>
      </c>
      <c r="J181" s="14">
        <v>13217.094499999999</v>
      </c>
      <c r="M181" s="14">
        <v>38415.474000000002</v>
      </c>
      <c r="N181" s="14">
        <v>2709.24395</v>
      </c>
      <c r="P181" s="13">
        <v>26.84</v>
      </c>
      <c r="Q181" s="13">
        <v>26.504999999999999</v>
      </c>
    </row>
    <row r="182" spans="1:17" x14ac:dyDescent="0.3">
      <c r="A182">
        <v>31</v>
      </c>
      <c r="B182" t="s">
        <v>10</v>
      </c>
      <c r="C182" s="13">
        <v>26.885000000000002</v>
      </c>
      <c r="D182">
        <v>1</v>
      </c>
      <c r="E182" t="s">
        <v>11</v>
      </c>
      <c r="F182" t="s">
        <v>14</v>
      </c>
      <c r="G182" s="14">
        <v>4441.2131499999996</v>
      </c>
      <c r="I182" s="14">
        <v>3077.0954999999999</v>
      </c>
      <c r="J182" s="14">
        <v>6746.7425000000003</v>
      </c>
      <c r="M182" s="14">
        <v>37079.372000000003</v>
      </c>
      <c r="N182" s="14">
        <v>30166.618170000002</v>
      </c>
      <c r="P182" s="13">
        <v>26.885000000000002</v>
      </c>
      <c r="Q182" s="13">
        <v>26.51</v>
      </c>
    </row>
    <row r="183" spans="1:17" x14ac:dyDescent="0.3">
      <c r="A183">
        <v>42</v>
      </c>
      <c r="B183" t="s">
        <v>10</v>
      </c>
      <c r="C183" s="13">
        <v>26.9</v>
      </c>
      <c r="D183">
        <v>0</v>
      </c>
      <c r="E183" t="s">
        <v>11</v>
      </c>
      <c r="F183" t="s">
        <v>9</v>
      </c>
      <c r="G183" s="14">
        <v>5969.723</v>
      </c>
      <c r="I183" s="14">
        <v>1705.6244999999999</v>
      </c>
      <c r="J183" s="14">
        <v>2523.1695</v>
      </c>
      <c r="M183" s="14">
        <v>34617.840649999998</v>
      </c>
      <c r="N183" s="14">
        <v>12323.936</v>
      </c>
      <c r="P183" s="13">
        <v>26.9</v>
      </c>
      <c r="Q183" s="13">
        <v>26.6</v>
      </c>
    </row>
    <row r="184" spans="1:17" x14ac:dyDescent="0.3">
      <c r="A184">
        <v>28</v>
      </c>
      <c r="B184" t="s">
        <v>10</v>
      </c>
      <c r="C184" s="13">
        <v>26.98</v>
      </c>
      <c r="D184">
        <v>2</v>
      </c>
      <c r="E184" t="s">
        <v>11</v>
      </c>
      <c r="F184" t="s">
        <v>14</v>
      </c>
      <c r="G184" s="14">
        <v>4435.0941999999995</v>
      </c>
      <c r="I184" s="14">
        <v>26926.5144</v>
      </c>
      <c r="J184" s="14">
        <v>24520.263999999999</v>
      </c>
      <c r="M184" s="14">
        <v>43921.183700000001</v>
      </c>
      <c r="N184" s="14">
        <v>1737.376</v>
      </c>
      <c r="P184" s="13">
        <v>26.98</v>
      </c>
      <c r="Q184" s="13">
        <v>26.6</v>
      </c>
    </row>
    <row r="185" spans="1:17" x14ac:dyDescent="0.3">
      <c r="A185">
        <v>34</v>
      </c>
      <c r="B185" t="s">
        <v>10</v>
      </c>
      <c r="C185" s="13">
        <v>27</v>
      </c>
      <c r="D185">
        <v>2</v>
      </c>
      <c r="E185" t="s">
        <v>11</v>
      </c>
      <c r="F185" t="s">
        <v>9</v>
      </c>
      <c r="G185" s="14">
        <v>11737.848840000001</v>
      </c>
      <c r="I185" s="14">
        <v>3847.674</v>
      </c>
      <c r="J185" s="14">
        <v>24603.04837</v>
      </c>
      <c r="M185" s="14">
        <v>37607.527699999999</v>
      </c>
      <c r="N185" s="14">
        <v>10942.13205</v>
      </c>
      <c r="P185" s="13">
        <v>27</v>
      </c>
      <c r="Q185" s="13">
        <v>26.6</v>
      </c>
    </row>
    <row r="186" spans="1:17" x14ac:dyDescent="0.3">
      <c r="A186">
        <v>26</v>
      </c>
      <c r="B186" t="s">
        <v>10</v>
      </c>
      <c r="C186" s="13">
        <v>27.06</v>
      </c>
      <c r="D186">
        <v>0</v>
      </c>
      <c r="E186" t="s">
        <v>8</v>
      </c>
      <c r="F186" t="s">
        <v>12</v>
      </c>
      <c r="G186" s="14">
        <v>17043.341400000001</v>
      </c>
      <c r="I186" s="14">
        <v>24106.912550000001</v>
      </c>
      <c r="J186" s="14">
        <v>18955.220170000001</v>
      </c>
      <c r="M186" s="14">
        <v>47928.03</v>
      </c>
      <c r="N186" s="14">
        <v>9500.5730500000009</v>
      </c>
      <c r="P186" s="13">
        <v>27.06</v>
      </c>
      <c r="Q186" s="13">
        <v>26.6</v>
      </c>
    </row>
    <row r="187" spans="1:17" x14ac:dyDescent="0.3">
      <c r="A187">
        <v>33</v>
      </c>
      <c r="B187" t="s">
        <v>10</v>
      </c>
      <c r="C187" s="13">
        <v>27.1</v>
      </c>
      <c r="D187">
        <v>1</v>
      </c>
      <c r="E187" t="s">
        <v>8</v>
      </c>
      <c r="F187" t="s">
        <v>9</v>
      </c>
      <c r="G187" s="14">
        <v>19040.876</v>
      </c>
      <c r="I187" s="14">
        <v>4719.7365499999996</v>
      </c>
      <c r="J187" s="14">
        <v>5383.5360000000001</v>
      </c>
      <c r="M187" s="14">
        <v>46889.261200000001</v>
      </c>
      <c r="N187" s="14">
        <v>27117.993780000001</v>
      </c>
      <c r="P187" s="13">
        <v>27.1</v>
      </c>
      <c r="Q187" s="13">
        <v>26.6</v>
      </c>
    </row>
    <row r="188" spans="1:17" x14ac:dyDescent="0.3">
      <c r="A188">
        <v>35</v>
      </c>
      <c r="B188" t="s">
        <v>10</v>
      </c>
      <c r="C188" s="13">
        <v>27.1</v>
      </c>
      <c r="D188">
        <v>1</v>
      </c>
      <c r="E188" t="s">
        <v>11</v>
      </c>
      <c r="F188" t="s">
        <v>9</v>
      </c>
      <c r="G188" s="14">
        <v>4746.3440000000001</v>
      </c>
      <c r="I188" s="14">
        <v>2395.17155</v>
      </c>
      <c r="J188" s="14">
        <v>1252.4069999999999</v>
      </c>
      <c r="M188" s="14">
        <v>40182.245999999999</v>
      </c>
      <c r="N188" s="14">
        <v>5966.8873999999996</v>
      </c>
      <c r="P188" s="13">
        <v>27.1</v>
      </c>
      <c r="Q188" s="13">
        <v>26.62</v>
      </c>
    </row>
    <row r="189" spans="1:17" x14ac:dyDescent="0.3">
      <c r="A189">
        <v>29</v>
      </c>
      <c r="B189" t="s">
        <v>10</v>
      </c>
      <c r="C189" s="13">
        <v>27.2</v>
      </c>
      <c r="D189">
        <v>0</v>
      </c>
      <c r="E189" t="s">
        <v>11</v>
      </c>
      <c r="F189" t="s">
        <v>9</v>
      </c>
      <c r="G189" s="14">
        <v>2866.0909999999999</v>
      </c>
      <c r="I189" s="14">
        <v>8582.3022999999994</v>
      </c>
      <c r="J189" s="14">
        <v>4747.0528999999997</v>
      </c>
      <c r="M189" s="14">
        <v>43254.417950000003</v>
      </c>
      <c r="N189" s="14">
        <v>6593.5083000000004</v>
      </c>
      <c r="P189" s="13">
        <v>27.2</v>
      </c>
      <c r="Q189" s="13">
        <v>26.695</v>
      </c>
    </row>
    <row r="190" spans="1:17" x14ac:dyDescent="0.3">
      <c r="A190">
        <v>19</v>
      </c>
      <c r="B190" t="s">
        <v>10</v>
      </c>
      <c r="C190" s="13">
        <v>27.265000000000001</v>
      </c>
      <c r="D190">
        <v>2</v>
      </c>
      <c r="E190" t="s">
        <v>11</v>
      </c>
      <c r="F190" t="s">
        <v>13</v>
      </c>
      <c r="G190" s="14">
        <v>22493.659640000002</v>
      </c>
      <c r="I190" s="14">
        <v>5080.0959999999995</v>
      </c>
      <c r="J190" s="14">
        <v>24535.698550000001</v>
      </c>
      <c r="M190" s="14">
        <v>39983.425949999997</v>
      </c>
      <c r="N190" s="14">
        <v>23241.47453</v>
      </c>
      <c r="P190" s="13">
        <v>27.265000000000001</v>
      </c>
      <c r="Q190" s="13">
        <v>26.695</v>
      </c>
    </row>
    <row r="191" spans="1:17" x14ac:dyDescent="0.3">
      <c r="A191">
        <v>26</v>
      </c>
      <c r="B191" t="s">
        <v>10</v>
      </c>
      <c r="C191" s="13">
        <v>27.265000000000001</v>
      </c>
      <c r="D191">
        <v>3</v>
      </c>
      <c r="E191" t="s">
        <v>11</v>
      </c>
      <c r="F191" t="s">
        <v>14</v>
      </c>
      <c r="G191" s="14">
        <v>4661.2863500000003</v>
      </c>
      <c r="I191" s="14">
        <v>6858.4795999999997</v>
      </c>
      <c r="J191" s="14">
        <v>28340.188849999999</v>
      </c>
      <c r="M191" s="14">
        <v>42856.838000000003</v>
      </c>
      <c r="N191" s="14">
        <v>8017.0611500000005</v>
      </c>
      <c r="P191" s="13">
        <v>27.265000000000001</v>
      </c>
      <c r="Q191" s="13">
        <v>26.7</v>
      </c>
    </row>
    <row r="192" spans="1:17" x14ac:dyDescent="0.3">
      <c r="A192">
        <v>20</v>
      </c>
      <c r="B192" t="s">
        <v>10</v>
      </c>
      <c r="C192" s="13">
        <v>27.3</v>
      </c>
      <c r="D192">
        <v>0</v>
      </c>
      <c r="E192" t="s">
        <v>8</v>
      </c>
      <c r="F192" t="s">
        <v>9</v>
      </c>
      <c r="G192" s="14">
        <v>16232.847</v>
      </c>
      <c r="I192" s="14">
        <v>17663.144199999999</v>
      </c>
      <c r="J192" s="14">
        <v>11305.93455</v>
      </c>
      <c r="M192" s="14">
        <v>39047.285000000003</v>
      </c>
      <c r="N192" s="14">
        <v>13451.121999999999</v>
      </c>
      <c r="P192" s="13">
        <v>27.3</v>
      </c>
      <c r="Q192" s="13">
        <v>26.7</v>
      </c>
    </row>
    <row r="193" spans="1:17" x14ac:dyDescent="0.3">
      <c r="A193">
        <v>52</v>
      </c>
      <c r="B193" t="s">
        <v>10</v>
      </c>
      <c r="C193" s="13">
        <v>27.36</v>
      </c>
      <c r="D193">
        <v>0</v>
      </c>
      <c r="E193" t="s">
        <v>8</v>
      </c>
      <c r="F193" t="s">
        <v>13</v>
      </c>
      <c r="G193" s="14">
        <v>24393.6224</v>
      </c>
      <c r="I193" s="14">
        <v>22192.437109999999</v>
      </c>
      <c r="J193" s="14">
        <v>10594.501550000001</v>
      </c>
      <c r="M193" s="14">
        <v>44260.749900000003</v>
      </c>
      <c r="N193" s="14">
        <v>7623.518</v>
      </c>
      <c r="P193" s="13">
        <v>27.36</v>
      </c>
      <c r="Q193" s="13">
        <v>26.73</v>
      </c>
    </row>
    <row r="194" spans="1:17" x14ac:dyDescent="0.3">
      <c r="A194">
        <v>18</v>
      </c>
      <c r="B194" t="s">
        <v>10</v>
      </c>
      <c r="C194" s="13">
        <v>27.36</v>
      </c>
      <c r="D194">
        <v>1</v>
      </c>
      <c r="E194" t="s">
        <v>8</v>
      </c>
      <c r="F194" t="s">
        <v>14</v>
      </c>
      <c r="G194" s="14">
        <v>17178.682400000002</v>
      </c>
      <c r="I194" s="14">
        <v>8211.1002000000008</v>
      </c>
      <c r="J194" s="14">
        <v>7421.1945500000002</v>
      </c>
      <c r="M194" s="14">
        <v>38746.355100000001</v>
      </c>
      <c r="N194" s="14">
        <v>24513.091260000001</v>
      </c>
      <c r="P194" s="13">
        <v>27.36</v>
      </c>
      <c r="Q194" s="13">
        <v>26.73</v>
      </c>
    </row>
    <row r="195" spans="1:17" x14ac:dyDescent="0.3">
      <c r="A195">
        <v>43</v>
      </c>
      <c r="B195" t="s">
        <v>10</v>
      </c>
      <c r="C195" s="13">
        <v>27.36</v>
      </c>
      <c r="D195">
        <v>3</v>
      </c>
      <c r="E195" t="s">
        <v>11</v>
      </c>
      <c r="F195" t="s">
        <v>14</v>
      </c>
      <c r="G195" s="14">
        <v>8606.2173999999995</v>
      </c>
      <c r="I195" s="14">
        <v>13012.20865</v>
      </c>
      <c r="J195" s="14">
        <v>5031.26955</v>
      </c>
      <c r="M195" s="14">
        <v>36197.699000000001</v>
      </c>
      <c r="N195" s="14">
        <v>14254.608200000001</v>
      </c>
      <c r="P195" s="13">
        <v>27.36</v>
      </c>
      <c r="Q195" s="13">
        <v>26.79</v>
      </c>
    </row>
    <row r="196" spans="1:17" x14ac:dyDescent="0.3">
      <c r="A196">
        <v>23</v>
      </c>
      <c r="B196" t="s">
        <v>10</v>
      </c>
      <c r="C196" s="13">
        <v>27.36</v>
      </c>
      <c r="D196">
        <v>1</v>
      </c>
      <c r="E196" t="s">
        <v>11</v>
      </c>
      <c r="F196" t="s">
        <v>13</v>
      </c>
      <c r="G196" s="14">
        <v>2789.0574000000001</v>
      </c>
      <c r="I196" s="14">
        <v>10422.916649999999</v>
      </c>
      <c r="J196" s="14">
        <v>4237.12655</v>
      </c>
      <c r="M196" s="14">
        <v>37742.575700000001</v>
      </c>
      <c r="N196" s="14">
        <v>7325.0482000000002</v>
      </c>
      <c r="P196" s="13">
        <v>27.36</v>
      </c>
      <c r="Q196" s="13">
        <v>26.8</v>
      </c>
    </row>
    <row r="197" spans="1:17" x14ac:dyDescent="0.3">
      <c r="A197">
        <v>21</v>
      </c>
      <c r="B197" t="s">
        <v>10</v>
      </c>
      <c r="C197" s="13">
        <v>27.36</v>
      </c>
      <c r="D197">
        <v>0</v>
      </c>
      <c r="E197" t="s">
        <v>11</v>
      </c>
      <c r="F197" t="s">
        <v>14</v>
      </c>
      <c r="G197" s="14">
        <v>2104.1134000000002</v>
      </c>
      <c r="I197" s="14">
        <v>8604.4836500000001</v>
      </c>
      <c r="J197" s="14">
        <v>16297.846</v>
      </c>
      <c r="M197" s="14">
        <v>60021.398970000002</v>
      </c>
      <c r="N197" s="14">
        <v>5415.6611999999996</v>
      </c>
      <c r="P197" s="13">
        <v>27.36</v>
      </c>
      <c r="Q197" s="13">
        <v>26.84</v>
      </c>
    </row>
    <row r="198" spans="1:17" x14ac:dyDescent="0.3">
      <c r="A198">
        <v>44</v>
      </c>
      <c r="B198" t="s">
        <v>10</v>
      </c>
      <c r="C198" s="13">
        <v>27.4</v>
      </c>
      <c r="D198">
        <v>2</v>
      </c>
      <c r="E198" t="s">
        <v>11</v>
      </c>
      <c r="F198" t="s">
        <v>9</v>
      </c>
      <c r="G198" s="14">
        <v>7726.8540000000003</v>
      </c>
      <c r="I198" s="14">
        <v>2201.0971</v>
      </c>
      <c r="J198" s="14">
        <v>6414.1779999999999</v>
      </c>
      <c r="M198" s="14">
        <v>41661.601999999999</v>
      </c>
      <c r="N198" s="14">
        <v>2196.4731999999999</v>
      </c>
      <c r="P198" s="13">
        <v>27.4</v>
      </c>
      <c r="Q198" s="13">
        <v>26.885000000000002</v>
      </c>
    </row>
    <row r="199" spans="1:17" x14ac:dyDescent="0.3">
      <c r="A199">
        <v>50</v>
      </c>
      <c r="B199" t="s">
        <v>10</v>
      </c>
      <c r="C199" s="13">
        <v>27.454999999999998</v>
      </c>
      <c r="D199">
        <v>1</v>
      </c>
      <c r="E199" t="s">
        <v>11</v>
      </c>
      <c r="F199" t="s">
        <v>14</v>
      </c>
      <c r="G199" s="14">
        <v>9617.6624499999998</v>
      </c>
      <c r="I199" s="14">
        <v>26236.579969999999</v>
      </c>
      <c r="J199" s="14">
        <v>3554.203</v>
      </c>
      <c r="M199" s="14">
        <v>36397.576000000001</v>
      </c>
      <c r="N199" s="14">
        <v>11931.125249999999</v>
      </c>
      <c r="P199" s="13">
        <v>27.454999999999998</v>
      </c>
      <c r="Q199" s="13">
        <v>26.885000000000002</v>
      </c>
    </row>
    <row r="200" spans="1:17" x14ac:dyDescent="0.3">
      <c r="A200">
        <v>33</v>
      </c>
      <c r="B200" t="s">
        <v>10</v>
      </c>
      <c r="C200" s="13">
        <v>27.454999999999998</v>
      </c>
      <c r="D200">
        <v>2</v>
      </c>
      <c r="E200" t="s">
        <v>11</v>
      </c>
      <c r="F200" t="s">
        <v>13</v>
      </c>
      <c r="G200" s="14">
        <v>5261.4694499999996</v>
      </c>
      <c r="I200" s="14">
        <v>2974.1260000000002</v>
      </c>
      <c r="J200" s="14">
        <v>14001.1338</v>
      </c>
      <c r="M200" s="14">
        <v>39836.519</v>
      </c>
      <c r="N200" s="14">
        <v>9095.0682500000003</v>
      </c>
      <c r="P200" s="13">
        <v>27.454999999999998</v>
      </c>
      <c r="Q200" s="13">
        <v>26.885000000000002</v>
      </c>
    </row>
    <row r="201" spans="1:17" x14ac:dyDescent="0.3">
      <c r="A201">
        <v>59</v>
      </c>
      <c r="B201" t="s">
        <v>10</v>
      </c>
      <c r="C201" s="13">
        <v>27.5</v>
      </c>
      <c r="D201">
        <v>1</v>
      </c>
      <c r="E201" t="s">
        <v>11</v>
      </c>
      <c r="F201" t="s">
        <v>9</v>
      </c>
      <c r="G201" s="14">
        <v>12333.828</v>
      </c>
      <c r="I201" s="14">
        <v>23887.662700000001</v>
      </c>
      <c r="J201" s="14">
        <v>8232.6388000000006</v>
      </c>
      <c r="M201" s="14">
        <v>34779.614999999998</v>
      </c>
      <c r="N201" s="14">
        <v>3558.6202499999999</v>
      </c>
      <c r="P201" s="13">
        <v>27.5</v>
      </c>
      <c r="Q201" s="13">
        <v>26.98</v>
      </c>
    </row>
    <row r="202" spans="1:17" x14ac:dyDescent="0.3">
      <c r="A202">
        <v>45</v>
      </c>
      <c r="B202" t="s">
        <v>10</v>
      </c>
      <c r="C202" s="13">
        <v>27.5</v>
      </c>
      <c r="D202">
        <v>3</v>
      </c>
      <c r="E202" t="s">
        <v>11</v>
      </c>
      <c r="F202" t="s">
        <v>9</v>
      </c>
      <c r="G202" s="14">
        <v>8615.2999999999993</v>
      </c>
      <c r="I202" s="14">
        <v>15817.985699999999</v>
      </c>
      <c r="J202" s="14">
        <v>4415.1588000000002</v>
      </c>
      <c r="M202" s="14">
        <v>34828.654000000002</v>
      </c>
      <c r="N202" s="14">
        <v>2045.68525</v>
      </c>
      <c r="P202" s="13">
        <v>27.5</v>
      </c>
      <c r="Q202" s="13">
        <v>26.98</v>
      </c>
    </row>
    <row r="203" spans="1:17" x14ac:dyDescent="0.3">
      <c r="A203">
        <v>62</v>
      </c>
      <c r="B203" t="s">
        <v>10</v>
      </c>
      <c r="C203" s="13">
        <v>27.55</v>
      </c>
      <c r="D203">
        <v>1</v>
      </c>
      <c r="E203" t="s">
        <v>11</v>
      </c>
      <c r="F203" t="s">
        <v>13</v>
      </c>
      <c r="G203" s="14">
        <v>13937.666499999999</v>
      </c>
      <c r="I203" s="14">
        <v>5125.2156999999997</v>
      </c>
      <c r="J203" s="14">
        <v>2464.6188000000002</v>
      </c>
      <c r="M203" s="14">
        <v>44641.197399999997</v>
      </c>
      <c r="N203" s="14">
        <v>1632.0362500000001</v>
      </c>
      <c r="P203" s="13">
        <v>27.55</v>
      </c>
      <c r="Q203" s="13">
        <v>27.074999999999999</v>
      </c>
    </row>
    <row r="204" spans="1:17" x14ac:dyDescent="0.3">
      <c r="A204">
        <v>36</v>
      </c>
      <c r="B204" t="s">
        <v>10</v>
      </c>
      <c r="C204" s="13">
        <v>27.55</v>
      </c>
      <c r="D204">
        <v>3</v>
      </c>
      <c r="E204" t="s">
        <v>11</v>
      </c>
      <c r="F204" t="s">
        <v>14</v>
      </c>
      <c r="G204" s="14">
        <v>6746.7425000000003</v>
      </c>
      <c r="I204" s="14">
        <v>4032.2406999999998</v>
      </c>
      <c r="J204" s="14">
        <v>29523.1656</v>
      </c>
      <c r="M204" s="14">
        <v>41034.221400000002</v>
      </c>
      <c r="N204" s="14">
        <v>11837.16</v>
      </c>
      <c r="P204" s="13">
        <v>27.55</v>
      </c>
      <c r="Q204" s="13">
        <v>27.1</v>
      </c>
    </row>
    <row r="205" spans="1:17" x14ac:dyDescent="0.3">
      <c r="A205">
        <v>25</v>
      </c>
      <c r="B205" t="s">
        <v>10</v>
      </c>
      <c r="C205" s="13">
        <v>27.55</v>
      </c>
      <c r="D205">
        <v>0</v>
      </c>
      <c r="E205" t="s">
        <v>11</v>
      </c>
      <c r="F205" t="s">
        <v>13</v>
      </c>
      <c r="G205" s="14">
        <v>2523.1695</v>
      </c>
      <c r="I205" s="14">
        <v>22395.74424</v>
      </c>
      <c r="J205" s="14">
        <v>20984.0936</v>
      </c>
      <c r="M205" s="14">
        <v>47055.532099999997</v>
      </c>
      <c r="N205" s="14">
        <v>4894.7533000000003</v>
      </c>
      <c r="P205" s="13">
        <v>27.55</v>
      </c>
      <c r="Q205" s="13">
        <v>27.1</v>
      </c>
    </row>
    <row r="206" spans="1:17" x14ac:dyDescent="0.3">
      <c r="A206">
        <v>46</v>
      </c>
      <c r="B206" t="s">
        <v>10</v>
      </c>
      <c r="C206" s="13">
        <v>27.6</v>
      </c>
      <c r="D206">
        <v>0</v>
      </c>
      <c r="E206" t="s">
        <v>11</v>
      </c>
      <c r="F206" t="s">
        <v>9</v>
      </c>
      <c r="G206" s="14">
        <v>24603.04837</v>
      </c>
      <c r="I206" s="14">
        <v>8965.7957499999993</v>
      </c>
      <c r="J206" s="14">
        <v>9957.7216000000008</v>
      </c>
      <c r="M206" s="14">
        <v>44423.803</v>
      </c>
      <c r="N206" s="14">
        <v>3044.2132999999999</v>
      </c>
      <c r="P206" s="13">
        <v>27.6</v>
      </c>
      <c r="Q206" s="13">
        <v>27.17</v>
      </c>
    </row>
    <row r="207" spans="1:17" x14ac:dyDescent="0.3">
      <c r="A207">
        <v>19</v>
      </c>
      <c r="B207" t="s">
        <v>10</v>
      </c>
      <c r="C207" s="13">
        <v>27.6</v>
      </c>
      <c r="D207">
        <v>0</v>
      </c>
      <c r="E207" t="s">
        <v>11</v>
      </c>
      <c r="F207" t="s">
        <v>9</v>
      </c>
      <c r="G207" s="14">
        <v>1252.4069999999999</v>
      </c>
      <c r="I207" s="14">
        <v>2842.7607499999999</v>
      </c>
      <c r="J207" s="14">
        <v>8026.6665999999996</v>
      </c>
      <c r="M207" s="14">
        <v>38709.175999999999</v>
      </c>
      <c r="N207" s="14">
        <v>11070.535</v>
      </c>
      <c r="P207" s="13">
        <v>27.6</v>
      </c>
      <c r="Q207" s="13">
        <v>27.17</v>
      </c>
    </row>
    <row r="208" spans="1:17" x14ac:dyDescent="0.3">
      <c r="A208">
        <v>35</v>
      </c>
      <c r="B208" t="s">
        <v>10</v>
      </c>
      <c r="C208" s="13">
        <v>27.61</v>
      </c>
      <c r="D208">
        <v>1</v>
      </c>
      <c r="E208" t="s">
        <v>11</v>
      </c>
      <c r="F208" t="s">
        <v>12</v>
      </c>
      <c r="G208" s="14">
        <v>4747.0528999999997</v>
      </c>
      <c r="I208" s="14">
        <v>5615.3689999999997</v>
      </c>
      <c r="J208" s="14">
        <v>7281.5056000000004</v>
      </c>
      <c r="M208" s="14">
        <v>40103.89</v>
      </c>
      <c r="N208" s="14">
        <v>8442.6669999999995</v>
      </c>
      <c r="P208" s="13">
        <v>27.61</v>
      </c>
      <c r="Q208" s="13">
        <v>27.2</v>
      </c>
    </row>
    <row r="209" spans="1:17" x14ac:dyDescent="0.3">
      <c r="A209">
        <v>55</v>
      </c>
      <c r="B209" t="s">
        <v>10</v>
      </c>
      <c r="C209" s="13">
        <v>27.645</v>
      </c>
      <c r="D209">
        <v>0</v>
      </c>
      <c r="E209" t="s">
        <v>11</v>
      </c>
      <c r="F209" t="s">
        <v>13</v>
      </c>
      <c r="G209" s="14">
        <v>10594.501550000001</v>
      </c>
      <c r="I209" s="14">
        <v>4391.652</v>
      </c>
      <c r="J209" s="14">
        <v>5469.0065999999997</v>
      </c>
      <c r="M209" s="14">
        <v>36837.466999999997</v>
      </c>
      <c r="N209" s="14">
        <v>7045.4989999999998</v>
      </c>
      <c r="P209" s="13">
        <v>27.645</v>
      </c>
      <c r="Q209" s="13">
        <v>27.265000000000001</v>
      </c>
    </row>
    <row r="210" spans="1:17" x14ac:dyDescent="0.3">
      <c r="A210">
        <v>31</v>
      </c>
      <c r="B210" t="s">
        <v>10</v>
      </c>
      <c r="C210" s="13">
        <v>27.645</v>
      </c>
      <c r="D210">
        <v>2</v>
      </c>
      <c r="E210" t="s">
        <v>11</v>
      </c>
      <c r="F210" t="s">
        <v>14</v>
      </c>
      <c r="G210" s="14">
        <v>5031.26955</v>
      </c>
      <c r="I210" s="14">
        <v>2150.4690000000001</v>
      </c>
      <c r="J210" s="14">
        <v>37829.724199999997</v>
      </c>
      <c r="M210" s="14">
        <v>44585.455869999998</v>
      </c>
      <c r="N210" s="14">
        <v>30284.642940000002</v>
      </c>
      <c r="P210" s="13">
        <v>27.645</v>
      </c>
      <c r="Q210" s="13">
        <v>27.265000000000001</v>
      </c>
    </row>
    <row r="211" spans="1:17" x14ac:dyDescent="0.3">
      <c r="A211">
        <v>30</v>
      </c>
      <c r="B211" t="s">
        <v>10</v>
      </c>
      <c r="C211" s="13">
        <v>27.645</v>
      </c>
      <c r="D211">
        <v>1</v>
      </c>
      <c r="E211" t="s">
        <v>11</v>
      </c>
      <c r="F211" t="s">
        <v>14</v>
      </c>
      <c r="G211" s="14">
        <v>4237.12655</v>
      </c>
      <c r="I211" s="14">
        <v>9788.8659000000007</v>
      </c>
      <c r="J211" s="14">
        <v>23065.420699999999</v>
      </c>
      <c r="M211" s="14">
        <v>55135.402090000003</v>
      </c>
      <c r="N211" s="14">
        <v>13047.332350000001</v>
      </c>
      <c r="P211" s="13">
        <v>27.645</v>
      </c>
      <c r="Q211" s="13">
        <v>27.28</v>
      </c>
    </row>
    <row r="212" spans="1:17" x14ac:dyDescent="0.3">
      <c r="A212">
        <v>19</v>
      </c>
      <c r="B212" t="s">
        <v>10</v>
      </c>
      <c r="C212" s="13">
        <v>27.7</v>
      </c>
      <c r="D212">
        <v>0</v>
      </c>
      <c r="E212" t="s">
        <v>8</v>
      </c>
      <c r="F212" t="s">
        <v>9</v>
      </c>
      <c r="G212" s="14">
        <v>16297.846</v>
      </c>
      <c r="I212" s="14">
        <v>4185.0978999999998</v>
      </c>
      <c r="J212" s="14">
        <v>19749.383379999999</v>
      </c>
      <c r="M212" s="14">
        <v>42111.664700000001</v>
      </c>
      <c r="N212" s="14">
        <v>7518.0253499999999</v>
      </c>
      <c r="P212" s="13">
        <v>27.7</v>
      </c>
      <c r="Q212" s="13">
        <v>27.36</v>
      </c>
    </row>
    <row r="213" spans="1:17" x14ac:dyDescent="0.3">
      <c r="A213">
        <v>35</v>
      </c>
      <c r="B213" t="s">
        <v>10</v>
      </c>
      <c r="C213" s="13">
        <v>27.74</v>
      </c>
      <c r="D213">
        <v>2</v>
      </c>
      <c r="E213" t="s">
        <v>8</v>
      </c>
      <c r="F213" t="s">
        <v>14</v>
      </c>
      <c r="G213" s="14">
        <v>20984.0936</v>
      </c>
      <c r="I213" s="14">
        <v>24869.836800000001</v>
      </c>
      <c r="J213" s="14">
        <v>14001.286700000001</v>
      </c>
      <c r="M213" s="14">
        <v>36950.256699999998</v>
      </c>
      <c r="N213" s="14">
        <v>8782.4689999999991</v>
      </c>
      <c r="P213" s="13">
        <v>27.74</v>
      </c>
      <c r="Q213" s="13">
        <v>27.36</v>
      </c>
    </row>
    <row r="214" spans="1:17" x14ac:dyDescent="0.3">
      <c r="A214">
        <v>51</v>
      </c>
      <c r="B214" t="s">
        <v>10</v>
      </c>
      <c r="C214" s="13">
        <v>27.74</v>
      </c>
      <c r="D214">
        <v>1</v>
      </c>
      <c r="E214" t="s">
        <v>11</v>
      </c>
      <c r="F214" t="s">
        <v>14</v>
      </c>
      <c r="G214" s="14">
        <v>9957.7216000000008</v>
      </c>
      <c r="I214" s="14">
        <v>23288.928400000001</v>
      </c>
      <c r="J214" s="14">
        <v>8515.7587000000003</v>
      </c>
      <c r="M214" s="14">
        <v>35585.576000000001</v>
      </c>
      <c r="N214" s="14">
        <v>25517.11363</v>
      </c>
      <c r="P214" s="13">
        <v>27.74</v>
      </c>
      <c r="Q214" s="13">
        <v>27.4</v>
      </c>
    </row>
    <row r="215" spans="1:17" x14ac:dyDescent="0.3">
      <c r="A215">
        <v>43</v>
      </c>
      <c r="B215" t="s">
        <v>10</v>
      </c>
      <c r="C215" s="13">
        <v>27.8</v>
      </c>
      <c r="D215">
        <v>0</v>
      </c>
      <c r="E215" t="s">
        <v>8</v>
      </c>
      <c r="F215" t="s">
        <v>9</v>
      </c>
      <c r="G215" s="14">
        <v>37829.724199999997</v>
      </c>
      <c r="I215" s="14">
        <v>13112.604799999999</v>
      </c>
      <c r="J215" s="14">
        <v>20009.63365</v>
      </c>
      <c r="M215" s="14">
        <v>37465.34375</v>
      </c>
      <c r="N215" s="14">
        <v>12913.992399999999</v>
      </c>
      <c r="P215" s="13">
        <v>27.8</v>
      </c>
      <c r="Q215" s="13">
        <v>27.5</v>
      </c>
    </row>
    <row r="216" spans="1:17" x14ac:dyDescent="0.3">
      <c r="A216">
        <v>34</v>
      </c>
      <c r="B216" t="s">
        <v>10</v>
      </c>
      <c r="C216" s="13">
        <v>27.835000000000001</v>
      </c>
      <c r="D216">
        <v>1</v>
      </c>
      <c r="E216" t="s">
        <v>8</v>
      </c>
      <c r="F216" t="s">
        <v>13</v>
      </c>
      <c r="G216" s="14">
        <v>20009.63365</v>
      </c>
      <c r="I216" s="14">
        <v>12523.604799999999</v>
      </c>
      <c r="J216" s="14">
        <v>7144.86265</v>
      </c>
      <c r="M216" s="14">
        <v>40273.645499999999</v>
      </c>
      <c r="N216" s="14">
        <v>12124.992399999999</v>
      </c>
      <c r="P216" s="13">
        <v>27.835000000000001</v>
      </c>
      <c r="Q216" s="13">
        <v>27.5</v>
      </c>
    </row>
    <row r="217" spans="1:17" x14ac:dyDescent="0.3">
      <c r="A217">
        <v>38</v>
      </c>
      <c r="B217" t="s">
        <v>10</v>
      </c>
      <c r="C217" s="13">
        <v>27.835000000000001</v>
      </c>
      <c r="D217">
        <v>2</v>
      </c>
      <c r="E217" t="s">
        <v>11</v>
      </c>
      <c r="F217" t="s">
        <v>13</v>
      </c>
      <c r="G217" s="14">
        <v>6455.86265</v>
      </c>
      <c r="I217" s="14">
        <v>9863.4717999999993</v>
      </c>
      <c r="J217" s="14">
        <v>6455.86265</v>
      </c>
      <c r="M217" s="14">
        <v>38282.749499999998</v>
      </c>
      <c r="N217" s="14">
        <v>9225.2564000000002</v>
      </c>
      <c r="P217" s="13">
        <v>27.835000000000001</v>
      </c>
      <c r="Q217" s="13">
        <v>27.5</v>
      </c>
    </row>
    <row r="218" spans="1:17" x14ac:dyDescent="0.3">
      <c r="A218">
        <v>32</v>
      </c>
      <c r="B218" t="s">
        <v>10</v>
      </c>
      <c r="C218" s="13">
        <v>27.835000000000001</v>
      </c>
      <c r="D218">
        <v>1</v>
      </c>
      <c r="E218" t="s">
        <v>11</v>
      </c>
      <c r="F218" t="s">
        <v>13</v>
      </c>
      <c r="G218" s="14">
        <v>4454.40265</v>
      </c>
      <c r="I218" s="14">
        <v>8534.6718000000001</v>
      </c>
      <c r="J218" s="14">
        <v>4454.40265</v>
      </c>
      <c r="M218" s="14">
        <v>46599.108399999997</v>
      </c>
      <c r="N218" s="14">
        <v>7077.1894000000002</v>
      </c>
      <c r="P218" s="13">
        <v>27.835000000000001</v>
      </c>
      <c r="Q218" s="13">
        <v>27.5</v>
      </c>
    </row>
    <row r="219" spans="1:17" x14ac:dyDescent="0.3">
      <c r="A219">
        <v>19</v>
      </c>
      <c r="B219" t="s">
        <v>10</v>
      </c>
      <c r="C219" s="13">
        <v>27.835000000000001</v>
      </c>
      <c r="D219">
        <v>0</v>
      </c>
      <c r="E219" t="s">
        <v>11</v>
      </c>
      <c r="F219" t="s">
        <v>13</v>
      </c>
      <c r="G219" s="14">
        <v>1635.7336499999999</v>
      </c>
      <c r="I219" s="14">
        <v>6198.7518</v>
      </c>
      <c r="J219" s="14">
        <v>1635.7336499999999</v>
      </c>
      <c r="M219" s="14">
        <v>42124.515299999999</v>
      </c>
      <c r="N219" s="14">
        <v>3645.0893999999998</v>
      </c>
      <c r="P219" s="13">
        <v>27.835000000000001</v>
      </c>
      <c r="Q219" s="13">
        <v>27.55</v>
      </c>
    </row>
    <row r="220" spans="1:17" x14ac:dyDescent="0.3">
      <c r="A220">
        <v>20</v>
      </c>
      <c r="B220" t="s">
        <v>10</v>
      </c>
      <c r="C220" s="13">
        <v>27.93</v>
      </c>
      <c r="D220">
        <v>0</v>
      </c>
      <c r="E220" t="s">
        <v>11</v>
      </c>
      <c r="F220" t="s">
        <v>14</v>
      </c>
      <c r="G220" s="14">
        <v>1967.0227</v>
      </c>
      <c r="I220" s="14">
        <v>18259.216</v>
      </c>
      <c r="J220" s="14">
        <v>16884.923999999999</v>
      </c>
      <c r="M220" s="14">
        <v>42211.138200000001</v>
      </c>
      <c r="N220" s="14">
        <v>1708.0014000000001</v>
      </c>
      <c r="P220" s="13">
        <v>27.93</v>
      </c>
      <c r="Q220" s="13">
        <v>27.6</v>
      </c>
    </row>
    <row r="221" spans="1:17" x14ac:dyDescent="0.3">
      <c r="A221">
        <v>57</v>
      </c>
      <c r="B221" t="s">
        <v>10</v>
      </c>
      <c r="C221" s="13">
        <v>27.94</v>
      </c>
      <c r="D221">
        <v>1</v>
      </c>
      <c r="E221" t="s">
        <v>11</v>
      </c>
      <c r="F221" t="s">
        <v>12</v>
      </c>
      <c r="G221" s="14">
        <v>11554.223599999999</v>
      </c>
      <c r="I221" s="14">
        <v>11520.099850000001</v>
      </c>
      <c r="J221" s="14">
        <v>18838.703659999999</v>
      </c>
      <c r="M221" s="14">
        <v>37133.898200000003</v>
      </c>
      <c r="N221" s="14">
        <v>14478.33015</v>
      </c>
      <c r="P221" s="13">
        <v>27.94</v>
      </c>
      <c r="Q221" s="13">
        <v>27.6</v>
      </c>
    </row>
    <row r="222" spans="1:17" x14ac:dyDescent="0.3">
      <c r="A222">
        <v>29</v>
      </c>
      <c r="B222" t="s">
        <v>10</v>
      </c>
      <c r="C222" s="13">
        <v>27.94</v>
      </c>
      <c r="D222">
        <v>0</v>
      </c>
      <c r="E222" t="s">
        <v>11</v>
      </c>
      <c r="F222" t="s">
        <v>12</v>
      </c>
      <c r="G222" s="14">
        <v>2867.1196</v>
      </c>
      <c r="I222" s="14">
        <v>26125.674770000001</v>
      </c>
      <c r="J222" s="14">
        <v>11015.1747</v>
      </c>
      <c r="M222" s="14">
        <v>41676.081100000003</v>
      </c>
      <c r="N222" s="14">
        <v>2221.5644499999999</v>
      </c>
      <c r="P222" s="13">
        <v>27.94</v>
      </c>
      <c r="Q222" s="13">
        <v>27.6</v>
      </c>
    </row>
    <row r="223" spans="1:17" x14ac:dyDescent="0.3">
      <c r="A223">
        <v>48</v>
      </c>
      <c r="B223" t="s">
        <v>10</v>
      </c>
      <c r="C223" s="13">
        <v>28</v>
      </c>
      <c r="D223">
        <v>1</v>
      </c>
      <c r="E223" t="s">
        <v>8</v>
      </c>
      <c r="F223" t="s">
        <v>9</v>
      </c>
      <c r="G223" s="14">
        <v>23568.272000000001</v>
      </c>
      <c r="I223" s="14">
        <v>21223.675800000001</v>
      </c>
      <c r="J223" s="14">
        <v>4137.5227000000004</v>
      </c>
      <c r="M223" s="14">
        <v>47403.88</v>
      </c>
      <c r="N223" s="14">
        <v>1632.5644500000001</v>
      </c>
      <c r="P223" s="13">
        <v>28</v>
      </c>
      <c r="Q223" s="13">
        <v>27.645</v>
      </c>
    </row>
    <row r="224" spans="1:17" x14ac:dyDescent="0.3">
      <c r="A224">
        <v>36</v>
      </c>
      <c r="B224" t="s">
        <v>10</v>
      </c>
      <c r="C224" s="13">
        <v>28.024999999999999</v>
      </c>
      <c r="D224">
        <v>1</v>
      </c>
      <c r="E224" t="s">
        <v>8</v>
      </c>
      <c r="F224" t="s">
        <v>14</v>
      </c>
      <c r="G224" s="14">
        <v>20773.62775</v>
      </c>
      <c r="I224" s="14">
        <v>19361.998800000001</v>
      </c>
      <c r="J224" s="14">
        <v>1967.0227</v>
      </c>
      <c r="M224" s="14">
        <v>38711</v>
      </c>
      <c r="N224" s="14">
        <v>14988.432000000001</v>
      </c>
      <c r="P224" s="13">
        <v>28.024999999999999</v>
      </c>
      <c r="Q224" s="13">
        <v>27.645</v>
      </c>
    </row>
    <row r="225" spans="1:17" x14ac:dyDescent="0.3">
      <c r="A225">
        <v>20</v>
      </c>
      <c r="B225" t="s">
        <v>10</v>
      </c>
      <c r="C225" s="13">
        <v>28.024999999999999</v>
      </c>
      <c r="D225">
        <v>1</v>
      </c>
      <c r="E225" t="s">
        <v>8</v>
      </c>
      <c r="F225" t="s">
        <v>13</v>
      </c>
      <c r="G225" s="14">
        <v>17560.37975</v>
      </c>
      <c r="I225" s="14">
        <v>6710.1918999999998</v>
      </c>
      <c r="J225" s="14">
        <v>19107.779600000002</v>
      </c>
      <c r="M225" s="14">
        <v>48517.563150000002</v>
      </c>
      <c r="N225" s="14">
        <v>8932.0840000000007</v>
      </c>
      <c r="P225" s="13">
        <v>28.024999999999999</v>
      </c>
      <c r="Q225" s="13">
        <v>27.645</v>
      </c>
    </row>
    <row r="226" spans="1:17" x14ac:dyDescent="0.3">
      <c r="A226">
        <v>37</v>
      </c>
      <c r="B226" t="s">
        <v>10</v>
      </c>
      <c r="C226" s="13">
        <v>28.024999999999999</v>
      </c>
      <c r="D226">
        <v>2</v>
      </c>
      <c r="E226" t="s">
        <v>11</v>
      </c>
      <c r="F226" t="s">
        <v>13</v>
      </c>
      <c r="G226" s="14">
        <v>6203.90175</v>
      </c>
      <c r="I226" s="14">
        <v>2709.1118999999999</v>
      </c>
      <c r="J226" s="14">
        <v>11554.223599999999</v>
      </c>
      <c r="M226" s="14">
        <v>51194.559139999998</v>
      </c>
      <c r="N226" s="14">
        <v>5708.8670000000002</v>
      </c>
      <c r="P226" s="13">
        <v>28.024999999999999</v>
      </c>
      <c r="Q226" s="13">
        <v>27.645</v>
      </c>
    </row>
    <row r="227" spans="1:17" x14ac:dyDescent="0.3">
      <c r="A227">
        <v>38</v>
      </c>
      <c r="B227" t="s">
        <v>10</v>
      </c>
      <c r="C227" s="13">
        <v>28.024999999999999</v>
      </c>
      <c r="D227">
        <v>1</v>
      </c>
      <c r="E227" t="s">
        <v>11</v>
      </c>
      <c r="F227" t="s">
        <v>14</v>
      </c>
      <c r="G227" s="14">
        <v>6067.1267500000004</v>
      </c>
      <c r="I227" s="14">
        <v>2396.0958999999998</v>
      </c>
      <c r="J227" s="14">
        <v>2867.1196</v>
      </c>
      <c r="M227" s="14">
        <v>42760.502200000003</v>
      </c>
      <c r="N227" s="14">
        <v>11454.021500000001</v>
      </c>
      <c r="P227" s="13">
        <v>28.024999999999999</v>
      </c>
      <c r="Q227" s="13">
        <v>27.7</v>
      </c>
    </row>
    <row r="228" spans="1:17" x14ac:dyDescent="0.3">
      <c r="A228">
        <v>57</v>
      </c>
      <c r="B228" t="s">
        <v>10</v>
      </c>
      <c r="C228" s="13">
        <v>28.1</v>
      </c>
      <c r="D228">
        <v>0</v>
      </c>
      <c r="E228" t="s">
        <v>11</v>
      </c>
      <c r="F228" t="s">
        <v>9</v>
      </c>
      <c r="G228" s="14">
        <v>10965.446</v>
      </c>
      <c r="I228" s="14">
        <v>12629.896699999999</v>
      </c>
      <c r="J228" s="14">
        <v>23568.272000000001</v>
      </c>
      <c r="M228" s="14">
        <v>42969.852700000003</v>
      </c>
      <c r="N228" s="14">
        <v>9101.7980000000007</v>
      </c>
      <c r="P228" s="13">
        <v>28.1</v>
      </c>
      <c r="Q228" s="13">
        <v>27.7</v>
      </c>
    </row>
    <row r="229" spans="1:17" x14ac:dyDescent="0.3">
      <c r="A229">
        <v>32</v>
      </c>
      <c r="B229" t="s">
        <v>10</v>
      </c>
      <c r="C229" s="13">
        <v>28.12</v>
      </c>
      <c r="D229">
        <v>4</v>
      </c>
      <c r="E229" t="s">
        <v>8</v>
      </c>
      <c r="F229" t="s">
        <v>13</v>
      </c>
      <c r="G229" s="14">
        <v>21472.478800000001</v>
      </c>
      <c r="I229" s="14">
        <v>17496.306</v>
      </c>
      <c r="J229" s="14">
        <v>13126.677449999999</v>
      </c>
      <c r="M229" s="14">
        <v>39774.276299999998</v>
      </c>
      <c r="N229" s="14">
        <v>12629.1656</v>
      </c>
      <c r="P229" s="13">
        <v>28.12</v>
      </c>
      <c r="Q229" s="13">
        <v>27.72</v>
      </c>
    </row>
    <row r="230" spans="1:17" x14ac:dyDescent="0.3">
      <c r="A230">
        <v>47</v>
      </c>
      <c r="B230" t="s">
        <v>10</v>
      </c>
      <c r="C230" s="13">
        <v>28.215</v>
      </c>
      <c r="D230">
        <v>3</v>
      </c>
      <c r="E230" t="s">
        <v>8</v>
      </c>
      <c r="F230" t="s">
        <v>13</v>
      </c>
      <c r="G230" s="14">
        <v>24915.220850000002</v>
      </c>
      <c r="I230" s="14">
        <v>4529.4769999999999</v>
      </c>
      <c r="J230" s="14">
        <v>7151.0919999999996</v>
      </c>
      <c r="M230" s="14">
        <v>38511.628299999997</v>
      </c>
      <c r="N230" s="14">
        <v>12142.578600000001</v>
      </c>
      <c r="P230" s="13">
        <v>28.215</v>
      </c>
      <c r="Q230" s="13">
        <v>27.72</v>
      </c>
    </row>
    <row r="231" spans="1:17" x14ac:dyDescent="0.3">
      <c r="A231">
        <v>47</v>
      </c>
      <c r="B231" t="s">
        <v>10</v>
      </c>
      <c r="C231" s="13">
        <v>28.215</v>
      </c>
      <c r="D231">
        <v>4</v>
      </c>
      <c r="E231" t="s">
        <v>11</v>
      </c>
      <c r="F231" t="s">
        <v>14</v>
      </c>
      <c r="G231" s="14">
        <v>10407.085849999999</v>
      </c>
      <c r="I231" s="14">
        <v>1837.2370000000001</v>
      </c>
      <c r="J231" s="14">
        <v>20773.62775</v>
      </c>
      <c r="M231" s="14">
        <v>47896.79135</v>
      </c>
      <c r="N231" s="14">
        <v>3756.6215999999999</v>
      </c>
      <c r="P231" s="13">
        <v>28.215</v>
      </c>
      <c r="Q231" s="13">
        <v>27.72</v>
      </c>
    </row>
    <row r="232" spans="1:17" x14ac:dyDescent="0.3">
      <c r="A232">
        <v>38</v>
      </c>
      <c r="B232" t="s">
        <v>10</v>
      </c>
      <c r="C232" s="13">
        <v>28.27</v>
      </c>
      <c r="D232">
        <v>1</v>
      </c>
      <c r="E232" t="s">
        <v>11</v>
      </c>
      <c r="F232" t="s">
        <v>12</v>
      </c>
      <c r="G232" s="14">
        <v>5484.4673000000003</v>
      </c>
      <c r="I232" s="14">
        <v>21259.377949999998</v>
      </c>
      <c r="J232" s="14">
        <v>20234.854749999999</v>
      </c>
      <c r="M232" s="14">
        <v>36149.483500000002</v>
      </c>
      <c r="N232" s="14">
        <v>2137.6536000000001</v>
      </c>
      <c r="P232" s="13">
        <v>28.27</v>
      </c>
      <c r="Q232" s="13">
        <v>27.72</v>
      </c>
    </row>
    <row r="233" spans="1:17" x14ac:dyDescent="0.3">
      <c r="A233">
        <v>39</v>
      </c>
      <c r="B233" t="s">
        <v>10</v>
      </c>
      <c r="C233" s="13">
        <v>28.3</v>
      </c>
      <c r="D233">
        <v>1</v>
      </c>
      <c r="E233" t="s">
        <v>8</v>
      </c>
      <c r="F233" t="s">
        <v>9</v>
      </c>
      <c r="G233" s="14">
        <v>21082.16</v>
      </c>
      <c r="I233" s="14">
        <v>12479.70895</v>
      </c>
      <c r="J233" s="14">
        <v>17560.37975</v>
      </c>
      <c r="M233" s="14">
        <v>46661.4424</v>
      </c>
      <c r="N233" s="14">
        <v>9301.8935500000007</v>
      </c>
      <c r="P233" s="13">
        <v>28.3</v>
      </c>
      <c r="Q233" s="13">
        <v>27.74</v>
      </c>
    </row>
    <row r="234" spans="1:17" x14ac:dyDescent="0.3">
      <c r="A234">
        <v>42</v>
      </c>
      <c r="B234" t="s">
        <v>10</v>
      </c>
      <c r="C234" s="13">
        <v>28.31</v>
      </c>
      <c r="D234">
        <v>3</v>
      </c>
      <c r="E234" t="s">
        <v>8</v>
      </c>
      <c r="F234" t="s">
        <v>13</v>
      </c>
      <c r="G234" s="14">
        <v>32787.458590000002</v>
      </c>
      <c r="I234" s="14">
        <v>5257.5079500000002</v>
      </c>
      <c r="J234" s="14">
        <v>6203.90175</v>
      </c>
      <c r="M234" s="14">
        <v>47496.494449999998</v>
      </c>
      <c r="N234" s="14">
        <v>3279.8685500000001</v>
      </c>
      <c r="P234" s="13">
        <v>28.31</v>
      </c>
      <c r="Q234" s="13">
        <v>27.74</v>
      </c>
    </row>
    <row r="235" spans="1:17" x14ac:dyDescent="0.3">
      <c r="A235">
        <v>61</v>
      </c>
      <c r="B235" t="s">
        <v>10</v>
      </c>
      <c r="C235" s="13">
        <v>28.31</v>
      </c>
      <c r="D235">
        <v>1</v>
      </c>
      <c r="E235" t="s">
        <v>8</v>
      </c>
      <c r="F235" t="s">
        <v>13</v>
      </c>
      <c r="G235" s="14">
        <v>28868.6639</v>
      </c>
      <c r="I235" s="14">
        <v>2709.24395</v>
      </c>
      <c r="J235" s="14">
        <v>6067.1267500000004</v>
      </c>
      <c r="M235" s="14">
        <v>36219.405449999998</v>
      </c>
      <c r="N235" s="14">
        <v>2710.8285500000002</v>
      </c>
      <c r="P235" s="13">
        <v>28.31</v>
      </c>
      <c r="Q235" s="13">
        <v>27.74</v>
      </c>
    </row>
    <row r="236" spans="1:17" x14ac:dyDescent="0.3">
      <c r="A236">
        <v>63</v>
      </c>
      <c r="B236" t="s">
        <v>10</v>
      </c>
      <c r="C236" s="13">
        <v>28.31</v>
      </c>
      <c r="D236">
        <v>0</v>
      </c>
      <c r="E236" t="s">
        <v>11</v>
      </c>
      <c r="F236" t="s">
        <v>13</v>
      </c>
      <c r="G236" s="14">
        <v>13770.097900000001</v>
      </c>
      <c r="I236" s="14">
        <v>19515.5416</v>
      </c>
      <c r="J236" s="14">
        <v>8233.0974999999999</v>
      </c>
      <c r="M236" s="14">
        <v>49577.662400000001</v>
      </c>
      <c r="N236" s="14">
        <v>10096.969999999999</v>
      </c>
      <c r="P236" s="13">
        <v>28.31</v>
      </c>
      <c r="Q236" s="13">
        <v>27.74</v>
      </c>
    </row>
    <row r="237" spans="1:17" x14ac:dyDescent="0.3">
      <c r="A237">
        <v>18</v>
      </c>
      <c r="B237" t="s">
        <v>10</v>
      </c>
      <c r="C237" s="13">
        <v>28.31</v>
      </c>
      <c r="D237">
        <v>1</v>
      </c>
      <c r="E237" t="s">
        <v>11</v>
      </c>
      <c r="F237" t="s">
        <v>14</v>
      </c>
      <c r="G237" s="14">
        <v>11272.331389999999</v>
      </c>
      <c r="I237" s="14">
        <v>21880.82</v>
      </c>
      <c r="J237" s="14">
        <v>6770.1925000000001</v>
      </c>
      <c r="M237" s="14">
        <v>46255.112500000003</v>
      </c>
      <c r="N237" s="14">
        <v>9861.0249999999996</v>
      </c>
      <c r="P237" s="13">
        <v>28.31</v>
      </c>
      <c r="Q237" s="13">
        <v>27.83</v>
      </c>
    </row>
    <row r="238" spans="1:17" x14ac:dyDescent="0.3">
      <c r="A238">
        <v>22</v>
      </c>
      <c r="B238" t="s">
        <v>10</v>
      </c>
      <c r="C238" s="13">
        <v>28.31</v>
      </c>
      <c r="D238">
        <v>1</v>
      </c>
      <c r="E238" t="s">
        <v>11</v>
      </c>
      <c r="F238" t="s">
        <v>13</v>
      </c>
      <c r="G238" s="14">
        <v>2639.0428999999999</v>
      </c>
      <c r="I238" s="14">
        <v>30166.618170000002</v>
      </c>
      <c r="J238" s="14">
        <v>2155.6815000000001</v>
      </c>
      <c r="M238" s="14">
        <v>39871.704299999998</v>
      </c>
      <c r="N238" s="14">
        <v>7624.63</v>
      </c>
      <c r="P238" s="13">
        <v>28.31</v>
      </c>
      <c r="Q238" s="13">
        <v>27.83</v>
      </c>
    </row>
    <row r="239" spans="1:17" x14ac:dyDescent="0.3">
      <c r="A239">
        <v>19</v>
      </c>
      <c r="B239" t="s">
        <v>10</v>
      </c>
      <c r="C239" s="13">
        <v>28.4</v>
      </c>
      <c r="D239">
        <v>1</v>
      </c>
      <c r="E239" t="s">
        <v>11</v>
      </c>
      <c r="F239" t="s">
        <v>9</v>
      </c>
      <c r="G239" s="14">
        <v>1842.519</v>
      </c>
      <c r="I239" s="14">
        <v>12323.936</v>
      </c>
      <c r="J239" s="14">
        <v>11741.726000000001</v>
      </c>
      <c r="M239" s="14">
        <v>37484.4493</v>
      </c>
      <c r="N239" s="14">
        <v>4934.7049999999999</v>
      </c>
      <c r="P239" s="13">
        <v>28.4</v>
      </c>
      <c r="Q239" s="13">
        <v>27.83</v>
      </c>
    </row>
    <row r="240" spans="1:17" x14ac:dyDescent="0.3">
      <c r="A240">
        <v>41</v>
      </c>
      <c r="B240" t="s">
        <v>10</v>
      </c>
      <c r="C240" s="13">
        <v>28.405000000000001</v>
      </c>
      <c r="D240">
        <v>1</v>
      </c>
      <c r="E240" t="s">
        <v>11</v>
      </c>
      <c r="F240" t="s">
        <v>13</v>
      </c>
      <c r="G240" s="14">
        <v>6664.68595</v>
      </c>
      <c r="I240" s="14">
        <v>1737.376</v>
      </c>
      <c r="J240" s="14">
        <v>10965.446</v>
      </c>
      <c r="M240" s="14">
        <v>37165.163800000002</v>
      </c>
      <c r="N240" s="14">
        <v>3161.4540000000002</v>
      </c>
      <c r="P240" s="13">
        <v>28.405000000000001</v>
      </c>
      <c r="Q240" s="13">
        <v>27.83</v>
      </c>
    </row>
    <row r="241" spans="1:17" x14ac:dyDescent="0.3">
      <c r="A241">
        <v>24</v>
      </c>
      <c r="B241" t="s">
        <v>10</v>
      </c>
      <c r="C241" s="13">
        <v>28.5</v>
      </c>
      <c r="D241">
        <v>0</v>
      </c>
      <c r="E241" t="s">
        <v>8</v>
      </c>
      <c r="F241" t="s">
        <v>14</v>
      </c>
      <c r="G241" s="14">
        <v>35147.528480000001</v>
      </c>
      <c r="I241" s="14">
        <v>16577.779500000001</v>
      </c>
      <c r="J241" s="14">
        <v>22331.566800000001</v>
      </c>
      <c r="M241" s="14">
        <v>48824.45</v>
      </c>
      <c r="N241" s="14">
        <v>2007.9449999999999</v>
      </c>
      <c r="P241" s="13">
        <v>28.5</v>
      </c>
      <c r="Q241" s="13">
        <v>27.835000000000001</v>
      </c>
    </row>
    <row r="242" spans="1:17" x14ac:dyDescent="0.3">
      <c r="A242">
        <v>27</v>
      </c>
      <c r="B242" t="s">
        <v>10</v>
      </c>
      <c r="C242" s="13">
        <v>28.5</v>
      </c>
      <c r="D242">
        <v>0</v>
      </c>
      <c r="E242" t="s">
        <v>8</v>
      </c>
      <c r="F242" t="s">
        <v>13</v>
      </c>
      <c r="G242" s="14">
        <v>18310.741999999998</v>
      </c>
      <c r="I242" s="14">
        <v>23967.38305</v>
      </c>
      <c r="J242" s="14">
        <v>21472.478800000001</v>
      </c>
      <c r="M242" s="14">
        <v>39241.442000000003</v>
      </c>
      <c r="N242" s="14">
        <v>1972.95</v>
      </c>
      <c r="P242" s="13">
        <v>28.5</v>
      </c>
      <c r="Q242" s="13">
        <v>27.9</v>
      </c>
    </row>
    <row r="243" spans="1:17" x14ac:dyDescent="0.3">
      <c r="A243">
        <v>31</v>
      </c>
      <c r="B243" t="s">
        <v>10</v>
      </c>
      <c r="C243" s="13">
        <v>28.5</v>
      </c>
      <c r="D243">
        <v>5</v>
      </c>
      <c r="E243" t="s">
        <v>11</v>
      </c>
      <c r="F243" t="s">
        <v>14</v>
      </c>
      <c r="G243" s="14">
        <v>6799.4579999999996</v>
      </c>
      <c r="I243" s="14">
        <v>17904.527050000001</v>
      </c>
      <c r="J243" s="14">
        <v>11085.586799999999</v>
      </c>
      <c r="M243" s="14">
        <v>48885.135609999998</v>
      </c>
      <c r="N243" s="14">
        <v>28923.136920000001</v>
      </c>
      <c r="P243" s="13">
        <v>28.5</v>
      </c>
      <c r="Q243" s="13">
        <v>27.93</v>
      </c>
    </row>
    <row r="244" spans="1:17" x14ac:dyDescent="0.3">
      <c r="A244">
        <v>24</v>
      </c>
      <c r="B244" t="s">
        <v>10</v>
      </c>
      <c r="C244" s="13">
        <v>28.5</v>
      </c>
      <c r="D244">
        <v>2</v>
      </c>
      <c r="E244" t="s">
        <v>11</v>
      </c>
      <c r="F244" t="s">
        <v>13</v>
      </c>
      <c r="G244" s="14">
        <v>3537.703</v>
      </c>
      <c r="I244" s="14">
        <v>10942.13205</v>
      </c>
      <c r="J244" s="14">
        <v>2690.1138000000001</v>
      </c>
      <c r="M244" s="14">
        <v>44400.4064</v>
      </c>
      <c r="N244" s="14">
        <v>9282.4806000000008</v>
      </c>
      <c r="P244" s="13">
        <v>28.5</v>
      </c>
      <c r="Q244" s="13">
        <v>27.93</v>
      </c>
    </row>
    <row r="245" spans="1:17" x14ac:dyDescent="0.3">
      <c r="A245">
        <v>18</v>
      </c>
      <c r="B245" t="s">
        <v>10</v>
      </c>
      <c r="C245" s="13">
        <v>28.5</v>
      </c>
      <c r="D245">
        <v>0</v>
      </c>
      <c r="E245" t="s">
        <v>11</v>
      </c>
      <c r="F245" t="s">
        <v>14</v>
      </c>
      <c r="G245" s="14">
        <v>1712.2270000000001</v>
      </c>
      <c r="I245" s="14">
        <v>9500.5730500000009</v>
      </c>
      <c r="J245" s="14">
        <v>10702.642400000001</v>
      </c>
      <c r="M245" s="14">
        <v>42560.430399999997</v>
      </c>
      <c r="N245" s="14">
        <v>5266.3656000000001</v>
      </c>
      <c r="P245" s="13">
        <v>28.5</v>
      </c>
      <c r="Q245" s="13">
        <v>27.93</v>
      </c>
    </row>
    <row r="246" spans="1:17" x14ac:dyDescent="0.3">
      <c r="A246">
        <v>60</v>
      </c>
      <c r="B246" t="s">
        <v>10</v>
      </c>
      <c r="C246" s="13">
        <v>28.594999999999999</v>
      </c>
      <c r="D246">
        <v>0</v>
      </c>
      <c r="E246" t="s">
        <v>11</v>
      </c>
      <c r="F246" t="s">
        <v>14</v>
      </c>
      <c r="G246" s="14">
        <v>30259.995559999999</v>
      </c>
      <c r="I246" s="14">
        <v>27117.993780000001</v>
      </c>
      <c r="J246" s="14">
        <v>13041.921</v>
      </c>
      <c r="M246" s="14">
        <v>58571.074480000003</v>
      </c>
      <c r="N246" s="14">
        <v>3309.7926000000002</v>
      </c>
      <c r="P246" s="13">
        <v>28.594999999999999</v>
      </c>
      <c r="Q246" s="13">
        <v>27.94</v>
      </c>
    </row>
    <row r="247" spans="1:17" x14ac:dyDescent="0.3">
      <c r="A247">
        <v>58</v>
      </c>
      <c r="B247" t="s">
        <v>10</v>
      </c>
      <c r="C247" s="13">
        <v>28.594999999999999</v>
      </c>
      <c r="D247">
        <v>0</v>
      </c>
      <c r="E247" t="s">
        <v>11</v>
      </c>
      <c r="F247" t="s">
        <v>13</v>
      </c>
      <c r="G247" s="14">
        <v>11735.87905</v>
      </c>
      <c r="I247" s="14">
        <v>5966.8873999999996</v>
      </c>
      <c r="J247" s="14">
        <v>24915.220850000002</v>
      </c>
      <c r="M247" s="14">
        <v>36307.798300000002</v>
      </c>
      <c r="N247" s="14">
        <v>5472.4489999999996</v>
      </c>
      <c r="P247" s="13">
        <v>28.594999999999999</v>
      </c>
      <c r="Q247" s="13">
        <v>28</v>
      </c>
    </row>
    <row r="248" spans="1:17" x14ac:dyDescent="0.3">
      <c r="A248">
        <v>36</v>
      </c>
      <c r="B248" t="s">
        <v>10</v>
      </c>
      <c r="C248" s="13">
        <v>28.594999999999999</v>
      </c>
      <c r="D248">
        <v>3</v>
      </c>
      <c r="E248" t="s">
        <v>11</v>
      </c>
      <c r="F248" t="s">
        <v>13</v>
      </c>
      <c r="G248" s="14">
        <v>6548.1950500000003</v>
      </c>
      <c r="I248" s="14">
        <v>21659.930100000001</v>
      </c>
      <c r="J248" s="14">
        <v>12224.350850000001</v>
      </c>
      <c r="M248" s="14">
        <v>41949.244100000004</v>
      </c>
      <c r="N248" s="14">
        <v>3353.2840000000001</v>
      </c>
      <c r="P248" s="13">
        <v>28.594999999999999</v>
      </c>
      <c r="Q248" s="13">
        <v>28</v>
      </c>
    </row>
    <row r="249" spans="1:17" x14ac:dyDescent="0.3">
      <c r="A249">
        <v>31</v>
      </c>
      <c r="B249" t="s">
        <v>10</v>
      </c>
      <c r="C249" s="13">
        <v>28.594999999999999</v>
      </c>
      <c r="D249">
        <v>1</v>
      </c>
      <c r="E249" t="s">
        <v>11</v>
      </c>
      <c r="F249" t="s">
        <v>13</v>
      </c>
      <c r="G249" s="14">
        <v>4243.5900499999998</v>
      </c>
      <c r="I249" s="14">
        <v>6593.5083000000004</v>
      </c>
      <c r="J249" s="14">
        <v>10407.085849999999</v>
      </c>
      <c r="M249" s="14">
        <v>40419.019099999998</v>
      </c>
      <c r="N249" s="14">
        <v>11165.417649999999</v>
      </c>
      <c r="P249" s="13">
        <v>28.594999999999999</v>
      </c>
      <c r="Q249" s="13">
        <v>28.024999999999999</v>
      </c>
    </row>
    <row r="250" spans="1:17" x14ac:dyDescent="0.3">
      <c r="A250">
        <v>53</v>
      </c>
      <c r="B250" t="s">
        <v>10</v>
      </c>
      <c r="C250" s="13">
        <v>28.6</v>
      </c>
      <c r="D250">
        <v>3</v>
      </c>
      <c r="E250" t="s">
        <v>11</v>
      </c>
      <c r="F250" t="s">
        <v>9</v>
      </c>
      <c r="G250" s="14">
        <v>11253.421</v>
      </c>
      <c r="I250" s="14">
        <v>23241.47453</v>
      </c>
      <c r="J250" s="14">
        <v>2200.8308499999998</v>
      </c>
      <c r="M250" s="14">
        <v>44202.653599999998</v>
      </c>
      <c r="N250" s="14">
        <v>4239.8926499999998</v>
      </c>
      <c r="P250" s="13">
        <v>28.6</v>
      </c>
      <c r="Q250" s="13">
        <v>28.05</v>
      </c>
    </row>
    <row r="251" spans="1:17" x14ac:dyDescent="0.3">
      <c r="A251">
        <v>30</v>
      </c>
      <c r="B251" t="s">
        <v>10</v>
      </c>
      <c r="C251" s="13">
        <v>28.69</v>
      </c>
      <c r="D251">
        <v>3</v>
      </c>
      <c r="E251" t="s">
        <v>8</v>
      </c>
      <c r="F251" t="s">
        <v>13</v>
      </c>
      <c r="G251" s="14">
        <v>20745.989099999999</v>
      </c>
      <c r="I251" s="14">
        <v>8017.0611500000005</v>
      </c>
      <c r="J251" s="14">
        <v>5484.4673000000003</v>
      </c>
      <c r="M251" s="14">
        <v>42983.458500000001</v>
      </c>
      <c r="N251" s="14">
        <v>4133.6416499999996</v>
      </c>
      <c r="P251" s="13">
        <v>28.69</v>
      </c>
      <c r="Q251" s="13">
        <v>28.05</v>
      </c>
    </row>
    <row r="252" spans="1:17" x14ac:dyDescent="0.3">
      <c r="A252">
        <v>49</v>
      </c>
      <c r="B252" t="s">
        <v>10</v>
      </c>
      <c r="C252" s="13">
        <v>28.69</v>
      </c>
      <c r="D252">
        <v>3</v>
      </c>
      <c r="E252" t="s">
        <v>11</v>
      </c>
      <c r="F252" t="s">
        <v>13</v>
      </c>
      <c r="G252" s="14">
        <v>10264.4421</v>
      </c>
      <c r="J252" s="14">
        <v>4779.6022999999996</v>
      </c>
      <c r="M252" s="14">
        <v>40932.429499999998</v>
      </c>
      <c r="N252" s="14">
        <v>6837.3687</v>
      </c>
      <c r="P252" s="13">
        <v>28.69</v>
      </c>
      <c r="Q252" s="13">
        <v>28.05</v>
      </c>
    </row>
    <row r="253" spans="1:17" x14ac:dyDescent="0.3">
      <c r="A253">
        <v>49</v>
      </c>
      <c r="B253" t="s">
        <v>10</v>
      </c>
      <c r="C253" s="13">
        <v>28.7</v>
      </c>
      <c r="D253">
        <v>1</v>
      </c>
      <c r="E253" t="s">
        <v>11</v>
      </c>
      <c r="F253" t="s">
        <v>9</v>
      </c>
      <c r="G253" s="14">
        <v>8703.4560000000001</v>
      </c>
      <c r="J253" s="14">
        <v>21082.16</v>
      </c>
      <c r="M253" s="14">
        <v>38344.565999999999</v>
      </c>
      <c r="N253" s="14">
        <v>3736.4647</v>
      </c>
      <c r="P253" s="13">
        <v>28.7</v>
      </c>
      <c r="Q253" s="13">
        <v>28.1</v>
      </c>
    </row>
    <row r="254" spans="1:17" x14ac:dyDescent="0.3">
      <c r="A254">
        <v>45</v>
      </c>
      <c r="B254" t="s">
        <v>10</v>
      </c>
      <c r="C254" s="13">
        <v>28.7</v>
      </c>
      <c r="D254">
        <v>2</v>
      </c>
      <c r="E254" t="s">
        <v>11</v>
      </c>
      <c r="F254" t="s">
        <v>9</v>
      </c>
      <c r="G254" s="14">
        <v>8027.9679999999998</v>
      </c>
      <c r="J254" s="14">
        <v>17081.080000000002</v>
      </c>
      <c r="M254" s="14">
        <v>48173.360999999997</v>
      </c>
      <c r="N254" s="14">
        <v>3070.8087</v>
      </c>
      <c r="P254" s="13">
        <v>28.7</v>
      </c>
      <c r="Q254" s="13">
        <v>28.12</v>
      </c>
    </row>
    <row r="255" spans="1:17" x14ac:dyDescent="0.3">
      <c r="A255">
        <v>19</v>
      </c>
      <c r="B255" t="s">
        <v>10</v>
      </c>
      <c r="C255" s="13">
        <v>28.7</v>
      </c>
      <c r="D255">
        <v>0</v>
      </c>
      <c r="E255" t="s">
        <v>11</v>
      </c>
      <c r="F255" t="s">
        <v>9</v>
      </c>
      <c r="G255" s="14">
        <v>1253.9359999999999</v>
      </c>
      <c r="J255" s="14">
        <v>32787.458590000002</v>
      </c>
      <c r="M255" s="14">
        <v>38126.246500000001</v>
      </c>
      <c r="N255" s="14">
        <v>2102.2647000000002</v>
      </c>
      <c r="P255" s="13">
        <v>28.7</v>
      </c>
      <c r="Q255" s="13">
        <v>28.12</v>
      </c>
    </row>
    <row r="256" spans="1:17" x14ac:dyDescent="0.3">
      <c r="A256">
        <v>59</v>
      </c>
      <c r="B256" t="s">
        <v>10</v>
      </c>
      <c r="C256" s="13">
        <v>28.785</v>
      </c>
      <c r="D256">
        <v>0</v>
      </c>
      <c r="E256" t="s">
        <v>11</v>
      </c>
      <c r="F256" t="s">
        <v>13</v>
      </c>
      <c r="G256" s="14">
        <v>12129.614149999999</v>
      </c>
      <c r="J256" s="14">
        <v>28868.6639</v>
      </c>
      <c r="M256" s="14">
        <v>43896.376300000004</v>
      </c>
      <c r="N256" s="14">
        <v>7729.6457499999997</v>
      </c>
      <c r="P256" s="13">
        <v>28.785</v>
      </c>
      <c r="Q256" s="13">
        <v>28.12</v>
      </c>
    </row>
    <row r="257" spans="1:17" x14ac:dyDescent="0.3">
      <c r="A257">
        <v>41</v>
      </c>
      <c r="B257" t="s">
        <v>10</v>
      </c>
      <c r="C257" s="13">
        <v>28.8</v>
      </c>
      <c r="D257">
        <v>1</v>
      </c>
      <c r="E257" t="s">
        <v>11</v>
      </c>
      <c r="F257" t="s">
        <v>9</v>
      </c>
      <c r="G257" s="14">
        <v>6282.2349999999997</v>
      </c>
      <c r="J257" s="14">
        <v>18033.9679</v>
      </c>
      <c r="M257" s="14">
        <v>48549.178350000002</v>
      </c>
      <c r="N257" s="14">
        <v>5227.9887500000004</v>
      </c>
      <c r="P257" s="13">
        <v>28.8</v>
      </c>
      <c r="Q257" s="13">
        <v>28.16</v>
      </c>
    </row>
    <row r="258" spans="1:17" x14ac:dyDescent="0.3">
      <c r="A258">
        <v>53</v>
      </c>
      <c r="B258" t="s">
        <v>10</v>
      </c>
      <c r="C258" s="13">
        <v>28.88</v>
      </c>
      <c r="D258">
        <v>0</v>
      </c>
      <c r="E258" t="s">
        <v>11</v>
      </c>
      <c r="F258" t="s">
        <v>13</v>
      </c>
      <c r="G258" s="14">
        <v>9869.8101999999999</v>
      </c>
      <c r="J258" s="14">
        <v>17468.983899999999</v>
      </c>
      <c r="M258" s="14">
        <v>45702.022349999999</v>
      </c>
      <c r="N258" s="14">
        <v>1708.9257500000001</v>
      </c>
      <c r="P258" s="13">
        <v>28.88</v>
      </c>
      <c r="Q258" s="13">
        <v>28.2</v>
      </c>
    </row>
    <row r="259" spans="1:17" x14ac:dyDescent="0.3">
      <c r="A259">
        <v>36</v>
      </c>
      <c r="B259" t="s">
        <v>10</v>
      </c>
      <c r="C259" s="13">
        <v>28.88</v>
      </c>
      <c r="D259">
        <v>3</v>
      </c>
      <c r="E259" t="s">
        <v>11</v>
      </c>
      <c r="F259" t="s">
        <v>14</v>
      </c>
      <c r="G259" s="14">
        <v>6748.5911999999998</v>
      </c>
      <c r="J259" s="14">
        <v>13770.097900000001</v>
      </c>
      <c r="M259" s="14">
        <v>48673.558799999999</v>
      </c>
      <c r="N259" s="14">
        <v>7046.7222000000002</v>
      </c>
      <c r="P259" s="13">
        <v>28.88</v>
      </c>
      <c r="Q259" s="13">
        <v>28.215</v>
      </c>
    </row>
    <row r="260" spans="1:17" x14ac:dyDescent="0.3">
      <c r="A260">
        <v>32</v>
      </c>
      <c r="B260" t="s">
        <v>10</v>
      </c>
      <c r="C260" s="13">
        <v>28.88</v>
      </c>
      <c r="D260">
        <v>0</v>
      </c>
      <c r="E260" t="s">
        <v>11</v>
      </c>
      <c r="F260" t="s">
        <v>13</v>
      </c>
      <c r="G260" s="14">
        <v>3866.8552</v>
      </c>
      <c r="J260" s="14">
        <v>11657.7189</v>
      </c>
      <c r="M260" s="14">
        <v>48970.247600000002</v>
      </c>
      <c r="N260" s="14">
        <v>2304.0021999999999</v>
      </c>
      <c r="P260" s="13">
        <v>28.88</v>
      </c>
      <c r="Q260" s="13">
        <v>28.215</v>
      </c>
    </row>
    <row r="261" spans="1:17" x14ac:dyDescent="0.3">
      <c r="A261">
        <v>22</v>
      </c>
      <c r="B261" t="s">
        <v>10</v>
      </c>
      <c r="C261" s="13">
        <v>28.88</v>
      </c>
      <c r="D261">
        <v>0</v>
      </c>
      <c r="E261" t="s">
        <v>11</v>
      </c>
      <c r="F261" t="s">
        <v>14</v>
      </c>
      <c r="G261" s="14">
        <v>2250.8352</v>
      </c>
      <c r="J261" s="14">
        <v>11272.331389999999</v>
      </c>
      <c r="M261" s="14">
        <v>47269.853999999999</v>
      </c>
      <c r="N261" s="14">
        <v>4883.866</v>
      </c>
      <c r="P261" s="13">
        <v>28.88</v>
      </c>
      <c r="Q261" s="13">
        <v>28.27</v>
      </c>
    </row>
    <row r="262" spans="1:17" x14ac:dyDescent="0.3">
      <c r="A262">
        <v>60</v>
      </c>
      <c r="B262" t="s">
        <v>10</v>
      </c>
      <c r="C262" s="13">
        <v>28.9</v>
      </c>
      <c r="D262">
        <v>0</v>
      </c>
      <c r="E262" t="s">
        <v>11</v>
      </c>
      <c r="F262" t="s">
        <v>9</v>
      </c>
      <c r="G262" s="14">
        <v>12146.971</v>
      </c>
      <c r="J262" s="14">
        <v>7153.5538999999999</v>
      </c>
      <c r="M262" s="14">
        <v>43753.337050000002</v>
      </c>
      <c r="N262" s="14">
        <v>14256.192800000001</v>
      </c>
      <c r="P262" s="13">
        <v>28.9</v>
      </c>
      <c r="Q262" s="13">
        <v>28.3</v>
      </c>
    </row>
    <row r="263" spans="1:17" x14ac:dyDescent="0.3">
      <c r="A263">
        <v>35</v>
      </c>
      <c r="B263" t="s">
        <v>10</v>
      </c>
      <c r="C263" s="13">
        <v>28.9</v>
      </c>
      <c r="D263">
        <v>3</v>
      </c>
      <c r="E263" t="s">
        <v>11</v>
      </c>
      <c r="F263" t="s">
        <v>9</v>
      </c>
      <c r="G263" s="14">
        <v>5926.8459999999995</v>
      </c>
      <c r="J263" s="14">
        <v>2639.0428999999999</v>
      </c>
      <c r="M263" s="14">
        <v>48675.517699999997</v>
      </c>
      <c r="N263" s="14">
        <v>10493.9458</v>
      </c>
      <c r="P263" s="13">
        <v>28.9</v>
      </c>
      <c r="Q263" s="13">
        <v>28.31</v>
      </c>
    </row>
    <row r="264" spans="1:17" x14ac:dyDescent="0.3">
      <c r="A264">
        <v>32</v>
      </c>
      <c r="B264" t="s">
        <v>10</v>
      </c>
      <c r="C264" s="13">
        <v>28.93</v>
      </c>
      <c r="D264">
        <v>1</v>
      </c>
      <c r="E264" t="s">
        <v>8</v>
      </c>
      <c r="F264" t="s">
        <v>12</v>
      </c>
      <c r="G264" s="14">
        <v>19719.6947</v>
      </c>
      <c r="J264" s="14">
        <v>19521.968199999999</v>
      </c>
      <c r="M264" s="14">
        <v>39611.757700000002</v>
      </c>
      <c r="N264" s="14">
        <v>6123.5688</v>
      </c>
      <c r="P264" s="13">
        <v>28.93</v>
      </c>
      <c r="Q264" s="13">
        <v>28.31</v>
      </c>
    </row>
    <row r="265" spans="1:17" x14ac:dyDescent="0.3">
      <c r="A265">
        <v>57</v>
      </c>
      <c r="B265" t="s">
        <v>10</v>
      </c>
      <c r="C265" s="13">
        <v>28.975000000000001</v>
      </c>
      <c r="D265">
        <v>0</v>
      </c>
      <c r="E265" t="s">
        <v>8</v>
      </c>
      <c r="F265" t="s">
        <v>14</v>
      </c>
      <c r="G265" s="14">
        <v>27218.437249999999</v>
      </c>
      <c r="J265" s="14">
        <v>2331.5189999999998</v>
      </c>
      <c r="M265" s="14">
        <v>38792.685599999997</v>
      </c>
      <c r="N265" s="14">
        <v>2721.3208</v>
      </c>
      <c r="P265" s="13">
        <v>28.975000000000001</v>
      </c>
      <c r="Q265" s="13">
        <v>28.31</v>
      </c>
    </row>
    <row r="266" spans="1:17" x14ac:dyDescent="0.3">
      <c r="A266">
        <v>55</v>
      </c>
      <c r="B266" t="s">
        <v>10</v>
      </c>
      <c r="C266" s="13">
        <v>28.975000000000001</v>
      </c>
      <c r="D266">
        <v>0</v>
      </c>
      <c r="E266" t="s">
        <v>11</v>
      </c>
      <c r="F266" t="s">
        <v>14</v>
      </c>
      <c r="G266" s="14">
        <v>10796.35025</v>
      </c>
      <c r="J266" s="14">
        <v>1842.519</v>
      </c>
      <c r="M266" s="14">
        <v>46151.124499999998</v>
      </c>
      <c r="N266" s="14">
        <v>7201.7008500000002</v>
      </c>
      <c r="P266" s="13">
        <v>28.975000000000001</v>
      </c>
      <c r="Q266" s="13">
        <v>28.31</v>
      </c>
    </row>
    <row r="267" spans="1:17" x14ac:dyDescent="0.3">
      <c r="A267">
        <v>29</v>
      </c>
      <c r="B267" t="s">
        <v>10</v>
      </c>
      <c r="C267" s="13">
        <v>28.975000000000001</v>
      </c>
      <c r="D267">
        <v>1</v>
      </c>
      <c r="E267" t="s">
        <v>11</v>
      </c>
      <c r="F267" t="s">
        <v>14</v>
      </c>
      <c r="G267" s="14">
        <v>4040.55825</v>
      </c>
      <c r="J267" s="14">
        <v>6664.68595</v>
      </c>
      <c r="M267" s="14">
        <v>40904.199500000002</v>
      </c>
      <c r="N267" s="14">
        <v>6940.90985</v>
      </c>
      <c r="P267" s="13">
        <v>28.975000000000001</v>
      </c>
      <c r="Q267" s="13">
        <v>28.38</v>
      </c>
    </row>
    <row r="268" spans="1:17" x14ac:dyDescent="0.3">
      <c r="A268">
        <v>21</v>
      </c>
      <c r="B268" t="s">
        <v>10</v>
      </c>
      <c r="C268" s="13">
        <v>28.975000000000001</v>
      </c>
      <c r="D268">
        <v>0</v>
      </c>
      <c r="E268" t="s">
        <v>11</v>
      </c>
      <c r="F268" t="s">
        <v>13</v>
      </c>
      <c r="G268" s="14">
        <v>1906.35825</v>
      </c>
      <c r="J268" s="14">
        <v>4527.1829500000003</v>
      </c>
      <c r="M268" s="14">
        <v>47462.894</v>
      </c>
      <c r="N268" s="14">
        <v>6389.3778499999999</v>
      </c>
      <c r="P268" s="13">
        <v>28.975000000000001</v>
      </c>
      <c r="Q268" s="13">
        <v>28.4</v>
      </c>
    </row>
    <row r="269" spans="1:17" x14ac:dyDescent="0.3">
      <c r="A269">
        <v>19</v>
      </c>
      <c r="B269" t="s">
        <v>10</v>
      </c>
      <c r="C269" s="13">
        <v>29.07</v>
      </c>
      <c r="D269">
        <v>0</v>
      </c>
      <c r="E269" t="s">
        <v>8</v>
      </c>
      <c r="F269" t="s">
        <v>13</v>
      </c>
      <c r="G269" s="14">
        <v>17352.6803</v>
      </c>
      <c r="J269" s="14">
        <v>18328.238099999999</v>
      </c>
      <c r="M269" s="14">
        <v>46200.985099999998</v>
      </c>
      <c r="N269" s="14">
        <v>5312.1698500000002</v>
      </c>
      <c r="P269" s="13">
        <v>29.07</v>
      </c>
      <c r="Q269" s="13">
        <v>28.405000000000001</v>
      </c>
    </row>
    <row r="270" spans="1:17" x14ac:dyDescent="0.3">
      <c r="A270">
        <v>27</v>
      </c>
      <c r="B270" t="s">
        <v>10</v>
      </c>
      <c r="C270" s="13">
        <v>29.15</v>
      </c>
      <c r="D270">
        <v>0</v>
      </c>
      <c r="E270" t="s">
        <v>8</v>
      </c>
      <c r="F270" t="s">
        <v>12</v>
      </c>
      <c r="G270" s="14">
        <v>18246.495500000001</v>
      </c>
      <c r="J270" s="14">
        <v>35147.528480000001</v>
      </c>
      <c r="M270" s="14">
        <v>39722.746200000001</v>
      </c>
      <c r="N270" s="14">
        <v>2198.1898500000002</v>
      </c>
      <c r="P270" s="13">
        <v>29.15</v>
      </c>
      <c r="Q270" s="13">
        <v>28.49</v>
      </c>
    </row>
    <row r="271" spans="1:17" x14ac:dyDescent="0.3">
      <c r="A271">
        <v>26</v>
      </c>
      <c r="B271" t="s">
        <v>10</v>
      </c>
      <c r="C271" s="13">
        <v>29.15</v>
      </c>
      <c r="D271">
        <v>1</v>
      </c>
      <c r="E271" t="s">
        <v>11</v>
      </c>
      <c r="F271" t="s">
        <v>12</v>
      </c>
      <c r="G271" s="14">
        <v>2902.9065000000001</v>
      </c>
      <c r="J271" s="14">
        <v>18310.741999999998</v>
      </c>
      <c r="M271" s="14">
        <v>42112.2356</v>
      </c>
      <c r="N271" s="14">
        <v>25992.821039999999</v>
      </c>
      <c r="P271" s="13">
        <v>29.15</v>
      </c>
      <c r="Q271" s="13">
        <v>28.594999999999999</v>
      </c>
    </row>
    <row r="272" spans="1:17" x14ac:dyDescent="0.3">
      <c r="A272">
        <v>54</v>
      </c>
      <c r="B272" t="s">
        <v>10</v>
      </c>
      <c r="C272" s="13">
        <v>29.2</v>
      </c>
      <c r="D272">
        <v>1</v>
      </c>
      <c r="E272" t="s">
        <v>11</v>
      </c>
      <c r="F272" t="s">
        <v>9</v>
      </c>
      <c r="G272" s="14">
        <v>10436.096</v>
      </c>
      <c r="J272" s="14">
        <v>6799.4579999999996</v>
      </c>
      <c r="M272" s="14">
        <v>45863.205000000002</v>
      </c>
      <c r="N272" s="14">
        <v>11743.299000000001</v>
      </c>
      <c r="P272" s="13">
        <v>29.2</v>
      </c>
      <c r="Q272" s="13">
        <v>28.594999999999999</v>
      </c>
    </row>
    <row r="273" spans="1:17" x14ac:dyDescent="0.3">
      <c r="A273">
        <v>38</v>
      </c>
      <c r="B273" t="s">
        <v>10</v>
      </c>
      <c r="C273" s="13">
        <v>29.26</v>
      </c>
      <c r="D273">
        <v>2</v>
      </c>
      <c r="E273" t="s">
        <v>11</v>
      </c>
      <c r="F273" t="s">
        <v>13</v>
      </c>
      <c r="G273" s="14">
        <v>6457.8433999999997</v>
      </c>
      <c r="J273" s="14">
        <v>3537.703</v>
      </c>
      <c r="M273" s="14">
        <v>63770.428010000003</v>
      </c>
      <c r="N273" s="14">
        <v>2597.779</v>
      </c>
      <c r="P273" s="13">
        <v>29.26</v>
      </c>
      <c r="Q273" s="13">
        <v>28.6</v>
      </c>
    </row>
    <row r="274" spans="1:17" x14ac:dyDescent="0.3">
      <c r="A274">
        <v>28</v>
      </c>
      <c r="B274" t="s">
        <v>10</v>
      </c>
      <c r="C274" s="13">
        <v>29.26</v>
      </c>
      <c r="D274">
        <v>2</v>
      </c>
      <c r="E274" t="s">
        <v>11</v>
      </c>
      <c r="F274" t="s">
        <v>14</v>
      </c>
      <c r="G274" s="14">
        <v>4438.2633999999998</v>
      </c>
      <c r="J274" s="14">
        <v>1712.2270000000001</v>
      </c>
      <c r="M274" s="14">
        <v>46113.510999999999</v>
      </c>
      <c r="N274" s="14">
        <v>14394.5579</v>
      </c>
      <c r="P274" s="13">
        <v>29.26</v>
      </c>
      <c r="Q274" s="13">
        <v>28.6</v>
      </c>
    </row>
    <row r="275" spans="1:17" x14ac:dyDescent="0.3">
      <c r="A275">
        <v>24</v>
      </c>
      <c r="B275" t="s">
        <v>10</v>
      </c>
      <c r="C275" s="13">
        <v>29.3</v>
      </c>
      <c r="D275">
        <v>0</v>
      </c>
      <c r="E275" t="s">
        <v>11</v>
      </c>
      <c r="F275" t="s">
        <v>9</v>
      </c>
      <c r="G275" s="14">
        <v>1977.8150000000001</v>
      </c>
      <c r="J275" s="14">
        <v>30259.995559999999</v>
      </c>
      <c r="M275" s="14">
        <v>44501.398200000003</v>
      </c>
      <c r="N275" s="14">
        <v>11244.376899999999</v>
      </c>
      <c r="P275" s="13">
        <v>29.3</v>
      </c>
      <c r="Q275" s="13">
        <v>28.69</v>
      </c>
    </row>
    <row r="276" spans="1:17" x14ac:dyDescent="0.3">
      <c r="A276">
        <v>40</v>
      </c>
      <c r="B276" t="s">
        <v>10</v>
      </c>
      <c r="C276" s="13">
        <v>29.355</v>
      </c>
      <c r="D276">
        <v>1</v>
      </c>
      <c r="E276" t="s">
        <v>11</v>
      </c>
      <c r="F276" t="s">
        <v>13</v>
      </c>
      <c r="G276" s="14">
        <v>6393.6034499999996</v>
      </c>
      <c r="J276" s="14">
        <v>11735.87905</v>
      </c>
      <c r="N276" s="14">
        <v>8827.2098999999998</v>
      </c>
      <c r="P276" s="13">
        <v>29.355</v>
      </c>
      <c r="Q276" s="13">
        <v>28.7</v>
      </c>
    </row>
    <row r="277" spans="1:17" x14ac:dyDescent="0.3">
      <c r="A277">
        <v>18</v>
      </c>
      <c r="B277" t="s">
        <v>10</v>
      </c>
      <c r="C277" s="13">
        <v>29.37</v>
      </c>
      <c r="D277">
        <v>1</v>
      </c>
      <c r="E277" t="s">
        <v>11</v>
      </c>
      <c r="F277" t="s">
        <v>12</v>
      </c>
      <c r="G277" s="14">
        <v>1719.4363000000001</v>
      </c>
      <c r="J277" s="14">
        <v>11658.11505</v>
      </c>
      <c r="N277" s="14">
        <v>7419.4778999999999</v>
      </c>
      <c r="P277" s="13">
        <v>29.37</v>
      </c>
      <c r="Q277" s="13">
        <v>28.7</v>
      </c>
    </row>
    <row r="278" spans="1:17" x14ac:dyDescent="0.3">
      <c r="A278">
        <v>33</v>
      </c>
      <c r="B278" t="s">
        <v>10</v>
      </c>
      <c r="C278" s="13">
        <v>29.4</v>
      </c>
      <c r="D278">
        <v>4</v>
      </c>
      <c r="E278" t="s">
        <v>11</v>
      </c>
      <c r="F278" t="s">
        <v>9</v>
      </c>
      <c r="G278" s="14">
        <v>6059.1729999999998</v>
      </c>
      <c r="J278" s="14">
        <v>6548.1950500000003</v>
      </c>
      <c r="N278" s="14">
        <v>5385.3379000000004</v>
      </c>
      <c r="P278" s="13">
        <v>29.4</v>
      </c>
      <c r="Q278" s="13">
        <v>28.785</v>
      </c>
    </row>
    <row r="279" spans="1:17" x14ac:dyDescent="0.3">
      <c r="A279">
        <v>26</v>
      </c>
      <c r="B279" t="s">
        <v>10</v>
      </c>
      <c r="C279" s="13">
        <v>29.45</v>
      </c>
      <c r="D279">
        <v>0</v>
      </c>
      <c r="E279" t="s">
        <v>11</v>
      </c>
      <c r="F279" t="s">
        <v>14</v>
      </c>
      <c r="G279" s="14">
        <v>2897.3235</v>
      </c>
      <c r="J279" s="14">
        <v>4243.5900499999998</v>
      </c>
      <c r="N279" s="14">
        <v>12815.444949999999</v>
      </c>
      <c r="P279" s="13">
        <v>29.45</v>
      </c>
      <c r="Q279" s="13">
        <v>28.785</v>
      </c>
    </row>
    <row r="280" spans="1:17" x14ac:dyDescent="0.3">
      <c r="A280">
        <v>53</v>
      </c>
      <c r="B280" t="s">
        <v>10</v>
      </c>
      <c r="C280" s="13">
        <v>29.48</v>
      </c>
      <c r="D280">
        <v>0</v>
      </c>
      <c r="E280" t="s">
        <v>11</v>
      </c>
      <c r="F280" t="s">
        <v>12</v>
      </c>
      <c r="G280" s="14">
        <v>9487.6442000000006</v>
      </c>
      <c r="J280" s="14">
        <v>3213.6220499999999</v>
      </c>
      <c r="N280" s="14">
        <v>4340.4408999999996</v>
      </c>
      <c r="P280" s="13">
        <v>29.48</v>
      </c>
      <c r="Q280" s="13">
        <v>28.785</v>
      </c>
    </row>
    <row r="281" spans="1:17" x14ac:dyDescent="0.3">
      <c r="A281">
        <v>48</v>
      </c>
      <c r="B281" t="s">
        <v>10</v>
      </c>
      <c r="C281" s="13">
        <v>29.6</v>
      </c>
      <c r="D281">
        <v>0</v>
      </c>
      <c r="E281" t="s">
        <v>11</v>
      </c>
      <c r="F281" t="s">
        <v>9</v>
      </c>
      <c r="G281" s="14">
        <v>21232.182260000001</v>
      </c>
      <c r="J281" s="14">
        <v>11253.421</v>
      </c>
      <c r="N281" s="14">
        <v>1815.8759</v>
      </c>
      <c r="P281" s="13">
        <v>29.6</v>
      </c>
      <c r="Q281" s="13">
        <v>28.785</v>
      </c>
    </row>
    <row r="282" spans="1:17" x14ac:dyDescent="0.3">
      <c r="A282">
        <v>39</v>
      </c>
      <c r="B282" t="s">
        <v>10</v>
      </c>
      <c r="C282" s="13">
        <v>29.6</v>
      </c>
      <c r="D282">
        <v>4</v>
      </c>
      <c r="E282" t="s">
        <v>11</v>
      </c>
      <c r="F282" t="s">
        <v>9</v>
      </c>
      <c r="G282" s="14">
        <v>7512.2669999999998</v>
      </c>
      <c r="J282" s="14">
        <v>8516.8289999999997</v>
      </c>
      <c r="N282" s="14">
        <v>12044.342000000001</v>
      </c>
      <c r="P282" s="13">
        <v>29.6</v>
      </c>
      <c r="Q282" s="13">
        <v>28.82</v>
      </c>
    </row>
    <row r="283" spans="1:17" x14ac:dyDescent="0.3">
      <c r="A283">
        <v>29</v>
      </c>
      <c r="B283" t="s">
        <v>10</v>
      </c>
      <c r="C283" s="13">
        <v>29.64</v>
      </c>
      <c r="D283">
        <v>1</v>
      </c>
      <c r="E283" t="s">
        <v>11</v>
      </c>
      <c r="F283" t="s">
        <v>14</v>
      </c>
      <c r="G283" s="14">
        <v>20277.807509999999</v>
      </c>
      <c r="J283" s="14">
        <v>4687.7969999999996</v>
      </c>
      <c r="N283" s="14">
        <v>10355.641</v>
      </c>
      <c r="P283" s="13">
        <v>29.64</v>
      </c>
      <c r="Q283" s="13">
        <v>28.88</v>
      </c>
    </row>
    <row r="284" spans="1:17" x14ac:dyDescent="0.3">
      <c r="A284">
        <v>60</v>
      </c>
      <c r="B284" t="s">
        <v>10</v>
      </c>
      <c r="C284" s="13">
        <v>29.64</v>
      </c>
      <c r="D284">
        <v>0</v>
      </c>
      <c r="E284" t="s">
        <v>11</v>
      </c>
      <c r="F284" t="s">
        <v>14</v>
      </c>
      <c r="G284" s="14">
        <v>12730.999599999999</v>
      </c>
      <c r="J284" s="14">
        <v>20745.989099999999</v>
      </c>
      <c r="N284" s="14">
        <v>9715.8410000000003</v>
      </c>
      <c r="P284" s="13">
        <v>29.64</v>
      </c>
      <c r="Q284" s="13">
        <v>28.88</v>
      </c>
    </row>
    <row r="285" spans="1:17" x14ac:dyDescent="0.3">
      <c r="A285">
        <v>41</v>
      </c>
      <c r="B285" t="s">
        <v>10</v>
      </c>
      <c r="C285" s="13">
        <v>29.64</v>
      </c>
      <c r="D285">
        <v>5</v>
      </c>
      <c r="E285" t="s">
        <v>11</v>
      </c>
      <c r="F285" t="s">
        <v>14</v>
      </c>
      <c r="G285" s="14">
        <v>9222.4025999999994</v>
      </c>
      <c r="J285" s="14">
        <v>10264.4421</v>
      </c>
      <c r="N285" s="14">
        <v>8444.4740000000002</v>
      </c>
      <c r="P285" s="13">
        <v>29.64</v>
      </c>
      <c r="Q285" s="13">
        <v>28.88</v>
      </c>
    </row>
    <row r="286" spans="1:17" x14ac:dyDescent="0.3">
      <c r="A286">
        <v>37</v>
      </c>
      <c r="B286" t="s">
        <v>10</v>
      </c>
      <c r="C286" s="13">
        <v>29.64</v>
      </c>
      <c r="D286">
        <v>0</v>
      </c>
      <c r="E286" t="s">
        <v>11</v>
      </c>
      <c r="F286" t="s">
        <v>13</v>
      </c>
      <c r="G286" s="14">
        <v>5028.1466</v>
      </c>
      <c r="J286" s="14">
        <v>8059.6791000000003</v>
      </c>
      <c r="N286" s="14">
        <v>3046.0619999999999</v>
      </c>
      <c r="P286" s="13">
        <v>29.64</v>
      </c>
      <c r="Q286" s="13">
        <v>28.88</v>
      </c>
    </row>
    <row r="287" spans="1:17" x14ac:dyDescent="0.3">
      <c r="A287">
        <v>25</v>
      </c>
      <c r="B287" t="s">
        <v>10</v>
      </c>
      <c r="C287" s="13">
        <v>29.7</v>
      </c>
      <c r="D287">
        <v>3</v>
      </c>
      <c r="E287" t="s">
        <v>8</v>
      </c>
      <c r="F287" t="s">
        <v>9</v>
      </c>
      <c r="G287" s="14">
        <v>19933.457999999999</v>
      </c>
      <c r="J287" s="14">
        <v>13224.692999999999</v>
      </c>
      <c r="N287" s="14">
        <v>7742.1098000000002</v>
      </c>
      <c r="P287" s="13">
        <v>29.7</v>
      </c>
      <c r="Q287" s="13">
        <v>28.9</v>
      </c>
    </row>
    <row r="288" spans="1:17" x14ac:dyDescent="0.3">
      <c r="A288">
        <v>59</v>
      </c>
      <c r="B288" t="s">
        <v>10</v>
      </c>
      <c r="C288" s="13">
        <v>29.7</v>
      </c>
      <c r="D288">
        <v>2</v>
      </c>
      <c r="E288" t="s">
        <v>11</v>
      </c>
      <c r="F288" t="s">
        <v>12</v>
      </c>
      <c r="G288" s="14">
        <v>12925.886</v>
      </c>
      <c r="J288" s="14">
        <v>11455.28</v>
      </c>
      <c r="N288" s="14">
        <v>3757.8447999999999</v>
      </c>
      <c r="P288" s="13">
        <v>29.7</v>
      </c>
      <c r="Q288" s="13">
        <v>28.9</v>
      </c>
    </row>
    <row r="289" spans="1:17" x14ac:dyDescent="0.3">
      <c r="A289">
        <v>48</v>
      </c>
      <c r="B289" t="s">
        <v>10</v>
      </c>
      <c r="C289" s="13">
        <v>29.7</v>
      </c>
      <c r="D289">
        <v>0</v>
      </c>
      <c r="E289" t="s">
        <v>11</v>
      </c>
      <c r="F289" t="s">
        <v>12</v>
      </c>
      <c r="G289" s="14">
        <v>7789.6350000000002</v>
      </c>
      <c r="J289" s="14">
        <v>8703.4560000000001</v>
      </c>
      <c r="N289" s="14">
        <v>14382.709049999999</v>
      </c>
      <c r="P289" s="13">
        <v>29.7</v>
      </c>
      <c r="Q289" s="13">
        <v>28.9</v>
      </c>
    </row>
    <row r="290" spans="1:17" x14ac:dyDescent="0.3">
      <c r="A290">
        <v>36</v>
      </c>
      <c r="B290" t="s">
        <v>10</v>
      </c>
      <c r="C290" s="13">
        <v>29.7</v>
      </c>
      <c r="D290">
        <v>0</v>
      </c>
      <c r="E290" t="s">
        <v>11</v>
      </c>
      <c r="F290" t="s">
        <v>12</v>
      </c>
      <c r="G290" s="14">
        <v>4399.7309999999998</v>
      </c>
      <c r="J290" s="14">
        <v>8027.9679999999998</v>
      </c>
      <c r="N290" s="14">
        <v>4877.9810500000003</v>
      </c>
      <c r="P290" s="13">
        <v>29.7</v>
      </c>
      <c r="Q290" s="13">
        <v>28.93</v>
      </c>
    </row>
    <row r="291" spans="1:17" x14ac:dyDescent="0.3">
      <c r="A291">
        <v>44</v>
      </c>
      <c r="B291" t="s">
        <v>10</v>
      </c>
      <c r="C291" s="13">
        <v>29.734999999999999</v>
      </c>
      <c r="D291">
        <v>2</v>
      </c>
      <c r="E291" t="s">
        <v>11</v>
      </c>
      <c r="F291" t="s">
        <v>14</v>
      </c>
      <c r="G291" s="14">
        <v>32108.662820000001</v>
      </c>
      <c r="J291" s="14">
        <v>1253.9359999999999</v>
      </c>
      <c r="N291" s="14">
        <v>4571.4130500000001</v>
      </c>
      <c r="P291" s="13">
        <v>29.734999999999999</v>
      </c>
      <c r="Q291" s="13">
        <v>28.93</v>
      </c>
    </row>
    <row r="292" spans="1:17" x14ac:dyDescent="0.3">
      <c r="A292">
        <v>29</v>
      </c>
      <c r="B292" t="s">
        <v>10</v>
      </c>
      <c r="C292" s="13">
        <v>29.734999999999999</v>
      </c>
      <c r="D292">
        <v>2</v>
      </c>
      <c r="E292" t="s">
        <v>11</v>
      </c>
      <c r="F292" t="s">
        <v>13</v>
      </c>
      <c r="G292" s="14">
        <v>18157.876</v>
      </c>
      <c r="J292" s="14">
        <v>14394.398150000001</v>
      </c>
      <c r="N292" s="14">
        <v>11150.78</v>
      </c>
      <c r="P292" s="13">
        <v>29.734999999999999</v>
      </c>
      <c r="Q292" s="13">
        <v>28.975000000000001</v>
      </c>
    </row>
    <row r="293" spans="1:17" x14ac:dyDescent="0.3">
      <c r="A293">
        <v>20</v>
      </c>
      <c r="B293" t="s">
        <v>10</v>
      </c>
      <c r="C293" s="13">
        <v>29.734999999999999</v>
      </c>
      <c r="D293">
        <v>0</v>
      </c>
      <c r="E293" t="s">
        <v>11</v>
      </c>
      <c r="F293" t="s">
        <v>13</v>
      </c>
      <c r="G293" s="14">
        <v>1769.5316499999999</v>
      </c>
      <c r="J293" s="14">
        <v>12129.614149999999</v>
      </c>
      <c r="N293" s="14">
        <v>5002.7826999999997</v>
      </c>
      <c r="P293" s="13">
        <v>29.734999999999999</v>
      </c>
      <c r="Q293" s="13">
        <v>29</v>
      </c>
    </row>
    <row r="294" spans="1:17" x14ac:dyDescent="0.3">
      <c r="A294">
        <v>47</v>
      </c>
      <c r="B294" t="s">
        <v>10</v>
      </c>
      <c r="C294" s="13">
        <v>29.8</v>
      </c>
      <c r="D294">
        <v>3</v>
      </c>
      <c r="E294" t="s">
        <v>8</v>
      </c>
      <c r="F294" t="s">
        <v>9</v>
      </c>
      <c r="G294" s="14">
        <v>25309.489000000001</v>
      </c>
      <c r="J294" s="14">
        <v>11658.379150000001</v>
      </c>
      <c r="N294" s="14">
        <v>1615.7666999999999</v>
      </c>
      <c r="P294" s="13">
        <v>29.8</v>
      </c>
      <c r="Q294" s="13">
        <v>29</v>
      </c>
    </row>
    <row r="295" spans="1:17" x14ac:dyDescent="0.3">
      <c r="A295">
        <v>37</v>
      </c>
      <c r="B295" t="s">
        <v>10</v>
      </c>
      <c r="C295" s="13">
        <v>29.8</v>
      </c>
      <c r="D295">
        <v>0</v>
      </c>
      <c r="E295" t="s">
        <v>11</v>
      </c>
      <c r="F295" t="s">
        <v>9</v>
      </c>
      <c r="G295" s="14">
        <v>20420.604650000001</v>
      </c>
      <c r="J295" s="14">
        <v>3385.3991500000002</v>
      </c>
      <c r="N295" s="14">
        <v>12609.88702</v>
      </c>
      <c r="P295" s="13">
        <v>29.8</v>
      </c>
      <c r="Q295" s="13">
        <v>29.04</v>
      </c>
    </row>
    <row r="296" spans="1:17" x14ac:dyDescent="0.3">
      <c r="A296">
        <v>31</v>
      </c>
      <c r="B296" t="s">
        <v>10</v>
      </c>
      <c r="C296" s="13">
        <v>29.81</v>
      </c>
      <c r="D296">
        <v>0</v>
      </c>
      <c r="E296" t="s">
        <v>8</v>
      </c>
      <c r="F296" t="s">
        <v>12</v>
      </c>
      <c r="G296" s="14">
        <v>19350.368900000001</v>
      </c>
      <c r="J296" s="14">
        <v>2457.2111500000001</v>
      </c>
      <c r="N296" s="14">
        <v>4189.1130999999996</v>
      </c>
      <c r="P296" s="13">
        <v>29.81</v>
      </c>
      <c r="Q296" s="13">
        <v>29.07</v>
      </c>
    </row>
    <row r="297" spans="1:17" x14ac:dyDescent="0.3">
      <c r="A297">
        <v>59</v>
      </c>
      <c r="B297" t="s">
        <v>10</v>
      </c>
      <c r="C297" s="13">
        <v>29.83</v>
      </c>
      <c r="D297">
        <v>3</v>
      </c>
      <c r="E297" t="s">
        <v>8</v>
      </c>
      <c r="F297" t="s">
        <v>14</v>
      </c>
      <c r="G297" s="14">
        <v>30184.936699999998</v>
      </c>
      <c r="J297" s="14">
        <v>6282.2349999999997</v>
      </c>
      <c r="N297" s="14">
        <v>35160.134570000002</v>
      </c>
      <c r="P297" s="13">
        <v>29.83</v>
      </c>
      <c r="Q297" s="13">
        <v>29.1</v>
      </c>
    </row>
    <row r="298" spans="1:17" x14ac:dyDescent="0.3">
      <c r="A298">
        <v>24</v>
      </c>
      <c r="B298" t="s">
        <v>10</v>
      </c>
      <c r="C298" s="13">
        <v>29.83</v>
      </c>
      <c r="D298">
        <v>0</v>
      </c>
      <c r="E298" t="s">
        <v>8</v>
      </c>
      <c r="F298" t="s">
        <v>14</v>
      </c>
      <c r="G298" s="14">
        <v>18648.421699999999</v>
      </c>
      <c r="J298" s="14">
        <v>2156.7518</v>
      </c>
      <c r="N298" s="14">
        <v>3906.127</v>
      </c>
      <c r="P298" s="13">
        <v>29.83</v>
      </c>
      <c r="Q298" s="13">
        <v>29.164999999999999</v>
      </c>
    </row>
    <row r="299" spans="1:17" x14ac:dyDescent="0.3">
      <c r="A299">
        <v>47</v>
      </c>
      <c r="B299" t="s">
        <v>10</v>
      </c>
      <c r="C299" s="13">
        <v>29.83</v>
      </c>
      <c r="D299">
        <v>3</v>
      </c>
      <c r="E299" t="s">
        <v>11</v>
      </c>
      <c r="F299" t="s">
        <v>13</v>
      </c>
      <c r="G299" s="14">
        <v>9620.3307000000004</v>
      </c>
      <c r="J299" s="14">
        <v>17748.5062</v>
      </c>
      <c r="N299" s="14">
        <v>1664.9996000000001</v>
      </c>
      <c r="P299" s="13">
        <v>29.83</v>
      </c>
      <c r="Q299" s="13">
        <v>29.26</v>
      </c>
    </row>
    <row r="300" spans="1:17" x14ac:dyDescent="0.3">
      <c r="A300">
        <v>49</v>
      </c>
      <c r="B300" t="s">
        <v>10</v>
      </c>
      <c r="C300" s="13">
        <v>29.83</v>
      </c>
      <c r="D300">
        <v>1</v>
      </c>
      <c r="E300" t="s">
        <v>11</v>
      </c>
      <c r="F300" t="s">
        <v>14</v>
      </c>
      <c r="G300" s="14">
        <v>9288.0267000000003</v>
      </c>
      <c r="J300" s="14">
        <v>12096.6512</v>
      </c>
      <c r="N300" s="14">
        <v>5267.8181500000001</v>
      </c>
      <c r="P300" s="13">
        <v>29.83</v>
      </c>
      <c r="Q300" s="13">
        <v>29.26</v>
      </c>
    </row>
    <row r="301" spans="1:17" x14ac:dyDescent="0.3">
      <c r="A301">
        <v>37</v>
      </c>
      <c r="B301" t="s">
        <v>10</v>
      </c>
      <c r="C301" s="13">
        <v>29.83</v>
      </c>
      <c r="D301">
        <v>2</v>
      </c>
      <c r="E301" t="s">
        <v>11</v>
      </c>
      <c r="F301" t="s">
        <v>14</v>
      </c>
      <c r="G301" s="14">
        <v>6406.4107000000004</v>
      </c>
      <c r="J301" s="14">
        <v>9869.8101999999999</v>
      </c>
      <c r="N301" s="14">
        <v>4441.2131499999996</v>
      </c>
      <c r="P301" s="13">
        <v>29.83</v>
      </c>
      <c r="Q301" s="13">
        <v>29.3</v>
      </c>
    </row>
    <row r="302" spans="1:17" x14ac:dyDescent="0.3">
      <c r="A302">
        <v>55</v>
      </c>
      <c r="B302" t="s">
        <v>10</v>
      </c>
      <c r="C302" s="13">
        <v>29.9</v>
      </c>
      <c r="D302">
        <v>0</v>
      </c>
      <c r="E302" t="s">
        <v>11</v>
      </c>
      <c r="F302" t="s">
        <v>9</v>
      </c>
      <c r="G302" s="14">
        <v>10214.636</v>
      </c>
      <c r="J302" s="14">
        <v>9249.4951999999994</v>
      </c>
      <c r="N302" s="14">
        <v>5969.723</v>
      </c>
      <c r="P302" s="13">
        <v>29.9</v>
      </c>
      <c r="Q302" s="13">
        <v>29.355</v>
      </c>
    </row>
    <row r="303" spans="1:17" x14ac:dyDescent="0.3">
      <c r="A303">
        <v>40</v>
      </c>
      <c r="B303" t="s">
        <v>10</v>
      </c>
      <c r="C303" s="13">
        <v>29.9</v>
      </c>
      <c r="D303">
        <v>2</v>
      </c>
      <c r="E303" t="s">
        <v>11</v>
      </c>
      <c r="F303" t="s">
        <v>9</v>
      </c>
      <c r="G303" s="14">
        <v>6600.3609999999999</v>
      </c>
      <c r="J303" s="14">
        <v>6748.5911999999998</v>
      </c>
      <c r="N303" s="14">
        <v>11082.5772</v>
      </c>
      <c r="P303" s="13">
        <v>29.9</v>
      </c>
      <c r="Q303" s="13">
        <v>29.37</v>
      </c>
    </row>
    <row r="304" spans="1:17" x14ac:dyDescent="0.3">
      <c r="A304">
        <v>39</v>
      </c>
      <c r="B304" t="s">
        <v>10</v>
      </c>
      <c r="C304" s="13">
        <v>29.925000000000001</v>
      </c>
      <c r="D304">
        <v>1</v>
      </c>
      <c r="E304" t="s">
        <v>8</v>
      </c>
      <c r="F304" t="s">
        <v>14</v>
      </c>
      <c r="G304" s="14">
        <v>22462.043750000001</v>
      </c>
      <c r="J304" s="14">
        <v>4337.7352000000001</v>
      </c>
      <c r="N304" s="14">
        <v>4435.0941999999995</v>
      </c>
      <c r="P304" s="13">
        <v>29.925000000000001</v>
      </c>
      <c r="Q304" s="13">
        <v>29.48</v>
      </c>
    </row>
    <row r="305" spans="1:17" x14ac:dyDescent="0.3">
      <c r="A305">
        <v>42</v>
      </c>
      <c r="B305" t="s">
        <v>10</v>
      </c>
      <c r="C305" s="13">
        <v>30</v>
      </c>
      <c r="D305">
        <v>0</v>
      </c>
      <c r="E305" t="s">
        <v>8</v>
      </c>
      <c r="F305" t="s">
        <v>9</v>
      </c>
      <c r="G305" s="14">
        <v>22144.031999999999</v>
      </c>
      <c r="J305" s="14">
        <v>3866.8552</v>
      </c>
      <c r="N305" s="14">
        <v>11737.848840000001</v>
      </c>
      <c r="P305" s="13">
        <v>30</v>
      </c>
      <c r="Q305" s="13">
        <v>29.48</v>
      </c>
    </row>
    <row r="306" spans="1:17" x14ac:dyDescent="0.3">
      <c r="A306">
        <v>26</v>
      </c>
      <c r="B306" t="s">
        <v>10</v>
      </c>
      <c r="C306" s="13">
        <v>30</v>
      </c>
      <c r="D306">
        <v>1</v>
      </c>
      <c r="E306" t="s">
        <v>11</v>
      </c>
      <c r="F306" t="s">
        <v>9</v>
      </c>
      <c r="G306" s="14">
        <v>2904.0880000000002</v>
      </c>
      <c r="J306" s="14">
        <v>2250.8352</v>
      </c>
      <c r="N306" s="14">
        <v>10106.134249999999</v>
      </c>
      <c r="P306" s="13">
        <v>30</v>
      </c>
      <c r="Q306" s="13">
        <v>29.5</v>
      </c>
    </row>
    <row r="307" spans="1:17" x14ac:dyDescent="0.3">
      <c r="A307">
        <v>54</v>
      </c>
      <c r="B307" t="s">
        <v>10</v>
      </c>
      <c r="C307" s="13">
        <v>30.02</v>
      </c>
      <c r="D307">
        <v>0</v>
      </c>
      <c r="E307" t="s">
        <v>11</v>
      </c>
      <c r="F307" t="s">
        <v>13</v>
      </c>
      <c r="G307" s="14">
        <v>24476.478510000001</v>
      </c>
      <c r="J307" s="14">
        <v>12146.971</v>
      </c>
      <c r="N307" s="14">
        <v>26140.3603</v>
      </c>
      <c r="P307" s="13">
        <v>30.02</v>
      </c>
      <c r="Q307" s="13">
        <v>29.545000000000002</v>
      </c>
    </row>
    <row r="308" spans="1:17" x14ac:dyDescent="0.3">
      <c r="A308">
        <v>62</v>
      </c>
      <c r="B308" t="s">
        <v>10</v>
      </c>
      <c r="C308" s="13">
        <v>30.02</v>
      </c>
      <c r="D308">
        <v>0</v>
      </c>
      <c r="E308" t="s">
        <v>11</v>
      </c>
      <c r="F308" t="s">
        <v>13</v>
      </c>
      <c r="G308" s="14">
        <v>13352.0998</v>
      </c>
      <c r="J308" s="14">
        <v>8823.2790000000005</v>
      </c>
      <c r="N308" s="14">
        <v>4746.3440000000001</v>
      </c>
      <c r="P308" s="13">
        <v>30.02</v>
      </c>
      <c r="Q308" s="13">
        <v>29.59</v>
      </c>
    </row>
    <row r="309" spans="1:17" x14ac:dyDescent="0.3">
      <c r="A309">
        <v>51</v>
      </c>
      <c r="B309" t="s">
        <v>10</v>
      </c>
      <c r="C309" s="13">
        <v>30.03</v>
      </c>
      <c r="D309">
        <v>1</v>
      </c>
      <c r="E309" t="s">
        <v>11</v>
      </c>
      <c r="F309" t="s">
        <v>12</v>
      </c>
      <c r="G309" s="14">
        <v>9377.9046999999991</v>
      </c>
      <c r="J309" s="14">
        <v>8277.5229999999992</v>
      </c>
      <c r="N309" s="14">
        <v>2154.3609999999999</v>
      </c>
      <c r="P309" s="13">
        <v>30.03</v>
      </c>
      <c r="Q309" s="13">
        <v>29.59</v>
      </c>
    </row>
    <row r="310" spans="1:17" x14ac:dyDescent="0.3">
      <c r="A310">
        <v>32</v>
      </c>
      <c r="B310" t="s">
        <v>10</v>
      </c>
      <c r="C310" s="13">
        <v>30.03</v>
      </c>
      <c r="D310">
        <v>1</v>
      </c>
      <c r="E310" t="s">
        <v>11</v>
      </c>
      <c r="F310" t="s">
        <v>12</v>
      </c>
      <c r="G310" s="14">
        <v>4074.4537</v>
      </c>
      <c r="J310" s="14">
        <v>5926.8459999999995</v>
      </c>
      <c r="N310" s="14">
        <v>12222.898300000001</v>
      </c>
      <c r="P310" s="13">
        <v>30.03</v>
      </c>
      <c r="Q310" s="13">
        <v>29.6</v>
      </c>
    </row>
    <row r="311" spans="1:17" x14ac:dyDescent="0.3">
      <c r="A311">
        <v>18</v>
      </c>
      <c r="B311" t="s">
        <v>10</v>
      </c>
      <c r="C311" s="13">
        <v>30.03</v>
      </c>
      <c r="D311">
        <v>1</v>
      </c>
      <c r="E311" t="s">
        <v>11</v>
      </c>
      <c r="F311" t="s">
        <v>12</v>
      </c>
      <c r="G311" s="14">
        <v>1720.3536999999999</v>
      </c>
      <c r="J311" s="14">
        <v>1743.2139999999999</v>
      </c>
      <c r="N311" s="14">
        <v>8601.3292999999994</v>
      </c>
      <c r="P311" s="13">
        <v>30.03</v>
      </c>
      <c r="Q311" s="13">
        <v>29.6</v>
      </c>
    </row>
    <row r="312" spans="1:17" x14ac:dyDescent="0.3">
      <c r="A312">
        <v>43</v>
      </c>
      <c r="B312" t="s">
        <v>10</v>
      </c>
      <c r="C312" s="13">
        <v>30.1</v>
      </c>
      <c r="D312">
        <v>1</v>
      </c>
      <c r="E312" t="s">
        <v>11</v>
      </c>
      <c r="F312" t="s">
        <v>9</v>
      </c>
      <c r="G312" s="14">
        <v>6849.0259999999998</v>
      </c>
      <c r="J312" s="14">
        <v>19719.6947</v>
      </c>
      <c r="N312" s="14">
        <v>11073.175999999999</v>
      </c>
      <c r="P312" s="13">
        <v>30.1</v>
      </c>
      <c r="Q312" s="13">
        <v>29.64</v>
      </c>
    </row>
    <row r="313" spans="1:17" x14ac:dyDescent="0.3">
      <c r="A313">
        <v>43</v>
      </c>
      <c r="B313" t="s">
        <v>10</v>
      </c>
      <c r="C313" s="13">
        <v>30.114999999999998</v>
      </c>
      <c r="D313">
        <v>3</v>
      </c>
      <c r="E313" t="s">
        <v>11</v>
      </c>
      <c r="F313" t="s">
        <v>13</v>
      </c>
      <c r="G313" s="14">
        <v>8410.0468500000006</v>
      </c>
      <c r="J313" s="14">
        <v>5974.3846999999996</v>
      </c>
      <c r="N313" s="14">
        <v>2866.0909999999999</v>
      </c>
      <c r="P313" s="13">
        <v>30.114999999999998</v>
      </c>
      <c r="Q313" s="13">
        <v>29.7</v>
      </c>
    </row>
    <row r="314" spans="1:17" x14ac:dyDescent="0.3">
      <c r="A314">
        <v>20</v>
      </c>
      <c r="B314" t="s">
        <v>10</v>
      </c>
      <c r="C314" s="13">
        <v>30.114999999999998</v>
      </c>
      <c r="D314">
        <v>5</v>
      </c>
      <c r="E314" t="s">
        <v>11</v>
      </c>
      <c r="F314" t="s">
        <v>14</v>
      </c>
      <c r="G314" s="14">
        <v>4915.0598499999996</v>
      </c>
      <c r="J314" s="14">
        <v>3972.9247</v>
      </c>
      <c r="N314" s="14">
        <v>22493.659640000002</v>
      </c>
      <c r="P314" s="13">
        <v>30.114999999999998</v>
      </c>
      <c r="Q314" s="13">
        <v>29.734999999999999</v>
      </c>
    </row>
    <row r="315" spans="1:17" x14ac:dyDescent="0.3">
      <c r="A315">
        <v>18</v>
      </c>
      <c r="B315" t="s">
        <v>10</v>
      </c>
      <c r="C315" s="13">
        <v>30.14</v>
      </c>
      <c r="D315">
        <v>0</v>
      </c>
      <c r="E315" t="s">
        <v>11</v>
      </c>
      <c r="F315" t="s">
        <v>12</v>
      </c>
      <c r="G315" s="14">
        <v>1131.5065999999999</v>
      </c>
      <c r="J315" s="14">
        <v>27218.437249999999</v>
      </c>
      <c r="N315" s="14">
        <v>9447.2503500000003</v>
      </c>
      <c r="P315" s="13">
        <v>30.14</v>
      </c>
      <c r="Q315" s="13">
        <v>29.8</v>
      </c>
    </row>
    <row r="316" spans="1:17" x14ac:dyDescent="0.3">
      <c r="A316">
        <v>44</v>
      </c>
      <c r="B316" t="s">
        <v>10</v>
      </c>
      <c r="C316" s="13">
        <v>30.2</v>
      </c>
      <c r="D316">
        <v>2</v>
      </c>
      <c r="E316" t="s">
        <v>8</v>
      </c>
      <c r="F316" t="s">
        <v>9</v>
      </c>
      <c r="G316" s="14">
        <v>38998.546000000002</v>
      </c>
      <c r="J316" s="14">
        <v>10796.35025</v>
      </c>
      <c r="N316" s="14">
        <v>6555.07035</v>
      </c>
      <c r="P316" s="13">
        <v>30.2</v>
      </c>
      <c r="Q316" s="13">
        <v>29.8</v>
      </c>
    </row>
    <row r="317" spans="1:17" x14ac:dyDescent="0.3">
      <c r="A317">
        <v>52</v>
      </c>
      <c r="B317" t="s">
        <v>10</v>
      </c>
      <c r="C317" s="13">
        <v>30.2</v>
      </c>
      <c r="D317">
        <v>1</v>
      </c>
      <c r="E317" t="s">
        <v>11</v>
      </c>
      <c r="F317" t="s">
        <v>9</v>
      </c>
      <c r="G317" s="14">
        <v>9724.5300000000007</v>
      </c>
      <c r="J317" s="14">
        <v>4040.55825</v>
      </c>
      <c r="N317" s="14">
        <v>4661.2863500000003</v>
      </c>
      <c r="P317" s="13">
        <v>30.2</v>
      </c>
      <c r="Q317" s="13">
        <v>29.81</v>
      </c>
    </row>
    <row r="318" spans="1:17" x14ac:dyDescent="0.3">
      <c r="A318">
        <v>48</v>
      </c>
      <c r="B318" t="s">
        <v>10</v>
      </c>
      <c r="C318" s="13">
        <v>30.2</v>
      </c>
      <c r="D318">
        <v>2</v>
      </c>
      <c r="E318" t="s">
        <v>11</v>
      </c>
      <c r="F318" t="s">
        <v>9</v>
      </c>
      <c r="G318" s="14">
        <v>8968.33</v>
      </c>
      <c r="J318" s="14">
        <v>2257.47525</v>
      </c>
      <c r="N318" s="14">
        <v>25656.575260000001</v>
      </c>
      <c r="P318" s="13">
        <v>30.2</v>
      </c>
      <c r="Q318" s="13">
        <v>29.81</v>
      </c>
    </row>
    <row r="319" spans="1:17" x14ac:dyDescent="0.3">
      <c r="A319">
        <v>45</v>
      </c>
      <c r="B319" t="s">
        <v>10</v>
      </c>
      <c r="C319" s="13">
        <v>30.2</v>
      </c>
      <c r="D319">
        <v>1</v>
      </c>
      <c r="E319" t="s">
        <v>11</v>
      </c>
      <c r="F319" t="s">
        <v>9</v>
      </c>
      <c r="G319" s="14">
        <v>7441.0529999999999</v>
      </c>
      <c r="J319" s="14">
        <v>1906.35825</v>
      </c>
      <c r="N319" s="14">
        <v>9447.3824000000004</v>
      </c>
      <c r="P319" s="13">
        <v>30.2</v>
      </c>
      <c r="Q319" s="13">
        <v>29.81</v>
      </c>
    </row>
    <row r="320" spans="1:17" x14ac:dyDescent="0.3">
      <c r="A320">
        <v>54</v>
      </c>
      <c r="B320" t="s">
        <v>10</v>
      </c>
      <c r="C320" s="13">
        <v>30.21</v>
      </c>
      <c r="D320">
        <v>0</v>
      </c>
      <c r="E320" t="s">
        <v>11</v>
      </c>
      <c r="F320" t="s">
        <v>13</v>
      </c>
      <c r="G320" s="14">
        <v>10231.499900000001</v>
      </c>
      <c r="J320" s="14">
        <v>11842.441999999999</v>
      </c>
      <c r="N320" s="14">
        <v>8606.2173999999995</v>
      </c>
      <c r="P320" s="13">
        <v>30.21</v>
      </c>
      <c r="Q320" s="13">
        <v>29.83</v>
      </c>
    </row>
    <row r="321" spans="1:17" x14ac:dyDescent="0.3">
      <c r="A321">
        <v>19</v>
      </c>
      <c r="B321" t="s">
        <v>10</v>
      </c>
      <c r="C321" s="13">
        <v>30.25</v>
      </c>
      <c r="D321">
        <v>0</v>
      </c>
      <c r="E321" t="s">
        <v>8</v>
      </c>
      <c r="F321" t="s">
        <v>12</v>
      </c>
      <c r="G321" s="14">
        <v>32548.340499999998</v>
      </c>
      <c r="J321" s="14">
        <v>7050.6419999999998</v>
      </c>
      <c r="N321" s="14">
        <v>2789.0574000000001</v>
      </c>
      <c r="P321" s="13">
        <v>30.25</v>
      </c>
      <c r="Q321" s="13">
        <v>29.9</v>
      </c>
    </row>
    <row r="322" spans="1:17" x14ac:dyDescent="0.3">
      <c r="A322">
        <v>33</v>
      </c>
      <c r="B322" t="s">
        <v>10</v>
      </c>
      <c r="C322" s="13">
        <v>30.25</v>
      </c>
      <c r="D322">
        <v>0</v>
      </c>
      <c r="E322" t="s">
        <v>11</v>
      </c>
      <c r="F322" t="s">
        <v>12</v>
      </c>
      <c r="G322" s="14">
        <v>3704.3544999999999</v>
      </c>
      <c r="J322" s="14">
        <v>7243.8136000000004</v>
      </c>
      <c r="N322" s="14">
        <v>2104.1134000000002</v>
      </c>
      <c r="P322" s="13">
        <v>30.25</v>
      </c>
      <c r="Q322" s="13">
        <v>29.92</v>
      </c>
    </row>
    <row r="323" spans="1:17" x14ac:dyDescent="0.3">
      <c r="A323">
        <v>49</v>
      </c>
      <c r="B323" t="s">
        <v>10</v>
      </c>
      <c r="C323" s="13">
        <v>30.3</v>
      </c>
      <c r="D323">
        <v>0</v>
      </c>
      <c r="E323" t="s">
        <v>11</v>
      </c>
      <c r="F323" t="s">
        <v>9</v>
      </c>
      <c r="G323" s="14">
        <v>8116.68</v>
      </c>
      <c r="J323" s="14">
        <v>29141.3603</v>
      </c>
      <c r="N323" s="14">
        <v>7726.8540000000003</v>
      </c>
      <c r="P323" s="13">
        <v>30.3</v>
      </c>
      <c r="Q323" s="13">
        <v>29.92</v>
      </c>
    </row>
    <row r="324" spans="1:17" x14ac:dyDescent="0.3">
      <c r="A324">
        <v>27</v>
      </c>
      <c r="B324" t="s">
        <v>10</v>
      </c>
      <c r="C324" s="13">
        <v>30.3</v>
      </c>
      <c r="D324">
        <v>3</v>
      </c>
      <c r="E324" t="s">
        <v>11</v>
      </c>
      <c r="F324" t="s">
        <v>9</v>
      </c>
      <c r="G324" s="14">
        <v>4260.7439999999997</v>
      </c>
      <c r="J324" s="14">
        <v>17352.6803</v>
      </c>
      <c r="N324" s="14">
        <v>6496.8860000000004</v>
      </c>
      <c r="P324" s="13">
        <v>30.3</v>
      </c>
      <c r="Q324" s="13">
        <v>29.92</v>
      </c>
    </row>
    <row r="325" spans="1:17" x14ac:dyDescent="0.3">
      <c r="A325">
        <v>58</v>
      </c>
      <c r="B325" t="s">
        <v>10</v>
      </c>
      <c r="C325" s="13">
        <v>30.305</v>
      </c>
      <c r="D325">
        <v>0</v>
      </c>
      <c r="E325" t="s">
        <v>11</v>
      </c>
      <c r="F325" t="s">
        <v>14</v>
      </c>
      <c r="G325" s="14">
        <v>11938.255950000001</v>
      </c>
      <c r="J325" s="14">
        <v>3761.2919999999999</v>
      </c>
      <c r="N325" s="14">
        <v>9617.6624499999998</v>
      </c>
      <c r="P325" s="13">
        <v>30.305</v>
      </c>
      <c r="Q325" s="13">
        <v>29.92</v>
      </c>
    </row>
    <row r="326" spans="1:17" x14ac:dyDescent="0.3">
      <c r="A326">
        <v>45</v>
      </c>
      <c r="B326" t="s">
        <v>10</v>
      </c>
      <c r="C326" s="13">
        <v>30.36</v>
      </c>
      <c r="D326">
        <v>0</v>
      </c>
      <c r="E326" t="s">
        <v>8</v>
      </c>
      <c r="F326" t="s">
        <v>12</v>
      </c>
      <c r="G326" s="14">
        <v>62592.873090000001</v>
      </c>
      <c r="J326" s="14">
        <v>18246.495500000001</v>
      </c>
      <c r="N326" s="14">
        <v>5261.4694499999996</v>
      </c>
      <c r="P326" s="13">
        <v>30.36</v>
      </c>
      <c r="Q326" s="13">
        <v>29.92</v>
      </c>
    </row>
    <row r="327" spans="1:17" x14ac:dyDescent="0.3">
      <c r="A327">
        <v>18</v>
      </c>
      <c r="B327" t="s">
        <v>10</v>
      </c>
      <c r="C327" s="13">
        <v>30.4</v>
      </c>
      <c r="D327">
        <v>3</v>
      </c>
      <c r="E327" t="s">
        <v>11</v>
      </c>
      <c r="F327" t="s">
        <v>14</v>
      </c>
      <c r="G327" s="14">
        <v>3481.8679999999999</v>
      </c>
      <c r="J327" s="14">
        <v>2902.9065000000001</v>
      </c>
      <c r="N327" s="14">
        <v>20177.671129999999</v>
      </c>
      <c r="P327" s="13">
        <v>30.4</v>
      </c>
      <c r="Q327" s="13">
        <v>29.92</v>
      </c>
    </row>
    <row r="328" spans="1:17" x14ac:dyDescent="0.3">
      <c r="A328">
        <v>19</v>
      </c>
      <c r="B328" t="s">
        <v>10</v>
      </c>
      <c r="C328" s="13">
        <v>30.4</v>
      </c>
      <c r="D328">
        <v>0</v>
      </c>
      <c r="E328" t="s">
        <v>11</v>
      </c>
      <c r="F328" t="s">
        <v>9</v>
      </c>
      <c r="G328" s="14">
        <v>1256.299</v>
      </c>
      <c r="J328" s="14">
        <v>7323.7348190000002</v>
      </c>
      <c r="N328" s="14">
        <v>12333.828</v>
      </c>
      <c r="P328" s="13">
        <v>30.4</v>
      </c>
      <c r="Q328" s="13">
        <v>29.925000000000001</v>
      </c>
    </row>
    <row r="329" spans="1:17" x14ac:dyDescent="0.3">
      <c r="A329">
        <v>46</v>
      </c>
      <c r="B329" t="s">
        <v>10</v>
      </c>
      <c r="C329" s="13">
        <v>30.495000000000001</v>
      </c>
      <c r="D329">
        <v>3</v>
      </c>
      <c r="E329" t="s">
        <v>8</v>
      </c>
      <c r="F329" t="s">
        <v>13</v>
      </c>
      <c r="G329" s="14">
        <v>40720.551050000002</v>
      </c>
      <c r="J329" s="14">
        <v>10436.096</v>
      </c>
      <c r="N329" s="14">
        <v>12233.828</v>
      </c>
      <c r="P329" s="13">
        <v>30.495000000000001</v>
      </c>
      <c r="Q329" s="13">
        <v>29.925000000000001</v>
      </c>
    </row>
    <row r="330" spans="1:17" x14ac:dyDescent="0.3">
      <c r="A330">
        <v>53</v>
      </c>
      <c r="B330" t="s">
        <v>10</v>
      </c>
      <c r="C330" s="13">
        <v>30.495000000000001</v>
      </c>
      <c r="D330">
        <v>0</v>
      </c>
      <c r="E330" t="s">
        <v>11</v>
      </c>
      <c r="F330" t="s">
        <v>14</v>
      </c>
      <c r="G330" s="14">
        <v>10072.055050000001</v>
      </c>
      <c r="J330" s="14">
        <v>6457.8433999999997</v>
      </c>
      <c r="N330" s="14">
        <v>8615.2999999999993</v>
      </c>
      <c r="P330" s="13">
        <v>30.495000000000001</v>
      </c>
      <c r="Q330" s="13">
        <v>30.02</v>
      </c>
    </row>
    <row r="331" spans="1:17" x14ac:dyDescent="0.3">
      <c r="A331">
        <v>45</v>
      </c>
      <c r="B331" t="s">
        <v>10</v>
      </c>
      <c r="C331" s="13">
        <v>30.495000000000001</v>
      </c>
      <c r="D331">
        <v>2</v>
      </c>
      <c r="E331" t="s">
        <v>11</v>
      </c>
      <c r="F331" t="s">
        <v>13</v>
      </c>
      <c r="G331" s="14">
        <v>8413.4630500000003</v>
      </c>
      <c r="J331" s="14">
        <v>6184.2993999999999</v>
      </c>
      <c r="N331" s="14">
        <v>7626.9930000000004</v>
      </c>
      <c r="P331" s="13">
        <v>30.495000000000001</v>
      </c>
      <c r="Q331" s="13">
        <v>30.02</v>
      </c>
    </row>
    <row r="332" spans="1:17" x14ac:dyDescent="0.3">
      <c r="A332">
        <v>35</v>
      </c>
      <c r="B332" t="s">
        <v>10</v>
      </c>
      <c r="C332" s="13">
        <v>30.5</v>
      </c>
      <c r="D332">
        <v>1</v>
      </c>
      <c r="E332" t="s">
        <v>11</v>
      </c>
      <c r="F332" t="s">
        <v>9</v>
      </c>
      <c r="G332" s="14">
        <v>4751.07</v>
      </c>
      <c r="J332" s="14">
        <v>4438.2633999999998</v>
      </c>
      <c r="N332" s="14">
        <v>5003.8530000000001</v>
      </c>
      <c r="P332" s="13">
        <v>30.5</v>
      </c>
      <c r="Q332" s="13">
        <v>30.1</v>
      </c>
    </row>
    <row r="333" spans="1:17" x14ac:dyDescent="0.3">
      <c r="A333">
        <v>27</v>
      </c>
      <c r="B333" t="s">
        <v>10</v>
      </c>
      <c r="C333" s="13">
        <v>30.5</v>
      </c>
      <c r="D333">
        <v>0</v>
      </c>
      <c r="E333" t="s">
        <v>11</v>
      </c>
      <c r="F333" t="s">
        <v>9</v>
      </c>
      <c r="G333" s="14">
        <v>2494.0219999999999</v>
      </c>
      <c r="J333" s="14">
        <v>4350.5144</v>
      </c>
      <c r="N333" s="14">
        <v>13937.666499999999</v>
      </c>
      <c r="P333" s="13">
        <v>30.5</v>
      </c>
      <c r="Q333" s="13">
        <v>30.114999999999998</v>
      </c>
    </row>
    <row r="334" spans="1:17" x14ac:dyDescent="0.3">
      <c r="A334">
        <v>41</v>
      </c>
      <c r="B334" t="s">
        <v>10</v>
      </c>
      <c r="C334" s="13">
        <v>30.59</v>
      </c>
      <c r="D334">
        <v>2</v>
      </c>
      <c r="E334" t="s">
        <v>11</v>
      </c>
      <c r="F334" t="s">
        <v>13</v>
      </c>
      <c r="G334" s="14">
        <v>7256.7231000000002</v>
      </c>
      <c r="J334" s="14">
        <v>15828.82173</v>
      </c>
      <c r="N334" s="14">
        <v>13217.094499999999</v>
      </c>
      <c r="P334" s="13">
        <v>30.59</v>
      </c>
      <c r="Q334" s="13">
        <v>30.114999999999998</v>
      </c>
    </row>
    <row r="335" spans="1:17" x14ac:dyDescent="0.3">
      <c r="A335">
        <v>25</v>
      </c>
      <c r="B335" t="s">
        <v>10</v>
      </c>
      <c r="C335" s="13">
        <v>30.59</v>
      </c>
      <c r="D335">
        <v>0</v>
      </c>
      <c r="E335" t="s">
        <v>11</v>
      </c>
      <c r="F335" t="s">
        <v>14</v>
      </c>
      <c r="G335" s="14">
        <v>2727.3951000000002</v>
      </c>
      <c r="J335" s="14">
        <v>1977.8150000000001</v>
      </c>
      <c r="N335" s="14">
        <v>6746.7425000000003</v>
      </c>
      <c r="P335" s="13">
        <v>30.59</v>
      </c>
      <c r="Q335" s="13">
        <v>30.114999999999998</v>
      </c>
    </row>
    <row r="336" spans="1:17" x14ac:dyDescent="0.3">
      <c r="A336">
        <v>19</v>
      </c>
      <c r="B336" t="s">
        <v>10</v>
      </c>
      <c r="C336" s="13">
        <v>30.59</v>
      </c>
      <c r="D336">
        <v>0</v>
      </c>
      <c r="E336" t="s">
        <v>11</v>
      </c>
      <c r="F336" t="s">
        <v>13</v>
      </c>
      <c r="G336" s="14">
        <v>1639.5631000000001</v>
      </c>
      <c r="J336" s="14">
        <v>6393.6034499999996</v>
      </c>
      <c r="N336" s="14">
        <v>2523.1695</v>
      </c>
      <c r="P336" s="13">
        <v>30.59</v>
      </c>
      <c r="Q336" s="13">
        <v>30.114999999999998</v>
      </c>
    </row>
    <row r="337" spans="1:17" x14ac:dyDescent="0.3">
      <c r="A337">
        <v>19</v>
      </c>
      <c r="B337" t="s">
        <v>10</v>
      </c>
      <c r="C337" s="13">
        <v>30.59</v>
      </c>
      <c r="D337">
        <v>0</v>
      </c>
      <c r="E337" t="s">
        <v>11</v>
      </c>
      <c r="F337" t="s">
        <v>13</v>
      </c>
      <c r="G337" s="14">
        <v>1639.5631000000001</v>
      </c>
      <c r="J337" s="14">
        <v>4564.1914500000003</v>
      </c>
      <c r="N337" s="14">
        <v>24603.04837</v>
      </c>
      <c r="P337" s="13">
        <v>30.59</v>
      </c>
      <c r="Q337" s="13">
        <v>30.14</v>
      </c>
    </row>
    <row r="338" spans="1:17" x14ac:dyDescent="0.3">
      <c r="A338">
        <v>55</v>
      </c>
      <c r="B338" t="s">
        <v>10</v>
      </c>
      <c r="C338" s="13">
        <v>30.684999999999999</v>
      </c>
      <c r="D338">
        <v>0</v>
      </c>
      <c r="E338" t="s">
        <v>8</v>
      </c>
      <c r="F338" t="s">
        <v>14</v>
      </c>
      <c r="G338" s="14">
        <v>42303.692150000003</v>
      </c>
      <c r="J338" s="14">
        <v>8547.6913000000004</v>
      </c>
      <c r="N338" s="14">
        <v>18955.220170000001</v>
      </c>
      <c r="P338" s="13">
        <v>30.684999999999999</v>
      </c>
      <c r="Q338" s="13">
        <v>30.2</v>
      </c>
    </row>
    <row r="339" spans="1:17" x14ac:dyDescent="0.3">
      <c r="A339">
        <v>20</v>
      </c>
      <c r="B339" t="s">
        <v>10</v>
      </c>
      <c r="C339" s="13">
        <v>30.684999999999999</v>
      </c>
      <c r="D339">
        <v>0</v>
      </c>
      <c r="E339" t="s">
        <v>8</v>
      </c>
      <c r="F339" t="s">
        <v>14</v>
      </c>
      <c r="G339" s="14">
        <v>33475.817150000003</v>
      </c>
      <c r="J339" s="14">
        <v>1719.4363000000001</v>
      </c>
      <c r="N339" s="14">
        <v>5383.5360000000001</v>
      </c>
      <c r="P339" s="13">
        <v>30.684999999999999</v>
      </c>
      <c r="Q339" s="13">
        <v>30.2</v>
      </c>
    </row>
    <row r="340" spans="1:17" x14ac:dyDescent="0.3">
      <c r="A340">
        <v>44</v>
      </c>
      <c r="B340" t="s">
        <v>10</v>
      </c>
      <c r="C340" s="13">
        <v>30.69</v>
      </c>
      <c r="D340">
        <v>2</v>
      </c>
      <c r="E340" t="s">
        <v>11</v>
      </c>
      <c r="F340" t="s">
        <v>12</v>
      </c>
      <c r="G340" s="14">
        <v>7731.4270999999999</v>
      </c>
      <c r="J340" s="14">
        <v>6059.1729999999998</v>
      </c>
      <c r="N340" s="14">
        <v>1252.4069999999999</v>
      </c>
      <c r="P340" s="13">
        <v>30.69</v>
      </c>
      <c r="Q340" s="13">
        <v>30.21</v>
      </c>
    </row>
    <row r="341" spans="1:17" x14ac:dyDescent="0.3">
      <c r="A341">
        <v>41</v>
      </c>
      <c r="B341" t="s">
        <v>10</v>
      </c>
      <c r="C341" s="13">
        <v>30.78</v>
      </c>
      <c r="D341">
        <v>3</v>
      </c>
      <c r="E341" t="s">
        <v>8</v>
      </c>
      <c r="F341" t="s">
        <v>14</v>
      </c>
      <c r="G341" s="14">
        <v>39597.407200000001</v>
      </c>
      <c r="J341" s="14">
        <v>2897.3235</v>
      </c>
      <c r="N341" s="14">
        <v>4747.0528999999997</v>
      </c>
      <c r="P341" s="13">
        <v>30.78</v>
      </c>
      <c r="Q341" s="13">
        <v>30.21</v>
      </c>
    </row>
    <row r="342" spans="1:17" x14ac:dyDescent="0.3">
      <c r="A342">
        <v>48</v>
      </c>
      <c r="B342" t="s">
        <v>10</v>
      </c>
      <c r="C342" s="13">
        <v>30.78</v>
      </c>
      <c r="D342">
        <v>3</v>
      </c>
      <c r="E342" t="s">
        <v>11</v>
      </c>
      <c r="F342" t="s">
        <v>14</v>
      </c>
      <c r="G342" s="14">
        <v>10141.136200000001</v>
      </c>
      <c r="J342" s="14">
        <v>9487.6442000000006</v>
      </c>
      <c r="N342" s="14">
        <v>28340.188849999999</v>
      </c>
      <c r="P342" s="13">
        <v>30.78</v>
      </c>
      <c r="Q342" s="13">
        <v>30.21</v>
      </c>
    </row>
    <row r="343" spans="1:17" x14ac:dyDescent="0.3">
      <c r="A343">
        <v>54</v>
      </c>
      <c r="B343" t="s">
        <v>10</v>
      </c>
      <c r="C343" s="13">
        <v>30.8</v>
      </c>
      <c r="D343">
        <v>1</v>
      </c>
      <c r="E343" t="s">
        <v>8</v>
      </c>
      <c r="F343" t="s">
        <v>12</v>
      </c>
      <c r="G343" s="14">
        <v>41999.519999999997</v>
      </c>
      <c r="J343" s="14">
        <v>7640.3091999999997</v>
      </c>
      <c r="N343" s="14">
        <v>11305.93455</v>
      </c>
      <c r="P343" s="13">
        <v>30.8</v>
      </c>
      <c r="Q343" s="13">
        <v>30.3</v>
      </c>
    </row>
    <row r="344" spans="1:17" x14ac:dyDescent="0.3">
      <c r="A344">
        <v>34</v>
      </c>
      <c r="B344" t="s">
        <v>10</v>
      </c>
      <c r="C344" s="13">
        <v>30.8</v>
      </c>
      <c r="D344">
        <v>0</v>
      </c>
      <c r="E344" t="s">
        <v>8</v>
      </c>
      <c r="F344" t="s">
        <v>9</v>
      </c>
      <c r="G344" s="14">
        <v>35491.64</v>
      </c>
      <c r="J344" s="14">
        <v>3392.3652000000002</v>
      </c>
      <c r="N344" s="14">
        <v>10594.501550000001</v>
      </c>
      <c r="P344" s="13">
        <v>30.8</v>
      </c>
      <c r="Q344" s="13">
        <v>30.305</v>
      </c>
    </row>
    <row r="345" spans="1:17" x14ac:dyDescent="0.3">
      <c r="A345">
        <v>63</v>
      </c>
      <c r="B345" t="s">
        <v>10</v>
      </c>
      <c r="C345" s="13">
        <v>30.8</v>
      </c>
      <c r="D345">
        <v>0</v>
      </c>
      <c r="E345" t="s">
        <v>11</v>
      </c>
      <c r="F345" t="s">
        <v>9</v>
      </c>
      <c r="G345" s="14">
        <v>13390.558999999999</v>
      </c>
      <c r="J345" s="14">
        <v>6311.9520000000002</v>
      </c>
      <c r="N345" s="14">
        <v>7421.1945500000002</v>
      </c>
      <c r="P345" s="13">
        <v>30.8</v>
      </c>
      <c r="Q345" s="13">
        <v>30.4</v>
      </c>
    </row>
    <row r="346" spans="1:17" x14ac:dyDescent="0.3">
      <c r="A346">
        <v>32</v>
      </c>
      <c r="B346" t="s">
        <v>10</v>
      </c>
      <c r="C346" s="13">
        <v>30.8</v>
      </c>
      <c r="D346">
        <v>3</v>
      </c>
      <c r="E346" t="s">
        <v>11</v>
      </c>
      <c r="F346" t="s">
        <v>9</v>
      </c>
      <c r="G346" s="14">
        <v>5253.5240000000003</v>
      </c>
      <c r="J346" s="14">
        <v>8930.9345499999999</v>
      </c>
      <c r="N346" s="14">
        <v>5031.26955</v>
      </c>
      <c r="P346" s="13">
        <v>30.8</v>
      </c>
      <c r="Q346" s="13">
        <v>30.4</v>
      </c>
    </row>
    <row r="347" spans="1:17" x14ac:dyDescent="0.3">
      <c r="A347">
        <v>37</v>
      </c>
      <c r="B347" t="s">
        <v>10</v>
      </c>
      <c r="C347" s="13">
        <v>30.8</v>
      </c>
      <c r="D347">
        <v>0</v>
      </c>
      <c r="E347" t="s">
        <v>11</v>
      </c>
      <c r="F347" t="s">
        <v>9</v>
      </c>
      <c r="G347" s="14">
        <v>4646.759</v>
      </c>
      <c r="J347" s="14">
        <v>4562.8420999999998</v>
      </c>
      <c r="N347" s="14">
        <v>4237.12655</v>
      </c>
      <c r="P347" s="13">
        <v>30.8</v>
      </c>
      <c r="Q347" s="13">
        <v>30.4</v>
      </c>
    </row>
    <row r="348" spans="1:17" x14ac:dyDescent="0.3">
      <c r="A348">
        <v>62</v>
      </c>
      <c r="B348" t="s">
        <v>10</v>
      </c>
      <c r="C348" s="13">
        <v>30.875</v>
      </c>
      <c r="D348">
        <v>3</v>
      </c>
      <c r="E348" t="s">
        <v>8</v>
      </c>
      <c r="F348" t="s">
        <v>13</v>
      </c>
      <c r="G348" s="14">
        <v>46718.163249999998</v>
      </c>
      <c r="J348" s="14">
        <v>3947.4131000000002</v>
      </c>
      <c r="N348" s="14">
        <v>6414.1779999999999</v>
      </c>
      <c r="P348" s="13">
        <v>30.875</v>
      </c>
      <c r="Q348" s="13">
        <v>30.495000000000001</v>
      </c>
    </row>
    <row r="349" spans="1:17" x14ac:dyDescent="0.3">
      <c r="A349">
        <v>40</v>
      </c>
      <c r="B349" t="s">
        <v>10</v>
      </c>
      <c r="C349" s="13">
        <v>30.875</v>
      </c>
      <c r="D349">
        <v>4</v>
      </c>
      <c r="E349" t="s">
        <v>11</v>
      </c>
      <c r="F349" t="s">
        <v>13</v>
      </c>
      <c r="G349" s="14">
        <v>8162.7162500000004</v>
      </c>
      <c r="J349" s="14">
        <v>21232.182260000001</v>
      </c>
      <c r="N349" s="14">
        <v>3554.203</v>
      </c>
      <c r="P349" s="13">
        <v>30.875</v>
      </c>
      <c r="Q349" s="13">
        <v>30.495000000000001</v>
      </c>
    </row>
    <row r="350" spans="1:17" x14ac:dyDescent="0.3">
      <c r="A350">
        <v>37</v>
      </c>
      <c r="B350" t="s">
        <v>10</v>
      </c>
      <c r="C350" s="13">
        <v>30.875</v>
      </c>
      <c r="D350">
        <v>3</v>
      </c>
      <c r="E350" t="s">
        <v>11</v>
      </c>
      <c r="F350" t="s">
        <v>13</v>
      </c>
      <c r="G350" s="14">
        <v>6796.8632500000003</v>
      </c>
      <c r="J350" s="14">
        <v>7512.2669999999998</v>
      </c>
      <c r="N350" s="14">
        <v>14001.1338</v>
      </c>
      <c r="P350" s="13">
        <v>30.875</v>
      </c>
      <c r="Q350" s="13">
        <v>30.495000000000001</v>
      </c>
    </row>
    <row r="351" spans="1:17" x14ac:dyDescent="0.3">
      <c r="A351">
        <v>36</v>
      </c>
      <c r="B351" t="s">
        <v>10</v>
      </c>
      <c r="C351" s="13">
        <v>30.875</v>
      </c>
      <c r="D351">
        <v>1</v>
      </c>
      <c r="E351" t="s">
        <v>11</v>
      </c>
      <c r="F351" t="s">
        <v>13</v>
      </c>
      <c r="G351" s="14">
        <v>5373.3642499999996</v>
      </c>
      <c r="J351" s="14">
        <v>5910.9440000000004</v>
      </c>
      <c r="N351" s="14">
        <v>8232.6388000000006</v>
      </c>
      <c r="P351" s="13">
        <v>30.875</v>
      </c>
      <c r="Q351" s="13">
        <v>30.495000000000001</v>
      </c>
    </row>
    <row r="352" spans="1:17" x14ac:dyDescent="0.3">
      <c r="A352">
        <v>26</v>
      </c>
      <c r="B352" t="s">
        <v>10</v>
      </c>
      <c r="C352" s="13">
        <v>30.875</v>
      </c>
      <c r="D352">
        <v>2</v>
      </c>
      <c r="E352" t="s">
        <v>11</v>
      </c>
      <c r="F352" t="s">
        <v>13</v>
      </c>
      <c r="G352" s="14">
        <v>3877.3042500000001</v>
      </c>
      <c r="J352" s="14">
        <v>1875.3440000000001</v>
      </c>
      <c r="N352" s="14">
        <v>4415.1588000000002</v>
      </c>
      <c r="P352" s="13">
        <v>30.875</v>
      </c>
      <c r="Q352" s="13">
        <v>30.495000000000001</v>
      </c>
    </row>
    <row r="353" spans="1:17" x14ac:dyDescent="0.3">
      <c r="A353">
        <v>31</v>
      </c>
      <c r="B353" t="s">
        <v>10</v>
      </c>
      <c r="C353" s="13">
        <v>30.875</v>
      </c>
      <c r="D353">
        <v>0</v>
      </c>
      <c r="E353" t="s">
        <v>11</v>
      </c>
      <c r="F353" t="s">
        <v>14</v>
      </c>
      <c r="G353" s="14">
        <v>3857.7592500000001</v>
      </c>
      <c r="J353" s="14">
        <v>24671.663339999999</v>
      </c>
      <c r="N353" s="14">
        <v>2464.6188000000002</v>
      </c>
      <c r="P353" s="13">
        <v>30.875</v>
      </c>
      <c r="Q353" s="13">
        <v>30.5</v>
      </c>
    </row>
    <row r="354" spans="1:17" x14ac:dyDescent="0.3">
      <c r="A354">
        <v>28</v>
      </c>
      <c r="B354" t="s">
        <v>10</v>
      </c>
      <c r="C354" s="13">
        <v>30.875</v>
      </c>
      <c r="D354">
        <v>0</v>
      </c>
      <c r="E354" t="s">
        <v>11</v>
      </c>
      <c r="F354" t="s">
        <v>13</v>
      </c>
      <c r="G354" s="14">
        <v>3062.5082499999999</v>
      </c>
      <c r="J354" s="14">
        <v>20277.807509999999</v>
      </c>
      <c r="N354" s="14">
        <v>9957.7216000000008</v>
      </c>
      <c r="P354" s="13">
        <v>30.875</v>
      </c>
      <c r="Q354" s="13">
        <v>30.5</v>
      </c>
    </row>
    <row r="355" spans="1:17" x14ac:dyDescent="0.3">
      <c r="A355">
        <v>49</v>
      </c>
      <c r="B355" t="s">
        <v>10</v>
      </c>
      <c r="C355" s="13">
        <v>30.9</v>
      </c>
      <c r="D355">
        <v>0</v>
      </c>
      <c r="E355" t="s">
        <v>8</v>
      </c>
      <c r="F355" t="s">
        <v>9</v>
      </c>
      <c r="G355" s="14">
        <v>39727.614000000001</v>
      </c>
      <c r="J355" s="14">
        <v>12730.999599999999</v>
      </c>
      <c r="N355" s="14">
        <v>8026.6665999999996</v>
      </c>
      <c r="P355" s="13">
        <v>30.9</v>
      </c>
      <c r="Q355" s="13">
        <v>30.59</v>
      </c>
    </row>
    <row r="356" spans="1:17" x14ac:dyDescent="0.3">
      <c r="A356">
        <v>50</v>
      </c>
      <c r="B356" t="s">
        <v>10</v>
      </c>
      <c r="C356" s="13">
        <v>30.97</v>
      </c>
      <c r="D356">
        <v>3</v>
      </c>
      <c r="E356" t="s">
        <v>11</v>
      </c>
      <c r="F356" t="s">
        <v>13</v>
      </c>
      <c r="G356" s="14">
        <v>10600.5483</v>
      </c>
      <c r="J356" s="14">
        <v>9222.4025999999994</v>
      </c>
      <c r="N356" s="14">
        <v>7281.5056000000004</v>
      </c>
      <c r="P356" s="13">
        <v>30.97</v>
      </c>
      <c r="Q356" s="13">
        <v>30.59</v>
      </c>
    </row>
    <row r="357" spans="1:17" x14ac:dyDescent="0.3">
      <c r="A357">
        <v>38</v>
      </c>
      <c r="B357" t="s">
        <v>10</v>
      </c>
      <c r="C357" s="13">
        <v>31</v>
      </c>
      <c r="D357">
        <v>1</v>
      </c>
      <c r="E357" t="s">
        <v>11</v>
      </c>
      <c r="F357" t="s">
        <v>9</v>
      </c>
      <c r="G357" s="14">
        <v>5488.2619999999997</v>
      </c>
      <c r="J357" s="14">
        <v>5028.1466</v>
      </c>
      <c r="N357" s="14">
        <v>5469.0065999999997</v>
      </c>
      <c r="P357" s="13">
        <v>31</v>
      </c>
      <c r="Q357" s="13">
        <v>30.59</v>
      </c>
    </row>
    <row r="358" spans="1:17" x14ac:dyDescent="0.3">
      <c r="A358">
        <v>21</v>
      </c>
      <c r="B358" t="s">
        <v>10</v>
      </c>
      <c r="C358" s="13">
        <v>31.02</v>
      </c>
      <c r="D358">
        <v>0</v>
      </c>
      <c r="E358" t="s">
        <v>11</v>
      </c>
      <c r="F358" t="s">
        <v>12</v>
      </c>
      <c r="G358" s="14">
        <v>16586.49771</v>
      </c>
      <c r="J358" s="14">
        <v>19933.457999999999</v>
      </c>
      <c r="N358" s="14">
        <v>19749.383379999999</v>
      </c>
      <c r="P358" s="13">
        <v>31.02</v>
      </c>
      <c r="Q358" s="13">
        <v>30.684999999999999</v>
      </c>
    </row>
    <row r="359" spans="1:17" x14ac:dyDescent="0.3">
      <c r="A359">
        <v>24</v>
      </c>
      <c r="B359" t="s">
        <v>10</v>
      </c>
      <c r="C359" s="13">
        <v>31.065000000000001</v>
      </c>
      <c r="D359">
        <v>0</v>
      </c>
      <c r="E359" t="s">
        <v>8</v>
      </c>
      <c r="F359" t="s">
        <v>14</v>
      </c>
      <c r="G359" s="14">
        <v>34254.053350000002</v>
      </c>
      <c r="J359" s="14">
        <v>12925.886</v>
      </c>
      <c r="N359" s="14">
        <v>14001.286700000001</v>
      </c>
      <c r="P359" s="13">
        <v>31.065000000000001</v>
      </c>
      <c r="Q359" s="13">
        <v>30.69</v>
      </c>
    </row>
    <row r="360" spans="1:17" x14ac:dyDescent="0.3">
      <c r="A360">
        <v>31</v>
      </c>
      <c r="B360" t="s">
        <v>10</v>
      </c>
      <c r="C360" s="13">
        <v>31.065000000000001</v>
      </c>
      <c r="D360">
        <v>3</v>
      </c>
      <c r="E360" t="s">
        <v>11</v>
      </c>
      <c r="F360" t="s">
        <v>13</v>
      </c>
      <c r="G360" s="14">
        <v>5425.0233500000004</v>
      </c>
      <c r="J360" s="14">
        <v>11881.358</v>
      </c>
      <c r="N360" s="14">
        <v>8515.7587000000003</v>
      </c>
      <c r="P360" s="13">
        <v>31.065000000000001</v>
      </c>
      <c r="Q360" s="13">
        <v>30.78</v>
      </c>
    </row>
    <row r="361" spans="1:17" x14ac:dyDescent="0.3">
      <c r="A361">
        <v>26</v>
      </c>
      <c r="B361" t="s">
        <v>10</v>
      </c>
      <c r="C361" s="13">
        <v>31.065000000000001</v>
      </c>
      <c r="D361">
        <v>0</v>
      </c>
      <c r="E361" t="s">
        <v>11</v>
      </c>
      <c r="F361" t="s">
        <v>13</v>
      </c>
      <c r="G361" s="14">
        <v>2699.56835</v>
      </c>
      <c r="J361" s="14">
        <v>7789.6350000000002</v>
      </c>
      <c r="N361" s="14">
        <v>7144.86265</v>
      </c>
      <c r="P361" s="13">
        <v>31.065000000000001</v>
      </c>
      <c r="Q361" s="13">
        <v>30.78</v>
      </c>
    </row>
    <row r="362" spans="1:17" x14ac:dyDescent="0.3">
      <c r="A362">
        <v>21</v>
      </c>
      <c r="B362" t="s">
        <v>10</v>
      </c>
      <c r="C362" s="13">
        <v>31.1</v>
      </c>
      <c r="D362">
        <v>0</v>
      </c>
      <c r="E362" t="s">
        <v>11</v>
      </c>
      <c r="F362" t="s">
        <v>9</v>
      </c>
      <c r="G362" s="14">
        <v>1526.3119999999999</v>
      </c>
      <c r="J362" s="14">
        <v>4399.7309999999998</v>
      </c>
      <c r="N362" s="14">
        <v>6455.86265</v>
      </c>
      <c r="P362" s="13">
        <v>31.1</v>
      </c>
      <c r="Q362" s="13">
        <v>30.78</v>
      </c>
    </row>
    <row r="363" spans="1:17" x14ac:dyDescent="0.3">
      <c r="A363">
        <v>27</v>
      </c>
      <c r="B363" t="s">
        <v>10</v>
      </c>
      <c r="C363" s="13">
        <v>31.13</v>
      </c>
      <c r="D363">
        <v>1</v>
      </c>
      <c r="E363" t="s">
        <v>8</v>
      </c>
      <c r="F363" t="s">
        <v>12</v>
      </c>
      <c r="G363" s="14">
        <v>34806.467700000001</v>
      </c>
      <c r="J363" s="14">
        <v>32108.662820000001</v>
      </c>
      <c r="N363" s="14">
        <v>4454.40265</v>
      </c>
      <c r="P363" s="13">
        <v>31.13</v>
      </c>
      <c r="Q363" s="13">
        <v>30.8</v>
      </c>
    </row>
    <row r="364" spans="1:17" x14ac:dyDescent="0.3">
      <c r="A364">
        <v>20</v>
      </c>
      <c r="B364" t="s">
        <v>10</v>
      </c>
      <c r="C364" s="13">
        <v>31.13</v>
      </c>
      <c r="D364">
        <v>2</v>
      </c>
      <c r="E364" t="s">
        <v>11</v>
      </c>
      <c r="F364" t="s">
        <v>12</v>
      </c>
      <c r="G364" s="14">
        <v>2566.4706999999999</v>
      </c>
      <c r="J364" s="14">
        <v>18157.876</v>
      </c>
      <c r="N364" s="14">
        <v>1635.7336499999999</v>
      </c>
      <c r="P364" s="13">
        <v>31.13</v>
      </c>
      <c r="Q364" s="13">
        <v>30.8</v>
      </c>
    </row>
    <row r="365" spans="1:17" x14ac:dyDescent="0.3">
      <c r="A365">
        <v>53</v>
      </c>
      <c r="B365" t="s">
        <v>10</v>
      </c>
      <c r="C365" s="13">
        <v>31.16</v>
      </c>
      <c r="D365">
        <v>1</v>
      </c>
      <c r="E365" t="s">
        <v>11</v>
      </c>
      <c r="F365" t="s">
        <v>13</v>
      </c>
      <c r="G365" s="14">
        <v>10461.9794</v>
      </c>
      <c r="J365" s="14">
        <v>4357.0436499999996</v>
      </c>
      <c r="N365" s="14">
        <v>18838.703659999999</v>
      </c>
      <c r="P365" s="13">
        <v>31.16</v>
      </c>
      <c r="Q365" s="13">
        <v>30.8</v>
      </c>
    </row>
    <row r="366" spans="1:17" x14ac:dyDescent="0.3">
      <c r="A366">
        <v>42</v>
      </c>
      <c r="B366" t="s">
        <v>10</v>
      </c>
      <c r="C366" s="13">
        <v>31.254999999999999</v>
      </c>
      <c r="D366">
        <v>0</v>
      </c>
      <c r="E366" t="s">
        <v>11</v>
      </c>
      <c r="F366" t="s">
        <v>13</v>
      </c>
      <c r="G366" s="14">
        <v>6358.7764500000003</v>
      </c>
      <c r="J366" s="14">
        <v>1769.5316499999999</v>
      </c>
      <c r="N366" s="14">
        <v>11015.1747</v>
      </c>
      <c r="P366" s="13">
        <v>31.254999999999999</v>
      </c>
      <c r="Q366" s="13">
        <v>30.875</v>
      </c>
    </row>
    <row r="367" spans="1:17" x14ac:dyDescent="0.3">
      <c r="A367">
        <v>21</v>
      </c>
      <c r="B367" t="s">
        <v>10</v>
      </c>
      <c r="C367" s="13">
        <v>31.254999999999999</v>
      </c>
      <c r="D367">
        <v>0</v>
      </c>
      <c r="E367" t="s">
        <v>11</v>
      </c>
      <c r="F367" t="s">
        <v>13</v>
      </c>
      <c r="G367" s="14">
        <v>1909.52745</v>
      </c>
      <c r="J367" s="14">
        <v>25309.489000000001</v>
      </c>
      <c r="N367" s="14">
        <v>4137.5227000000004</v>
      </c>
      <c r="P367" s="13">
        <v>31.254999999999999</v>
      </c>
      <c r="Q367" s="13">
        <v>30.9</v>
      </c>
    </row>
    <row r="368" spans="1:17" x14ac:dyDescent="0.3">
      <c r="A368">
        <v>60</v>
      </c>
      <c r="B368" t="s">
        <v>10</v>
      </c>
      <c r="C368" s="13">
        <v>31.35</v>
      </c>
      <c r="D368">
        <v>3</v>
      </c>
      <c r="E368" t="s">
        <v>8</v>
      </c>
      <c r="F368" t="s">
        <v>13</v>
      </c>
      <c r="G368" s="14">
        <v>46130.5265</v>
      </c>
      <c r="J368" s="14">
        <v>20420.604650000001</v>
      </c>
      <c r="N368" s="14">
        <v>1967.0227</v>
      </c>
      <c r="P368" s="13">
        <v>31.35</v>
      </c>
      <c r="Q368" s="13">
        <v>30.9</v>
      </c>
    </row>
    <row r="369" spans="1:17" x14ac:dyDescent="0.3">
      <c r="A369">
        <v>44</v>
      </c>
      <c r="B369" t="s">
        <v>10</v>
      </c>
      <c r="C369" s="13">
        <v>31.35</v>
      </c>
      <c r="D369">
        <v>1</v>
      </c>
      <c r="E369" t="s">
        <v>8</v>
      </c>
      <c r="F369" t="s">
        <v>14</v>
      </c>
      <c r="G369" s="14">
        <v>39556.494500000001</v>
      </c>
      <c r="J369" s="14">
        <v>5152.134</v>
      </c>
      <c r="N369" s="14">
        <v>11554.223599999999</v>
      </c>
      <c r="P369" s="13">
        <v>31.35</v>
      </c>
      <c r="Q369" s="13">
        <v>31</v>
      </c>
    </row>
    <row r="370" spans="1:17" x14ac:dyDescent="0.3">
      <c r="A370">
        <v>53</v>
      </c>
      <c r="B370" t="s">
        <v>10</v>
      </c>
      <c r="C370" s="13">
        <v>31.35</v>
      </c>
      <c r="D370">
        <v>0</v>
      </c>
      <c r="E370" t="s">
        <v>11</v>
      </c>
      <c r="F370" t="s">
        <v>12</v>
      </c>
      <c r="G370" s="14">
        <v>27346.04207</v>
      </c>
      <c r="J370" s="14">
        <v>1744.4649999999999</v>
      </c>
      <c r="N370" s="14">
        <v>2867.1196</v>
      </c>
      <c r="P370" s="13">
        <v>31.35</v>
      </c>
      <c r="Q370" s="13">
        <v>31.02</v>
      </c>
    </row>
    <row r="371" spans="1:17" x14ac:dyDescent="0.3">
      <c r="A371">
        <v>49</v>
      </c>
      <c r="B371" t="s">
        <v>10</v>
      </c>
      <c r="C371" s="13">
        <v>31.35</v>
      </c>
      <c r="D371">
        <v>1</v>
      </c>
      <c r="E371" t="s">
        <v>11</v>
      </c>
      <c r="F371" t="s">
        <v>14</v>
      </c>
      <c r="G371" s="14">
        <v>9290.1394999999993</v>
      </c>
      <c r="J371" s="14">
        <v>27533.912899999999</v>
      </c>
      <c r="N371" s="14">
        <v>13126.677449999999</v>
      </c>
      <c r="P371" s="13">
        <v>31.35</v>
      </c>
      <c r="Q371" s="13">
        <v>31.02</v>
      </c>
    </row>
    <row r="372" spans="1:17" x14ac:dyDescent="0.3">
      <c r="A372">
        <v>22</v>
      </c>
      <c r="B372" t="s">
        <v>10</v>
      </c>
      <c r="C372" s="13">
        <v>31.35</v>
      </c>
      <c r="D372">
        <v>1</v>
      </c>
      <c r="E372" t="s">
        <v>11</v>
      </c>
      <c r="F372" t="s">
        <v>13</v>
      </c>
      <c r="G372" s="14">
        <v>2643.2685000000001</v>
      </c>
      <c r="J372" s="14">
        <v>19350.368900000001</v>
      </c>
      <c r="N372" s="14">
        <v>7151.0919999999996</v>
      </c>
      <c r="P372" s="13">
        <v>31.35</v>
      </c>
      <c r="Q372" s="13">
        <v>31.065000000000001</v>
      </c>
    </row>
    <row r="373" spans="1:17" x14ac:dyDescent="0.3">
      <c r="A373">
        <v>30</v>
      </c>
      <c r="B373" t="s">
        <v>10</v>
      </c>
      <c r="C373" s="13">
        <v>31.4</v>
      </c>
      <c r="D373">
        <v>1</v>
      </c>
      <c r="E373" t="s">
        <v>11</v>
      </c>
      <c r="F373" t="s">
        <v>9</v>
      </c>
      <c r="G373" s="14">
        <v>3659.346</v>
      </c>
      <c r="J373" s="14">
        <v>8219.2039000000004</v>
      </c>
      <c r="N373" s="14">
        <v>6203.90175</v>
      </c>
      <c r="P373" s="13">
        <v>31.4</v>
      </c>
      <c r="Q373" s="13">
        <v>31.13</v>
      </c>
    </row>
    <row r="374" spans="1:17" x14ac:dyDescent="0.3">
      <c r="A374">
        <v>63</v>
      </c>
      <c r="B374" t="s">
        <v>10</v>
      </c>
      <c r="C374" s="13">
        <v>31.445</v>
      </c>
      <c r="D374">
        <v>0</v>
      </c>
      <c r="E374" t="s">
        <v>11</v>
      </c>
      <c r="F374" t="s">
        <v>14</v>
      </c>
      <c r="G374" s="14">
        <v>13974.455550000001</v>
      </c>
      <c r="J374" s="14">
        <v>6500.2358999999997</v>
      </c>
      <c r="N374" s="14">
        <v>6067.1267500000004</v>
      </c>
      <c r="P374" s="13">
        <v>31.445</v>
      </c>
      <c r="Q374" s="13">
        <v>31.13</v>
      </c>
    </row>
    <row r="375" spans="1:17" x14ac:dyDescent="0.3">
      <c r="A375">
        <v>48</v>
      </c>
      <c r="B375" t="s">
        <v>10</v>
      </c>
      <c r="C375" s="13">
        <v>31.445</v>
      </c>
      <c r="D375">
        <v>1</v>
      </c>
      <c r="E375" t="s">
        <v>11</v>
      </c>
      <c r="F375" t="s">
        <v>14</v>
      </c>
      <c r="G375" s="14">
        <v>8964.0605500000001</v>
      </c>
      <c r="J375" s="14">
        <v>30184.936699999998</v>
      </c>
      <c r="N375" s="14">
        <v>8233.0974999999999</v>
      </c>
      <c r="P375" s="13">
        <v>31.445</v>
      </c>
      <c r="Q375" s="13">
        <v>31.16</v>
      </c>
    </row>
    <row r="376" spans="1:17" x14ac:dyDescent="0.3">
      <c r="A376">
        <v>62</v>
      </c>
      <c r="B376" t="s">
        <v>10</v>
      </c>
      <c r="C376" s="13">
        <v>31.46</v>
      </c>
      <c r="D376">
        <v>1</v>
      </c>
      <c r="E376" t="s">
        <v>11</v>
      </c>
      <c r="F376" t="s">
        <v>12</v>
      </c>
      <c r="G376" s="14">
        <v>27000.98473</v>
      </c>
      <c r="J376" s="14">
        <v>18648.421699999999</v>
      </c>
      <c r="N376" s="14">
        <v>6770.1925000000001</v>
      </c>
      <c r="P376" s="13">
        <v>31.46</v>
      </c>
      <c r="Q376" s="13">
        <v>31.16</v>
      </c>
    </row>
    <row r="377" spans="1:17" x14ac:dyDescent="0.3">
      <c r="A377">
        <v>36</v>
      </c>
      <c r="B377" t="s">
        <v>10</v>
      </c>
      <c r="C377" s="13">
        <v>31.5</v>
      </c>
      <c r="D377">
        <v>0</v>
      </c>
      <c r="E377" t="s">
        <v>11</v>
      </c>
      <c r="F377" t="s">
        <v>9</v>
      </c>
      <c r="G377" s="14">
        <v>4402.2330000000002</v>
      </c>
      <c r="J377" s="14">
        <v>11286.538699999999</v>
      </c>
      <c r="N377" s="14">
        <v>2155.6815000000001</v>
      </c>
      <c r="P377" s="13">
        <v>31.5</v>
      </c>
      <c r="Q377" s="13">
        <v>31.16</v>
      </c>
    </row>
    <row r="378" spans="1:17" x14ac:dyDescent="0.3">
      <c r="A378">
        <v>32</v>
      </c>
      <c r="B378" t="s">
        <v>10</v>
      </c>
      <c r="C378" s="13">
        <v>31.5</v>
      </c>
      <c r="D378">
        <v>1</v>
      </c>
      <c r="E378" t="s">
        <v>11</v>
      </c>
      <c r="F378" t="s">
        <v>9</v>
      </c>
      <c r="G378" s="14">
        <v>4076.4969999999998</v>
      </c>
      <c r="J378" s="14">
        <v>9620.3307000000004</v>
      </c>
      <c r="N378" s="14">
        <v>11741.726000000001</v>
      </c>
      <c r="P378" s="13">
        <v>31.5</v>
      </c>
      <c r="Q378" s="13">
        <v>31.2</v>
      </c>
    </row>
    <row r="379" spans="1:17" x14ac:dyDescent="0.3">
      <c r="A379">
        <v>57</v>
      </c>
      <c r="B379" t="s">
        <v>10</v>
      </c>
      <c r="C379" s="13">
        <v>31.54</v>
      </c>
      <c r="D379">
        <v>0</v>
      </c>
      <c r="E379" t="s">
        <v>11</v>
      </c>
      <c r="F379" t="s">
        <v>13</v>
      </c>
      <c r="G379" s="14">
        <v>11353.2276</v>
      </c>
      <c r="J379" s="14">
        <v>9288.0267000000003</v>
      </c>
      <c r="N379" s="14">
        <v>10965.446</v>
      </c>
      <c r="P379" s="13">
        <v>31.54</v>
      </c>
      <c r="Q379" s="13">
        <v>31.24</v>
      </c>
    </row>
    <row r="380" spans="1:17" x14ac:dyDescent="0.3">
      <c r="A380">
        <v>61</v>
      </c>
      <c r="B380" t="s">
        <v>10</v>
      </c>
      <c r="C380" s="13">
        <v>31.57</v>
      </c>
      <c r="D380">
        <v>0</v>
      </c>
      <c r="E380" t="s">
        <v>11</v>
      </c>
      <c r="F380" t="s">
        <v>12</v>
      </c>
      <c r="G380" s="14">
        <v>12557.605299999999</v>
      </c>
      <c r="J380" s="14">
        <v>6406.4107000000004</v>
      </c>
      <c r="N380" s="14">
        <v>11085.586799999999</v>
      </c>
      <c r="P380" s="13">
        <v>31.57</v>
      </c>
      <c r="Q380" s="13">
        <v>31.254999999999999</v>
      </c>
    </row>
    <row r="381" spans="1:17" x14ac:dyDescent="0.3">
      <c r="A381">
        <v>30</v>
      </c>
      <c r="B381" t="s">
        <v>10</v>
      </c>
      <c r="C381" s="13">
        <v>31.57</v>
      </c>
      <c r="D381">
        <v>3</v>
      </c>
      <c r="E381" t="s">
        <v>11</v>
      </c>
      <c r="F381" t="s">
        <v>12</v>
      </c>
      <c r="G381" s="14">
        <v>4837.5823</v>
      </c>
      <c r="J381" s="14">
        <v>10214.636</v>
      </c>
      <c r="N381" s="14">
        <v>2690.1138000000001</v>
      </c>
      <c r="P381" s="13">
        <v>31.57</v>
      </c>
      <c r="Q381" s="13">
        <v>31.3</v>
      </c>
    </row>
    <row r="382" spans="1:17" x14ac:dyDescent="0.3">
      <c r="A382">
        <v>54</v>
      </c>
      <c r="B382" t="s">
        <v>10</v>
      </c>
      <c r="C382" s="13">
        <v>31.6</v>
      </c>
      <c r="D382">
        <v>0</v>
      </c>
      <c r="E382" t="s">
        <v>11</v>
      </c>
      <c r="F382" t="s">
        <v>9</v>
      </c>
      <c r="G382" s="14">
        <v>9850.4320000000007</v>
      </c>
      <c r="J382" s="14">
        <v>7337.7479999999996</v>
      </c>
      <c r="N382" s="14">
        <v>10702.642400000001</v>
      </c>
      <c r="P382" s="13">
        <v>31.6</v>
      </c>
      <c r="Q382" s="13">
        <v>31.35</v>
      </c>
    </row>
    <row r="383" spans="1:17" x14ac:dyDescent="0.3">
      <c r="A383">
        <v>51</v>
      </c>
      <c r="B383" t="s">
        <v>10</v>
      </c>
      <c r="C383" s="13">
        <v>31.635000000000002</v>
      </c>
      <c r="D383">
        <v>0</v>
      </c>
      <c r="E383" t="s">
        <v>11</v>
      </c>
      <c r="F383" t="s">
        <v>13</v>
      </c>
      <c r="G383" s="14">
        <v>9174.1356500000002</v>
      </c>
      <c r="J383" s="14">
        <v>6600.3609999999999</v>
      </c>
      <c r="N383" s="14">
        <v>13041.921</v>
      </c>
      <c r="P383" s="13">
        <v>31.635000000000002</v>
      </c>
      <c r="Q383" s="13">
        <v>31.35</v>
      </c>
    </row>
    <row r="384" spans="1:17" x14ac:dyDescent="0.3">
      <c r="A384">
        <v>28</v>
      </c>
      <c r="B384" t="s">
        <v>10</v>
      </c>
      <c r="C384" s="13">
        <v>31.68</v>
      </c>
      <c r="D384">
        <v>0</v>
      </c>
      <c r="E384" t="s">
        <v>8</v>
      </c>
      <c r="F384" t="s">
        <v>12</v>
      </c>
      <c r="G384" s="14">
        <v>34672.147199999999</v>
      </c>
      <c r="J384" s="14">
        <v>30942.191800000001</v>
      </c>
      <c r="N384" s="14">
        <v>12224.350850000001</v>
      </c>
      <c r="P384" s="13">
        <v>31.68</v>
      </c>
      <c r="Q384" s="13">
        <v>31.35</v>
      </c>
    </row>
    <row r="385" spans="1:17" x14ac:dyDescent="0.3">
      <c r="A385">
        <v>18</v>
      </c>
      <c r="B385" t="s">
        <v>10</v>
      </c>
      <c r="C385" s="13">
        <v>31.68</v>
      </c>
      <c r="D385">
        <v>2</v>
      </c>
      <c r="E385" t="s">
        <v>8</v>
      </c>
      <c r="F385" t="s">
        <v>12</v>
      </c>
      <c r="G385" s="14">
        <v>34303.167200000004</v>
      </c>
      <c r="J385" s="14">
        <v>13457.960800000001</v>
      </c>
      <c r="N385" s="14">
        <v>10407.085849999999</v>
      </c>
      <c r="P385" s="13">
        <v>31.68</v>
      </c>
      <c r="Q385" s="13">
        <v>31.4</v>
      </c>
    </row>
    <row r="386" spans="1:17" x14ac:dyDescent="0.3">
      <c r="A386">
        <v>23</v>
      </c>
      <c r="B386" t="s">
        <v>10</v>
      </c>
      <c r="C386" s="13">
        <v>31.73</v>
      </c>
      <c r="D386">
        <v>3</v>
      </c>
      <c r="E386" t="s">
        <v>8</v>
      </c>
      <c r="F386" t="s">
        <v>14</v>
      </c>
      <c r="G386" s="14">
        <v>36189.101699999999</v>
      </c>
      <c r="J386" s="14">
        <v>5478.0367999999999</v>
      </c>
      <c r="N386" s="14">
        <v>2200.8308499999998</v>
      </c>
      <c r="P386" s="13">
        <v>31.73</v>
      </c>
      <c r="Q386" s="13">
        <v>31.4</v>
      </c>
    </row>
    <row r="387" spans="1:17" x14ac:dyDescent="0.3">
      <c r="A387">
        <v>18</v>
      </c>
      <c r="B387" t="s">
        <v>10</v>
      </c>
      <c r="C387" s="13">
        <v>31.73</v>
      </c>
      <c r="D387">
        <v>0</v>
      </c>
      <c r="E387" t="s">
        <v>8</v>
      </c>
      <c r="F387" t="s">
        <v>14</v>
      </c>
      <c r="G387" s="14">
        <v>33732.686699999998</v>
      </c>
      <c r="J387" s="14">
        <v>4889.0367999999999</v>
      </c>
      <c r="N387" s="14">
        <v>5484.4673000000003</v>
      </c>
      <c r="P387" s="13">
        <v>31.73</v>
      </c>
      <c r="Q387" s="13">
        <v>31.46</v>
      </c>
    </row>
    <row r="388" spans="1:17" x14ac:dyDescent="0.3">
      <c r="A388">
        <v>29</v>
      </c>
      <c r="B388" t="s">
        <v>10</v>
      </c>
      <c r="C388" s="13">
        <v>31.73</v>
      </c>
      <c r="D388">
        <v>2</v>
      </c>
      <c r="E388" t="s">
        <v>11</v>
      </c>
      <c r="F388" t="s">
        <v>13</v>
      </c>
      <c r="G388" s="14">
        <v>4433.3877000000002</v>
      </c>
      <c r="J388" s="14">
        <v>3981.9767999999999</v>
      </c>
      <c r="N388" s="14">
        <v>4779.6022999999996</v>
      </c>
      <c r="P388" s="13">
        <v>31.73</v>
      </c>
      <c r="Q388" s="13">
        <v>31.54</v>
      </c>
    </row>
    <row r="389" spans="1:17" x14ac:dyDescent="0.3">
      <c r="A389">
        <v>22</v>
      </c>
      <c r="B389" t="s">
        <v>10</v>
      </c>
      <c r="C389" s="13">
        <v>31.73</v>
      </c>
      <c r="D389">
        <v>0</v>
      </c>
      <c r="E389" t="s">
        <v>11</v>
      </c>
      <c r="F389" t="s">
        <v>14</v>
      </c>
      <c r="G389" s="14">
        <v>2254.7966999999999</v>
      </c>
      <c r="J389" s="14">
        <v>3392.9767999999999</v>
      </c>
      <c r="N389" s="14">
        <v>13770.097900000001</v>
      </c>
      <c r="P389" s="13">
        <v>31.73</v>
      </c>
      <c r="Q389" s="13">
        <v>31.6</v>
      </c>
    </row>
    <row r="390" spans="1:17" x14ac:dyDescent="0.3">
      <c r="A390">
        <v>56</v>
      </c>
      <c r="B390" t="s">
        <v>10</v>
      </c>
      <c r="C390" s="13">
        <v>31.79</v>
      </c>
      <c r="D390">
        <v>2</v>
      </c>
      <c r="E390" t="s">
        <v>8</v>
      </c>
      <c r="F390" t="s">
        <v>12</v>
      </c>
      <c r="G390" s="14">
        <v>43813.866099999999</v>
      </c>
      <c r="J390" s="14">
        <v>22462.043750000001</v>
      </c>
      <c r="N390" s="14">
        <v>11657.7189</v>
      </c>
      <c r="P390" s="13">
        <v>31.79</v>
      </c>
      <c r="Q390" s="13">
        <v>31.6</v>
      </c>
    </row>
    <row r="391" spans="1:17" x14ac:dyDescent="0.3">
      <c r="A391">
        <v>59</v>
      </c>
      <c r="B391" t="s">
        <v>10</v>
      </c>
      <c r="C391" s="13">
        <v>31.79</v>
      </c>
      <c r="D391">
        <v>2</v>
      </c>
      <c r="E391" t="s">
        <v>11</v>
      </c>
      <c r="F391" t="s">
        <v>12</v>
      </c>
      <c r="G391" s="14">
        <v>12928.7911</v>
      </c>
      <c r="J391" s="14">
        <v>8988.1587500000005</v>
      </c>
      <c r="N391" s="14">
        <v>11272.331389999999</v>
      </c>
      <c r="P391" s="13">
        <v>31.79</v>
      </c>
      <c r="Q391" s="13">
        <v>31.635000000000002</v>
      </c>
    </row>
    <row r="392" spans="1:17" x14ac:dyDescent="0.3">
      <c r="A392">
        <v>50</v>
      </c>
      <c r="B392" t="s">
        <v>10</v>
      </c>
      <c r="C392" s="13">
        <v>31.824999999999999</v>
      </c>
      <c r="D392">
        <v>0</v>
      </c>
      <c r="E392" t="s">
        <v>8</v>
      </c>
      <c r="F392" t="s">
        <v>14</v>
      </c>
      <c r="G392" s="14">
        <v>41097.161749999999</v>
      </c>
      <c r="J392" s="14">
        <v>2850.6837500000001</v>
      </c>
      <c r="N392" s="14">
        <v>7153.5538999999999</v>
      </c>
      <c r="P392" s="13">
        <v>31.824999999999999</v>
      </c>
      <c r="Q392" s="13">
        <v>31.73</v>
      </c>
    </row>
    <row r="393" spans="1:17" x14ac:dyDescent="0.3">
      <c r="A393">
        <v>19</v>
      </c>
      <c r="B393" t="s">
        <v>10</v>
      </c>
      <c r="C393" s="13">
        <v>31.92</v>
      </c>
      <c r="D393">
        <v>0</v>
      </c>
      <c r="E393" t="s">
        <v>8</v>
      </c>
      <c r="F393" t="s">
        <v>13</v>
      </c>
      <c r="G393" s="14">
        <v>33750.291799999999</v>
      </c>
      <c r="J393" s="14">
        <v>22144.031999999999</v>
      </c>
      <c r="N393" s="14">
        <v>2639.0428999999999</v>
      </c>
      <c r="P393" s="13">
        <v>31.92</v>
      </c>
      <c r="Q393" s="13">
        <v>31.73</v>
      </c>
    </row>
    <row r="394" spans="1:17" x14ac:dyDescent="0.3">
      <c r="A394">
        <v>58</v>
      </c>
      <c r="B394" t="s">
        <v>10</v>
      </c>
      <c r="C394" s="13">
        <v>32.01</v>
      </c>
      <c r="D394">
        <v>1</v>
      </c>
      <c r="E394" t="s">
        <v>11</v>
      </c>
      <c r="F394" t="s">
        <v>12</v>
      </c>
      <c r="G394" s="14">
        <v>11946.625899999999</v>
      </c>
      <c r="J394" s="14">
        <v>2904.0880000000002</v>
      </c>
      <c r="N394" s="14">
        <v>2331.5189999999998</v>
      </c>
      <c r="P394" s="13">
        <v>32.01</v>
      </c>
      <c r="Q394" s="13">
        <v>31.79</v>
      </c>
    </row>
    <row r="395" spans="1:17" x14ac:dyDescent="0.3">
      <c r="A395">
        <v>24</v>
      </c>
      <c r="B395" t="s">
        <v>10</v>
      </c>
      <c r="C395" s="13">
        <v>32.01</v>
      </c>
      <c r="D395">
        <v>0</v>
      </c>
      <c r="E395" t="s">
        <v>11</v>
      </c>
      <c r="F395" t="s">
        <v>12</v>
      </c>
      <c r="G395" s="14">
        <v>1981.5818999999999</v>
      </c>
      <c r="J395" s="14">
        <v>33307.550799999997</v>
      </c>
      <c r="N395" s="14">
        <v>1842.519</v>
      </c>
      <c r="P395" s="13">
        <v>32.01</v>
      </c>
      <c r="Q395" s="13">
        <v>31.79</v>
      </c>
    </row>
    <row r="396" spans="1:17" x14ac:dyDescent="0.3">
      <c r="A396">
        <v>62</v>
      </c>
      <c r="B396" t="s">
        <v>10</v>
      </c>
      <c r="C396" s="13">
        <v>32.015000000000001</v>
      </c>
      <c r="D396">
        <v>0</v>
      </c>
      <c r="E396" t="s">
        <v>8</v>
      </c>
      <c r="F396" t="s">
        <v>14</v>
      </c>
      <c r="G396" s="14">
        <v>45710.207849999999</v>
      </c>
      <c r="J396" s="14">
        <v>24476.478510000001</v>
      </c>
      <c r="N396" s="14">
        <v>6664.68595</v>
      </c>
      <c r="P396" s="13">
        <v>32.015000000000001</v>
      </c>
      <c r="Q396" s="13">
        <v>31.8</v>
      </c>
    </row>
    <row r="397" spans="1:17" x14ac:dyDescent="0.3">
      <c r="A397">
        <v>44</v>
      </c>
      <c r="B397" t="s">
        <v>10</v>
      </c>
      <c r="C397" s="13">
        <v>32.015000000000001</v>
      </c>
      <c r="D397">
        <v>2</v>
      </c>
      <c r="E397" t="s">
        <v>11</v>
      </c>
      <c r="F397" t="s">
        <v>13</v>
      </c>
      <c r="G397" s="14">
        <v>8116.2688500000004</v>
      </c>
      <c r="J397" s="14">
        <v>13352.0998</v>
      </c>
      <c r="N397" s="14">
        <v>4527.1829500000003</v>
      </c>
      <c r="P397" s="13">
        <v>32.015000000000001</v>
      </c>
      <c r="Q397" s="13">
        <v>31.824999999999999</v>
      </c>
    </row>
    <row r="398" spans="1:17" x14ac:dyDescent="0.3">
      <c r="A398">
        <v>50</v>
      </c>
      <c r="B398" t="s">
        <v>10</v>
      </c>
      <c r="C398" s="13">
        <v>32.11</v>
      </c>
      <c r="D398">
        <v>2</v>
      </c>
      <c r="E398" t="s">
        <v>11</v>
      </c>
      <c r="F398" t="s">
        <v>14</v>
      </c>
      <c r="G398" s="14">
        <v>25333.332839999999</v>
      </c>
      <c r="J398" s="14">
        <v>5272.1758</v>
      </c>
      <c r="N398" s="14">
        <v>6799.4579999999996</v>
      </c>
      <c r="P398" s="13">
        <v>32.11</v>
      </c>
      <c r="Q398" s="13">
        <v>31.824999999999999</v>
      </c>
    </row>
    <row r="399" spans="1:17" x14ac:dyDescent="0.3">
      <c r="A399">
        <v>62</v>
      </c>
      <c r="B399" t="s">
        <v>10</v>
      </c>
      <c r="C399" s="13">
        <v>32.11</v>
      </c>
      <c r="D399">
        <v>0</v>
      </c>
      <c r="E399" t="s">
        <v>11</v>
      </c>
      <c r="F399" t="s">
        <v>14</v>
      </c>
      <c r="G399" s="14">
        <v>13555.0049</v>
      </c>
      <c r="J399" s="14">
        <v>9377.9046999999991</v>
      </c>
      <c r="N399" s="14">
        <v>3537.703</v>
      </c>
      <c r="P399" s="13">
        <v>32.11</v>
      </c>
      <c r="Q399" s="13">
        <v>31.824999999999999</v>
      </c>
    </row>
    <row r="400" spans="1:17" x14ac:dyDescent="0.3">
      <c r="A400">
        <v>56</v>
      </c>
      <c r="B400" t="s">
        <v>10</v>
      </c>
      <c r="C400" s="13">
        <v>32.11</v>
      </c>
      <c r="D400">
        <v>1</v>
      </c>
      <c r="E400" t="s">
        <v>11</v>
      </c>
      <c r="F400" t="s">
        <v>14</v>
      </c>
      <c r="G400" s="14">
        <v>11763.000899999999</v>
      </c>
      <c r="J400" s="14">
        <v>4074.4537</v>
      </c>
      <c r="N400" s="14">
        <v>1712.2270000000001</v>
      </c>
      <c r="P400" s="13">
        <v>32.11</v>
      </c>
      <c r="Q400" s="13">
        <v>31.824999999999999</v>
      </c>
    </row>
    <row r="401" spans="1:17" x14ac:dyDescent="0.3">
      <c r="A401">
        <v>29</v>
      </c>
      <c r="B401" t="s">
        <v>10</v>
      </c>
      <c r="C401" s="13">
        <v>32.11</v>
      </c>
      <c r="D401">
        <v>2</v>
      </c>
      <c r="E401" t="s">
        <v>11</v>
      </c>
      <c r="F401" t="s">
        <v>13</v>
      </c>
      <c r="G401" s="14">
        <v>4433.9159</v>
      </c>
      <c r="J401" s="14">
        <v>1720.3536999999999</v>
      </c>
      <c r="N401" s="14">
        <v>30259.995559999999</v>
      </c>
      <c r="P401" s="13">
        <v>32.11</v>
      </c>
      <c r="Q401" s="13">
        <v>31.9</v>
      </c>
    </row>
    <row r="402" spans="1:17" x14ac:dyDescent="0.3">
      <c r="A402">
        <v>22</v>
      </c>
      <c r="B402" t="s">
        <v>10</v>
      </c>
      <c r="C402" s="13">
        <v>32.11</v>
      </c>
      <c r="D402">
        <v>0</v>
      </c>
      <c r="E402" t="s">
        <v>11</v>
      </c>
      <c r="F402" t="s">
        <v>13</v>
      </c>
      <c r="G402" s="14">
        <v>2055.3249000000001</v>
      </c>
      <c r="J402" s="14">
        <v>6849.0259999999998</v>
      </c>
      <c r="N402" s="14">
        <v>11735.87905</v>
      </c>
      <c r="P402" s="13">
        <v>32.11</v>
      </c>
      <c r="Q402" s="13">
        <v>31.9</v>
      </c>
    </row>
    <row r="403" spans="1:17" x14ac:dyDescent="0.3">
      <c r="A403">
        <v>41</v>
      </c>
      <c r="B403" t="s">
        <v>10</v>
      </c>
      <c r="C403" s="13">
        <v>32.200000000000003</v>
      </c>
      <c r="D403">
        <v>2</v>
      </c>
      <c r="E403" t="s">
        <v>11</v>
      </c>
      <c r="F403" t="s">
        <v>9</v>
      </c>
      <c r="G403" s="14">
        <v>6875.9610000000002</v>
      </c>
      <c r="J403" s="14">
        <v>4234.9269999999997</v>
      </c>
      <c r="N403" s="14">
        <v>11658.11505</v>
      </c>
      <c r="P403" s="13">
        <v>32.200000000000003</v>
      </c>
      <c r="Q403" s="13">
        <v>31.9</v>
      </c>
    </row>
    <row r="404" spans="1:17" x14ac:dyDescent="0.3">
      <c r="A404">
        <v>52</v>
      </c>
      <c r="B404" t="s">
        <v>10</v>
      </c>
      <c r="C404" s="13">
        <v>32.204999999999998</v>
      </c>
      <c r="D404">
        <v>3</v>
      </c>
      <c r="E404" t="s">
        <v>11</v>
      </c>
      <c r="F404" t="s">
        <v>14</v>
      </c>
      <c r="G404" s="14">
        <v>11488.31695</v>
      </c>
      <c r="J404" s="14">
        <v>21344.846699999998</v>
      </c>
      <c r="N404" s="14">
        <v>6548.1950500000003</v>
      </c>
      <c r="P404" s="13">
        <v>32.204999999999998</v>
      </c>
      <c r="Q404" s="13">
        <v>31.92</v>
      </c>
    </row>
    <row r="405" spans="1:17" x14ac:dyDescent="0.3">
      <c r="A405">
        <v>50</v>
      </c>
      <c r="B405" t="s">
        <v>10</v>
      </c>
      <c r="C405" s="13">
        <v>32.204999999999998</v>
      </c>
      <c r="D405">
        <v>0</v>
      </c>
      <c r="E405" t="s">
        <v>11</v>
      </c>
      <c r="F405" t="s">
        <v>13</v>
      </c>
      <c r="G405" s="14">
        <v>8835.2649500000007</v>
      </c>
      <c r="J405" s="14">
        <v>16455.707849999999</v>
      </c>
      <c r="N405" s="14">
        <v>4243.5900499999998</v>
      </c>
      <c r="P405" s="13">
        <v>32.204999999999998</v>
      </c>
      <c r="Q405" s="13">
        <v>31.92</v>
      </c>
    </row>
    <row r="406" spans="1:17" x14ac:dyDescent="0.3">
      <c r="A406">
        <v>50</v>
      </c>
      <c r="B406" t="s">
        <v>10</v>
      </c>
      <c r="C406" s="13">
        <v>32.299999999999997</v>
      </c>
      <c r="D406">
        <v>1</v>
      </c>
      <c r="E406" t="s">
        <v>8</v>
      </c>
      <c r="F406" t="s">
        <v>14</v>
      </c>
      <c r="G406" s="14">
        <v>41919.097000000002</v>
      </c>
      <c r="J406" s="14">
        <v>9910.3598500000007</v>
      </c>
      <c r="N406" s="14">
        <v>3213.6220499999999</v>
      </c>
      <c r="P406" s="13">
        <v>32.299999999999997</v>
      </c>
      <c r="Q406" s="13">
        <v>31.92</v>
      </c>
    </row>
    <row r="407" spans="1:17" x14ac:dyDescent="0.3">
      <c r="A407">
        <v>61</v>
      </c>
      <c r="B407" t="s">
        <v>10</v>
      </c>
      <c r="C407" s="13">
        <v>32.299999999999997</v>
      </c>
      <c r="D407">
        <v>2</v>
      </c>
      <c r="E407" t="s">
        <v>11</v>
      </c>
      <c r="F407" t="s">
        <v>13</v>
      </c>
      <c r="G407" s="14">
        <v>14119.62</v>
      </c>
      <c r="J407" s="14">
        <v>8410.0468500000006</v>
      </c>
      <c r="N407" s="14">
        <v>11253.421</v>
      </c>
      <c r="P407" s="13">
        <v>32.299999999999997</v>
      </c>
      <c r="Q407" s="13">
        <v>31.92</v>
      </c>
    </row>
    <row r="408" spans="1:17" x14ac:dyDescent="0.3">
      <c r="A408">
        <v>49</v>
      </c>
      <c r="B408" t="s">
        <v>10</v>
      </c>
      <c r="C408" s="13">
        <v>32.299999999999997</v>
      </c>
      <c r="D408">
        <v>3</v>
      </c>
      <c r="E408" t="s">
        <v>11</v>
      </c>
      <c r="F408" t="s">
        <v>13</v>
      </c>
      <c r="G408" s="14">
        <v>10269.459999999999</v>
      </c>
      <c r="J408" s="14">
        <v>4915.0598499999996</v>
      </c>
      <c r="N408" s="14">
        <v>8516.8289999999997</v>
      </c>
      <c r="P408" s="13">
        <v>32.299999999999997</v>
      </c>
      <c r="Q408" s="13">
        <v>32</v>
      </c>
    </row>
    <row r="409" spans="1:17" x14ac:dyDescent="0.3">
      <c r="A409">
        <v>51</v>
      </c>
      <c r="B409" t="s">
        <v>10</v>
      </c>
      <c r="C409" s="13">
        <v>32.299999999999997</v>
      </c>
      <c r="D409">
        <v>1</v>
      </c>
      <c r="E409" t="s">
        <v>11</v>
      </c>
      <c r="F409" t="s">
        <v>14</v>
      </c>
      <c r="G409" s="14">
        <v>9964.06</v>
      </c>
      <c r="J409" s="14">
        <v>2203.4718499999999</v>
      </c>
      <c r="N409" s="14">
        <v>4687.7969999999996</v>
      </c>
      <c r="P409" s="13">
        <v>32.299999999999997</v>
      </c>
      <c r="Q409" s="13">
        <v>32.1</v>
      </c>
    </row>
    <row r="410" spans="1:17" x14ac:dyDescent="0.3">
      <c r="A410">
        <v>50</v>
      </c>
      <c r="B410" t="s">
        <v>10</v>
      </c>
      <c r="C410" s="13">
        <v>32.299999999999997</v>
      </c>
      <c r="D410">
        <v>2</v>
      </c>
      <c r="E410" t="s">
        <v>11</v>
      </c>
      <c r="F410" t="s">
        <v>9</v>
      </c>
      <c r="G410" s="14">
        <v>9630.3970000000008</v>
      </c>
      <c r="J410" s="14">
        <v>11881.9696</v>
      </c>
      <c r="N410" s="14">
        <v>10264.4421</v>
      </c>
      <c r="P410" s="13">
        <v>32.299999999999997</v>
      </c>
      <c r="Q410" s="13">
        <v>32.11</v>
      </c>
    </row>
    <row r="411" spans="1:17" x14ac:dyDescent="0.3">
      <c r="A411">
        <v>48</v>
      </c>
      <c r="B411" t="s">
        <v>10</v>
      </c>
      <c r="C411" s="13">
        <v>32.299999999999997</v>
      </c>
      <c r="D411">
        <v>1</v>
      </c>
      <c r="E411" t="s">
        <v>11</v>
      </c>
      <c r="F411" t="s">
        <v>13</v>
      </c>
      <c r="G411" s="14">
        <v>8765.2489999999998</v>
      </c>
      <c r="J411" s="14">
        <v>1131.5065999999999</v>
      </c>
      <c r="N411" s="14">
        <v>8059.6791000000003</v>
      </c>
      <c r="P411" s="13">
        <v>32.299999999999997</v>
      </c>
      <c r="Q411" s="13">
        <v>32.11</v>
      </c>
    </row>
    <row r="412" spans="1:17" x14ac:dyDescent="0.3">
      <c r="A412">
        <v>47</v>
      </c>
      <c r="B412" t="s">
        <v>10</v>
      </c>
      <c r="C412" s="13">
        <v>32.299999999999997</v>
      </c>
      <c r="D412">
        <v>1</v>
      </c>
      <c r="E412" t="s">
        <v>11</v>
      </c>
      <c r="F412" t="s">
        <v>9</v>
      </c>
      <c r="G412" s="14">
        <v>8062.7640000000001</v>
      </c>
      <c r="J412" s="14">
        <v>38998.546000000002</v>
      </c>
      <c r="N412" s="14">
        <v>13224.692999999999</v>
      </c>
      <c r="P412" s="13">
        <v>32.299999999999997</v>
      </c>
      <c r="Q412" s="13">
        <v>32.119999999999997</v>
      </c>
    </row>
    <row r="413" spans="1:17" x14ac:dyDescent="0.3">
      <c r="A413">
        <v>40</v>
      </c>
      <c r="B413" t="s">
        <v>10</v>
      </c>
      <c r="C413" s="13">
        <v>32.299999999999997</v>
      </c>
      <c r="D413">
        <v>2</v>
      </c>
      <c r="E413" t="s">
        <v>11</v>
      </c>
      <c r="F413" t="s">
        <v>13</v>
      </c>
      <c r="G413" s="14">
        <v>6986.6970000000001</v>
      </c>
      <c r="J413" s="14">
        <v>33900.652999999998</v>
      </c>
      <c r="N413" s="14">
        <v>11455.28</v>
      </c>
      <c r="P413" s="13">
        <v>32.299999999999997</v>
      </c>
      <c r="Q413" s="13">
        <v>32.200000000000003</v>
      </c>
    </row>
    <row r="414" spans="1:17" x14ac:dyDescent="0.3">
      <c r="A414">
        <v>39</v>
      </c>
      <c r="B414" t="s">
        <v>10</v>
      </c>
      <c r="C414" s="13">
        <v>32.340000000000003</v>
      </c>
      <c r="D414">
        <v>2</v>
      </c>
      <c r="E414" t="s">
        <v>11</v>
      </c>
      <c r="F414" t="s">
        <v>12</v>
      </c>
      <c r="G414" s="14">
        <v>6338.0756000000001</v>
      </c>
      <c r="J414" s="14">
        <v>9724.5300000000007</v>
      </c>
      <c r="N414" s="14">
        <v>8703.4560000000001</v>
      </c>
      <c r="P414" s="13">
        <v>32.340000000000003</v>
      </c>
      <c r="Q414" s="13">
        <v>32.200000000000003</v>
      </c>
    </row>
    <row r="415" spans="1:17" x14ac:dyDescent="0.3">
      <c r="A415">
        <v>20</v>
      </c>
      <c r="B415" t="s">
        <v>10</v>
      </c>
      <c r="C415" s="13">
        <v>32.395000000000003</v>
      </c>
      <c r="D415">
        <v>1</v>
      </c>
      <c r="E415" t="s">
        <v>11</v>
      </c>
      <c r="F415" t="s">
        <v>13</v>
      </c>
      <c r="G415" s="14">
        <v>2362.2290499999999</v>
      </c>
      <c r="J415" s="14">
        <v>8968.33</v>
      </c>
      <c r="N415" s="14">
        <v>8027.9679999999998</v>
      </c>
      <c r="P415" s="13">
        <v>32.395000000000003</v>
      </c>
      <c r="Q415" s="13">
        <v>32.229999999999997</v>
      </c>
    </row>
    <row r="416" spans="1:17" x14ac:dyDescent="0.3">
      <c r="A416">
        <v>26</v>
      </c>
      <c r="B416" t="s">
        <v>10</v>
      </c>
      <c r="C416" s="13">
        <v>32.49</v>
      </c>
      <c r="D416">
        <v>1</v>
      </c>
      <c r="E416" t="s">
        <v>11</v>
      </c>
      <c r="F416" t="s">
        <v>14</v>
      </c>
      <c r="G416" s="14">
        <v>3490.5491000000002</v>
      </c>
      <c r="J416" s="14">
        <v>8825.0859999999993</v>
      </c>
      <c r="N416" s="14">
        <v>1253.9359999999999</v>
      </c>
      <c r="P416" s="13">
        <v>32.49</v>
      </c>
      <c r="Q416" s="13">
        <v>32.229999999999997</v>
      </c>
    </row>
    <row r="417" spans="1:17" x14ac:dyDescent="0.3">
      <c r="A417">
        <v>23</v>
      </c>
      <c r="B417" t="s">
        <v>10</v>
      </c>
      <c r="C417" s="13">
        <v>32.56</v>
      </c>
      <c r="D417">
        <v>0</v>
      </c>
      <c r="E417" t="s">
        <v>11</v>
      </c>
      <c r="F417" t="s">
        <v>12</v>
      </c>
      <c r="G417" s="14">
        <v>1824.2854</v>
      </c>
      <c r="J417" s="14">
        <v>7441.0529999999999</v>
      </c>
      <c r="N417" s="14">
        <v>14394.398150000001</v>
      </c>
      <c r="P417" s="13">
        <v>32.56</v>
      </c>
      <c r="Q417" s="13">
        <v>32.299999999999997</v>
      </c>
    </row>
    <row r="418" spans="1:17" x14ac:dyDescent="0.3">
      <c r="A418">
        <v>27</v>
      </c>
      <c r="B418" t="s">
        <v>10</v>
      </c>
      <c r="C418" s="13">
        <v>32.585000000000001</v>
      </c>
      <c r="D418">
        <v>3</v>
      </c>
      <c r="E418" t="s">
        <v>11</v>
      </c>
      <c r="F418" t="s">
        <v>14</v>
      </c>
      <c r="G418" s="14">
        <v>4846.9201499999999</v>
      </c>
      <c r="J418" s="14">
        <v>43943.876100000001</v>
      </c>
      <c r="N418" s="14">
        <v>12129.614149999999</v>
      </c>
      <c r="P418" s="13">
        <v>32.585000000000001</v>
      </c>
      <c r="Q418" s="13">
        <v>32.299999999999997</v>
      </c>
    </row>
    <row r="419" spans="1:17" x14ac:dyDescent="0.3">
      <c r="A419">
        <v>43</v>
      </c>
      <c r="B419" t="s">
        <v>10</v>
      </c>
      <c r="C419" s="13">
        <v>32.6</v>
      </c>
      <c r="D419">
        <v>2</v>
      </c>
      <c r="E419" t="s">
        <v>11</v>
      </c>
      <c r="F419" t="s">
        <v>9</v>
      </c>
      <c r="G419" s="14">
        <v>7441.5010000000002</v>
      </c>
      <c r="J419" s="14">
        <v>10231.499900000001</v>
      </c>
      <c r="N419" s="14">
        <v>11658.379150000001</v>
      </c>
      <c r="P419" s="13">
        <v>32.6</v>
      </c>
      <c r="Q419" s="13">
        <v>32.299999999999997</v>
      </c>
    </row>
    <row r="420" spans="1:17" x14ac:dyDescent="0.3">
      <c r="A420">
        <v>55</v>
      </c>
      <c r="B420" t="s">
        <v>10</v>
      </c>
      <c r="C420" s="13">
        <v>32.67</v>
      </c>
      <c r="D420">
        <v>1</v>
      </c>
      <c r="E420" t="s">
        <v>11</v>
      </c>
      <c r="F420" t="s">
        <v>12</v>
      </c>
      <c r="G420" s="14">
        <v>10807.4863</v>
      </c>
      <c r="J420" s="14">
        <v>7537.1638999999996</v>
      </c>
      <c r="N420" s="14">
        <v>3385.3991500000002</v>
      </c>
      <c r="P420" s="13">
        <v>32.67</v>
      </c>
      <c r="Q420" s="13">
        <v>32.299999999999997</v>
      </c>
    </row>
    <row r="421" spans="1:17" x14ac:dyDescent="0.3">
      <c r="A421">
        <v>27</v>
      </c>
      <c r="B421" t="s">
        <v>10</v>
      </c>
      <c r="C421" s="13">
        <v>32.67</v>
      </c>
      <c r="D421">
        <v>0</v>
      </c>
      <c r="E421" t="s">
        <v>11</v>
      </c>
      <c r="F421" t="s">
        <v>12</v>
      </c>
      <c r="G421" s="14">
        <v>2497.0383000000002</v>
      </c>
      <c r="J421" s="14">
        <v>4618.0798999999997</v>
      </c>
      <c r="N421" s="14">
        <v>2457.2111500000001</v>
      </c>
      <c r="P421" s="13">
        <v>32.67</v>
      </c>
      <c r="Q421" s="13">
        <v>32.299999999999997</v>
      </c>
    </row>
    <row r="422" spans="1:17" x14ac:dyDescent="0.3">
      <c r="A422">
        <v>24</v>
      </c>
      <c r="B422" t="s">
        <v>10</v>
      </c>
      <c r="C422" s="13">
        <v>32.700000000000003</v>
      </c>
      <c r="D422">
        <v>0</v>
      </c>
      <c r="E422" t="s">
        <v>8</v>
      </c>
      <c r="F422" t="s">
        <v>9</v>
      </c>
      <c r="G422" s="14">
        <v>34472.841</v>
      </c>
      <c r="J422" s="14">
        <v>32548.340499999998</v>
      </c>
      <c r="N422" s="14">
        <v>6282.2349999999997</v>
      </c>
      <c r="P422" s="13">
        <v>32.700000000000003</v>
      </c>
      <c r="Q422" s="13">
        <v>32.340000000000003</v>
      </c>
    </row>
    <row r="423" spans="1:17" x14ac:dyDescent="0.3">
      <c r="A423">
        <v>23</v>
      </c>
      <c r="B423" t="s">
        <v>10</v>
      </c>
      <c r="C423" s="13">
        <v>32.700000000000003</v>
      </c>
      <c r="D423">
        <v>3</v>
      </c>
      <c r="E423" t="s">
        <v>11</v>
      </c>
      <c r="F423" t="s">
        <v>9</v>
      </c>
      <c r="G423" s="14">
        <v>3591.48</v>
      </c>
      <c r="J423" s="14">
        <v>3704.3544999999999</v>
      </c>
      <c r="N423" s="14">
        <v>2156.7518</v>
      </c>
      <c r="P423" s="13">
        <v>32.700000000000003</v>
      </c>
      <c r="Q423" s="13">
        <v>32.395000000000003</v>
      </c>
    </row>
    <row r="424" spans="1:17" x14ac:dyDescent="0.3">
      <c r="A424">
        <v>40</v>
      </c>
      <c r="B424" t="s">
        <v>10</v>
      </c>
      <c r="C424" s="13">
        <v>32.774999999999999</v>
      </c>
      <c r="D424">
        <v>1</v>
      </c>
      <c r="E424" t="s">
        <v>8</v>
      </c>
      <c r="F424" t="s">
        <v>14</v>
      </c>
      <c r="G424" s="14">
        <v>39125.332249999999</v>
      </c>
      <c r="J424" s="14">
        <v>8116.68</v>
      </c>
      <c r="N424" s="14">
        <v>12096.6512</v>
      </c>
      <c r="P424" s="13">
        <v>32.774999999999999</v>
      </c>
      <c r="Q424" s="13">
        <v>32.395000000000003</v>
      </c>
    </row>
    <row r="425" spans="1:17" x14ac:dyDescent="0.3">
      <c r="A425">
        <v>52</v>
      </c>
      <c r="B425" t="s">
        <v>10</v>
      </c>
      <c r="C425" s="13">
        <v>32.774999999999999</v>
      </c>
      <c r="D425">
        <v>3</v>
      </c>
      <c r="E425" t="s">
        <v>11</v>
      </c>
      <c r="F425" t="s">
        <v>13</v>
      </c>
      <c r="G425" s="14">
        <v>11289.10925</v>
      </c>
      <c r="J425" s="14">
        <v>4260.7439999999997</v>
      </c>
      <c r="N425" s="14">
        <v>9869.8101999999999</v>
      </c>
      <c r="P425" s="13">
        <v>32.774999999999999</v>
      </c>
      <c r="Q425" s="13">
        <v>32.395000000000003</v>
      </c>
    </row>
    <row r="426" spans="1:17" x14ac:dyDescent="0.3">
      <c r="A426">
        <v>55</v>
      </c>
      <c r="B426" t="s">
        <v>10</v>
      </c>
      <c r="C426" s="13">
        <v>32.774999999999999</v>
      </c>
      <c r="D426">
        <v>0</v>
      </c>
      <c r="E426" t="s">
        <v>11</v>
      </c>
      <c r="F426" t="s">
        <v>13</v>
      </c>
      <c r="G426" s="14">
        <v>10601.632250000001</v>
      </c>
      <c r="J426" s="14">
        <v>2632.9920000000002</v>
      </c>
      <c r="N426" s="14">
        <v>9249.4951999999994</v>
      </c>
      <c r="P426" s="13">
        <v>32.774999999999999</v>
      </c>
      <c r="Q426" s="13">
        <v>32.395000000000003</v>
      </c>
    </row>
    <row r="427" spans="1:17" x14ac:dyDescent="0.3">
      <c r="A427">
        <v>54</v>
      </c>
      <c r="B427" t="s">
        <v>10</v>
      </c>
      <c r="C427" s="13">
        <v>32.774999999999999</v>
      </c>
      <c r="D427">
        <v>0</v>
      </c>
      <c r="E427" t="s">
        <v>11</v>
      </c>
      <c r="F427" t="s">
        <v>14</v>
      </c>
      <c r="G427" s="14">
        <v>10435.06525</v>
      </c>
      <c r="J427" s="14">
        <v>11938.255950000001</v>
      </c>
      <c r="N427" s="14">
        <v>6748.5911999999998</v>
      </c>
      <c r="P427" s="13">
        <v>32.774999999999999</v>
      </c>
      <c r="Q427" s="13">
        <v>32.4</v>
      </c>
    </row>
    <row r="428" spans="1:17" x14ac:dyDescent="0.3">
      <c r="A428">
        <v>60</v>
      </c>
      <c r="B428" t="s">
        <v>10</v>
      </c>
      <c r="C428" s="13">
        <v>32.799999999999997</v>
      </c>
      <c r="D428">
        <v>0</v>
      </c>
      <c r="E428" t="s">
        <v>8</v>
      </c>
      <c r="F428" t="s">
        <v>9</v>
      </c>
      <c r="G428" s="14">
        <v>52590.829389999999</v>
      </c>
      <c r="J428" s="14">
        <v>2203.7359499999998</v>
      </c>
      <c r="N428" s="14">
        <v>4337.7352000000001</v>
      </c>
      <c r="P428" s="13">
        <v>32.799999999999997</v>
      </c>
      <c r="Q428" s="13">
        <v>32.450000000000003</v>
      </c>
    </row>
    <row r="429" spans="1:17" x14ac:dyDescent="0.3">
      <c r="A429">
        <v>34</v>
      </c>
      <c r="B429" t="s">
        <v>10</v>
      </c>
      <c r="C429" s="13">
        <v>32.799999999999997</v>
      </c>
      <c r="D429">
        <v>1</v>
      </c>
      <c r="E429" t="s">
        <v>11</v>
      </c>
      <c r="F429" t="s">
        <v>9</v>
      </c>
      <c r="G429" s="14">
        <v>14358.364369999999</v>
      </c>
      <c r="J429" s="14">
        <v>62592.873090000001</v>
      </c>
      <c r="N429" s="14">
        <v>3866.8552</v>
      </c>
      <c r="P429" s="13">
        <v>32.799999999999997</v>
      </c>
      <c r="Q429" s="13">
        <v>32.49</v>
      </c>
    </row>
    <row r="430" spans="1:17" x14ac:dyDescent="0.3">
      <c r="A430">
        <v>26</v>
      </c>
      <c r="B430" t="s">
        <v>10</v>
      </c>
      <c r="C430" s="13">
        <v>32.9</v>
      </c>
      <c r="D430">
        <v>2</v>
      </c>
      <c r="E430" t="s">
        <v>8</v>
      </c>
      <c r="F430" t="s">
        <v>9</v>
      </c>
      <c r="G430" s="14">
        <v>36085.218999999997</v>
      </c>
      <c r="J430" s="14">
        <v>33907.548000000003</v>
      </c>
      <c r="N430" s="14">
        <v>2250.8352</v>
      </c>
      <c r="P430" s="13">
        <v>32.9</v>
      </c>
      <c r="Q430" s="13">
        <v>32.5</v>
      </c>
    </row>
    <row r="431" spans="1:17" x14ac:dyDescent="0.3">
      <c r="A431">
        <v>55</v>
      </c>
      <c r="B431" t="s">
        <v>10</v>
      </c>
      <c r="C431" s="13">
        <v>33</v>
      </c>
      <c r="D431">
        <v>0</v>
      </c>
      <c r="E431" t="s">
        <v>11</v>
      </c>
      <c r="F431" t="s">
        <v>12</v>
      </c>
      <c r="G431" s="14">
        <v>20781.48892</v>
      </c>
      <c r="J431" s="14">
        <v>18804.752400000001</v>
      </c>
      <c r="N431" s="14">
        <v>12146.971</v>
      </c>
      <c r="P431" s="13">
        <v>33</v>
      </c>
      <c r="Q431" s="13">
        <v>32.56</v>
      </c>
    </row>
    <row r="432" spans="1:17" x14ac:dyDescent="0.3">
      <c r="A432">
        <v>28</v>
      </c>
      <c r="B432" t="s">
        <v>10</v>
      </c>
      <c r="C432" s="13">
        <v>33</v>
      </c>
      <c r="D432">
        <v>3</v>
      </c>
      <c r="E432" t="s">
        <v>11</v>
      </c>
      <c r="F432" t="s">
        <v>12</v>
      </c>
      <c r="G432" s="14">
        <v>4449.4620000000004</v>
      </c>
      <c r="J432" s="14">
        <v>3481.8679999999999</v>
      </c>
      <c r="N432" s="14">
        <v>8823.2790000000005</v>
      </c>
      <c r="P432" s="13">
        <v>33</v>
      </c>
      <c r="Q432" s="13">
        <v>32.6</v>
      </c>
    </row>
    <row r="433" spans="1:17" x14ac:dyDescent="0.3">
      <c r="A433">
        <v>20</v>
      </c>
      <c r="B433" t="s">
        <v>10</v>
      </c>
      <c r="C433" s="13">
        <v>33</v>
      </c>
      <c r="D433">
        <v>1</v>
      </c>
      <c r="E433" t="s">
        <v>11</v>
      </c>
      <c r="F433" t="s">
        <v>9</v>
      </c>
      <c r="G433" s="14">
        <v>1980.07</v>
      </c>
      <c r="J433" s="14">
        <v>2741.9479999999999</v>
      </c>
      <c r="N433" s="14">
        <v>8277.5229999999992</v>
      </c>
      <c r="P433" s="13">
        <v>33</v>
      </c>
      <c r="Q433" s="13">
        <v>32.68</v>
      </c>
    </row>
    <row r="434" spans="1:17" x14ac:dyDescent="0.3">
      <c r="A434">
        <v>19</v>
      </c>
      <c r="B434" t="s">
        <v>10</v>
      </c>
      <c r="C434" s="13">
        <v>33.1</v>
      </c>
      <c r="D434">
        <v>0</v>
      </c>
      <c r="E434" t="s">
        <v>11</v>
      </c>
      <c r="F434" t="s">
        <v>9</v>
      </c>
      <c r="G434" s="14">
        <v>23082.955330000001</v>
      </c>
      <c r="J434" s="14">
        <v>1256.299</v>
      </c>
      <c r="N434" s="14">
        <v>5926.8459999999995</v>
      </c>
      <c r="P434" s="13">
        <v>33.1</v>
      </c>
      <c r="Q434" s="13">
        <v>32.68</v>
      </c>
    </row>
    <row r="435" spans="1:17" x14ac:dyDescent="0.3">
      <c r="A435">
        <v>63</v>
      </c>
      <c r="B435" t="s">
        <v>10</v>
      </c>
      <c r="C435" s="13">
        <v>33.1</v>
      </c>
      <c r="D435">
        <v>0</v>
      </c>
      <c r="E435" t="s">
        <v>11</v>
      </c>
      <c r="F435" t="s">
        <v>9</v>
      </c>
      <c r="G435" s="14">
        <v>13393.755999999999</v>
      </c>
      <c r="J435" s="14">
        <v>40720.551050000002</v>
      </c>
      <c r="N435" s="14">
        <v>1743.2139999999999</v>
      </c>
      <c r="P435" s="13">
        <v>33.1</v>
      </c>
      <c r="Q435" s="13">
        <v>32.68</v>
      </c>
    </row>
    <row r="436" spans="1:17" x14ac:dyDescent="0.3">
      <c r="A436">
        <v>60</v>
      </c>
      <c r="B436" t="s">
        <v>10</v>
      </c>
      <c r="C436" s="13">
        <v>33.11</v>
      </c>
      <c r="D436">
        <v>3</v>
      </c>
      <c r="E436" t="s">
        <v>11</v>
      </c>
      <c r="F436" t="s">
        <v>12</v>
      </c>
      <c r="G436" s="14">
        <v>13919.822899999999</v>
      </c>
      <c r="J436" s="14">
        <v>39725.518049999999</v>
      </c>
      <c r="N436" s="14">
        <v>5974.3846999999996</v>
      </c>
      <c r="P436" s="13">
        <v>33.11</v>
      </c>
      <c r="Q436" s="13">
        <v>32.68</v>
      </c>
    </row>
    <row r="437" spans="1:17" x14ac:dyDescent="0.3">
      <c r="A437">
        <v>27</v>
      </c>
      <c r="B437" t="s">
        <v>10</v>
      </c>
      <c r="C437" s="13">
        <v>33.155000000000001</v>
      </c>
      <c r="D437">
        <v>2</v>
      </c>
      <c r="E437" t="s">
        <v>11</v>
      </c>
      <c r="F437" t="s">
        <v>13</v>
      </c>
      <c r="G437" s="14">
        <v>4058.71245</v>
      </c>
      <c r="J437" s="14">
        <v>15019.760050000001</v>
      </c>
      <c r="N437" s="14">
        <v>3972.9247</v>
      </c>
      <c r="P437" s="13">
        <v>33.155000000000001</v>
      </c>
      <c r="Q437" s="13">
        <v>32.774999999999999</v>
      </c>
    </row>
    <row r="438" spans="1:17" x14ac:dyDescent="0.3">
      <c r="A438">
        <v>52</v>
      </c>
      <c r="B438" t="s">
        <v>10</v>
      </c>
      <c r="C438" s="13">
        <v>33.25</v>
      </c>
      <c r="D438">
        <v>0</v>
      </c>
      <c r="E438" t="s">
        <v>11</v>
      </c>
      <c r="F438" t="s">
        <v>14</v>
      </c>
      <c r="G438" s="14">
        <v>9722.7695000000003</v>
      </c>
      <c r="J438" s="14">
        <v>11840.77505</v>
      </c>
      <c r="N438" s="14">
        <v>10796.35025</v>
      </c>
      <c r="P438" s="13">
        <v>33.25</v>
      </c>
      <c r="Q438" s="13">
        <v>32.774999999999999</v>
      </c>
    </row>
    <row r="439" spans="1:17" x14ac:dyDescent="0.3">
      <c r="A439">
        <v>25</v>
      </c>
      <c r="B439" t="s">
        <v>10</v>
      </c>
      <c r="C439" s="13">
        <v>33.33</v>
      </c>
      <c r="D439">
        <v>2</v>
      </c>
      <c r="E439" t="s">
        <v>8</v>
      </c>
      <c r="F439" t="s">
        <v>12</v>
      </c>
      <c r="G439" s="14">
        <v>36124.573700000001</v>
      </c>
      <c r="J439" s="14">
        <v>10072.055050000001</v>
      </c>
      <c r="N439" s="14">
        <v>4040.55825</v>
      </c>
      <c r="P439" s="13">
        <v>33.33</v>
      </c>
      <c r="Q439" s="13">
        <v>32.774999999999999</v>
      </c>
    </row>
    <row r="440" spans="1:17" x14ac:dyDescent="0.3">
      <c r="A440">
        <v>51</v>
      </c>
      <c r="B440" t="s">
        <v>10</v>
      </c>
      <c r="C440" s="13">
        <v>33.33</v>
      </c>
      <c r="D440">
        <v>3</v>
      </c>
      <c r="E440" t="s">
        <v>11</v>
      </c>
      <c r="F440" t="s">
        <v>12</v>
      </c>
      <c r="G440" s="14">
        <v>10560.4917</v>
      </c>
      <c r="J440" s="14">
        <v>8413.4630500000003</v>
      </c>
      <c r="N440" s="14">
        <v>2257.47525</v>
      </c>
      <c r="P440" s="13">
        <v>33.33</v>
      </c>
      <c r="Q440" s="13">
        <v>32.78</v>
      </c>
    </row>
    <row r="441" spans="1:17" x14ac:dyDescent="0.3">
      <c r="A441">
        <v>20</v>
      </c>
      <c r="B441" t="s">
        <v>10</v>
      </c>
      <c r="C441" s="13">
        <v>33.33</v>
      </c>
      <c r="D441">
        <v>0</v>
      </c>
      <c r="E441" t="s">
        <v>11</v>
      </c>
      <c r="F441" t="s">
        <v>12</v>
      </c>
      <c r="G441" s="14">
        <v>1391.5287000000001</v>
      </c>
      <c r="J441" s="14">
        <v>6113.2310500000003</v>
      </c>
      <c r="N441" s="14">
        <v>1906.35825</v>
      </c>
      <c r="P441" s="13">
        <v>33.33</v>
      </c>
      <c r="Q441" s="13">
        <v>32.799999999999997</v>
      </c>
    </row>
    <row r="442" spans="1:17" x14ac:dyDescent="0.3">
      <c r="A442">
        <v>18</v>
      </c>
      <c r="B442" t="s">
        <v>10</v>
      </c>
      <c r="C442" s="13">
        <v>33.33</v>
      </c>
      <c r="D442">
        <v>0</v>
      </c>
      <c r="E442" t="s">
        <v>11</v>
      </c>
      <c r="F442" t="s">
        <v>12</v>
      </c>
      <c r="G442" s="14">
        <v>1135.9407000000001</v>
      </c>
      <c r="J442" s="14">
        <v>2128.4310500000001</v>
      </c>
      <c r="N442" s="14">
        <v>11842.441999999999</v>
      </c>
      <c r="P442" s="13">
        <v>33.33</v>
      </c>
      <c r="Q442" s="13">
        <v>32.869999999999997</v>
      </c>
    </row>
    <row r="443" spans="1:17" x14ac:dyDescent="0.3">
      <c r="A443">
        <v>29</v>
      </c>
      <c r="B443" t="s">
        <v>10</v>
      </c>
      <c r="C443" s="13">
        <v>33.344999999999999</v>
      </c>
      <c r="D443">
        <v>2</v>
      </c>
      <c r="E443" t="s">
        <v>11</v>
      </c>
      <c r="F443" t="s">
        <v>13</v>
      </c>
      <c r="G443" s="14">
        <v>19442.353500000001</v>
      </c>
      <c r="J443" s="14">
        <v>12638.195</v>
      </c>
      <c r="N443" s="14">
        <v>7050.6419999999998</v>
      </c>
      <c r="P443" s="13">
        <v>33.344999999999999</v>
      </c>
      <c r="Q443" s="13">
        <v>32.9</v>
      </c>
    </row>
    <row r="444" spans="1:17" x14ac:dyDescent="0.3">
      <c r="A444">
        <v>46</v>
      </c>
      <c r="B444" t="s">
        <v>10</v>
      </c>
      <c r="C444" s="13">
        <v>33.344999999999999</v>
      </c>
      <c r="D444">
        <v>1</v>
      </c>
      <c r="E444" t="s">
        <v>11</v>
      </c>
      <c r="F444" t="s">
        <v>14</v>
      </c>
      <c r="G444" s="14">
        <v>8334.4575499999992</v>
      </c>
      <c r="J444" s="14">
        <v>10704.47</v>
      </c>
      <c r="N444" s="14">
        <v>7243.8136000000004</v>
      </c>
      <c r="P444" s="13">
        <v>33.344999999999999</v>
      </c>
      <c r="Q444" s="13">
        <v>32.9</v>
      </c>
    </row>
    <row r="445" spans="1:17" x14ac:dyDescent="0.3">
      <c r="A445">
        <v>36</v>
      </c>
      <c r="B445" t="s">
        <v>10</v>
      </c>
      <c r="C445" s="13">
        <v>33.4</v>
      </c>
      <c r="D445">
        <v>2</v>
      </c>
      <c r="E445" t="s">
        <v>8</v>
      </c>
      <c r="F445" t="s">
        <v>9</v>
      </c>
      <c r="G445" s="14">
        <v>38415.474000000002</v>
      </c>
      <c r="J445" s="14">
        <v>4751.07</v>
      </c>
      <c r="N445" s="14">
        <v>3761.2919999999999</v>
      </c>
      <c r="P445" s="13">
        <v>33.4</v>
      </c>
      <c r="Q445" s="13">
        <v>32.965000000000003</v>
      </c>
    </row>
    <row r="446" spans="1:17" x14ac:dyDescent="0.3">
      <c r="A446">
        <v>46</v>
      </c>
      <c r="B446" t="s">
        <v>10</v>
      </c>
      <c r="C446" s="13">
        <v>33.44</v>
      </c>
      <c r="D446">
        <v>1</v>
      </c>
      <c r="E446" t="s">
        <v>11</v>
      </c>
      <c r="F446" t="s">
        <v>14</v>
      </c>
      <c r="G446" s="14">
        <v>8334.5895999999993</v>
      </c>
      <c r="J446" s="14">
        <v>2494.0219999999999</v>
      </c>
      <c r="N446" s="14">
        <v>2902.9065000000001</v>
      </c>
      <c r="P446" s="13">
        <v>33.44</v>
      </c>
      <c r="Q446" s="13">
        <v>32.965000000000003</v>
      </c>
    </row>
    <row r="447" spans="1:17" x14ac:dyDescent="0.3">
      <c r="A447">
        <v>33</v>
      </c>
      <c r="B447" t="s">
        <v>10</v>
      </c>
      <c r="C447" s="13">
        <v>33.44</v>
      </c>
      <c r="D447">
        <v>5</v>
      </c>
      <c r="E447" t="s">
        <v>11</v>
      </c>
      <c r="F447" t="s">
        <v>12</v>
      </c>
      <c r="G447" s="14">
        <v>6653.7885999999999</v>
      </c>
      <c r="J447" s="14">
        <v>24059.680189999999</v>
      </c>
      <c r="N447" s="14">
        <v>7323.7348190000002</v>
      </c>
      <c r="P447" s="13">
        <v>33.44</v>
      </c>
      <c r="Q447" s="13">
        <v>32.965000000000003</v>
      </c>
    </row>
    <row r="448" spans="1:17" x14ac:dyDescent="0.3">
      <c r="A448">
        <v>18</v>
      </c>
      <c r="B448" t="s">
        <v>10</v>
      </c>
      <c r="C448" s="13">
        <v>33.534999999999997</v>
      </c>
      <c r="D448">
        <v>0</v>
      </c>
      <c r="E448" t="s">
        <v>8</v>
      </c>
      <c r="F448" t="s">
        <v>14</v>
      </c>
      <c r="G448" s="14">
        <v>34617.840649999998</v>
      </c>
      <c r="J448" s="14">
        <v>16796.411940000002</v>
      </c>
      <c r="N448" s="14">
        <v>10436.096</v>
      </c>
      <c r="P448" s="13">
        <v>33.534999999999997</v>
      </c>
      <c r="Q448" s="13">
        <v>32.965000000000003</v>
      </c>
    </row>
    <row r="449" spans="1:17" x14ac:dyDescent="0.3">
      <c r="A449">
        <v>61</v>
      </c>
      <c r="B449" t="s">
        <v>10</v>
      </c>
      <c r="C449" s="13">
        <v>33.534999999999997</v>
      </c>
      <c r="D449">
        <v>0</v>
      </c>
      <c r="E449" t="s">
        <v>11</v>
      </c>
      <c r="F449" t="s">
        <v>14</v>
      </c>
      <c r="G449" s="14">
        <v>13143.336649999999</v>
      </c>
      <c r="J449" s="14">
        <v>7256.7231000000002</v>
      </c>
      <c r="N449" s="14">
        <v>6457.8433999999997</v>
      </c>
      <c r="P449" s="13">
        <v>33.534999999999997</v>
      </c>
      <c r="Q449" s="13">
        <v>33</v>
      </c>
    </row>
    <row r="450" spans="1:17" x14ac:dyDescent="0.3">
      <c r="A450">
        <v>41</v>
      </c>
      <c r="B450" t="s">
        <v>10</v>
      </c>
      <c r="C450" s="13">
        <v>33.549999999999997</v>
      </c>
      <c r="D450">
        <v>0</v>
      </c>
      <c r="E450" t="s">
        <v>11</v>
      </c>
      <c r="F450" t="s">
        <v>12</v>
      </c>
      <c r="G450" s="14">
        <v>5699.8374999999996</v>
      </c>
      <c r="J450" s="14">
        <v>2727.3951000000002</v>
      </c>
      <c r="N450" s="14">
        <v>6184.2993999999999</v>
      </c>
      <c r="P450" s="13">
        <v>33.549999999999997</v>
      </c>
      <c r="Q450" s="13">
        <v>33</v>
      </c>
    </row>
    <row r="451" spans="1:17" x14ac:dyDescent="0.3">
      <c r="A451">
        <v>56</v>
      </c>
      <c r="B451" t="s">
        <v>10</v>
      </c>
      <c r="C451" s="13">
        <v>33.630000000000003</v>
      </c>
      <c r="D451">
        <v>0</v>
      </c>
      <c r="E451" t="s">
        <v>8</v>
      </c>
      <c r="F451" t="s">
        <v>13</v>
      </c>
      <c r="G451" s="14">
        <v>43921.183700000001</v>
      </c>
      <c r="J451" s="14">
        <v>2459.7201</v>
      </c>
      <c r="N451" s="14">
        <v>4438.2633999999998</v>
      </c>
      <c r="P451" s="13">
        <v>33.630000000000003</v>
      </c>
      <c r="Q451" s="13">
        <v>33</v>
      </c>
    </row>
    <row r="452" spans="1:17" x14ac:dyDescent="0.3">
      <c r="A452">
        <v>32</v>
      </c>
      <c r="B452" t="s">
        <v>10</v>
      </c>
      <c r="C452" s="13">
        <v>33.630000000000003</v>
      </c>
      <c r="D452">
        <v>1</v>
      </c>
      <c r="E452" t="s">
        <v>8</v>
      </c>
      <c r="F452" t="s">
        <v>14</v>
      </c>
      <c r="G452" s="14">
        <v>37607.527699999999</v>
      </c>
      <c r="J452" s="14">
        <v>1639.5631000000001</v>
      </c>
      <c r="N452" s="14">
        <v>4350.5144</v>
      </c>
      <c r="P452" s="13">
        <v>33.630000000000003</v>
      </c>
      <c r="Q452" s="13">
        <v>33.06</v>
      </c>
    </row>
    <row r="453" spans="1:17" x14ac:dyDescent="0.3">
      <c r="A453">
        <v>24</v>
      </c>
      <c r="B453" t="s">
        <v>10</v>
      </c>
      <c r="C453" s="13">
        <v>33.630000000000003</v>
      </c>
      <c r="D453">
        <v>4</v>
      </c>
      <c r="E453" t="s">
        <v>11</v>
      </c>
      <c r="F453" t="s">
        <v>14</v>
      </c>
      <c r="G453" s="14">
        <v>17128.426080000001</v>
      </c>
      <c r="J453" s="14">
        <v>1639.5631000000001</v>
      </c>
      <c r="N453" s="14">
        <v>15828.82173</v>
      </c>
      <c r="P453" s="13">
        <v>33.630000000000003</v>
      </c>
      <c r="Q453" s="13">
        <v>33.1</v>
      </c>
    </row>
    <row r="454" spans="1:17" x14ac:dyDescent="0.3">
      <c r="A454">
        <v>57</v>
      </c>
      <c r="B454" t="s">
        <v>10</v>
      </c>
      <c r="C454" s="13">
        <v>33.630000000000003</v>
      </c>
      <c r="D454">
        <v>1</v>
      </c>
      <c r="E454" t="s">
        <v>11</v>
      </c>
      <c r="F454" t="s">
        <v>13</v>
      </c>
      <c r="G454" s="14">
        <v>11945.1327</v>
      </c>
      <c r="J454" s="14">
        <v>42303.692150000003</v>
      </c>
      <c r="N454" s="14">
        <v>1977.8150000000001</v>
      </c>
      <c r="P454" s="13">
        <v>33.630000000000003</v>
      </c>
      <c r="Q454" s="13">
        <v>33.1</v>
      </c>
    </row>
    <row r="455" spans="1:17" x14ac:dyDescent="0.3">
      <c r="A455">
        <v>54</v>
      </c>
      <c r="B455" t="s">
        <v>10</v>
      </c>
      <c r="C455" s="13">
        <v>33.630000000000003</v>
      </c>
      <c r="D455">
        <v>1</v>
      </c>
      <c r="E455" t="s">
        <v>11</v>
      </c>
      <c r="F455" t="s">
        <v>13</v>
      </c>
      <c r="G455" s="14">
        <v>10825.253699999999</v>
      </c>
      <c r="J455" s="14">
        <v>33475.817150000003</v>
      </c>
      <c r="N455" s="14">
        <v>6393.6034499999996</v>
      </c>
      <c r="P455" s="13">
        <v>33.630000000000003</v>
      </c>
      <c r="Q455" s="13">
        <v>33.11</v>
      </c>
    </row>
    <row r="456" spans="1:17" x14ac:dyDescent="0.3">
      <c r="A456">
        <v>63</v>
      </c>
      <c r="B456" t="s">
        <v>10</v>
      </c>
      <c r="C456" s="13">
        <v>33.659999999999997</v>
      </c>
      <c r="D456">
        <v>3</v>
      </c>
      <c r="E456" t="s">
        <v>11</v>
      </c>
      <c r="F456" t="s">
        <v>12</v>
      </c>
      <c r="G456" s="14">
        <v>15161.5344</v>
      </c>
      <c r="J456" s="14">
        <v>8310.8391499999998</v>
      </c>
      <c r="N456" s="14">
        <v>4564.1914500000003</v>
      </c>
      <c r="P456" s="13">
        <v>33.659999999999997</v>
      </c>
      <c r="Q456" s="13">
        <v>33.11</v>
      </c>
    </row>
    <row r="457" spans="1:17" x14ac:dyDescent="0.3">
      <c r="A457">
        <v>56</v>
      </c>
      <c r="B457" t="s">
        <v>10</v>
      </c>
      <c r="C457" s="13">
        <v>33.659999999999997</v>
      </c>
      <c r="D457">
        <v>4</v>
      </c>
      <c r="E457" t="s">
        <v>11</v>
      </c>
      <c r="F457" t="s">
        <v>12</v>
      </c>
      <c r="G457" s="14">
        <v>12949.1554</v>
      </c>
      <c r="J457" s="14">
        <v>7731.4270999999999</v>
      </c>
      <c r="N457" s="14">
        <v>8547.6913000000004</v>
      </c>
      <c r="P457" s="13">
        <v>33.659999999999997</v>
      </c>
      <c r="Q457" s="13">
        <v>33.11</v>
      </c>
    </row>
    <row r="458" spans="1:17" x14ac:dyDescent="0.3">
      <c r="A458">
        <v>25</v>
      </c>
      <c r="B458" t="s">
        <v>10</v>
      </c>
      <c r="C458" s="13">
        <v>33.659999999999997</v>
      </c>
      <c r="D458">
        <v>4</v>
      </c>
      <c r="E458" t="s">
        <v>11</v>
      </c>
      <c r="F458" t="s">
        <v>12</v>
      </c>
      <c r="G458" s="14">
        <v>4504.6624000000002</v>
      </c>
      <c r="J458" s="14">
        <v>5976.8311000000003</v>
      </c>
      <c r="N458" s="14">
        <v>1719.4363000000001</v>
      </c>
      <c r="P458" s="13">
        <v>33.659999999999997</v>
      </c>
      <c r="Q458" s="13">
        <v>33.155000000000001</v>
      </c>
    </row>
    <row r="459" spans="1:17" x14ac:dyDescent="0.3">
      <c r="A459">
        <v>27</v>
      </c>
      <c r="B459" t="s">
        <v>10</v>
      </c>
      <c r="C459" s="13">
        <v>33.659999999999997</v>
      </c>
      <c r="D459">
        <v>0</v>
      </c>
      <c r="E459" t="s">
        <v>11</v>
      </c>
      <c r="F459" t="s">
        <v>12</v>
      </c>
      <c r="G459" s="14">
        <v>2498.4144000000001</v>
      </c>
      <c r="J459" s="14">
        <v>39597.407200000001</v>
      </c>
      <c r="N459" s="14">
        <v>6059.1729999999998</v>
      </c>
      <c r="P459" s="13">
        <v>33.659999999999997</v>
      </c>
      <c r="Q459" s="13">
        <v>33.155000000000001</v>
      </c>
    </row>
    <row r="460" spans="1:17" x14ac:dyDescent="0.3">
      <c r="A460">
        <v>18</v>
      </c>
      <c r="B460" t="s">
        <v>10</v>
      </c>
      <c r="C460" s="13">
        <v>33.659999999999997</v>
      </c>
      <c r="D460">
        <v>0</v>
      </c>
      <c r="E460" t="s">
        <v>11</v>
      </c>
      <c r="F460" t="s">
        <v>12</v>
      </c>
      <c r="G460" s="14">
        <v>1136.3994</v>
      </c>
      <c r="J460" s="14">
        <v>37270.1512</v>
      </c>
      <c r="N460" s="14">
        <v>2897.3235</v>
      </c>
      <c r="P460" s="13">
        <v>33.659999999999997</v>
      </c>
      <c r="Q460" s="13">
        <v>33.155000000000001</v>
      </c>
    </row>
    <row r="461" spans="1:17" x14ac:dyDescent="0.3">
      <c r="A461">
        <v>45</v>
      </c>
      <c r="B461" t="s">
        <v>10</v>
      </c>
      <c r="C461" s="13">
        <v>33.700000000000003</v>
      </c>
      <c r="D461">
        <v>1</v>
      </c>
      <c r="E461" t="s">
        <v>11</v>
      </c>
      <c r="F461" t="s">
        <v>9</v>
      </c>
      <c r="G461" s="14">
        <v>7445.9179999999997</v>
      </c>
      <c r="J461" s="14">
        <v>10797.3362</v>
      </c>
      <c r="N461" s="14">
        <v>9487.6442000000006</v>
      </c>
      <c r="P461" s="13">
        <v>33.700000000000003</v>
      </c>
      <c r="Q461" s="13">
        <v>33.155000000000001</v>
      </c>
    </row>
    <row r="462" spans="1:17" x14ac:dyDescent="0.3">
      <c r="A462">
        <v>56</v>
      </c>
      <c r="B462" t="s">
        <v>10</v>
      </c>
      <c r="C462" s="13">
        <v>33.725000000000001</v>
      </c>
      <c r="D462">
        <v>0</v>
      </c>
      <c r="E462" t="s">
        <v>11</v>
      </c>
      <c r="F462" t="s">
        <v>13</v>
      </c>
      <c r="G462" s="14">
        <v>10976.24575</v>
      </c>
      <c r="J462" s="14">
        <v>10141.136200000001</v>
      </c>
      <c r="N462" s="14">
        <v>7640.3091999999997</v>
      </c>
      <c r="P462" s="13">
        <v>33.725000000000001</v>
      </c>
      <c r="Q462" s="13">
        <v>33.200000000000003</v>
      </c>
    </row>
    <row r="463" spans="1:17" x14ac:dyDescent="0.3">
      <c r="A463">
        <v>18</v>
      </c>
      <c r="B463" t="s">
        <v>10</v>
      </c>
      <c r="C463" s="13">
        <v>33.770000000000003</v>
      </c>
      <c r="D463">
        <v>1</v>
      </c>
      <c r="E463" t="s">
        <v>11</v>
      </c>
      <c r="F463" t="s">
        <v>12</v>
      </c>
      <c r="G463" s="14">
        <v>1725.5523000000001</v>
      </c>
      <c r="J463" s="14">
        <v>9778.3472000000002</v>
      </c>
      <c r="N463" s="14">
        <v>3392.3652000000002</v>
      </c>
      <c r="P463" s="13">
        <v>33.770000000000003</v>
      </c>
      <c r="Q463" s="13">
        <v>33.25</v>
      </c>
    </row>
    <row r="464" spans="1:17" x14ac:dyDescent="0.3">
      <c r="A464">
        <v>22</v>
      </c>
      <c r="B464" t="s">
        <v>10</v>
      </c>
      <c r="C464" s="13">
        <v>33.770000000000003</v>
      </c>
      <c r="D464">
        <v>0</v>
      </c>
      <c r="E464" t="s">
        <v>11</v>
      </c>
      <c r="F464" t="s">
        <v>12</v>
      </c>
      <c r="G464" s="14">
        <v>1674.6323</v>
      </c>
      <c r="J464" s="14">
        <v>41999.519999999997</v>
      </c>
      <c r="N464" s="14">
        <v>6311.9520000000002</v>
      </c>
      <c r="P464" s="13">
        <v>33.770000000000003</v>
      </c>
      <c r="Q464" s="13">
        <v>33.25</v>
      </c>
    </row>
    <row r="465" spans="1:17" x14ac:dyDescent="0.3">
      <c r="A465">
        <v>28</v>
      </c>
      <c r="B465" t="s">
        <v>10</v>
      </c>
      <c r="C465" s="13">
        <v>33.82</v>
      </c>
      <c r="D465">
        <v>0</v>
      </c>
      <c r="E465" t="s">
        <v>11</v>
      </c>
      <c r="F465" t="s">
        <v>13</v>
      </c>
      <c r="G465" s="14">
        <v>19673.335729999999</v>
      </c>
      <c r="J465" s="14">
        <v>35491.64</v>
      </c>
      <c r="N465" s="14">
        <v>8930.9345499999999</v>
      </c>
      <c r="P465" s="13">
        <v>33.82</v>
      </c>
      <c r="Q465" s="13">
        <v>33.299999999999997</v>
      </c>
    </row>
    <row r="466" spans="1:17" x14ac:dyDescent="0.3">
      <c r="A466">
        <v>36</v>
      </c>
      <c r="B466" t="s">
        <v>10</v>
      </c>
      <c r="C466" s="13">
        <v>33.82</v>
      </c>
      <c r="D466">
        <v>1</v>
      </c>
      <c r="E466" t="s">
        <v>11</v>
      </c>
      <c r="F466" t="s">
        <v>13</v>
      </c>
      <c r="G466" s="14">
        <v>5377.4578000000001</v>
      </c>
      <c r="J466" s="14">
        <v>13390.558999999999</v>
      </c>
      <c r="N466" s="14">
        <v>4562.8420999999998</v>
      </c>
      <c r="P466" s="13">
        <v>33.82</v>
      </c>
      <c r="Q466" s="13">
        <v>33.299999999999997</v>
      </c>
    </row>
    <row r="467" spans="1:17" x14ac:dyDescent="0.3">
      <c r="A467">
        <v>32</v>
      </c>
      <c r="B467" t="s">
        <v>10</v>
      </c>
      <c r="C467" s="13">
        <v>33.82</v>
      </c>
      <c r="D467">
        <v>1</v>
      </c>
      <c r="E467" t="s">
        <v>11</v>
      </c>
      <c r="F467" t="s">
        <v>13</v>
      </c>
      <c r="G467" s="14">
        <v>4462.7218000000003</v>
      </c>
      <c r="J467" s="14">
        <v>12105.32</v>
      </c>
      <c r="N467" s="14">
        <v>3947.4131000000002</v>
      </c>
      <c r="P467" s="13">
        <v>33.82</v>
      </c>
      <c r="Q467" s="13">
        <v>33.33</v>
      </c>
    </row>
    <row r="468" spans="1:17" x14ac:dyDescent="0.3">
      <c r="A468">
        <v>64</v>
      </c>
      <c r="B468" t="s">
        <v>10</v>
      </c>
      <c r="C468" s="13">
        <v>33.880000000000003</v>
      </c>
      <c r="D468">
        <v>0</v>
      </c>
      <c r="E468" t="s">
        <v>8</v>
      </c>
      <c r="F468" t="s">
        <v>12</v>
      </c>
      <c r="G468" s="14">
        <v>46889.261200000001</v>
      </c>
      <c r="J468" s="14">
        <v>9414.92</v>
      </c>
      <c r="N468" s="14">
        <v>21232.182260000001</v>
      </c>
      <c r="P468" s="13">
        <v>33.880000000000003</v>
      </c>
      <c r="Q468" s="13">
        <v>33.33</v>
      </c>
    </row>
    <row r="469" spans="1:17" x14ac:dyDescent="0.3">
      <c r="A469">
        <v>55</v>
      </c>
      <c r="B469" t="s">
        <v>10</v>
      </c>
      <c r="C469" s="13">
        <v>33.880000000000003</v>
      </c>
      <c r="D469">
        <v>3</v>
      </c>
      <c r="E469" t="s">
        <v>11</v>
      </c>
      <c r="F469" t="s">
        <v>12</v>
      </c>
      <c r="G469" s="14">
        <v>11987.1682</v>
      </c>
      <c r="J469" s="14">
        <v>6313.759</v>
      </c>
      <c r="N469" s="14">
        <v>7512.2669999999998</v>
      </c>
      <c r="P469" s="13">
        <v>33.880000000000003</v>
      </c>
      <c r="Q469" s="13">
        <v>33.33</v>
      </c>
    </row>
    <row r="470" spans="1:17" x14ac:dyDescent="0.3">
      <c r="A470">
        <v>61</v>
      </c>
      <c r="B470" t="s">
        <v>10</v>
      </c>
      <c r="C470" s="13">
        <v>33.914999999999999</v>
      </c>
      <c r="D470">
        <v>0</v>
      </c>
      <c r="E470" t="s">
        <v>11</v>
      </c>
      <c r="F470" t="s">
        <v>14</v>
      </c>
      <c r="G470" s="14">
        <v>13143.86485</v>
      </c>
      <c r="J470" s="14">
        <v>5253.5240000000003</v>
      </c>
      <c r="N470" s="14">
        <v>5910.9440000000004</v>
      </c>
      <c r="P470" s="13">
        <v>33.914999999999999</v>
      </c>
      <c r="Q470" s="13">
        <v>33.344999999999999</v>
      </c>
    </row>
    <row r="471" spans="1:17" x14ac:dyDescent="0.3">
      <c r="A471">
        <v>26</v>
      </c>
      <c r="B471" t="s">
        <v>10</v>
      </c>
      <c r="C471" s="13">
        <v>33.914999999999999</v>
      </c>
      <c r="D471">
        <v>1</v>
      </c>
      <c r="E471" t="s">
        <v>11</v>
      </c>
      <c r="F471" t="s">
        <v>13</v>
      </c>
      <c r="G471" s="14">
        <v>3292.5298499999999</v>
      </c>
      <c r="J471" s="14">
        <v>4646.759</v>
      </c>
      <c r="N471" s="14">
        <v>1875.3440000000001</v>
      </c>
      <c r="P471" s="13">
        <v>33.914999999999999</v>
      </c>
      <c r="Q471" s="13">
        <v>33.344999999999999</v>
      </c>
    </row>
    <row r="472" spans="1:17" x14ac:dyDescent="0.3">
      <c r="A472">
        <v>57</v>
      </c>
      <c r="B472" t="s">
        <v>10</v>
      </c>
      <c r="C472" s="13">
        <v>34.01</v>
      </c>
      <c r="D472">
        <v>0</v>
      </c>
      <c r="E472" t="s">
        <v>11</v>
      </c>
      <c r="F472" t="s">
        <v>13</v>
      </c>
      <c r="G472" s="14">
        <v>11356.660900000001</v>
      </c>
      <c r="J472" s="14">
        <v>46718.163249999998</v>
      </c>
      <c r="N472" s="14">
        <v>24671.663339999999</v>
      </c>
      <c r="P472" s="13">
        <v>34.01</v>
      </c>
      <c r="Q472" s="13">
        <v>33.344999999999999</v>
      </c>
    </row>
    <row r="473" spans="1:17" x14ac:dyDescent="0.3">
      <c r="A473">
        <v>37</v>
      </c>
      <c r="B473" t="s">
        <v>10</v>
      </c>
      <c r="C473" s="13">
        <v>34.1</v>
      </c>
      <c r="D473">
        <v>4</v>
      </c>
      <c r="E473" t="s">
        <v>8</v>
      </c>
      <c r="F473" t="s">
        <v>9</v>
      </c>
      <c r="G473" s="14">
        <v>40182.245999999999</v>
      </c>
      <c r="J473" s="14">
        <v>23045.566159999998</v>
      </c>
      <c r="N473" s="14">
        <v>20277.807509999999</v>
      </c>
      <c r="P473" s="13">
        <v>34.1</v>
      </c>
      <c r="Q473" s="13">
        <v>33.4</v>
      </c>
    </row>
    <row r="474" spans="1:17" x14ac:dyDescent="0.3">
      <c r="A474">
        <v>39</v>
      </c>
      <c r="B474" t="s">
        <v>10</v>
      </c>
      <c r="C474" s="13">
        <v>34.1</v>
      </c>
      <c r="D474">
        <v>2</v>
      </c>
      <c r="E474" t="s">
        <v>11</v>
      </c>
      <c r="F474" t="s">
        <v>12</v>
      </c>
      <c r="G474" s="14">
        <v>23563.016179999999</v>
      </c>
      <c r="J474" s="14">
        <v>8162.7162500000004</v>
      </c>
      <c r="N474" s="14">
        <v>12730.999599999999</v>
      </c>
      <c r="P474" s="13">
        <v>34.1</v>
      </c>
      <c r="Q474" s="13">
        <v>33.4</v>
      </c>
    </row>
    <row r="475" spans="1:17" x14ac:dyDescent="0.3">
      <c r="A475">
        <v>52</v>
      </c>
      <c r="B475" t="s">
        <v>10</v>
      </c>
      <c r="C475" s="13">
        <v>34.1</v>
      </c>
      <c r="D475">
        <v>0</v>
      </c>
      <c r="E475" t="s">
        <v>11</v>
      </c>
      <c r="F475" t="s">
        <v>12</v>
      </c>
      <c r="G475" s="14">
        <v>9140.9509999999991</v>
      </c>
      <c r="J475" s="14">
        <v>6796.8632500000003</v>
      </c>
      <c r="N475" s="14">
        <v>9222.4025999999994</v>
      </c>
      <c r="P475" s="13">
        <v>34.1</v>
      </c>
      <c r="Q475" s="13">
        <v>33.44</v>
      </c>
    </row>
    <row r="476" spans="1:17" x14ac:dyDescent="0.3">
      <c r="A476">
        <v>42</v>
      </c>
      <c r="B476" t="s">
        <v>10</v>
      </c>
      <c r="C476" s="13">
        <v>34.1</v>
      </c>
      <c r="D476">
        <v>0</v>
      </c>
      <c r="E476" t="s">
        <v>11</v>
      </c>
      <c r="F476" t="s">
        <v>9</v>
      </c>
      <c r="G476" s="14">
        <v>5979.7309999999998</v>
      </c>
      <c r="J476" s="14">
        <v>5373.3642499999996</v>
      </c>
      <c r="N476" s="14">
        <v>5028.1466</v>
      </c>
      <c r="P476" s="13">
        <v>34.1</v>
      </c>
      <c r="Q476" s="13">
        <v>33.44</v>
      </c>
    </row>
    <row r="477" spans="1:17" x14ac:dyDescent="0.3">
      <c r="A477">
        <v>19</v>
      </c>
      <c r="B477" t="s">
        <v>10</v>
      </c>
      <c r="C477" s="13">
        <v>34.1</v>
      </c>
      <c r="D477">
        <v>0</v>
      </c>
      <c r="E477" t="s">
        <v>11</v>
      </c>
      <c r="F477" t="s">
        <v>9</v>
      </c>
      <c r="G477" s="14">
        <v>1261.442</v>
      </c>
      <c r="J477" s="14">
        <v>3877.3042500000001</v>
      </c>
      <c r="N477" s="14">
        <v>12925.886</v>
      </c>
      <c r="P477" s="13">
        <v>34.1</v>
      </c>
      <c r="Q477" s="13">
        <v>33.5</v>
      </c>
    </row>
    <row r="478" spans="1:17" x14ac:dyDescent="0.3">
      <c r="A478">
        <v>18</v>
      </c>
      <c r="B478" t="s">
        <v>10</v>
      </c>
      <c r="C478" s="13">
        <v>34.1</v>
      </c>
      <c r="D478">
        <v>0</v>
      </c>
      <c r="E478" t="s">
        <v>11</v>
      </c>
      <c r="F478" t="s">
        <v>12</v>
      </c>
      <c r="G478" s="14">
        <v>1137.011</v>
      </c>
      <c r="J478" s="14">
        <v>3857.7592500000001</v>
      </c>
      <c r="N478" s="14">
        <v>11881.358</v>
      </c>
      <c r="P478" s="13">
        <v>34.1</v>
      </c>
      <c r="Q478" s="13">
        <v>33.534999999999997</v>
      </c>
    </row>
    <row r="479" spans="1:17" x14ac:dyDescent="0.3">
      <c r="A479">
        <v>53</v>
      </c>
      <c r="B479" t="s">
        <v>10</v>
      </c>
      <c r="C479" s="13">
        <v>34.104999999999997</v>
      </c>
      <c r="D479">
        <v>0</v>
      </c>
      <c r="E479" t="s">
        <v>8</v>
      </c>
      <c r="F479" t="s">
        <v>14</v>
      </c>
      <c r="G479" s="14">
        <v>43254.417950000003</v>
      </c>
      <c r="J479" s="14">
        <v>3062.5082499999999</v>
      </c>
      <c r="N479" s="14">
        <v>7789.6350000000002</v>
      </c>
      <c r="P479" s="13">
        <v>34.104999999999997</v>
      </c>
      <c r="Q479" s="13">
        <v>33.630000000000003</v>
      </c>
    </row>
    <row r="480" spans="1:17" x14ac:dyDescent="0.3">
      <c r="A480">
        <v>40</v>
      </c>
      <c r="B480" t="s">
        <v>10</v>
      </c>
      <c r="C480" s="13">
        <v>34.104999999999997</v>
      </c>
      <c r="D480">
        <v>1</v>
      </c>
      <c r="E480" t="s">
        <v>11</v>
      </c>
      <c r="F480" t="s">
        <v>14</v>
      </c>
      <c r="G480" s="14">
        <v>6600.2059499999996</v>
      </c>
      <c r="J480" s="14">
        <v>39727.614000000001</v>
      </c>
      <c r="N480" s="14">
        <v>4399.7309999999998</v>
      </c>
      <c r="P480" s="13">
        <v>34.104999999999997</v>
      </c>
      <c r="Q480" s="13">
        <v>33.700000000000003</v>
      </c>
    </row>
    <row r="481" spans="1:17" x14ac:dyDescent="0.3">
      <c r="A481">
        <v>50</v>
      </c>
      <c r="B481" t="s">
        <v>10</v>
      </c>
      <c r="C481" s="13">
        <v>34.200000000000003</v>
      </c>
      <c r="D481">
        <v>2</v>
      </c>
      <c r="E481" t="s">
        <v>8</v>
      </c>
      <c r="F481" t="s">
        <v>9</v>
      </c>
      <c r="G481" s="14">
        <v>42856.838000000003</v>
      </c>
      <c r="J481" s="14">
        <v>8520.0259999999998</v>
      </c>
      <c r="N481" s="14">
        <v>32108.662820000001</v>
      </c>
      <c r="P481" s="13">
        <v>34.200000000000003</v>
      </c>
      <c r="Q481" s="13">
        <v>33.700000000000003</v>
      </c>
    </row>
    <row r="482" spans="1:17" x14ac:dyDescent="0.3">
      <c r="A482">
        <v>37</v>
      </c>
      <c r="B482" t="s">
        <v>10</v>
      </c>
      <c r="C482" s="13">
        <v>34.200000000000003</v>
      </c>
      <c r="D482">
        <v>1</v>
      </c>
      <c r="E482" t="s">
        <v>8</v>
      </c>
      <c r="F482" t="s">
        <v>14</v>
      </c>
      <c r="G482" s="14">
        <v>39047.285000000003</v>
      </c>
      <c r="J482" s="14">
        <v>5325.6509999999998</v>
      </c>
      <c r="N482" s="14">
        <v>18157.876</v>
      </c>
      <c r="P482" s="13">
        <v>34.200000000000003</v>
      </c>
      <c r="Q482" s="13">
        <v>33.725000000000001</v>
      </c>
    </row>
    <row r="483" spans="1:17" x14ac:dyDescent="0.3">
      <c r="A483">
        <v>41</v>
      </c>
      <c r="B483" t="s">
        <v>10</v>
      </c>
      <c r="C483" s="13">
        <v>34.200000000000003</v>
      </c>
      <c r="D483">
        <v>2</v>
      </c>
      <c r="E483" t="s">
        <v>11</v>
      </c>
      <c r="F483" t="s">
        <v>13</v>
      </c>
      <c r="G483" s="14">
        <v>7261.741</v>
      </c>
      <c r="J483" s="14">
        <v>10600.5483</v>
      </c>
      <c r="N483" s="14">
        <v>4357.0436499999996</v>
      </c>
      <c r="P483" s="13">
        <v>34.200000000000003</v>
      </c>
      <c r="Q483" s="13">
        <v>33.799999999999997</v>
      </c>
    </row>
    <row r="484" spans="1:17" x14ac:dyDescent="0.3">
      <c r="A484">
        <v>54</v>
      </c>
      <c r="B484" t="s">
        <v>10</v>
      </c>
      <c r="C484" s="13">
        <v>34.21</v>
      </c>
      <c r="D484">
        <v>2</v>
      </c>
      <c r="E484" t="s">
        <v>8</v>
      </c>
      <c r="F484" t="s">
        <v>12</v>
      </c>
      <c r="G484" s="14">
        <v>44260.749900000003</v>
      </c>
      <c r="J484" s="14">
        <v>5488.2619999999997</v>
      </c>
      <c r="N484" s="14">
        <v>1769.5316499999999</v>
      </c>
      <c r="P484" s="13">
        <v>34.21</v>
      </c>
      <c r="Q484" s="13">
        <v>33.82</v>
      </c>
    </row>
    <row r="485" spans="1:17" x14ac:dyDescent="0.3">
      <c r="A485">
        <v>41</v>
      </c>
      <c r="B485" t="s">
        <v>10</v>
      </c>
      <c r="C485" s="13">
        <v>34.21</v>
      </c>
      <c r="D485">
        <v>1</v>
      </c>
      <c r="E485" t="s">
        <v>11</v>
      </c>
      <c r="F485" t="s">
        <v>12</v>
      </c>
      <c r="G485" s="14">
        <v>6289.7548999999999</v>
      </c>
      <c r="J485" s="14">
        <v>5240.7650000000003</v>
      </c>
      <c r="N485" s="14">
        <v>20420.604650000001</v>
      </c>
      <c r="P485" s="13">
        <v>34.21</v>
      </c>
      <c r="Q485" s="13">
        <v>33.880000000000003</v>
      </c>
    </row>
    <row r="486" spans="1:17" x14ac:dyDescent="0.3">
      <c r="A486">
        <v>34</v>
      </c>
      <c r="B486" t="s">
        <v>10</v>
      </c>
      <c r="C486" s="13">
        <v>34.21</v>
      </c>
      <c r="D486">
        <v>0</v>
      </c>
      <c r="E486" t="s">
        <v>11</v>
      </c>
      <c r="F486" t="s">
        <v>12</v>
      </c>
      <c r="G486" s="14">
        <v>3935.1799000000001</v>
      </c>
      <c r="J486" s="14">
        <v>35595.589800000002</v>
      </c>
      <c r="N486" s="14">
        <v>5152.134</v>
      </c>
      <c r="P486" s="13">
        <v>34.21</v>
      </c>
      <c r="Q486" s="13">
        <v>33.914999999999999</v>
      </c>
    </row>
    <row r="487" spans="1:17" x14ac:dyDescent="0.3">
      <c r="A487">
        <v>48</v>
      </c>
      <c r="B487" t="s">
        <v>10</v>
      </c>
      <c r="C487" s="13">
        <v>34.299999999999997</v>
      </c>
      <c r="D487">
        <v>3</v>
      </c>
      <c r="E487" t="s">
        <v>11</v>
      </c>
      <c r="F487" t="s">
        <v>9</v>
      </c>
      <c r="G487" s="14">
        <v>9563.0290000000005</v>
      </c>
      <c r="J487" s="14">
        <v>16586.49771</v>
      </c>
      <c r="N487" s="14">
        <v>1744.4649999999999</v>
      </c>
      <c r="P487" s="13">
        <v>34.299999999999997</v>
      </c>
      <c r="Q487" s="13">
        <v>33.914999999999999</v>
      </c>
    </row>
    <row r="488" spans="1:17" x14ac:dyDescent="0.3">
      <c r="A488">
        <v>44</v>
      </c>
      <c r="B488" t="s">
        <v>10</v>
      </c>
      <c r="C488" s="13">
        <v>34.32</v>
      </c>
      <c r="D488">
        <v>1</v>
      </c>
      <c r="E488" t="s">
        <v>11</v>
      </c>
      <c r="F488" t="s">
        <v>12</v>
      </c>
      <c r="G488" s="14">
        <v>7147.4727999999996</v>
      </c>
      <c r="J488" s="14">
        <v>6185.3208000000004</v>
      </c>
      <c r="N488" s="14">
        <v>8219.2039000000004</v>
      </c>
      <c r="P488" s="13">
        <v>34.32</v>
      </c>
      <c r="Q488" s="13">
        <v>33.99</v>
      </c>
    </row>
    <row r="489" spans="1:17" x14ac:dyDescent="0.3">
      <c r="A489">
        <v>35</v>
      </c>
      <c r="B489" t="s">
        <v>10</v>
      </c>
      <c r="C489" s="13">
        <v>34.32</v>
      </c>
      <c r="D489">
        <v>3</v>
      </c>
      <c r="E489" t="s">
        <v>11</v>
      </c>
      <c r="F489" t="s">
        <v>12</v>
      </c>
      <c r="G489" s="14">
        <v>5934.3797999999997</v>
      </c>
      <c r="J489" s="14">
        <v>34254.053350000002</v>
      </c>
      <c r="N489" s="14">
        <v>6500.2358999999997</v>
      </c>
      <c r="P489" s="13">
        <v>34.32</v>
      </c>
      <c r="Q489" s="13">
        <v>33.99</v>
      </c>
    </row>
    <row r="490" spans="1:17" x14ac:dyDescent="0.3">
      <c r="A490">
        <v>31</v>
      </c>
      <c r="B490" t="s">
        <v>10</v>
      </c>
      <c r="C490" s="13">
        <v>34.39</v>
      </c>
      <c r="D490">
        <v>3</v>
      </c>
      <c r="E490" t="s">
        <v>8</v>
      </c>
      <c r="F490" t="s">
        <v>13</v>
      </c>
      <c r="G490" s="14">
        <v>38746.355100000001</v>
      </c>
      <c r="J490" s="14">
        <v>5425.0233500000004</v>
      </c>
      <c r="N490" s="14">
        <v>11286.538699999999</v>
      </c>
      <c r="P490" s="13">
        <v>34.39</v>
      </c>
      <c r="Q490" s="13">
        <v>34.1</v>
      </c>
    </row>
    <row r="491" spans="1:17" x14ac:dyDescent="0.3">
      <c r="A491">
        <v>58</v>
      </c>
      <c r="B491" t="s">
        <v>10</v>
      </c>
      <c r="C491" s="13">
        <v>34.39</v>
      </c>
      <c r="D491">
        <v>0</v>
      </c>
      <c r="E491" t="s">
        <v>11</v>
      </c>
      <c r="F491" t="s">
        <v>13</v>
      </c>
      <c r="G491" s="14">
        <v>11743.9341</v>
      </c>
      <c r="J491" s="14">
        <v>4347.0233500000004</v>
      </c>
      <c r="N491" s="14">
        <v>9620.3307000000004</v>
      </c>
      <c r="P491" s="13">
        <v>34.39</v>
      </c>
      <c r="Q491" s="13">
        <v>34.1</v>
      </c>
    </row>
    <row r="492" spans="1:17" x14ac:dyDescent="0.3">
      <c r="A492">
        <v>29</v>
      </c>
      <c r="B492" t="s">
        <v>10</v>
      </c>
      <c r="C492" s="13">
        <v>34.4</v>
      </c>
      <c r="D492">
        <v>0</v>
      </c>
      <c r="E492" t="s">
        <v>8</v>
      </c>
      <c r="F492" t="s">
        <v>9</v>
      </c>
      <c r="G492" s="14">
        <v>36197.699000000001</v>
      </c>
      <c r="J492" s="14">
        <v>2699.56835</v>
      </c>
      <c r="N492" s="14">
        <v>9288.0267000000003</v>
      </c>
      <c r="P492" s="13">
        <v>34.4</v>
      </c>
      <c r="Q492" s="13">
        <v>34.104999999999997</v>
      </c>
    </row>
    <row r="493" spans="1:17" x14ac:dyDescent="0.3">
      <c r="A493">
        <v>23</v>
      </c>
      <c r="B493" t="s">
        <v>10</v>
      </c>
      <c r="C493" s="13">
        <v>34.4</v>
      </c>
      <c r="D493">
        <v>0</v>
      </c>
      <c r="E493" t="s">
        <v>11</v>
      </c>
      <c r="F493" t="s">
        <v>9</v>
      </c>
      <c r="G493" s="14">
        <v>1826.8430000000001</v>
      </c>
      <c r="J493" s="14">
        <v>1526.3119999999999</v>
      </c>
      <c r="N493" s="14">
        <v>6406.4107000000004</v>
      </c>
      <c r="P493" s="13">
        <v>34.4</v>
      </c>
      <c r="Q493" s="13">
        <v>34.104999999999997</v>
      </c>
    </row>
    <row r="494" spans="1:17" x14ac:dyDescent="0.3">
      <c r="A494">
        <v>19</v>
      </c>
      <c r="B494" t="s">
        <v>10</v>
      </c>
      <c r="C494" s="13">
        <v>34.4</v>
      </c>
      <c r="D494">
        <v>0</v>
      </c>
      <c r="E494" t="s">
        <v>11</v>
      </c>
      <c r="F494" t="s">
        <v>9</v>
      </c>
      <c r="G494" s="14">
        <v>1261.8589999999999</v>
      </c>
      <c r="J494" s="14">
        <v>34806.467700000001</v>
      </c>
      <c r="N494" s="14">
        <v>10214.636</v>
      </c>
      <c r="P494" s="13">
        <v>34.4</v>
      </c>
      <c r="Q494" s="13">
        <v>34.200000000000003</v>
      </c>
    </row>
    <row r="495" spans="1:17" x14ac:dyDescent="0.3">
      <c r="A495">
        <v>36</v>
      </c>
      <c r="B495" t="s">
        <v>10</v>
      </c>
      <c r="C495" s="13">
        <v>34.43</v>
      </c>
      <c r="D495">
        <v>0</v>
      </c>
      <c r="E495" t="s">
        <v>8</v>
      </c>
      <c r="F495" t="s">
        <v>12</v>
      </c>
      <c r="G495" s="14">
        <v>37742.575700000001</v>
      </c>
      <c r="J495" s="14">
        <v>8280.6226999999999</v>
      </c>
      <c r="N495" s="14">
        <v>7337.7479999999996</v>
      </c>
      <c r="P495" s="13">
        <v>34.43</v>
      </c>
      <c r="Q495" s="13">
        <v>34.200000000000003</v>
      </c>
    </row>
    <row r="496" spans="1:17" x14ac:dyDescent="0.3">
      <c r="A496">
        <v>56</v>
      </c>
      <c r="B496" t="s">
        <v>10</v>
      </c>
      <c r="C496" s="13">
        <v>34.43</v>
      </c>
      <c r="D496">
        <v>0</v>
      </c>
      <c r="E496" t="s">
        <v>11</v>
      </c>
      <c r="F496" t="s">
        <v>12</v>
      </c>
      <c r="G496" s="14">
        <v>10594.225700000001</v>
      </c>
      <c r="J496" s="14">
        <v>2566.4706999999999</v>
      </c>
      <c r="N496" s="14">
        <v>6600.3609999999999</v>
      </c>
      <c r="P496" s="13">
        <v>34.43</v>
      </c>
      <c r="Q496" s="13">
        <v>34.21</v>
      </c>
    </row>
    <row r="497" spans="1:17" x14ac:dyDescent="0.3">
      <c r="A497">
        <v>36</v>
      </c>
      <c r="B497" t="s">
        <v>10</v>
      </c>
      <c r="C497" s="13">
        <v>34.43</v>
      </c>
      <c r="D497">
        <v>2</v>
      </c>
      <c r="E497" t="s">
        <v>11</v>
      </c>
      <c r="F497" t="s">
        <v>12</v>
      </c>
      <c r="G497" s="14">
        <v>5584.3056999999999</v>
      </c>
      <c r="J497" s="14">
        <v>1621.8827000000001</v>
      </c>
      <c r="N497" s="14">
        <v>13457.960800000001</v>
      </c>
      <c r="P497" s="13">
        <v>34.43</v>
      </c>
      <c r="Q497" s="13">
        <v>34.295000000000002</v>
      </c>
    </row>
    <row r="498" spans="1:17" x14ac:dyDescent="0.3">
      <c r="A498">
        <v>18</v>
      </c>
      <c r="B498" t="s">
        <v>10</v>
      </c>
      <c r="C498" s="13">
        <v>34.43</v>
      </c>
      <c r="D498">
        <v>0</v>
      </c>
      <c r="E498" t="s">
        <v>11</v>
      </c>
      <c r="F498" t="s">
        <v>12</v>
      </c>
      <c r="G498" s="14">
        <v>1137.4697000000001</v>
      </c>
      <c r="J498" s="14">
        <v>43578.939400000003</v>
      </c>
      <c r="N498" s="14">
        <v>5478.0367999999999</v>
      </c>
      <c r="P498" s="13">
        <v>34.43</v>
      </c>
      <c r="Q498" s="13">
        <v>34.32</v>
      </c>
    </row>
    <row r="499" spans="1:17" x14ac:dyDescent="0.3">
      <c r="A499">
        <v>52</v>
      </c>
      <c r="B499" t="s">
        <v>10</v>
      </c>
      <c r="C499" s="13">
        <v>34.484999999999999</v>
      </c>
      <c r="D499">
        <v>3</v>
      </c>
      <c r="E499" t="s">
        <v>8</v>
      </c>
      <c r="F499" t="s">
        <v>13</v>
      </c>
      <c r="G499" s="14">
        <v>60021.398970000002</v>
      </c>
      <c r="J499" s="14">
        <v>13429.035400000001</v>
      </c>
      <c r="N499" s="14">
        <v>4889.0367999999999</v>
      </c>
      <c r="P499" s="13">
        <v>34.484999999999999</v>
      </c>
      <c r="Q499" s="13">
        <v>34.4</v>
      </c>
    </row>
    <row r="500" spans="1:17" x14ac:dyDescent="0.3">
      <c r="A500">
        <v>64</v>
      </c>
      <c r="B500" t="s">
        <v>10</v>
      </c>
      <c r="C500" s="13">
        <v>34.5</v>
      </c>
      <c r="D500">
        <v>0</v>
      </c>
      <c r="E500" t="s">
        <v>11</v>
      </c>
      <c r="F500" t="s">
        <v>9</v>
      </c>
      <c r="G500" s="14">
        <v>13822.803</v>
      </c>
      <c r="J500" s="14">
        <v>10461.9794</v>
      </c>
      <c r="N500" s="14">
        <v>3981.9767999999999</v>
      </c>
      <c r="P500" s="13">
        <v>34.5</v>
      </c>
      <c r="Q500" s="13">
        <v>34.484999999999999</v>
      </c>
    </row>
    <row r="501" spans="1:17" x14ac:dyDescent="0.3">
      <c r="A501">
        <v>34</v>
      </c>
      <c r="B501" t="s">
        <v>10</v>
      </c>
      <c r="C501" s="13">
        <v>34.674999999999997</v>
      </c>
      <c r="D501">
        <v>0</v>
      </c>
      <c r="E501" t="s">
        <v>11</v>
      </c>
      <c r="F501" t="s">
        <v>14</v>
      </c>
      <c r="G501" s="14">
        <v>4518.8262500000001</v>
      </c>
      <c r="J501" s="14">
        <v>3943.5954000000002</v>
      </c>
      <c r="N501" s="14">
        <v>3392.9767999999999</v>
      </c>
      <c r="P501" s="13">
        <v>34.674999999999997</v>
      </c>
      <c r="Q501" s="13">
        <v>34.58</v>
      </c>
    </row>
    <row r="502" spans="1:17" x14ac:dyDescent="0.3">
      <c r="A502">
        <v>38</v>
      </c>
      <c r="B502" t="s">
        <v>10</v>
      </c>
      <c r="C502" s="13">
        <v>34.700000000000003</v>
      </c>
      <c r="D502">
        <v>2</v>
      </c>
      <c r="E502" t="s">
        <v>11</v>
      </c>
      <c r="F502" t="s">
        <v>9</v>
      </c>
      <c r="G502" s="14">
        <v>6082.4049999999997</v>
      </c>
      <c r="J502" s="14">
        <v>9625.92</v>
      </c>
      <c r="N502" s="14">
        <v>8988.1587500000005</v>
      </c>
      <c r="P502" s="13">
        <v>34.700000000000003</v>
      </c>
      <c r="Q502" s="13">
        <v>34.58</v>
      </c>
    </row>
    <row r="503" spans="1:17" x14ac:dyDescent="0.3">
      <c r="A503">
        <v>35</v>
      </c>
      <c r="B503" t="s">
        <v>10</v>
      </c>
      <c r="C503" s="13">
        <v>34.770000000000003</v>
      </c>
      <c r="D503">
        <v>2</v>
      </c>
      <c r="E503" t="s">
        <v>11</v>
      </c>
      <c r="F503" t="s">
        <v>13</v>
      </c>
      <c r="G503" s="14">
        <v>5729.0052999999998</v>
      </c>
      <c r="J503" s="14">
        <v>10338.9316</v>
      </c>
      <c r="N503" s="14">
        <v>2850.6837500000001</v>
      </c>
      <c r="P503" s="13">
        <v>34.770000000000003</v>
      </c>
      <c r="Q503" s="13">
        <v>34.6</v>
      </c>
    </row>
    <row r="504" spans="1:17" x14ac:dyDescent="0.3">
      <c r="A504">
        <v>19</v>
      </c>
      <c r="B504" t="s">
        <v>10</v>
      </c>
      <c r="C504" s="13">
        <v>34.799999999999997</v>
      </c>
      <c r="D504">
        <v>0</v>
      </c>
      <c r="E504" t="s">
        <v>8</v>
      </c>
      <c r="F504" t="s">
        <v>9</v>
      </c>
      <c r="G504" s="14">
        <v>34779.614999999998</v>
      </c>
      <c r="J504" s="14">
        <v>6358.7764500000003</v>
      </c>
      <c r="N504" s="14">
        <v>2904.0880000000002</v>
      </c>
      <c r="P504" s="13">
        <v>34.799999999999997</v>
      </c>
      <c r="Q504" s="13">
        <v>34.6</v>
      </c>
    </row>
    <row r="505" spans="1:17" x14ac:dyDescent="0.3">
      <c r="A505">
        <v>22</v>
      </c>
      <c r="B505" t="s">
        <v>10</v>
      </c>
      <c r="C505" s="13">
        <v>34.799999999999997</v>
      </c>
      <c r="D505">
        <v>3</v>
      </c>
      <c r="E505" t="s">
        <v>11</v>
      </c>
      <c r="F505" t="s">
        <v>9</v>
      </c>
      <c r="G505" s="14">
        <v>3443.0639999999999</v>
      </c>
      <c r="J505" s="14">
        <v>3956.0714499999999</v>
      </c>
      <c r="N505" s="14">
        <v>24476.478510000001</v>
      </c>
      <c r="P505" s="13">
        <v>34.799999999999997</v>
      </c>
      <c r="Q505" s="13">
        <v>34.700000000000003</v>
      </c>
    </row>
    <row r="506" spans="1:17" x14ac:dyDescent="0.3">
      <c r="A506">
        <v>58</v>
      </c>
      <c r="B506" t="s">
        <v>10</v>
      </c>
      <c r="C506" s="13">
        <v>34.865000000000002</v>
      </c>
      <c r="D506">
        <v>0</v>
      </c>
      <c r="E506" t="s">
        <v>11</v>
      </c>
      <c r="F506" t="s">
        <v>14</v>
      </c>
      <c r="G506" s="14">
        <v>11944.594349999999</v>
      </c>
      <c r="J506" s="14">
        <v>1909.52745</v>
      </c>
      <c r="N506" s="14">
        <v>13352.0998</v>
      </c>
      <c r="P506" s="13">
        <v>34.865000000000002</v>
      </c>
      <c r="Q506" s="13">
        <v>34.770000000000003</v>
      </c>
    </row>
    <row r="507" spans="1:17" x14ac:dyDescent="0.3">
      <c r="A507">
        <v>19</v>
      </c>
      <c r="B507" t="s">
        <v>10</v>
      </c>
      <c r="C507" s="13">
        <v>34.9</v>
      </c>
      <c r="D507">
        <v>0</v>
      </c>
      <c r="E507" t="s">
        <v>8</v>
      </c>
      <c r="F507" t="s">
        <v>9</v>
      </c>
      <c r="G507" s="14">
        <v>34828.654000000002</v>
      </c>
      <c r="J507" s="14">
        <v>47291.055</v>
      </c>
      <c r="N507" s="14">
        <v>5272.1758</v>
      </c>
      <c r="P507" s="13">
        <v>34.9</v>
      </c>
      <c r="Q507" s="13">
        <v>34.770000000000003</v>
      </c>
    </row>
    <row r="508" spans="1:17" x14ac:dyDescent="0.3">
      <c r="A508">
        <v>43</v>
      </c>
      <c r="B508" t="s">
        <v>10</v>
      </c>
      <c r="C508" s="13">
        <v>34.96</v>
      </c>
      <c r="D508">
        <v>1</v>
      </c>
      <c r="E508" t="s">
        <v>8</v>
      </c>
      <c r="F508" t="s">
        <v>14</v>
      </c>
      <c r="G508" s="14">
        <v>41034.221400000002</v>
      </c>
      <c r="J508" s="14">
        <v>46130.5265</v>
      </c>
      <c r="N508" s="14">
        <v>9377.9046999999991</v>
      </c>
      <c r="P508" s="13">
        <v>34.96</v>
      </c>
      <c r="Q508" s="13">
        <v>34.799999999999997</v>
      </c>
    </row>
    <row r="509" spans="1:17" x14ac:dyDescent="0.3">
      <c r="A509">
        <v>63</v>
      </c>
      <c r="B509" t="s">
        <v>10</v>
      </c>
      <c r="C509" s="13">
        <v>35.090000000000003</v>
      </c>
      <c r="D509">
        <v>0</v>
      </c>
      <c r="E509" t="s">
        <v>8</v>
      </c>
      <c r="F509" t="s">
        <v>12</v>
      </c>
      <c r="G509" s="14">
        <v>47055.532099999997</v>
      </c>
      <c r="J509" s="14">
        <v>39556.494500000001</v>
      </c>
      <c r="N509" s="14">
        <v>4074.4537</v>
      </c>
      <c r="P509" s="13">
        <v>35.090000000000003</v>
      </c>
      <c r="Q509" s="13">
        <v>34.799999999999997</v>
      </c>
    </row>
    <row r="510" spans="1:17" x14ac:dyDescent="0.3">
      <c r="A510">
        <v>36</v>
      </c>
      <c r="B510" t="s">
        <v>10</v>
      </c>
      <c r="C510" s="13">
        <v>35.200000000000003</v>
      </c>
      <c r="D510">
        <v>1</v>
      </c>
      <c r="E510" t="s">
        <v>8</v>
      </c>
      <c r="F510" t="s">
        <v>12</v>
      </c>
      <c r="G510" s="14">
        <v>38709.175999999999</v>
      </c>
      <c r="J510" s="14">
        <v>27346.04207</v>
      </c>
      <c r="N510" s="14">
        <v>1720.3536999999999</v>
      </c>
      <c r="P510" s="13">
        <v>35.200000000000003</v>
      </c>
      <c r="Q510" s="13">
        <v>34.799999999999997</v>
      </c>
    </row>
    <row r="511" spans="1:17" x14ac:dyDescent="0.3">
      <c r="A511">
        <v>32</v>
      </c>
      <c r="B511" t="s">
        <v>10</v>
      </c>
      <c r="C511" s="13">
        <v>35.200000000000003</v>
      </c>
      <c r="D511">
        <v>2</v>
      </c>
      <c r="E511" t="s">
        <v>11</v>
      </c>
      <c r="F511" t="s">
        <v>9</v>
      </c>
      <c r="G511" s="14">
        <v>4670.6400000000003</v>
      </c>
      <c r="J511" s="14">
        <v>12622.1795</v>
      </c>
      <c r="N511" s="14">
        <v>6849.0259999999998</v>
      </c>
      <c r="P511" s="13">
        <v>35.200000000000003</v>
      </c>
      <c r="Q511" s="13">
        <v>34.799999999999997</v>
      </c>
    </row>
    <row r="512" spans="1:17" x14ac:dyDescent="0.3">
      <c r="A512">
        <v>23</v>
      </c>
      <c r="B512" t="s">
        <v>10</v>
      </c>
      <c r="C512" s="13">
        <v>35.200000000000003</v>
      </c>
      <c r="D512">
        <v>1</v>
      </c>
      <c r="E512" t="s">
        <v>11</v>
      </c>
      <c r="F512" t="s">
        <v>9</v>
      </c>
      <c r="G512" s="14">
        <v>2416.9549999999999</v>
      </c>
      <c r="J512" s="14">
        <v>9290.1394999999993</v>
      </c>
      <c r="N512" s="14">
        <v>4234.9269999999997</v>
      </c>
      <c r="P512" s="13">
        <v>35.200000000000003</v>
      </c>
      <c r="Q512" s="13">
        <v>34.799999999999997</v>
      </c>
    </row>
    <row r="513" spans="1:17" x14ac:dyDescent="0.3">
      <c r="A513">
        <v>18</v>
      </c>
      <c r="B513" t="s">
        <v>10</v>
      </c>
      <c r="C513" s="13">
        <v>35.200000000000003</v>
      </c>
      <c r="D513">
        <v>1</v>
      </c>
      <c r="E513" t="s">
        <v>11</v>
      </c>
      <c r="F513" t="s">
        <v>12</v>
      </c>
      <c r="G513" s="14">
        <v>1727.54</v>
      </c>
      <c r="J513" s="14">
        <v>4561.1885000000002</v>
      </c>
      <c r="N513" s="14">
        <v>21344.846699999998</v>
      </c>
      <c r="P513" s="13">
        <v>35.200000000000003</v>
      </c>
      <c r="Q513" s="13">
        <v>34.865000000000002</v>
      </c>
    </row>
    <row r="514" spans="1:17" x14ac:dyDescent="0.3">
      <c r="A514">
        <v>33</v>
      </c>
      <c r="B514" t="s">
        <v>10</v>
      </c>
      <c r="C514" s="13">
        <v>35.244999999999997</v>
      </c>
      <c r="D514">
        <v>0</v>
      </c>
      <c r="E514" t="s">
        <v>11</v>
      </c>
      <c r="F514" t="s">
        <v>14</v>
      </c>
      <c r="G514" s="14">
        <v>12404.8791</v>
      </c>
      <c r="J514" s="14">
        <v>2643.2685000000001</v>
      </c>
      <c r="N514" s="14">
        <v>16455.707849999999</v>
      </c>
      <c r="P514" s="13">
        <v>35.244999999999997</v>
      </c>
      <c r="Q514" s="13">
        <v>34.869999999999997</v>
      </c>
    </row>
    <row r="515" spans="1:17" x14ac:dyDescent="0.3">
      <c r="A515">
        <v>55</v>
      </c>
      <c r="B515" t="s">
        <v>10</v>
      </c>
      <c r="C515" s="13">
        <v>35.244999999999997</v>
      </c>
      <c r="D515">
        <v>1</v>
      </c>
      <c r="E515" t="s">
        <v>11</v>
      </c>
      <c r="F515" t="s">
        <v>14</v>
      </c>
      <c r="G515" s="14">
        <v>11394.065549999999</v>
      </c>
      <c r="J515" s="14">
        <v>1622.1885</v>
      </c>
      <c r="N515" s="14">
        <v>9910.3598500000007</v>
      </c>
      <c r="P515" s="13">
        <v>35.244999999999997</v>
      </c>
      <c r="Q515" s="13">
        <v>34.96</v>
      </c>
    </row>
    <row r="516" spans="1:17" x14ac:dyDescent="0.3">
      <c r="A516">
        <v>39</v>
      </c>
      <c r="B516" t="s">
        <v>10</v>
      </c>
      <c r="C516" s="13">
        <v>35.299999999999997</v>
      </c>
      <c r="D516">
        <v>2</v>
      </c>
      <c r="E516" t="s">
        <v>8</v>
      </c>
      <c r="F516" t="s">
        <v>9</v>
      </c>
      <c r="G516" s="14">
        <v>40103.89</v>
      </c>
      <c r="J516" s="14">
        <v>34838.873</v>
      </c>
      <c r="N516" s="14">
        <v>8410.0468500000006</v>
      </c>
      <c r="P516" s="13">
        <v>35.299999999999997</v>
      </c>
      <c r="Q516" s="13">
        <v>34.96</v>
      </c>
    </row>
    <row r="517" spans="1:17" x14ac:dyDescent="0.3">
      <c r="A517">
        <v>30</v>
      </c>
      <c r="B517" t="s">
        <v>10</v>
      </c>
      <c r="C517" s="13">
        <v>35.299999999999997</v>
      </c>
      <c r="D517">
        <v>0</v>
      </c>
      <c r="E517" t="s">
        <v>8</v>
      </c>
      <c r="F517" t="s">
        <v>9</v>
      </c>
      <c r="G517" s="14">
        <v>36837.466999999997</v>
      </c>
      <c r="J517" s="14">
        <v>34166.273000000001</v>
      </c>
      <c r="N517" s="14">
        <v>4915.0598499999996</v>
      </c>
      <c r="P517" s="13">
        <v>35.299999999999997</v>
      </c>
      <c r="Q517" s="13">
        <v>35.1</v>
      </c>
    </row>
    <row r="518" spans="1:17" x14ac:dyDescent="0.3">
      <c r="A518">
        <v>40</v>
      </c>
      <c r="B518" t="s">
        <v>10</v>
      </c>
      <c r="C518" s="13">
        <v>35.299999999999997</v>
      </c>
      <c r="D518">
        <v>3</v>
      </c>
      <c r="E518" t="s">
        <v>11</v>
      </c>
      <c r="F518" t="s">
        <v>9</v>
      </c>
      <c r="G518" s="14">
        <v>7196.8670000000002</v>
      </c>
      <c r="J518" s="14">
        <v>3659.346</v>
      </c>
      <c r="N518" s="14">
        <v>2203.4718499999999</v>
      </c>
      <c r="P518" s="13">
        <v>35.299999999999997</v>
      </c>
      <c r="Q518" s="13">
        <v>35.15</v>
      </c>
    </row>
    <row r="519" spans="1:17" x14ac:dyDescent="0.3">
      <c r="A519">
        <v>20</v>
      </c>
      <c r="B519" t="s">
        <v>10</v>
      </c>
      <c r="C519" s="13">
        <v>35.31</v>
      </c>
      <c r="D519">
        <v>1</v>
      </c>
      <c r="E519" t="s">
        <v>11</v>
      </c>
      <c r="F519" t="s">
        <v>12</v>
      </c>
      <c r="G519" s="14">
        <v>27724.28875</v>
      </c>
      <c r="J519" s="14">
        <v>13974.455550000001</v>
      </c>
      <c r="N519" s="14">
        <v>11881.9696</v>
      </c>
      <c r="P519" s="13">
        <v>35.31</v>
      </c>
      <c r="Q519" s="13">
        <v>35.200000000000003</v>
      </c>
    </row>
    <row r="520" spans="1:17" x14ac:dyDescent="0.3">
      <c r="A520">
        <v>43</v>
      </c>
      <c r="B520" t="s">
        <v>10</v>
      </c>
      <c r="C520" s="13">
        <v>35.31</v>
      </c>
      <c r="D520">
        <v>2</v>
      </c>
      <c r="E520" t="s">
        <v>11</v>
      </c>
      <c r="F520" t="s">
        <v>12</v>
      </c>
      <c r="G520" s="14">
        <v>18806.145469999999</v>
      </c>
      <c r="J520" s="14">
        <v>8964.0605500000001</v>
      </c>
      <c r="N520" s="14">
        <v>1131.5065999999999</v>
      </c>
      <c r="P520" s="13">
        <v>35.31</v>
      </c>
      <c r="Q520" s="13">
        <v>35.200000000000003</v>
      </c>
    </row>
    <row r="521" spans="1:17" x14ac:dyDescent="0.3">
      <c r="A521">
        <v>19</v>
      </c>
      <c r="B521" t="s">
        <v>10</v>
      </c>
      <c r="C521" s="13">
        <v>35.4</v>
      </c>
      <c r="D521">
        <v>0</v>
      </c>
      <c r="E521" t="s">
        <v>11</v>
      </c>
      <c r="F521" t="s">
        <v>9</v>
      </c>
      <c r="G521" s="14">
        <v>1263.249</v>
      </c>
      <c r="J521" s="14">
        <v>27000.98473</v>
      </c>
      <c r="N521" s="14">
        <v>9724.5300000000007</v>
      </c>
      <c r="P521" s="13">
        <v>35.4</v>
      </c>
      <c r="Q521" s="13">
        <v>35.200000000000003</v>
      </c>
    </row>
    <row r="522" spans="1:17" x14ac:dyDescent="0.3">
      <c r="A522">
        <v>26</v>
      </c>
      <c r="B522" t="s">
        <v>10</v>
      </c>
      <c r="C522" s="13">
        <v>35.42</v>
      </c>
      <c r="D522">
        <v>0</v>
      </c>
      <c r="E522" t="s">
        <v>11</v>
      </c>
      <c r="F522" t="s">
        <v>12</v>
      </c>
      <c r="G522" s="14">
        <v>2322.6217999999999</v>
      </c>
      <c r="J522" s="14">
        <v>1877.9294</v>
      </c>
      <c r="N522" s="14">
        <v>8968.33</v>
      </c>
      <c r="P522" s="13">
        <v>35.42</v>
      </c>
      <c r="Q522" s="13">
        <v>35.299999999999997</v>
      </c>
    </row>
    <row r="523" spans="1:17" x14ac:dyDescent="0.3">
      <c r="A523">
        <v>28</v>
      </c>
      <c r="B523" t="s">
        <v>10</v>
      </c>
      <c r="C523" s="13">
        <v>35.435000000000002</v>
      </c>
      <c r="D523">
        <v>0</v>
      </c>
      <c r="E523" t="s">
        <v>11</v>
      </c>
      <c r="F523" t="s">
        <v>14</v>
      </c>
      <c r="G523" s="14">
        <v>3268.84665</v>
      </c>
      <c r="J523" s="14">
        <v>4402.2330000000002</v>
      </c>
      <c r="N523" s="14">
        <v>8825.0859999999993</v>
      </c>
      <c r="P523" s="13">
        <v>35.435000000000002</v>
      </c>
      <c r="Q523" s="13">
        <v>35.53</v>
      </c>
    </row>
    <row r="524" spans="1:17" x14ac:dyDescent="0.3">
      <c r="A524">
        <v>29</v>
      </c>
      <c r="B524" t="s">
        <v>10</v>
      </c>
      <c r="C524" s="13">
        <v>35.5</v>
      </c>
      <c r="D524">
        <v>2</v>
      </c>
      <c r="E524" t="s">
        <v>8</v>
      </c>
      <c r="F524" t="s">
        <v>9</v>
      </c>
      <c r="G524" s="14">
        <v>44585.455869999998</v>
      </c>
      <c r="J524" s="14">
        <v>4076.4969999999998</v>
      </c>
      <c r="N524" s="14">
        <v>7441.0529999999999</v>
      </c>
      <c r="P524" s="13">
        <v>35.5</v>
      </c>
      <c r="Q524" s="13">
        <v>35.53</v>
      </c>
    </row>
    <row r="525" spans="1:17" x14ac:dyDescent="0.3">
      <c r="A525">
        <v>30</v>
      </c>
      <c r="B525" t="s">
        <v>10</v>
      </c>
      <c r="C525" s="13">
        <v>35.53</v>
      </c>
      <c r="D525">
        <v>0</v>
      </c>
      <c r="E525" t="s">
        <v>8</v>
      </c>
      <c r="F525" t="s">
        <v>12</v>
      </c>
      <c r="G525" s="14">
        <v>36950.256699999998</v>
      </c>
      <c r="J525" s="14">
        <v>11353.2276</v>
      </c>
      <c r="N525" s="14">
        <v>10231.499900000001</v>
      </c>
      <c r="P525" s="13">
        <v>35.53</v>
      </c>
      <c r="Q525" s="13">
        <v>35.53</v>
      </c>
    </row>
    <row r="526" spans="1:17" x14ac:dyDescent="0.3">
      <c r="A526">
        <v>19</v>
      </c>
      <c r="B526" t="s">
        <v>10</v>
      </c>
      <c r="C526" s="13">
        <v>35.53</v>
      </c>
      <c r="D526">
        <v>0</v>
      </c>
      <c r="E526" t="s">
        <v>11</v>
      </c>
      <c r="F526" t="s">
        <v>13</v>
      </c>
      <c r="G526" s="14">
        <v>1646.4296999999999</v>
      </c>
      <c r="J526" s="14">
        <v>5148.5526</v>
      </c>
      <c r="N526" s="14">
        <v>7537.1638999999996</v>
      </c>
      <c r="P526" s="13">
        <v>35.53</v>
      </c>
      <c r="Q526" s="13">
        <v>35.625</v>
      </c>
    </row>
    <row r="527" spans="1:17" x14ac:dyDescent="0.3">
      <c r="A527">
        <v>21</v>
      </c>
      <c r="B527" t="s">
        <v>10</v>
      </c>
      <c r="C527" s="13">
        <v>35.53</v>
      </c>
      <c r="D527">
        <v>0</v>
      </c>
      <c r="E527" t="s">
        <v>11</v>
      </c>
      <c r="F527" t="s">
        <v>12</v>
      </c>
      <c r="G527" s="14">
        <v>1532.4697000000001</v>
      </c>
      <c r="J527" s="14">
        <v>12557.605299999999</v>
      </c>
      <c r="N527" s="14">
        <v>4618.0798999999997</v>
      </c>
      <c r="P527" s="13">
        <v>35.53</v>
      </c>
      <c r="Q527" s="13">
        <v>35.64</v>
      </c>
    </row>
    <row r="528" spans="1:17" x14ac:dyDescent="0.3">
      <c r="A528">
        <v>22</v>
      </c>
      <c r="B528" t="s">
        <v>10</v>
      </c>
      <c r="C528" s="13">
        <v>35.6</v>
      </c>
      <c r="D528">
        <v>0</v>
      </c>
      <c r="E528" t="s">
        <v>8</v>
      </c>
      <c r="F528" t="s">
        <v>9</v>
      </c>
      <c r="G528" s="14">
        <v>35585.576000000001</v>
      </c>
      <c r="J528" s="14">
        <v>4837.5823</v>
      </c>
      <c r="N528" s="14">
        <v>3704.3544999999999</v>
      </c>
      <c r="P528" s="13">
        <v>35.6</v>
      </c>
      <c r="Q528" s="13">
        <v>35.72</v>
      </c>
    </row>
    <row r="529" spans="1:17" x14ac:dyDescent="0.3">
      <c r="A529">
        <v>20</v>
      </c>
      <c r="B529" t="s">
        <v>10</v>
      </c>
      <c r="C529" s="13">
        <v>35.625</v>
      </c>
      <c r="D529">
        <v>3</v>
      </c>
      <c r="E529" t="s">
        <v>8</v>
      </c>
      <c r="F529" t="s">
        <v>13</v>
      </c>
      <c r="G529" s="14">
        <v>37465.34375</v>
      </c>
      <c r="J529" s="14">
        <v>10118.424000000001</v>
      </c>
      <c r="N529" s="14">
        <v>8116.68</v>
      </c>
      <c r="P529" s="13">
        <v>35.625</v>
      </c>
      <c r="Q529" s="13">
        <v>35.72</v>
      </c>
    </row>
    <row r="530" spans="1:17" x14ac:dyDescent="0.3">
      <c r="A530">
        <v>48</v>
      </c>
      <c r="B530" t="s">
        <v>10</v>
      </c>
      <c r="C530" s="13">
        <v>35.625</v>
      </c>
      <c r="D530">
        <v>4</v>
      </c>
      <c r="E530" t="s">
        <v>11</v>
      </c>
      <c r="F530" t="s">
        <v>14</v>
      </c>
      <c r="G530" s="14">
        <v>10736.87075</v>
      </c>
      <c r="J530" s="14">
        <v>9850.4320000000007</v>
      </c>
      <c r="N530" s="14">
        <v>4260.7439999999997</v>
      </c>
      <c r="P530" s="13">
        <v>35.625</v>
      </c>
      <c r="Q530" s="13">
        <v>35.799999999999997</v>
      </c>
    </row>
    <row r="531" spans="1:17" x14ac:dyDescent="0.3">
      <c r="A531">
        <v>25</v>
      </c>
      <c r="B531" t="s">
        <v>10</v>
      </c>
      <c r="C531" s="13">
        <v>35.625</v>
      </c>
      <c r="D531">
        <v>0</v>
      </c>
      <c r="E531" t="s">
        <v>11</v>
      </c>
      <c r="F531" t="s">
        <v>13</v>
      </c>
      <c r="G531" s="14">
        <v>2534.3937500000002</v>
      </c>
      <c r="J531" s="14">
        <v>6186.1270000000004</v>
      </c>
      <c r="N531" s="14">
        <v>2632.9920000000002</v>
      </c>
      <c r="P531" s="13">
        <v>35.625</v>
      </c>
      <c r="Q531" s="13">
        <v>35.814999999999998</v>
      </c>
    </row>
    <row r="532" spans="1:17" x14ac:dyDescent="0.3">
      <c r="A532">
        <v>58</v>
      </c>
      <c r="B532" t="s">
        <v>10</v>
      </c>
      <c r="C532" s="13">
        <v>35.700000000000003</v>
      </c>
      <c r="D532">
        <v>0</v>
      </c>
      <c r="E532" t="s">
        <v>11</v>
      </c>
      <c r="F532" t="s">
        <v>9</v>
      </c>
      <c r="G532" s="14">
        <v>11362.754999999999</v>
      </c>
      <c r="J532" s="14">
        <v>9174.1356500000002</v>
      </c>
      <c r="N532" s="14">
        <v>11938.255950000001</v>
      </c>
      <c r="P532" s="13">
        <v>35.700000000000003</v>
      </c>
      <c r="Q532" s="13">
        <v>35.814999999999998</v>
      </c>
    </row>
    <row r="533" spans="1:17" x14ac:dyDescent="0.3">
      <c r="A533">
        <v>41</v>
      </c>
      <c r="B533" t="s">
        <v>10</v>
      </c>
      <c r="C533" s="13">
        <v>35.75</v>
      </c>
      <c r="D533">
        <v>1</v>
      </c>
      <c r="E533" t="s">
        <v>8</v>
      </c>
      <c r="F533" t="s">
        <v>12</v>
      </c>
      <c r="G533" s="14">
        <v>40273.645499999999</v>
      </c>
      <c r="J533" s="14">
        <v>7358.1756500000001</v>
      </c>
      <c r="N533" s="14">
        <v>2203.7359499999998</v>
      </c>
      <c r="P533" s="13">
        <v>35.75</v>
      </c>
      <c r="Q533" s="13">
        <v>35.814999999999998</v>
      </c>
    </row>
    <row r="534" spans="1:17" x14ac:dyDescent="0.3">
      <c r="A534">
        <v>33</v>
      </c>
      <c r="B534" t="s">
        <v>10</v>
      </c>
      <c r="C534" s="13">
        <v>35.75</v>
      </c>
      <c r="D534">
        <v>1</v>
      </c>
      <c r="E534" t="s">
        <v>8</v>
      </c>
      <c r="F534" t="s">
        <v>12</v>
      </c>
      <c r="G534" s="14">
        <v>38282.749499999998</v>
      </c>
      <c r="J534" s="14">
        <v>34672.147199999999</v>
      </c>
      <c r="N534" s="14">
        <v>18804.752400000001</v>
      </c>
      <c r="P534" s="13">
        <v>35.75</v>
      </c>
      <c r="Q534" s="13">
        <v>35.86</v>
      </c>
    </row>
    <row r="535" spans="1:17" x14ac:dyDescent="0.3">
      <c r="A535">
        <v>33</v>
      </c>
      <c r="B535" t="s">
        <v>10</v>
      </c>
      <c r="C535" s="13">
        <v>35.75</v>
      </c>
      <c r="D535">
        <v>2</v>
      </c>
      <c r="E535" t="s">
        <v>11</v>
      </c>
      <c r="F535" t="s">
        <v>12</v>
      </c>
      <c r="G535" s="14">
        <v>4889.9994999999999</v>
      </c>
      <c r="J535" s="14">
        <v>34303.167200000004</v>
      </c>
      <c r="N535" s="14">
        <v>3481.8679999999999</v>
      </c>
      <c r="P535" s="13">
        <v>35.75</v>
      </c>
      <c r="Q535" s="13">
        <v>35.9</v>
      </c>
    </row>
    <row r="536" spans="1:17" x14ac:dyDescent="0.3">
      <c r="A536">
        <v>42</v>
      </c>
      <c r="B536" t="s">
        <v>10</v>
      </c>
      <c r="C536" s="13">
        <v>35.799999999999997</v>
      </c>
      <c r="D536">
        <v>2</v>
      </c>
      <c r="E536" t="s">
        <v>11</v>
      </c>
      <c r="F536" t="s">
        <v>9</v>
      </c>
      <c r="G536" s="14">
        <v>7160.0940000000001</v>
      </c>
      <c r="J536" s="14">
        <v>36189.101699999999</v>
      </c>
      <c r="N536" s="14">
        <v>2741.9479999999999</v>
      </c>
      <c r="P536" s="13">
        <v>35.799999999999997</v>
      </c>
      <c r="Q536" s="13">
        <v>35.909999999999997</v>
      </c>
    </row>
    <row r="537" spans="1:17" x14ac:dyDescent="0.3">
      <c r="A537">
        <v>34</v>
      </c>
      <c r="B537" t="s">
        <v>10</v>
      </c>
      <c r="C537" s="13">
        <v>35.814999999999998</v>
      </c>
      <c r="D537">
        <v>0</v>
      </c>
      <c r="E537" t="s">
        <v>11</v>
      </c>
      <c r="F537" t="s">
        <v>13</v>
      </c>
      <c r="G537" s="14">
        <v>4320.4108500000002</v>
      </c>
      <c r="J537" s="14">
        <v>33732.686699999998</v>
      </c>
      <c r="N537" s="14">
        <v>1256.299</v>
      </c>
      <c r="P537" s="13">
        <v>35.814999999999998</v>
      </c>
      <c r="Q537" s="13">
        <v>35.909999999999997</v>
      </c>
    </row>
    <row r="538" spans="1:17" x14ac:dyDescent="0.3">
      <c r="A538">
        <v>61</v>
      </c>
      <c r="B538" t="s">
        <v>10</v>
      </c>
      <c r="C538" s="13">
        <v>35.86</v>
      </c>
      <c r="D538">
        <v>0</v>
      </c>
      <c r="E538" t="s">
        <v>8</v>
      </c>
      <c r="F538" t="s">
        <v>12</v>
      </c>
      <c r="G538" s="14">
        <v>46599.108399999997</v>
      </c>
      <c r="J538" s="14">
        <v>14043.476699999999</v>
      </c>
      <c r="N538" s="14">
        <v>15019.760050000001</v>
      </c>
      <c r="P538" s="13">
        <v>35.86</v>
      </c>
      <c r="Q538" s="13">
        <v>35.97</v>
      </c>
    </row>
    <row r="539" spans="1:17" x14ac:dyDescent="0.3">
      <c r="A539">
        <v>49</v>
      </c>
      <c r="B539" t="s">
        <v>10</v>
      </c>
      <c r="C539" s="13">
        <v>35.86</v>
      </c>
      <c r="D539">
        <v>0</v>
      </c>
      <c r="E539" t="s">
        <v>11</v>
      </c>
      <c r="F539" t="s">
        <v>12</v>
      </c>
      <c r="G539" s="14">
        <v>8124.4084000000003</v>
      </c>
      <c r="J539" s="14">
        <v>11187.6567</v>
      </c>
      <c r="N539" s="14">
        <v>11840.77505</v>
      </c>
      <c r="P539" s="13">
        <v>35.86</v>
      </c>
      <c r="Q539" s="13">
        <v>36</v>
      </c>
    </row>
    <row r="540" spans="1:17" x14ac:dyDescent="0.3">
      <c r="A540">
        <v>24</v>
      </c>
      <c r="B540" t="s">
        <v>10</v>
      </c>
      <c r="C540" s="13">
        <v>35.86</v>
      </c>
      <c r="D540">
        <v>0</v>
      </c>
      <c r="E540" t="s">
        <v>11</v>
      </c>
      <c r="F540" t="s">
        <v>12</v>
      </c>
      <c r="G540" s="14">
        <v>1986.9333999999999</v>
      </c>
      <c r="J540" s="14">
        <v>4433.3877000000002</v>
      </c>
      <c r="N540" s="14">
        <v>10072.055050000001</v>
      </c>
      <c r="P540" s="13">
        <v>35.86</v>
      </c>
      <c r="Q540" s="13">
        <v>36</v>
      </c>
    </row>
    <row r="541" spans="1:17" x14ac:dyDescent="0.3">
      <c r="A541">
        <v>43</v>
      </c>
      <c r="B541" t="s">
        <v>10</v>
      </c>
      <c r="C541" s="13">
        <v>35.97</v>
      </c>
      <c r="D541">
        <v>3</v>
      </c>
      <c r="E541" t="s">
        <v>8</v>
      </c>
      <c r="F541" t="s">
        <v>12</v>
      </c>
      <c r="G541" s="14">
        <v>42124.515299999999</v>
      </c>
      <c r="J541" s="14">
        <v>2254.7966999999999</v>
      </c>
      <c r="N541" s="14">
        <v>8413.4630500000003</v>
      </c>
      <c r="P541" s="13">
        <v>35.97</v>
      </c>
      <c r="Q541" s="13">
        <v>36.005000000000003</v>
      </c>
    </row>
    <row r="542" spans="1:17" x14ac:dyDescent="0.3">
      <c r="A542">
        <v>51</v>
      </c>
      <c r="B542" t="s">
        <v>10</v>
      </c>
      <c r="C542" s="13">
        <v>35.97</v>
      </c>
      <c r="D542">
        <v>1</v>
      </c>
      <c r="E542" t="s">
        <v>11</v>
      </c>
      <c r="F542" t="s">
        <v>12</v>
      </c>
      <c r="G542" s="14">
        <v>9386.1612999999998</v>
      </c>
      <c r="J542" s="14">
        <v>43813.866099999999</v>
      </c>
      <c r="N542" s="14">
        <v>6113.2310500000003</v>
      </c>
      <c r="P542" s="13">
        <v>35.97</v>
      </c>
      <c r="Q542" s="13">
        <v>36.08</v>
      </c>
    </row>
    <row r="543" spans="1:17" x14ac:dyDescent="0.3">
      <c r="A543">
        <v>42</v>
      </c>
      <c r="B543" t="s">
        <v>10</v>
      </c>
      <c r="C543" s="13">
        <v>35.97</v>
      </c>
      <c r="D543">
        <v>2</v>
      </c>
      <c r="E543" t="s">
        <v>11</v>
      </c>
      <c r="F543" t="s">
        <v>12</v>
      </c>
      <c r="G543" s="14">
        <v>7160.3302999999996</v>
      </c>
      <c r="J543" s="14">
        <v>17929.303370000001</v>
      </c>
      <c r="N543" s="14">
        <v>2128.4310500000001</v>
      </c>
      <c r="P543" s="13">
        <v>35.97</v>
      </c>
      <c r="Q543" s="13">
        <v>36.08</v>
      </c>
    </row>
    <row r="544" spans="1:17" x14ac:dyDescent="0.3">
      <c r="A544">
        <v>47</v>
      </c>
      <c r="B544" t="s">
        <v>10</v>
      </c>
      <c r="C544" s="13">
        <v>36.08</v>
      </c>
      <c r="D544">
        <v>1</v>
      </c>
      <c r="E544" t="s">
        <v>8</v>
      </c>
      <c r="F544" t="s">
        <v>12</v>
      </c>
      <c r="G544" s="14">
        <v>42211.138200000001</v>
      </c>
      <c r="J544" s="14">
        <v>12928.7911</v>
      </c>
      <c r="N544" s="14">
        <v>12638.195</v>
      </c>
      <c r="P544" s="13">
        <v>36.08</v>
      </c>
      <c r="Q544" s="13">
        <v>36.19</v>
      </c>
    </row>
    <row r="545" spans="1:17" x14ac:dyDescent="0.3">
      <c r="A545">
        <v>58</v>
      </c>
      <c r="B545" t="s">
        <v>10</v>
      </c>
      <c r="C545" s="13">
        <v>36.08</v>
      </c>
      <c r="D545">
        <v>0</v>
      </c>
      <c r="E545" t="s">
        <v>11</v>
      </c>
      <c r="F545" t="s">
        <v>12</v>
      </c>
      <c r="G545" s="14">
        <v>11363.2832</v>
      </c>
      <c r="J545" s="14">
        <v>3056.3881000000001</v>
      </c>
      <c r="N545" s="14">
        <v>10704.47</v>
      </c>
      <c r="P545" s="13">
        <v>36.08</v>
      </c>
      <c r="Q545" s="13">
        <v>36.195</v>
      </c>
    </row>
    <row r="546" spans="1:17" x14ac:dyDescent="0.3">
      <c r="A546">
        <v>61</v>
      </c>
      <c r="B546" t="s">
        <v>10</v>
      </c>
      <c r="C546" s="13">
        <v>36.1</v>
      </c>
      <c r="D546">
        <v>3</v>
      </c>
      <c r="E546" t="s">
        <v>11</v>
      </c>
      <c r="F546" t="s">
        <v>9</v>
      </c>
      <c r="G546" s="14">
        <v>27941.28758</v>
      </c>
      <c r="J546" s="14">
        <v>13880.949000000001</v>
      </c>
      <c r="N546" s="14">
        <v>4751.07</v>
      </c>
      <c r="P546" s="13">
        <v>36.1</v>
      </c>
      <c r="Q546" s="13">
        <v>36.29</v>
      </c>
    </row>
    <row r="547" spans="1:17" x14ac:dyDescent="0.3">
      <c r="A547">
        <v>56</v>
      </c>
      <c r="B547" t="s">
        <v>10</v>
      </c>
      <c r="C547" s="13">
        <v>36.1</v>
      </c>
      <c r="D547">
        <v>3</v>
      </c>
      <c r="E547" t="s">
        <v>11</v>
      </c>
      <c r="F547" t="s">
        <v>9</v>
      </c>
      <c r="G547" s="14">
        <v>12363.547</v>
      </c>
      <c r="J547" s="14">
        <v>41097.161749999999</v>
      </c>
      <c r="N547" s="14">
        <v>2494.0219999999999</v>
      </c>
      <c r="P547" s="13">
        <v>36.1</v>
      </c>
      <c r="Q547" s="13">
        <v>36.299999999999997</v>
      </c>
    </row>
    <row r="548" spans="1:17" x14ac:dyDescent="0.3">
      <c r="A548">
        <v>53</v>
      </c>
      <c r="B548" t="s">
        <v>10</v>
      </c>
      <c r="C548" s="13">
        <v>36.1</v>
      </c>
      <c r="D548">
        <v>1</v>
      </c>
      <c r="E548" t="s">
        <v>11</v>
      </c>
      <c r="F548" t="s">
        <v>9</v>
      </c>
      <c r="G548" s="14">
        <v>10085.846</v>
      </c>
      <c r="J548" s="14">
        <v>16069.08475</v>
      </c>
      <c r="N548" s="14">
        <v>24059.680189999999</v>
      </c>
      <c r="P548" s="13">
        <v>36.1</v>
      </c>
      <c r="Q548" s="13">
        <v>36.299999999999997</v>
      </c>
    </row>
    <row r="549" spans="1:17" x14ac:dyDescent="0.3">
      <c r="A549">
        <v>47</v>
      </c>
      <c r="B549" t="s">
        <v>10</v>
      </c>
      <c r="C549" s="13">
        <v>36.19</v>
      </c>
      <c r="D549">
        <v>0</v>
      </c>
      <c r="E549" t="s">
        <v>8</v>
      </c>
      <c r="F549" t="s">
        <v>12</v>
      </c>
      <c r="G549" s="14">
        <v>41676.081100000003</v>
      </c>
      <c r="J549" s="14">
        <v>13607.36875</v>
      </c>
      <c r="N549" s="14">
        <v>16796.411940000002</v>
      </c>
      <c r="P549" s="13">
        <v>36.19</v>
      </c>
      <c r="Q549" s="13">
        <v>36.384999999999998</v>
      </c>
    </row>
    <row r="550" spans="1:17" x14ac:dyDescent="0.3">
      <c r="A550">
        <v>37</v>
      </c>
      <c r="B550" t="s">
        <v>10</v>
      </c>
      <c r="C550" s="13">
        <v>36.19</v>
      </c>
      <c r="D550">
        <v>0</v>
      </c>
      <c r="E550" t="s">
        <v>11</v>
      </c>
      <c r="F550" t="s">
        <v>12</v>
      </c>
      <c r="G550" s="14">
        <v>19214.705529999999</v>
      </c>
      <c r="J550" s="14">
        <v>11842.623750000001</v>
      </c>
      <c r="N550" s="14">
        <v>7256.7231000000002</v>
      </c>
      <c r="P550" s="13">
        <v>36.19</v>
      </c>
      <c r="Q550" s="13">
        <v>36.384999999999998</v>
      </c>
    </row>
    <row r="551" spans="1:17" x14ac:dyDescent="0.3">
      <c r="A551">
        <v>50</v>
      </c>
      <c r="B551" t="s">
        <v>10</v>
      </c>
      <c r="C551" s="13">
        <v>36.200000000000003</v>
      </c>
      <c r="D551">
        <v>0</v>
      </c>
      <c r="E551" t="s">
        <v>11</v>
      </c>
      <c r="F551" t="s">
        <v>9</v>
      </c>
      <c r="G551" s="14">
        <v>8457.8179999999993</v>
      </c>
      <c r="J551" s="14">
        <v>2719.2797500000001</v>
      </c>
      <c r="N551" s="14">
        <v>2727.3951000000002</v>
      </c>
      <c r="P551" s="13">
        <v>36.200000000000003</v>
      </c>
      <c r="Q551" s="13">
        <v>36.479999999999997</v>
      </c>
    </row>
    <row r="552" spans="1:17" x14ac:dyDescent="0.3">
      <c r="A552">
        <v>47</v>
      </c>
      <c r="B552" t="s">
        <v>10</v>
      </c>
      <c r="C552" s="13">
        <v>36.200000000000003</v>
      </c>
      <c r="D552">
        <v>1</v>
      </c>
      <c r="E552" t="s">
        <v>11</v>
      </c>
      <c r="F552" t="s">
        <v>9</v>
      </c>
      <c r="G552" s="14">
        <v>8068.1850000000004</v>
      </c>
      <c r="J552" s="14">
        <v>27322.73386</v>
      </c>
      <c r="N552" s="14">
        <v>2459.7201</v>
      </c>
      <c r="P552" s="13">
        <v>36.200000000000003</v>
      </c>
      <c r="Q552" s="13">
        <v>36.479999999999997</v>
      </c>
    </row>
    <row r="553" spans="1:17" x14ac:dyDescent="0.3">
      <c r="A553">
        <v>61</v>
      </c>
      <c r="B553" t="s">
        <v>10</v>
      </c>
      <c r="C553" s="13">
        <v>36.299999999999997</v>
      </c>
      <c r="D553">
        <v>1</v>
      </c>
      <c r="E553" t="s">
        <v>8</v>
      </c>
      <c r="F553" t="s">
        <v>9</v>
      </c>
      <c r="G553" s="14">
        <v>47403.88</v>
      </c>
      <c r="J553" s="14">
        <v>11552.904</v>
      </c>
      <c r="N553" s="14">
        <v>1639.5631000000001</v>
      </c>
      <c r="P553" s="13">
        <v>36.299999999999997</v>
      </c>
      <c r="Q553" s="13">
        <v>36.520000000000003</v>
      </c>
    </row>
    <row r="554" spans="1:17" x14ac:dyDescent="0.3">
      <c r="A554">
        <v>31</v>
      </c>
      <c r="B554" t="s">
        <v>10</v>
      </c>
      <c r="C554" s="13">
        <v>36.299999999999997</v>
      </c>
      <c r="D554">
        <v>2</v>
      </c>
      <c r="E554" t="s">
        <v>8</v>
      </c>
      <c r="F554" t="s">
        <v>9</v>
      </c>
      <c r="G554" s="14">
        <v>38711</v>
      </c>
      <c r="J554" s="14">
        <v>10928.849</v>
      </c>
      <c r="N554" s="14">
        <v>1639.5631000000001</v>
      </c>
      <c r="P554" s="13">
        <v>36.299999999999997</v>
      </c>
      <c r="Q554" s="13">
        <v>36.575000000000003</v>
      </c>
    </row>
    <row r="555" spans="1:17" x14ac:dyDescent="0.3">
      <c r="A555">
        <v>28</v>
      </c>
      <c r="B555" t="s">
        <v>10</v>
      </c>
      <c r="C555" s="13">
        <v>36.4</v>
      </c>
      <c r="D555">
        <v>1</v>
      </c>
      <c r="E555" t="s">
        <v>8</v>
      </c>
      <c r="F555" t="s">
        <v>9</v>
      </c>
      <c r="G555" s="14">
        <v>51194.559139999998</v>
      </c>
      <c r="J555" s="14">
        <v>37701.876799999998</v>
      </c>
      <c r="N555" s="14">
        <v>8310.8391499999998</v>
      </c>
      <c r="P555" s="13">
        <v>36.4</v>
      </c>
      <c r="Q555" s="13">
        <v>36.575000000000003</v>
      </c>
    </row>
    <row r="556" spans="1:17" x14ac:dyDescent="0.3">
      <c r="A556">
        <v>45</v>
      </c>
      <c r="B556" t="s">
        <v>10</v>
      </c>
      <c r="C556" s="13">
        <v>36.479999999999997</v>
      </c>
      <c r="D556">
        <v>2</v>
      </c>
      <c r="E556" t="s">
        <v>8</v>
      </c>
      <c r="F556" t="s">
        <v>13</v>
      </c>
      <c r="G556" s="14">
        <v>42760.502200000003</v>
      </c>
      <c r="J556" s="14">
        <v>33750.291799999999</v>
      </c>
      <c r="N556" s="14">
        <v>7731.4270999999999</v>
      </c>
      <c r="P556" s="13">
        <v>36.479999999999997</v>
      </c>
      <c r="Q556" s="13">
        <v>36.630000000000003</v>
      </c>
    </row>
    <row r="557" spans="1:17" x14ac:dyDescent="0.3">
      <c r="A557">
        <v>53</v>
      </c>
      <c r="B557" t="s">
        <v>10</v>
      </c>
      <c r="C557" s="13">
        <v>36.6</v>
      </c>
      <c r="D557">
        <v>3</v>
      </c>
      <c r="E557" t="s">
        <v>11</v>
      </c>
      <c r="F557" t="s">
        <v>9</v>
      </c>
      <c r="G557" s="14">
        <v>11264.540999999999</v>
      </c>
      <c r="J557" s="14">
        <v>7209.4917999999998</v>
      </c>
      <c r="N557" s="14">
        <v>5976.8311000000003</v>
      </c>
      <c r="P557" s="13">
        <v>36.6</v>
      </c>
      <c r="Q557" s="13">
        <v>36.630000000000003</v>
      </c>
    </row>
    <row r="558" spans="1:17" x14ac:dyDescent="0.3">
      <c r="A558">
        <v>35</v>
      </c>
      <c r="B558" t="s">
        <v>10</v>
      </c>
      <c r="C558" s="13">
        <v>36.67</v>
      </c>
      <c r="D558">
        <v>1</v>
      </c>
      <c r="E558" t="s">
        <v>8</v>
      </c>
      <c r="F558" t="s">
        <v>14</v>
      </c>
      <c r="G558" s="14">
        <v>39774.276299999998</v>
      </c>
      <c r="J558" s="14">
        <v>2261.5688</v>
      </c>
      <c r="N558" s="14">
        <v>10797.3362</v>
      </c>
      <c r="P558" s="13">
        <v>36.67</v>
      </c>
      <c r="Q558" s="13">
        <v>36.630000000000003</v>
      </c>
    </row>
    <row r="559" spans="1:17" x14ac:dyDescent="0.3">
      <c r="A559">
        <v>48</v>
      </c>
      <c r="B559" t="s">
        <v>10</v>
      </c>
      <c r="C559" s="13">
        <v>36.67</v>
      </c>
      <c r="D559">
        <v>1</v>
      </c>
      <c r="E559" t="s">
        <v>11</v>
      </c>
      <c r="F559" t="s">
        <v>13</v>
      </c>
      <c r="G559" s="14">
        <v>28468.919010000001</v>
      </c>
      <c r="J559" s="14">
        <v>2205.9807999999998</v>
      </c>
      <c r="N559" s="14">
        <v>10141.136200000001</v>
      </c>
      <c r="P559" s="13">
        <v>36.67</v>
      </c>
      <c r="Q559" s="13">
        <v>36.67</v>
      </c>
    </row>
    <row r="560" spans="1:17" x14ac:dyDescent="0.3">
      <c r="A560">
        <v>52</v>
      </c>
      <c r="B560" t="s">
        <v>10</v>
      </c>
      <c r="C560" s="13">
        <v>36.700000000000003</v>
      </c>
      <c r="D560">
        <v>0</v>
      </c>
      <c r="E560" t="s">
        <v>11</v>
      </c>
      <c r="F560" t="s">
        <v>9</v>
      </c>
      <c r="G560" s="14">
        <v>9144.5650000000005</v>
      </c>
      <c r="J560" s="14">
        <v>8551.3469999999998</v>
      </c>
      <c r="N560" s="14">
        <v>9778.3472000000002</v>
      </c>
      <c r="P560" s="13">
        <v>36.700000000000003</v>
      </c>
      <c r="Q560" s="13">
        <v>36.67</v>
      </c>
    </row>
    <row r="561" spans="1:17" x14ac:dyDescent="0.3">
      <c r="A561">
        <v>52</v>
      </c>
      <c r="B561" t="s">
        <v>10</v>
      </c>
      <c r="C561" s="13">
        <v>36.765000000000001</v>
      </c>
      <c r="D561">
        <v>2</v>
      </c>
      <c r="E561" t="s">
        <v>11</v>
      </c>
      <c r="F561" t="s">
        <v>13</v>
      </c>
      <c r="G561" s="14">
        <v>26467.09737</v>
      </c>
      <c r="J561" s="14">
        <v>11946.625899999999</v>
      </c>
      <c r="N561" s="14">
        <v>13390.558999999999</v>
      </c>
      <c r="P561" s="13">
        <v>36.765000000000001</v>
      </c>
      <c r="Q561" s="13">
        <v>36.765000000000001</v>
      </c>
    </row>
    <row r="562" spans="1:17" x14ac:dyDescent="0.3">
      <c r="A562">
        <v>63</v>
      </c>
      <c r="B562" t="s">
        <v>10</v>
      </c>
      <c r="C562" s="13">
        <v>36.765000000000001</v>
      </c>
      <c r="D562">
        <v>0</v>
      </c>
      <c r="E562" t="s">
        <v>11</v>
      </c>
      <c r="F562" t="s">
        <v>14</v>
      </c>
      <c r="G562" s="14">
        <v>13981.850350000001</v>
      </c>
      <c r="J562" s="14">
        <v>1981.5818999999999</v>
      </c>
      <c r="N562" s="14">
        <v>12105.32</v>
      </c>
      <c r="P562" s="13">
        <v>36.765000000000001</v>
      </c>
      <c r="Q562" s="13">
        <v>36.85</v>
      </c>
    </row>
    <row r="563" spans="1:17" x14ac:dyDescent="0.3">
      <c r="A563">
        <v>49</v>
      </c>
      <c r="B563" t="s">
        <v>10</v>
      </c>
      <c r="C563" s="13">
        <v>36.85</v>
      </c>
      <c r="D563">
        <v>0</v>
      </c>
      <c r="E563" t="s">
        <v>11</v>
      </c>
      <c r="F563" t="s">
        <v>12</v>
      </c>
      <c r="G563" s="14">
        <v>8125.7844999999998</v>
      </c>
      <c r="J563" s="14">
        <v>45710.207849999999</v>
      </c>
      <c r="N563" s="14">
        <v>9414.92</v>
      </c>
      <c r="P563" s="13">
        <v>36.85</v>
      </c>
      <c r="Q563" s="13">
        <v>36.85</v>
      </c>
    </row>
    <row r="564" spans="1:17" x14ac:dyDescent="0.3">
      <c r="A564">
        <v>21</v>
      </c>
      <c r="B564" t="s">
        <v>10</v>
      </c>
      <c r="C564" s="13">
        <v>36.85</v>
      </c>
      <c r="D564">
        <v>0</v>
      </c>
      <c r="E564" t="s">
        <v>11</v>
      </c>
      <c r="F564" t="s">
        <v>12</v>
      </c>
      <c r="G564" s="14">
        <v>1534.3045</v>
      </c>
      <c r="J564" s="14">
        <v>8116.2688500000004</v>
      </c>
      <c r="N564" s="14">
        <v>6313.759</v>
      </c>
      <c r="P564" s="13">
        <v>36.85</v>
      </c>
      <c r="Q564" s="13">
        <v>36.85</v>
      </c>
    </row>
    <row r="565" spans="1:17" x14ac:dyDescent="0.3">
      <c r="A565">
        <v>21</v>
      </c>
      <c r="B565" t="s">
        <v>10</v>
      </c>
      <c r="C565" s="13">
        <v>36.86</v>
      </c>
      <c r="D565">
        <v>0</v>
      </c>
      <c r="E565" t="s">
        <v>11</v>
      </c>
      <c r="F565" t="s">
        <v>13</v>
      </c>
      <c r="G565" s="14">
        <v>1917.3184000000001</v>
      </c>
      <c r="J565" s="14">
        <v>14007.222</v>
      </c>
      <c r="N565" s="14">
        <v>5253.5240000000003</v>
      </c>
      <c r="P565" s="13">
        <v>36.86</v>
      </c>
      <c r="Q565" s="13">
        <v>36.86</v>
      </c>
    </row>
    <row r="566" spans="1:17" x14ac:dyDescent="0.3">
      <c r="A566">
        <v>58</v>
      </c>
      <c r="B566" t="s">
        <v>10</v>
      </c>
      <c r="C566" s="13">
        <v>36.954999999999998</v>
      </c>
      <c r="D566">
        <v>2</v>
      </c>
      <c r="E566" t="s">
        <v>8</v>
      </c>
      <c r="F566" t="s">
        <v>13</v>
      </c>
      <c r="G566" s="14">
        <v>47496.494449999998</v>
      </c>
      <c r="J566" s="14">
        <v>25333.332839999999</v>
      </c>
      <c r="N566" s="14">
        <v>4646.759</v>
      </c>
      <c r="P566" s="13">
        <v>36.954999999999998</v>
      </c>
      <c r="Q566" s="13">
        <v>36.86</v>
      </c>
    </row>
    <row r="567" spans="1:17" x14ac:dyDescent="0.3">
      <c r="A567">
        <v>19</v>
      </c>
      <c r="B567" t="s">
        <v>10</v>
      </c>
      <c r="C567" s="13">
        <v>36.954999999999998</v>
      </c>
      <c r="D567">
        <v>0</v>
      </c>
      <c r="E567" t="s">
        <v>8</v>
      </c>
      <c r="F567" t="s">
        <v>13</v>
      </c>
      <c r="G567" s="14">
        <v>36219.405449999998</v>
      </c>
      <c r="J567" s="14">
        <v>13555.0049</v>
      </c>
      <c r="N567" s="14">
        <v>23045.566159999998</v>
      </c>
      <c r="P567" s="13">
        <v>36.954999999999998</v>
      </c>
      <c r="Q567" s="13">
        <v>36.954999999999998</v>
      </c>
    </row>
    <row r="568" spans="1:17" x14ac:dyDescent="0.3">
      <c r="A568">
        <v>60</v>
      </c>
      <c r="B568" t="s">
        <v>10</v>
      </c>
      <c r="C568" s="13">
        <v>36.954999999999998</v>
      </c>
      <c r="D568">
        <v>0</v>
      </c>
      <c r="E568" t="s">
        <v>11</v>
      </c>
      <c r="F568" t="s">
        <v>14</v>
      </c>
      <c r="G568" s="14">
        <v>12741.167450000001</v>
      </c>
      <c r="J568" s="14">
        <v>11763.000899999999</v>
      </c>
      <c r="N568" s="14">
        <v>8162.7162500000004</v>
      </c>
      <c r="P568" s="13">
        <v>36.954999999999998</v>
      </c>
      <c r="Q568" s="13">
        <v>37</v>
      </c>
    </row>
    <row r="569" spans="1:17" x14ac:dyDescent="0.3">
      <c r="A569">
        <v>64</v>
      </c>
      <c r="B569" t="s">
        <v>10</v>
      </c>
      <c r="C569" s="13">
        <v>36.96</v>
      </c>
      <c r="D569">
        <v>2</v>
      </c>
      <c r="E569" t="s">
        <v>8</v>
      </c>
      <c r="F569" t="s">
        <v>12</v>
      </c>
      <c r="G569" s="14">
        <v>49577.662400000001</v>
      </c>
      <c r="J569" s="14">
        <v>4922.9159</v>
      </c>
      <c r="N569" s="14">
        <v>6796.8632500000003</v>
      </c>
      <c r="P569" s="13">
        <v>36.96</v>
      </c>
      <c r="Q569" s="13">
        <v>37.049999999999997</v>
      </c>
    </row>
    <row r="570" spans="1:17" x14ac:dyDescent="0.3">
      <c r="A570">
        <v>51</v>
      </c>
      <c r="B570" t="s">
        <v>10</v>
      </c>
      <c r="C570" s="13">
        <v>37</v>
      </c>
      <c r="D570">
        <v>0</v>
      </c>
      <c r="E570" t="s">
        <v>11</v>
      </c>
      <c r="F570" t="s">
        <v>9</v>
      </c>
      <c r="G570" s="14">
        <v>8798.5930000000008</v>
      </c>
      <c r="J570" s="14">
        <v>4433.9159</v>
      </c>
      <c r="N570" s="14">
        <v>5373.3642499999996</v>
      </c>
      <c r="P570" s="13">
        <v>37</v>
      </c>
      <c r="Q570" s="13">
        <v>37.1</v>
      </c>
    </row>
    <row r="571" spans="1:17" x14ac:dyDescent="0.3">
      <c r="A571">
        <v>41</v>
      </c>
      <c r="B571" t="s">
        <v>10</v>
      </c>
      <c r="C571" s="13">
        <v>37.049999999999997</v>
      </c>
      <c r="D571">
        <v>2</v>
      </c>
      <c r="E571" t="s">
        <v>11</v>
      </c>
      <c r="F571" t="s">
        <v>13</v>
      </c>
      <c r="G571" s="14">
        <v>7265.7025000000003</v>
      </c>
      <c r="J571" s="14">
        <v>2130.6759000000002</v>
      </c>
      <c r="N571" s="14">
        <v>3877.3042500000001</v>
      </c>
      <c r="P571" s="13">
        <v>37.049999999999997</v>
      </c>
      <c r="Q571" s="13">
        <v>37.1</v>
      </c>
    </row>
    <row r="572" spans="1:17" x14ac:dyDescent="0.3">
      <c r="A572">
        <v>38</v>
      </c>
      <c r="B572" t="s">
        <v>10</v>
      </c>
      <c r="C572" s="13">
        <v>37.049999999999997</v>
      </c>
      <c r="D572">
        <v>1</v>
      </c>
      <c r="E572" t="s">
        <v>11</v>
      </c>
      <c r="F572" t="s">
        <v>14</v>
      </c>
      <c r="G572" s="14">
        <v>6079.6715000000004</v>
      </c>
      <c r="J572" s="14">
        <v>2055.3249000000001</v>
      </c>
      <c r="N572" s="14">
        <v>3857.7592500000001</v>
      </c>
      <c r="P572" s="13">
        <v>37.049999999999997</v>
      </c>
      <c r="Q572" s="13">
        <v>37.145000000000003</v>
      </c>
    </row>
    <row r="573" spans="1:17" x14ac:dyDescent="0.3">
      <c r="A573">
        <v>37</v>
      </c>
      <c r="B573" t="s">
        <v>10</v>
      </c>
      <c r="C573" s="13">
        <v>37.07</v>
      </c>
      <c r="D573">
        <v>1</v>
      </c>
      <c r="E573" t="s">
        <v>8</v>
      </c>
      <c r="F573" t="s">
        <v>12</v>
      </c>
      <c r="G573" s="14">
        <v>39871.704299999998</v>
      </c>
      <c r="J573" s="14">
        <v>2801.2588000000001</v>
      </c>
      <c r="N573" s="14">
        <v>3062.5082499999999</v>
      </c>
      <c r="P573" s="13">
        <v>37.07</v>
      </c>
      <c r="Q573" s="13">
        <v>37.29</v>
      </c>
    </row>
    <row r="574" spans="1:17" x14ac:dyDescent="0.3">
      <c r="A574">
        <v>22</v>
      </c>
      <c r="B574" t="s">
        <v>10</v>
      </c>
      <c r="C574" s="13">
        <v>37.07</v>
      </c>
      <c r="D574">
        <v>2</v>
      </c>
      <c r="E574" t="s">
        <v>8</v>
      </c>
      <c r="F574" t="s">
        <v>12</v>
      </c>
      <c r="G574" s="14">
        <v>37484.4493</v>
      </c>
      <c r="J574" s="14">
        <v>47305.305</v>
      </c>
      <c r="N574" s="14">
        <v>8520.0259999999998</v>
      </c>
      <c r="P574" s="13">
        <v>37.07</v>
      </c>
      <c r="Q574" s="13">
        <v>37.335000000000001</v>
      </c>
    </row>
    <row r="575" spans="1:17" x14ac:dyDescent="0.3">
      <c r="A575">
        <v>50</v>
      </c>
      <c r="B575" t="s">
        <v>10</v>
      </c>
      <c r="C575" s="13">
        <v>37.07</v>
      </c>
      <c r="D575">
        <v>1</v>
      </c>
      <c r="E575" t="s">
        <v>11</v>
      </c>
      <c r="F575" t="s">
        <v>12</v>
      </c>
      <c r="G575" s="14">
        <v>9048.0272999999997</v>
      </c>
      <c r="J575" s="14">
        <v>6875.9610000000002</v>
      </c>
      <c r="N575" s="14">
        <v>5325.6509999999998</v>
      </c>
      <c r="P575" s="13">
        <v>37.07</v>
      </c>
      <c r="Q575" s="13">
        <v>37.4</v>
      </c>
    </row>
    <row r="576" spans="1:17" x14ac:dyDescent="0.3">
      <c r="A576">
        <v>59</v>
      </c>
      <c r="B576" t="s">
        <v>10</v>
      </c>
      <c r="C576" s="13">
        <v>37.1</v>
      </c>
      <c r="D576">
        <v>1</v>
      </c>
      <c r="E576" t="s">
        <v>11</v>
      </c>
      <c r="F576" t="s">
        <v>9</v>
      </c>
      <c r="G576" s="14">
        <v>12347.172</v>
      </c>
      <c r="J576" s="14">
        <v>6775.9610000000002</v>
      </c>
      <c r="N576" s="14">
        <v>10600.5483</v>
      </c>
      <c r="P576" s="13">
        <v>37.1</v>
      </c>
      <c r="Q576" s="13">
        <v>37.43</v>
      </c>
    </row>
    <row r="577" spans="1:17" x14ac:dyDescent="0.3">
      <c r="A577">
        <v>44</v>
      </c>
      <c r="B577" t="s">
        <v>10</v>
      </c>
      <c r="C577" s="13">
        <v>37.1</v>
      </c>
      <c r="D577">
        <v>2</v>
      </c>
      <c r="E577" t="s">
        <v>11</v>
      </c>
      <c r="F577" t="s">
        <v>9</v>
      </c>
      <c r="G577" s="14">
        <v>7740.3370000000004</v>
      </c>
      <c r="J577" s="14">
        <v>11488.31695</v>
      </c>
      <c r="N577" s="14">
        <v>5488.2619999999997</v>
      </c>
      <c r="P577" s="13">
        <v>37.1</v>
      </c>
      <c r="Q577" s="13">
        <v>37.43</v>
      </c>
    </row>
    <row r="578" spans="1:17" x14ac:dyDescent="0.3">
      <c r="A578">
        <v>23</v>
      </c>
      <c r="B578" t="s">
        <v>10</v>
      </c>
      <c r="C578" s="13">
        <v>37.1</v>
      </c>
      <c r="D578">
        <v>3</v>
      </c>
      <c r="E578" t="s">
        <v>11</v>
      </c>
      <c r="F578" t="s">
        <v>9</v>
      </c>
      <c r="G578" s="14">
        <v>3597.596</v>
      </c>
      <c r="J578" s="14">
        <v>8835.2649500000007</v>
      </c>
      <c r="N578" s="14">
        <v>5240.7650000000003</v>
      </c>
      <c r="P578" s="13">
        <v>37.1</v>
      </c>
      <c r="Q578" s="13">
        <v>37.51</v>
      </c>
    </row>
    <row r="579" spans="1:17" x14ac:dyDescent="0.3">
      <c r="A579">
        <v>28</v>
      </c>
      <c r="B579" t="s">
        <v>10</v>
      </c>
      <c r="C579" s="13">
        <v>37.1</v>
      </c>
      <c r="D579">
        <v>1</v>
      </c>
      <c r="E579" t="s">
        <v>11</v>
      </c>
      <c r="F579" t="s">
        <v>9</v>
      </c>
      <c r="G579" s="14">
        <v>3277.1610000000001</v>
      </c>
      <c r="J579" s="14">
        <v>18218.161390000001</v>
      </c>
      <c r="N579" s="14">
        <v>16586.49771</v>
      </c>
      <c r="P579" s="13">
        <v>37.1</v>
      </c>
      <c r="Q579" s="13">
        <v>37.524999999999999</v>
      </c>
    </row>
    <row r="580" spans="1:17" x14ac:dyDescent="0.3">
      <c r="A580">
        <v>42</v>
      </c>
      <c r="B580" t="s">
        <v>10</v>
      </c>
      <c r="C580" s="13">
        <v>37.18</v>
      </c>
      <c r="D580">
        <v>2</v>
      </c>
      <c r="E580" t="s">
        <v>11</v>
      </c>
      <c r="F580" t="s">
        <v>12</v>
      </c>
      <c r="G580" s="14">
        <v>7162.0122000000001</v>
      </c>
      <c r="J580" s="14">
        <v>8871.1517000000003</v>
      </c>
      <c r="N580" s="14">
        <v>6185.3208000000004</v>
      </c>
      <c r="P580" s="13">
        <v>37.18</v>
      </c>
      <c r="Q580" s="13">
        <v>37.619999999999997</v>
      </c>
    </row>
    <row r="581" spans="1:17" x14ac:dyDescent="0.3">
      <c r="A581">
        <v>32</v>
      </c>
      <c r="B581" t="s">
        <v>10</v>
      </c>
      <c r="C581" s="13">
        <v>37.18</v>
      </c>
      <c r="D581">
        <v>2</v>
      </c>
      <c r="E581" t="s">
        <v>11</v>
      </c>
      <c r="F581" t="s">
        <v>12</v>
      </c>
      <c r="G581" s="14">
        <v>4673.3922000000002</v>
      </c>
      <c r="J581" s="14">
        <v>41919.097000000002</v>
      </c>
      <c r="N581" s="14">
        <v>5425.0233500000004</v>
      </c>
      <c r="P581" s="13">
        <v>37.18</v>
      </c>
      <c r="Q581" s="13">
        <v>37.700000000000003</v>
      </c>
    </row>
    <row r="582" spans="1:17" x14ac:dyDescent="0.3">
      <c r="A582">
        <v>48</v>
      </c>
      <c r="B582" t="s">
        <v>10</v>
      </c>
      <c r="C582" s="13">
        <v>37.29</v>
      </c>
      <c r="D582">
        <v>2</v>
      </c>
      <c r="E582" t="s">
        <v>11</v>
      </c>
      <c r="F582" t="s">
        <v>12</v>
      </c>
      <c r="G582" s="14">
        <v>8978.1851000000006</v>
      </c>
      <c r="J582" s="14">
        <v>29186.482360000002</v>
      </c>
      <c r="N582" s="14">
        <v>4347.0233500000004</v>
      </c>
      <c r="P582" s="13">
        <v>37.29</v>
      </c>
      <c r="Q582" s="13">
        <v>37.729999999999997</v>
      </c>
    </row>
    <row r="583" spans="1:17" x14ac:dyDescent="0.3">
      <c r="A583">
        <v>29</v>
      </c>
      <c r="B583" t="s">
        <v>10</v>
      </c>
      <c r="C583" s="13">
        <v>37.29</v>
      </c>
      <c r="D583">
        <v>2</v>
      </c>
      <c r="E583" t="s">
        <v>11</v>
      </c>
      <c r="F583" t="s">
        <v>12</v>
      </c>
      <c r="G583" s="14">
        <v>4058.1161000000002</v>
      </c>
      <c r="J583" s="14">
        <v>14119.62</v>
      </c>
      <c r="N583" s="14">
        <v>2699.56835</v>
      </c>
      <c r="P583" s="13">
        <v>37.29</v>
      </c>
      <c r="Q583" s="13">
        <v>37.729999999999997</v>
      </c>
    </row>
    <row r="584" spans="1:17" x14ac:dyDescent="0.3">
      <c r="A584">
        <v>18</v>
      </c>
      <c r="B584" t="s">
        <v>10</v>
      </c>
      <c r="C584" s="13">
        <v>37.29</v>
      </c>
      <c r="D584">
        <v>0</v>
      </c>
      <c r="E584" t="s">
        <v>11</v>
      </c>
      <c r="F584" t="s">
        <v>12</v>
      </c>
      <c r="G584" s="14">
        <v>1141.4450999999999</v>
      </c>
      <c r="J584" s="14">
        <v>13430.264999999999</v>
      </c>
      <c r="N584" s="14">
        <v>1526.3119999999999</v>
      </c>
      <c r="P584" s="13">
        <v>37.29</v>
      </c>
      <c r="Q584" s="13">
        <v>37.9</v>
      </c>
    </row>
    <row r="585" spans="1:17" x14ac:dyDescent="0.3">
      <c r="A585">
        <v>55</v>
      </c>
      <c r="B585" t="s">
        <v>10</v>
      </c>
      <c r="C585" s="13">
        <v>37.299999999999997</v>
      </c>
      <c r="D585">
        <v>0</v>
      </c>
      <c r="E585" t="s">
        <v>11</v>
      </c>
      <c r="F585" t="s">
        <v>9</v>
      </c>
      <c r="G585" s="14">
        <v>20630.283510000001</v>
      </c>
      <c r="J585" s="14">
        <v>11512.405000000001</v>
      </c>
      <c r="N585" s="14">
        <v>8280.6226999999999</v>
      </c>
      <c r="P585" s="13">
        <v>37.299999999999997</v>
      </c>
      <c r="Q585" s="13">
        <v>38</v>
      </c>
    </row>
    <row r="586" spans="1:17" x14ac:dyDescent="0.3">
      <c r="A586">
        <v>32</v>
      </c>
      <c r="B586" t="s">
        <v>10</v>
      </c>
      <c r="C586" s="13">
        <v>37.335000000000001</v>
      </c>
      <c r="D586">
        <v>1</v>
      </c>
      <c r="E586" t="s">
        <v>11</v>
      </c>
      <c r="F586" t="s">
        <v>14</v>
      </c>
      <c r="G586" s="14">
        <v>4667.6076499999999</v>
      </c>
      <c r="J586" s="14">
        <v>10269.459999999999</v>
      </c>
      <c r="N586" s="14">
        <v>2566.4706999999999</v>
      </c>
      <c r="P586" s="13">
        <v>37.335000000000001</v>
      </c>
      <c r="Q586" s="13">
        <v>38</v>
      </c>
    </row>
    <row r="587" spans="1:17" x14ac:dyDescent="0.3">
      <c r="A587">
        <v>59</v>
      </c>
      <c r="B587" t="s">
        <v>10</v>
      </c>
      <c r="C587" s="13">
        <v>37.4</v>
      </c>
      <c r="D587">
        <v>0</v>
      </c>
      <c r="E587" t="s">
        <v>11</v>
      </c>
      <c r="F587" t="s">
        <v>9</v>
      </c>
      <c r="G587" s="14">
        <v>21797.000400000001</v>
      </c>
      <c r="J587" s="14">
        <v>10043.249</v>
      </c>
      <c r="N587" s="14">
        <v>1621.8827000000001</v>
      </c>
      <c r="P587" s="13">
        <v>37.4</v>
      </c>
      <c r="Q587" s="13">
        <v>38.06</v>
      </c>
    </row>
    <row r="588" spans="1:17" x14ac:dyDescent="0.3">
      <c r="A588">
        <v>62</v>
      </c>
      <c r="B588" t="s">
        <v>10</v>
      </c>
      <c r="C588" s="13">
        <v>37.4</v>
      </c>
      <c r="D588">
        <v>0</v>
      </c>
      <c r="E588" t="s">
        <v>11</v>
      </c>
      <c r="F588" t="s">
        <v>9</v>
      </c>
      <c r="G588" s="14">
        <v>12979.358</v>
      </c>
      <c r="J588" s="14">
        <v>9964.06</v>
      </c>
      <c r="N588" s="14">
        <v>13429.035400000001</v>
      </c>
      <c r="P588" s="13">
        <v>37.4</v>
      </c>
      <c r="Q588" s="13">
        <v>38.06</v>
      </c>
    </row>
    <row r="589" spans="1:17" x14ac:dyDescent="0.3">
      <c r="A589">
        <v>30</v>
      </c>
      <c r="B589" t="s">
        <v>10</v>
      </c>
      <c r="C589" s="13">
        <v>37.43</v>
      </c>
      <c r="D589">
        <v>3</v>
      </c>
      <c r="E589" t="s">
        <v>11</v>
      </c>
      <c r="F589" t="s">
        <v>14</v>
      </c>
      <c r="G589" s="14">
        <v>5428.7277000000004</v>
      </c>
      <c r="J589" s="14">
        <v>9630.3970000000008</v>
      </c>
      <c r="N589" s="14">
        <v>10461.9794</v>
      </c>
      <c r="P589" s="13">
        <v>37.43</v>
      </c>
      <c r="Q589" s="13">
        <v>38.06</v>
      </c>
    </row>
    <row r="590" spans="1:17" x14ac:dyDescent="0.3">
      <c r="A590">
        <v>49</v>
      </c>
      <c r="B590" t="s">
        <v>10</v>
      </c>
      <c r="C590" s="13">
        <v>37.51</v>
      </c>
      <c r="D590">
        <v>2</v>
      </c>
      <c r="E590" t="s">
        <v>11</v>
      </c>
      <c r="F590" t="s">
        <v>12</v>
      </c>
      <c r="G590" s="14">
        <v>9304.7019</v>
      </c>
      <c r="J590" s="14">
        <v>9411.0049999999992</v>
      </c>
      <c r="N590" s="14">
        <v>3943.5954000000002</v>
      </c>
      <c r="P590" s="13">
        <v>37.51</v>
      </c>
      <c r="Q590" s="13">
        <v>38.06</v>
      </c>
    </row>
    <row r="591" spans="1:17" x14ac:dyDescent="0.3">
      <c r="A591">
        <v>22</v>
      </c>
      <c r="B591" t="s">
        <v>10</v>
      </c>
      <c r="C591" s="13">
        <v>37.619999999999997</v>
      </c>
      <c r="D591">
        <v>1</v>
      </c>
      <c r="E591" t="s">
        <v>8</v>
      </c>
      <c r="F591" t="s">
        <v>12</v>
      </c>
      <c r="G591" s="14">
        <v>37165.163800000002</v>
      </c>
      <c r="J591" s="14">
        <v>8765.2489999999998</v>
      </c>
      <c r="N591" s="14">
        <v>9625.92</v>
      </c>
      <c r="P591" s="13">
        <v>37.619999999999997</v>
      </c>
      <c r="Q591" s="13">
        <v>38.094999999999999</v>
      </c>
    </row>
    <row r="592" spans="1:17" x14ac:dyDescent="0.3">
      <c r="A592">
        <v>55</v>
      </c>
      <c r="B592" t="s">
        <v>10</v>
      </c>
      <c r="C592" s="13">
        <v>37.715000000000003</v>
      </c>
      <c r="D592">
        <v>3</v>
      </c>
      <c r="E592" t="s">
        <v>11</v>
      </c>
      <c r="F592" t="s">
        <v>13</v>
      </c>
      <c r="G592" s="14">
        <v>30063.580549999999</v>
      </c>
      <c r="J592" s="14">
        <v>8062.7640000000001</v>
      </c>
      <c r="N592" s="14">
        <v>10338.9316</v>
      </c>
      <c r="P592" s="13">
        <v>37.715000000000003</v>
      </c>
      <c r="Q592" s="13">
        <v>38.094999999999999</v>
      </c>
    </row>
    <row r="593" spans="1:17" x14ac:dyDescent="0.3">
      <c r="A593">
        <v>30</v>
      </c>
      <c r="B593" t="s">
        <v>10</v>
      </c>
      <c r="C593" s="13">
        <v>37.799999999999997</v>
      </c>
      <c r="D593">
        <v>2</v>
      </c>
      <c r="E593" t="s">
        <v>8</v>
      </c>
      <c r="F593" t="s">
        <v>9</v>
      </c>
      <c r="G593" s="14">
        <v>39241.442000000003</v>
      </c>
      <c r="J593" s="14">
        <v>6986.6970000000001</v>
      </c>
      <c r="N593" s="14">
        <v>6358.7764500000003</v>
      </c>
      <c r="P593" s="13">
        <v>37.799999999999997</v>
      </c>
      <c r="Q593" s="13">
        <v>38.094999999999999</v>
      </c>
    </row>
    <row r="594" spans="1:17" x14ac:dyDescent="0.3">
      <c r="A594">
        <v>64</v>
      </c>
      <c r="B594" t="s">
        <v>10</v>
      </c>
      <c r="C594" s="13">
        <v>37.905000000000001</v>
      </c>
      <c r="D594">
        <v>0</v>
      </c>
      <c r="E594" t="s">
        <v>11</v>
      </c>
      <c r="F594" t="s">
        <v>13</v>
      </c>
      <c r="G594" s="14">
        <v>14210.53595</v>
      </c>
      <c r="J594" s="14">
        <v>7633.7205999999996</v>
      </c>
      <c r="N594" s="14">
        <v>3956.0714499999999</v>
      </c>
      <c r="P594" s="13">
        <v>37.905000000000001</v>
      </c>
      <c r="Q594" s="13">
        <v>38.17</v>
      </c>
    </row>
    <row r="595" spans="1:17" x14ac:dyDescent="0.3">
      <c r="A595">
        <v>58</v>
      </c>
      <c r="B595" t="s">
        <v>10</v>
      </c>
      <c r="C595" s="13">
        <v>38</v>
      </c>
      <c r="D595">
        <v>0</v>
      </c>
      <c r="E595" t="s">
        <v>11</v>
      </c>
      <c r="F595" t="s">
        <v>9</v>
      </c>
      <c r="G595" s="14">
        <v>11365.951999999999</v>
      </c>
      <c r="J595" s="14">
        <v>6338.0756000000001</v>
      </c>
      <c r="N595" s="14">
        <v>1909.52745</v>
      </c>
      <c r="P595" s="13">
        <v>38</v>
      </c>
      <c r="Q595" s="13">
        <v>38.28</v>
      </c>
    </row>
    <row r="596" spans="1:17" x14ac:dyDescent="0.3">
      <c r="A596">
        <v>43</v>
      </c>
      <c r="B596" t="s">
        <v>10</v>
      </c>
      <c r="C596" s="13">
        <v>38.06</v>
      </c>
      <c r="D596">
        <v>2</v>
      </c>
      <c r="E596" t="s">
        <v>8</v>
      </c>
      <c r="F596" t="s">
        <v>12</v>
      </c>
      <c r="G596" s="14">
        <v>42560.430399999997</v>
      </c>
      <c r="J596" s="14">
        <v>18903.491409999999</v>
      </c>
      <c r="N596" s="14">
        <v>27346.04207</v>
      </c>
      <c r="P596" s="13">
        <v>38.06</v>
      </c>
      <c r="Q596" s="13">
        <v>38.28</v>
      </c>
    </row>
    <row r="597" spans="1:17" x14ac:dyDescent="0.3">
      <c r="A597">
        <v>44</v>
      </c>
      <c r="B597" t="s">
        <v>10</v>
      </c>
      <c r="C597" s="13">
        <v>38.06</v>
      </c>
      <c r="D597">
        <v>1</v>
      </c>
      <c r="E597" t="s">
        <v>11</v>
      </c>
      <c r="F597" t="s">
        <v>12</v>
      </c>
      <c r="G597" s="14">
        <v>7152.6714000000002</v>
      </c>
      <c r="J597" s="14">
        <v>14590.63205</v>
      </c>
      <c r="N597" s="14">
        <v>12622.1795</v>
      </c>
      <c r="P597" s="13">
        <v>38.06</v>
      </c>
      <c r="Q597" s="13">
        <v>38.284999999999997</v>
      </c>
    </row>
    <row r="598" spans="1:17" x14ac:dyDescent="0.3">
      <c r="A598">
        <v>28</v>
      </c>
      <c r="B598" t="s">
        <v>10</v>
      </c>
      <c r="C598" s="13">
        <v>38.06</v>
      </c>
      <c r="D598">
        <v>0</v>
      </c>
      <c r="E598" t="s">
        <v>11</v>
      </c>
      <c r="F598" t="s">
        <v>12</v>
      </c>
      <c r="G598" s="14">
        <v>2689.4953999999998</v>
      </c>
      <c r="J598" s="14">
        <v>13019.161050000001</v>
      </c>
      <c r="N598" s="14">
        <v>9290.1394999999993</v>
      </c>
      <c r="P598" s="13">
        <v>38.06</v>
      </c>
      <c r="Q598" s="13">
        <v>38.380000000000003</v>
      </c>
    </row>
    <row r="599" spans="1:17" x14ac:dyDescent="0.3">
      <c r="A599">
        <v>18</v>
      </c>
      <c r="B599" t="s">
        <v>10</v>
      </c>
      <c r="C599" s="13">
        <v>38.17</v>
      </c>
      <c r="D599">
        <v>0</v>
      </c>
      <c r="E599" t="s">
        <v>8</v>
      </c>
      <c r="F599" t="s">
        <v>12</v>
      </c>
      <c r="G599" s="14">
        <v>36307.798300000002</v>
      </c>
      <c r="J599" s="14">
        <v>11879.10405</v>
      </c>
      <c r="N599" s="14">
        <v>4561.1885000000002</v>
      </c>
      <c r="P599" s="13">
        <v>38.17</v>
      </c>
      <c r="Q599" s="13">
        <v>38.39</v>
      </c>
    </row>
    <row r="600" spans="1:17" x14ac:dyDescent="0.3">
      <c r="A600">
        <v>46</v>
      </c>
      <c r="B600" t="s">
        <v>10</v>
      </c>
      <c r="C600" s="13">
        <v>38.17</v>
      </c>
      <c r="D600">
        <v>2</v>
      </c>
      <c r="E600" t="s">
        <v>11</v>
      </c>
      <c r="F600" t="s">
        <v>12</v>
      </c>
      <c r="G600" s="14">
        <v>8347.1643000000004</v>
      </c>
      <c r="J600" s="14">
        <v>2362.2290499999999</v>
      </c>
      <c r="N600" s="14">
        <v>2643.2685000000001</v>
      </c>
      <c r="P600" s="13">
        <v>38.17</v>
      </c>
      <c r="Q600" s="13">
        <v>38.664999999999999</v>
      </c>
    </row>
    <row r="601" spans="1:17" x14ac:dyDescent="0.3">
      <c r="A601">
        <v>64</v>
      </c>
      <c r="B601" t="s">
        <v>10</v>
      </c>
      <c r="C601" s="13">
        <v>38.19</v>
      </c>
      <c r="D601">
        <v>0</v>
      </c>
      <c r="E601" t="s">
        <v>11</v>
      </c>
      <c r="F601" t="s">
        <v>14</v>
      </c>
      <c r="G601" s="14">
        <v>14410.9321</v>
      </c>
      <c r="J601" s="14">
        <v>4149.7359999999999</v>
      </c>
      <c r="N601" s="14">
        <v>1622.1885</v>
      </c>
      <c r="P601" s="13">
        <v>38.19</v>
      </c>
      <c r="Q601" s="13">
        <v>38.83</v>
      </c>
    </row>
    <row r="602" spans="1:17" x14ac:dyDescent="0.3">
      <c r="A602">
        <v>55</v>
      </c>
      <c r="B602" t="s">
        <v>10</v>
      </c>
      <c r="C602" s="13">
        <v>38.28</v>
      </c>
      <c r="D602">
        <v>0</v>
      </c>
      <c r="E602" t="s">
        <v>11</v>
      </c>
      <c r="F602" t="s">
        <v>12</v>
      </c>
      <c r="G602" s="14">
        <v>10226.2842</v>
      </c>
      <c r="J602" s="14">
        <v>45008.955499999996</v>
      </c>
      <c r="N602" s="14">
        <v>3659.346</v>
      </c>
      <c r="P602" s="13">
        <v>38.28</v>
      </c>
      <c r="Q602" s="13">
        <v>38.9</v>
      </c>
    </row>
    <row r="603" spans="1:17" x14ac:dyDescent="0.3">
      <c r="A603">
        <v>61</v>
      </c>
      <c r="B603" t="s">
        <v>10</v>
      </c>
      <c r="C603" s="13">
        <v>38.380000000000003</v>
      </c>
      <c r="D603">
        <v>0</v>
      </c>
      <c r="E603" t="s">
        <v>11</v>
      </c>
      <c r="F603" t="s">
        <v>13</v>
      </c>
      <c r="G603" s="14">
        <v>12950.0712</v>
      </c>
      <c r="J603" s="14">
        <v>36898.733079999998</v>
      </c>
      <c r="N603" s="14">
        <v>13974.455550000001</v>
      </c>
      <c r="P603" s="13">
        <v>38.380000000000003</v>
      </c>
      <c r="Q603" s="13">
        <v>38.950000000000003</v>
      </c>
    </row>
    <row r="604" spans="1:17" x14ac:dyDescent="0.3">
      <c r="A604">
        <v>38</v>
      </c>
      <c r="B604" t="s">
        <v>10</v>
      </c>
      <c r="C604" s="13">
        <v>38.39</v>
      </c>
      <c r="D604">
        <v>3</v>
      </c>
      <c r="E604" t="s">
        <v>8</v>
      </c>
      <c r="F604" t="s">
        <v>12</v>
      </c>
      <c r="G604" s="14">
        <v>41949.244100000004</v>
      </c>
      <c r="J604" s="14">
        <v>3490.5491000000002</v>
      </c>
      <c r="N604" s="14">
        <v>8964.0605500000001</v>
      </c>
      <c r="P604" s="13">
        <v>38.39</v>
      </c>
      <c r="Q604" s="13">
        <v>39.049999999999997</v>
      </c>
    </row>
    <row r="605" spans="1:17" x14ac:dyDescent="0.3">
      <c r="A605">
        <v>31</v>
      </c>
      <c r="B605" t="s">
        <v>10</v>
      </c>
      <c r="C605" s="13">
        <v>38.39</v>
      </c>
      <c r="D605">
        <v>2</v>
      </c>
      <c r="E605" t="s">
        <v>11</v>
      </c>
      <c r="F605" t="s">
        <v>12</v>
      </c>
      <c r="G605" s="14">
        <v>4463.2051000000001</v>
      </c>
      <c r="J605" s="14">
        <v>6238.2979999999998</v>
      </c>
      <c r="N605" s="14">
        <v>27000.98473</v>
      </c>
      <c r="P605" s="13">
        <v>38.39</v>
      </c>
      <c r="Q605" s="13">
        <v>39.049999999999997</v>
      </c>
    </row>
    <row r="606" spans="1:17" x14ac:dyDescent="0.3">
      <c r="A606">
        <v>52</v>
      </c>
      <c r="B606" t="s">
        <v>10</v>
      </c>
      <c r="C606" s="13">
        <v>38.6</v>
      </c>
      <c r="D606">
        <v>2</v>
      </c>
      <c r="E606" t="s">
        <v>11</v>
      </c>
      <c r="F606" t="s">
        <v>9</v>
      </c>
      <c r="G606" s="14">
        <v>10325.206</v>
      </c>
      <c r="J606" s="14">
        <v>40941.285400000001</v>
      </c>
      <c r="N606" s="14">
        <v>1877.9294</v>
      </c>
      <c r="P606" s="13">
        <v>38.6</v>
      </c>
      <c r="Q606" s="13">
        <v>39.049999999999997</v>
      </c>
    </row>
    <row r="607" spans="1:17" x14ac:dyDescent="0.3">
      <c r="A607">
        <v>35</v>
      </c>
      <c r="B607" t="s">
        <v>10</v>
      </c>
      <c r="C607" s="13">
        <v>38.6</v>
      </c>
      <c r="D607">
        <v>1</v>
      </c>
      <c r="E607" t="s">
        <v>11</v>
      </c>
      <c r="F607" t="s">
        <v>9</v>
      </c>
      <c r="G607" s="14">
        <v>4762.3289999999997</v>
      </c>
      <c r="J607" s="14">
        <v>1824.2854</v>
      </c>
      <c r="N607" s="14">
        <v>4402.2330000000002</v>
      </c>
      <c r="P607" s="13">
        <v>38.6</v>
      </c>
      <c r="Q607" s="13">
        <v>39.1</v>
      </c>
    </row>
    <row r="608" spans="1:17" x14ac:dyDescent="0.3">
      <c r="A608">
        <v>30</v>
      </c>
      <c r="B608" t="s">
        <v>10</v>
      </c>
      <c r="C608" s="13">
        <v>38.83</v>
      </c>
      <c r="D608">
        <v>1</v>
      </c>
      <c r="E608" t="s">
        <v>11</v>
      </c>
      <c r="F608" t="s">
        <v>12</v>
      </c>
      <c r="G608" s="14">
        <v>18963.171920000001</v>
      </c>
      <c r="J608" s="14">
        <v>4846.9201499999999</v>
      </c>
      <c r="N608" s="14">
        <v>4076.4969999999998</v>
      </c>
      <c r="P608" s="13">
        <v>38.83</v>
      </c>
      <c r="Q608" s="13">
        <v>39.159999999999997</v>
      </c>
    </row>
    <row r="609" spans="1:17" x14ac:dyDescent="0.3">
      <c r="A609">
        <v>62</v>
      </c>
      <c r="B609" t="s">
        <v>10</v>
      </c>
      <c r="C609" s="13">
        <v>38.83</v>
      </c>
      <c r="D609">
        <v>0</v>
      </c>
      <c r="E609" t="s">
        <v>11</v>
      </c>
      <c r="F609" t="s">
        <v>12</v>
      </c>
      <c r="G609" s="14">
        <v>12981.3457</v>
      </c>
      <c r="J609" s="14">
        <v>7954.5169999999998</v>
      </c>
      <c r="N609" s="14">
        <v>11353.2276</v>
      </c>
      <c r="P609" s="13">
        <v>38.83</v>
      </c>
      <c r="Q609" s="13">
        <v>39.159999999999997</v>
      </c>
    </row>
    <row r="610" spans="1:17" x14ac:dyDescent="0.3">
      <c r="A610">
        <v>47</v>
      </c>
      <c r="B610" t="s">
        <v>10</v>
      </c>
      <c r="C610" s="13">
        <v>38.94</v>
      </c>
      <c r="D610">
        <v>2</v>
      </c>
      <c r="E610" t="s">
        <v>8</v>
      </c>
      <c r="F610" t="s">
        <v>12</v>
      </c>
      <c r="G610" s="14">
        <v>44202.653599999998</v>
      </c>
      <c r="J610" s="14">
        <v>7441.5010000000002</v>
      </c>
      <c r="N610" s="14">
        <v>5148.5526</v>
      </c>
      <c r="P610" s="13">
        <v>38.94</v>
      </c>
      <c r="Q610" s="13">
        <v>39.200000000000003</v>
      </c>
    </row>
    <row r="611" spans="1:17" x14ac:dyDescent="0.3">
      <c r="A611">
        <v>29</v>
      </c>
      <c r="B611" t="s">
        <v>10</v>
      </c>
      <c r="C611" s="13">
        <v>38.94</v>
      </c>
      <c r="D611">
        <v>1</v>
      </c>
      <c r="E611" t="s">
        <v>11</v>
      </c>
      <c r="F611" t="s">
        <v>12</v>
      </c>
      <c r="G611" s="14">
        <v>3471.4096</v>
      </c>
      <c r="J611" s="14">
        <v>10807.4863</v>
      </c>
      <c r="N611" s="14">
        <v>12557.605299999999</v>
      </c>
      <c r="P611" s="13">
        <v>38.94</v>
      </c>
      <c r="Q611" s="13">
        <v>39.270000000000003</v>
      </c>
    </row>
    <row r="612" spans="1:17" x14ac:dyDescent="0.3">
      <c r="A612">
        <v>18</v>
      </c>
      <c r="B612" t="s">
        <v>10</v>
      </c>
      <c r="C612" s="13">
        <v>39.14</v>
      </c>
      <c r="D612">
        <v>0</v>
      </c>
      <c r="E612" t="s">
        <v>11</v>
      </c>
      <c r="F612" t="s">
        <v>14</v>
      </c>
      <c r="G612" s="14">
        <v>12890.057650000001</v>
      </c>
      <c r="J612" s="14">
        <v>2497.0383000000002</v>
      </c>
      <c r="N612" s="14">
        <v>4837.5823</v>
      </c>
      <c r="P612" s="13">
        <v>39.14</v>
      </c>
      <c r="Q612" s="13">
        <v>39.33</v>
      </c>
    </row>
    <row r="613" spans="1:17" x14ac:dyDescent="0.3">
      <c r="A613">
        <v>64</v>
      </c>
      <c r="B613" t="s">
        <v>10</v>
      </c>
      <c r="C613" s="13">
        <v>39.159999999999997</v>
      </c>
      <c r="D613">
        <v>1</v>
      </c>
      <c r="E613" t="s">
        <v>11</v>
      </c>
      <c r="F613" t="s">
        <v>12</v>
      </c>
      <c r="G613" s="14">
        <v>14418.2804</v>
      </c>
      <c r="J613" s="14">
        <v>26018.950519999999</v>
      </c>
      <c r="N613" s="14">
        <v>10118.424000000001</v>
      </c>
      <c r="P613" s="13">
        <v>39.159999999999997</v>
      </c>
      <c r="Q613" s="13">
        <v>39.49</v>
      </c>
    </row>
    <row r="614" spans="1:17" x14ac:dyDescent="0.3">
      <c r="A614">
        <v>20</v>
      </c>
      <c r="B614" t="s">
        <v>10</v>
      </c>
      <c r="C614" s="13">
        <v>39.4</v>
      </c>
      <c r="D614">
        <v>2</v>
      </c>
      <c r="E614" t="s">
        <v>8</v>
      </c>
      <c r="F614" t="s">
        <v>9</v>
      </c>
      <c r="G614" s="14">
        <v>38344.565999999999</v>
      </c>
      <c r="J614" s="14">
        <v>13844.797200000001</v>
      </c>
      <c r="N614" s="14">
        <v>9850.4320000000007</v>
      </c>
      <c r="P614" s="13">
        <v>39.4</v>
      </c>
      <c r="Q614" s="13">
        <v>39.49</v>
      </c>
    </row>
    <row r="615" spans="1:17" x14ac:dyDescent="0.3">
      <c r="A615">
        <v>46</v>
      </c>
      <c r="B615" t="s">
        <v>10</v>
      </c>
      <c r="C615" s="13">
        <v>39.424999999999997</v>
      </c>
      <c r="D615">
        <v>1</v>
      </c>
      <c r="E615" t="s">
        <v>11</v>
      </c>
      <c r="F615" t="s">
        <v>14</v>
      </c>
      <c r="G615" s="14">
        <v>8342.9087500000005</v>
      </c>
      <c r="J615" s="14">
        <v>10923.933199999999</v>
      </c>
      <c r="N615" s="14">
        <v>6186.1270000000004</v>
      </c>
      <c r="P615" s="13">
        <v>39.424999999999997</v>
      </c>
      <c r="Q615" s="13">
        <v>39.5</v>
      </c>
    </row>
    <row r="616" spans="1:17" x14ac:dyDescent="0.3">
      <c r="A616">
        <v>31</v>
      </c>
      <c r="B616" t="s">
        <v>10</v>
      </c>
      <c r="C616" s="13">
        <v>39.49</v>
      </c>
      <c r="D616">
        <v>1</v>
      </c>
      <c r="E616" t="s">
        <v>11</v>
      </c>
      <c r="F616" t="s">
        <v>12</v>
      </c>
      <c r="G616" s="14">
        <v>3875.7341000000001</v>
      </c>
      <c r="J616" s="14">
        <v>4738.2682000000004</v>
      </c>
      <c r="N616" s="14">
        <v>9174.1356500000002</v>
      </c>
      <c r="P616" s="13">
        <v>39.49</v>
      </c>
      <c r="Q616" s="13">
        <v>39.6</v>
      </c>
    </row>
    <row r="617" spans="1:17" x14ac:dyDescent="0.3">
      <c r="A617">
        <v>22</v>
      </c>
      <c r="B617" t="s">
        <v>10</v>
      </c>
      <c r="C617" s="13">
        <v>39.5</v>
      </c>
      <c r="D617">
        <v>0</v>
      </c>
      <c r="E617" t="s">
        <v>11</v>
      </c>
      <c r="F617" t="s">
        <v>9</v>
      </c>
      <c r="G617" s="14">
        <v>1682.597</v>
      </c>
      <c r="J617" s="14">
        <v>34472.841</v>
      </c>
      <c r="N617" s="14">
        <v>7358.1756500000001</v>
      </c>
      <c r="P617" s="13">
        <v>39.5</v>
      </c>
      <c r="Q617" s="13">
        <v>39.615000000000002</v>
      </c>
    </row>
    <row r="618" spans="1:17" x14ac:dyDescent="0.3">
      <c r="A618">
        <v>44</v>
      </c>
      <c r="B618" t="s">
        <v>10</v>
      </c>
      <c r="C618" s="13">
        <v>39.520000000000003</v>
      </c>
      <c r="D618">
        <v>0</v>
      </c>
      <c r="E618" t="s">
        <v>11</v>
      </c>
      <c r="F618" t="s">
        <v>13</v>
      </c>
      <c r="G618" s="14">
        <v>6948.7007999999996</v>
      </c>
      <c r="J618" s="14">
        <v>3591.48</v>
      </c>
      <c r="N618" s="14">
        <v>14043.476699999999</v>
      </c>
      <c r="P618" s="13">
        <v>39.520000000000003</v>
      </c>
      <c r="Q618" s="13">
        <v>39.700000000000003</v>
      </c>
    </row>
    <row r="619" spans="1:17" x14ac:dyDescent="0.3">
      <c r="A619">
        <v>56</v>
      </c>
      <c r="B619" t="s">
        <v>10</v>
      </c>
      <c r="C619" s="13">
        <v>39.6</v>
      </c>
      <c r="D619">
        <v>0</v>
      </c>
      <c r="E619" t="s">
        <v>11</v>
      </c>
      <c r="F619" t="s">
        <v>9</v>
      </c>
      <c r="G619" s="14">
        <v>10601.412</v>
      </c>
      <c r="J619" s="14">
        <v>40003.332249999999</v>
      </c>
      <c r="N619" s="14">
        <v>11187.6567</v>
      </c>
      <c r="P619" s="13">
        <v>39.6</v>
      </c>
      <c r="Q619" s="13">
        <v>39.805</v>
      </c>
    </row>
    <row r="620" spans="1:17" x14ac:dyDescent="0.3">
      <c r="A620">
        <v>54</v>
      </c>
      <c r="B620" t="s">
        <v>10</v>
      </c>
      <c r="C620" s="13">
        <v>39.6</v>
      </c>
      <c r="D620">
        <v>1</v>
      </c>
      <c r="E620" t="s">
        <v>11</v>
      </c>
      <c r="F620" t="s">
        <v>9</v>
      </c>
      <c r="G620" s="14">
        <v>10450.552</v>
      </c>
      <c r="J620" s="14">
        <v>39125.332249999999</v>
      </c>
      <c r="N620" s="14">
        <v>4433.3877000000002</v>
      </c>
      <c r="P620" s="13">
        <v>39.6</v>
      </c>
      <c r="Q620" s="13">
        <v>39.82</v>
      </c>
    </row>
    <row r="621" spans="1:17" x14ac:dyDescent="0.3">
      <c r="A621">
        <v>51</v>
      </c>
      <c r="B621" t="s">
        <v>10</v>
      </c>
      <c r="C621" s="13">
        <v>39.700000000000003</v>
      </c>
      <c r="D621">
        <v>1</v>
      </c>
      <c r="E621" t="s">
        <v>11</v>
      </c>
      <c r="F621" t="s">
        <v>9</v>
      </c>
      <c r="G621" s="14">
        <v>9391.3459999999995</v>
      </c>
      <c r="J621" s="14">
        <v>12268.632250000001</v>
      </c>
      <c r="N621" s="14">
        <v>2254.7966999999999</v>
      </c>
      <c r="P621" s="13">
        <v>39.700000000000003</v>
      </c>
      <c r="Q621" s="13">
        <v>39.82</v>
      </c>
    </row>
    <row r="622" spans="1:17" x14ac:dyDescent="0.3">
      <c r="A622">
        <v>35</v>
      </c>
      <c r="B622" t="s">
        <v>10</v>
      </c>
      <c r="C622" s="13">
        <v>39.71</v>
      </c>
      <c r="D622">
        <v>4</v>
      </c>
      <c r="E622" t="s">
        <v>11</v>
      </c>
      <c r="F622" t="s">
        <v>14</v>
      </c>
      <c r="G622" s="14">
        <v>19496.71917</v>
      </c>
      <c r="J622" s="14">
        <v>11289.10925</v>
      </c>
      <c r="N622" s="14">
        <v>17929.303370000001</v>
      </c>
      <c r="P622" s="13">
        <v>39.71</v>
      </c>
      <c r="Q622" s="13">
        <v>39.82</v>
      </c>
    </row>
    <row r="623" spans="1:17" x14ac:dyDescent="0.3">
      <c r="A623">
        <v>63</v>
      </c>
      <c r="B623" t="s">
        <v>10</v>
      </c>
      <c r="C623" s="13">
        <v>39.799999999999997</v>
      </c>
      <c r="D623">
        <v>3</v>
      </c>
      <c r="E623" t="s">
        <v>11</v>
      </c>
      <c r="F623" t="s">
        <v>9</v>
      </c>
      <c r="G623" s="14">
        <v>15170.069</v>
      </c>
      <c r="J623" s="14">
        <v>10601.632250000001</v>
      </c>
      <c r="N623" s="14">
        <v>12928.7911</v>
      </c>
      <c r="P623" s="13">
        <v>39.799999999999997</v>
      </c>
      <c r="Q623" s="13">
        <v>39.994999999999997</v>
      </c>
    </row>
    <row r="624" spans="1:17" x14ac:dyDescent="0.3">
      <c r="A624">
        <v>45</v>
      </c>
      <c r="B624" t="s">
        <v>10</v>
      </c>
      <c r="C624" s="13">
        <v>39.805</v>
      </c>
      <c r="D624">
        <v>0</v>
      </c>
      <c r="E624" t="s">
        <v>11</v>
      </c>
      <c r="F624" t="s">
        <v>14</v>
      </c>
      <c r="G624" s="14">
        <v>7448.4039499999999</v>
      </c>
      <c r="J624" s="14">
        <v>10435.06525</v>
      </c>
      <c r="N624" s="14">
        <v>3056.3881000000001</v>
      </c>
      <c r="P624" s="13">
        <v>39.805</v>
      </c>
      <c r="Q624" s="13">
        <v>40.15</v>
      </c>
    </row>
    <row r="625" spans="1:17" x14ac:dyDescent="0.3">
      <c r="A625">
        <v>60</v>
      </c>
      <c r="B625" t="s">
        <v>10</v>
      </c>
      <c r="C625" s="13">
        <v>39.9</v>
      </c>
      <c r="D625">
        <v>0</v>
      </c>
      <c r="E625" t="s">
        <v>8</v>
      </c>
      <c r="F625" t="s">
        <v>9</v>
      </c>
      <c r="G625" s="14">
        <v>48173.360999999997</v>
      </c>
      <c r="J625" s="14">
        <v>5327.4002499999997</v>
      </c>
      <c r="N625" s="14">
        <v>13880.949000000001</v>
      </c>
      <c r="P625" s="13">
        <v>39.9</v>
      </c>
      <c r="Q625" s="13">
        <v>40.185000000000002</v>
      </c>
    </row>
    <row r="626" spans="1:17" x14ac:dyDescent="0.3">
      <c r="A626">
        <v>62</v>
      </c>
      <c r="B626" t="s">
        <v>10</v>
      </c>
      <c r="C626" s="13">
        <v>39.93</v>
      </c>
      <c r="D626">
        <v>0</v>
      </c>
      <c r="E626" t="s">
        <v>11</v>
      </c>
      <c r="F626" t="s">
        <v>12</v>
      </c>
      <c r="G626" s="14">
        <v>12982.8747</v>
      </c>
      <c r="J626" s="14">
        <v>36021.011200000001</v>
      </c>
      <c r="N626" s="14">
        <v>16069.08475</v>
      </c>
      <c r="P626" s="13">
        <v>39.93</v>
      </c>
      <c r="Q626" s="13">
        <v>40.185000000000002</v>
      </c>
    </row>
    <row r="627" spans="1:17" x14ac:dyDescent="0.3">
      <c r="A627">
        <v>24</v>
      </c>
      <c r="B627" t="s">
        <v>10</v>
      </c>
      <c r="C627" s="13">
        <v>40.15</v>
      </c>
      <c r="D627">
        <v>0</v>
      </c>
      <c r="E627" t="s">
        <v>8</v>
      </c>
      <c r="F627" t="s">
        <v>12</v>
      </c>
      <c r="G627" s="14">
        <v>38126.246500000001</v>
      </c>
      <c r="J627" s="14">
        <v>52590.829389999999</v>
      </c>
      <c r="N627" s="14">
        <v>13607.36875</v>
      </c>
      <c r="P627" s="13">
        <v>40.15</v>
      </c>
      <c r="Q627" s="13">
        <v>40.26</v>
      </c>
    </row>
    <row r="628" spans="1:17" x14ac:dyDescent="0.3">
      <c r="A628">
        <v>48</v>
      </c>
      <c r="B628" t="s">
        <v>10</v>
      </c>
      <c r="C628" s="13">
        <v>40.15</v>
      </c>
      <c r="D628">
        <v>0</v>
      </c>
      <c r="E628" t="s">
        <v>11</v>
      </c>
      <c r="F628" t="s">
        <v>12</v>
      </c>
      <c r="G628" s="14">
        <v>7804.1605</v>
      </c>
      <c r="J628" s="14">
        <v>14358.364369999999</v>
      </c>
      <c r="N628" s="14">
        <v>11842.623750000001</v>
      </c>
      <c r="P628" s="13">
        <v>40.15</v>
      </c>
      <c r="Q628" s="13">
        <v>40.28</v>
      </c>
    </row>
    <row r="629" spans="1:17" x14ac:dyDescent="0.3">
      <c r="A629">
        <v>41</v>
      </c>
      <c r="B629" t="s">
        <v>10</v>
      </c>
      <c r="C629" s="13">
        <v>40.26</v>
      </c>
      <c r="D629">
        <v>0</v>
      </c>
      <c r="E629" t="s">
        <v>11</v>
      </c>
      <c r="F629" t="s">
        <v>12</v>
      </c>
      <c r="G629" s="14">
        <v>5709.1643999999997</v>
      </c>
      <c r="J629" s="14">
        <v>5649.7150000000001</v>
      </c>
      <c r="N629" s="14">
        <v>2719.2797500000001</v>
      </c>
      <c r="P629" s="13">
        <v>40.26</v>
      </c>
      <c r="Q629" s="13">
        <v>40.369999999999997</v>
      </c>
    </row>
    <row r="630" spans="1:17" x14ac:dyDescent="0.3">
      <c r="A630">
        <v>57</v>
      </c>
      <c r="B630" t="s">
        <v>10</v>
      </c>
      <c r="C630" s="13">
        <v>40.28</v>
      </c>
      <c r="D630">
        <v>0</v>
      </c>
      <c r="E630" t="s">
        <v>11</v>
      </c>
      <c r="F630" t="s">
        <v>14</v>
      </c>
      <c r="G630" s="14">
        <v>20709.020339999999</v>
      </c>
      <c r="J630" s="14">
        <v>7050.0213000000003</v>
      </c>
      <c r="N630" s="14">
        <v>27322.73386</v>
      </c>
      <c r="P630" s="13">
        <v>40.28</v>
      </c>
      <c r="Q630" s="13">
        <v>40.5</v>
      </c>
    </row>
    <row r="631" spans="1:17" x14ac:dyDescent="0.3">
      <c r="A631">
        <v>56</v>
      </c>
      <c r="B631" t="s">
        <v>10</v>
      </c>
      <c r="C631" s="13">
        <v>40.299999999999997</v>
      </c>
      <c r="D631">
        <v>0</v>
      </c>
      <c r="E631" t="s">
        <v>11</v>
      </c>
      <c r="F631" t="s">
        <v>9</v>
      </c>
      <c r="G631" s="14">
        <v>10602.385</v>
      </c>
      <c r="J631" s="14">
        <v>36085.218999999997</v>
      </c>
      <c r="N631" s="14">
        <v>11552.904</v>
      </c>
      <c r="P631" s="13">
        <v>40.299999999999997</v>
      </c>
      <c r="Q631" s="13">
        <v>40.564999999999998</v>
      </c>
    </row>
    <row r="632" spans="1:17" x14ac:dyDescent="0.3">
      <c r="A632">
        <v>57</v>
      </c>
      <c r="B632" t="s">
        <v>10</v>
      </c>
      <c r="C632" s="13">
        <v>40.369999999999997</v>
      </c>
      <c r="D632">
        <v>0</v>
      </c>
      <c r="E632" t="s">
        <v>11</v>
      </c>
      <c r="F632" t="s">
        <v>12</v>
      </c>
      <c r="G632" s="14">
        <v>10982.5013</v>
      </c>
      <c r="J632" s="14">
        <v>5375.0379999999996</v>
      </c>
      <c r="N632" s="14">
        <v>10928.849</v>
      </c>
      <c r="P632" s="13">
        <v>40.369999999999997</v>
      </c>
      <c r="Q632" s="13">
        <v>40.659999999999997</v>
      </c>
    </row>
    <row r="633" spans="1:17" x14ac:dyDescent="0.3">
      <c r="A633">
        <v>46</v>
      </c>
      <c r="B633" t="s">
        <v>10</v>
      </c>
      <c r="C633" s="13">
        <v>40.375</v>
      </c>
      <c r="D633">
        <v>2</v>
      </c>
      <c r="E633" t="s">
        <v>11</v>
      </c>
      <c r="F633" t="s">
        <v>13</v>
      </c>
      <c r="G633" s="14">
        <v>8733.2292500000003</v>
      </c>
      <c r="J633" s="14">
        <v>1748.7739999999999</v>
      </c>
      <c r="N633" s="14">
        <v>7209.4917999999998</v>
      </c>
      <c r="P633" s="13">
        <v>40.375</v>
      </c>
      <c r="Q633" s="13">
        <v>40.81</v>
      </c>
    </row>
    <row r="634" spans="1:17" x14ac:dyDescent="0.3">
      <c r="A634">
        <v>20</v>
      </c>
      <c r="B634" t="s">
        <v>10</v>
      </c>
      <c r="C634" s="13">
        <v>40.47</v>
      </c>
      <c r="D634">
        <v>0</v>
      </c>
      <c r="E634" t="s">
        <v>11</v>
      </c>
      <c r="F634" t="s">
        <v>14</v>
      </c>
      <c r="G634" s="14">
        <v>1984.4532999999999</v>
      </c>
      <c r="J634" s="14">
        <v>15612.19335</v>
      </c>
      <c r="N634" s="14">
        <v>2261.5688</v>
      </c>
      <c r="P634" s="13">
        <v>40.47</v>
      </c>
      <c r="Q634" s="13">
        <v>41.1</v>
      </c>
    </row>
    <row r="635" spans="1:17" x14ac:dyDescent="0.3">
      <c r="A635">
        <v>64</v>
      </c>
      <c r="B635" t="s">
        <v>10</v>
      </c>
      <c r="C635" s="13">
        <v>40.479999999999997</v>
      </c>
      <c r="D635">
        <v>0</v>
      </c>
      <c r="E635" t="s">
        <v>11</v>
      </c>
      <c r="F635" t="s">
        <v>12</v>
      </c>
      <c r="G635" s="14">
        <v>13831.1152</v>
      </c>
      <c r="J635" s="14">
        <v>14692.66935</v>
      </c>
      <c r="N635" s="14">
        <v>2205.9807999999998</v>
      </c>
      <c r="P635" s="13">
        <v>40.479999999999997</v>
      </c>
      <c r="Q635" s="13">
        <v>41.23</v>
      </c>
    </row>
    <row r="636" spans="1:17" x14ac:dyDescent="0.3">
      <c r="A636">
        <v>54</v>
      </c>
      <c r="B636" t="s">
        <v>10</v>
      </c>
      <c r="C636" s="13">
        <v>40.564999999999998</v>
      </c>
      <c r="D636">
        <v>3</v>
      </c>
      <c r="E636" t="s">
        <v>8</v>
      </c>
      <c r="F636" t="s">
        <v>14</v>
      </c>
      <c r="G636" s="14">
        <v>48549.178350000002</v>
      </c>
      <c r="J636" s="14">
        <v>12430.95335</v>
      </c>
      <c r="N636" s="14">
        <v>8551.3469999999998</v>
      </c>
      <c r="P636" s="13">
        <v>40.564999999999998</v>
      </c>
      <c r="Q636" s="13">
        <v>41.325000000000003</v>
      </c>
    </row>
    <row r="637" spans="1:17" x14ac:dyDescent="0.3">
      <c r="A637">
        <v>48</v>
      </c>
      <c r="B637" t="s">
        <v>10</v>
      </c>
      <c r="C637" s="13">
        <v>40.564999999999998</v>
      </c>
      <c r="D637">
        <v>2</v>
      </c>
      <c r="E637" t="s">
        <v>8</v>
      </c>
      <c r="F637" t="s">
        <v>13</v>
      </c>
      <c r="G637" s="14">
        <v>45702.022349999999</v>
      </c>
      <c r="J637" s="14">
        <v>6571.0243499999997</v>
      </c>
      <c r="N637" s="14">
        <v>11946.625899999999</v>
      </c>
      <c r="P637" s="13">
        <v>40.564999999999998</v>
      </c>
      <c r="Q637" s="13">
        <v>41.325000000000003</v>
      </c>
    </row>
    <row r="638" spans="1:17" x14ac:dyDescent="0.3">
      <c r="A638">
        <v>60</v>
      </c>
      <c r="B638" t="s">
        <v>10</v>
      </c>
      <c r="C638" s="13">
        <v>40.92</v>
      </c>
      <c r="D638">
        <v>0</v>
      </c>
      <c r="E638" t="s">
        <v>8</v>
      </c>
      <c r="F638" t="s">
        <v>12</v>
      </c>
      <c r="G638" s="14">
        <v>48673.558799999999</v>
      </c>
      <c r="J638" s="14">
        <v>20781.48892</v>
      </c>
      <c r="N638" s="14">
        <v>1981.5818999999999</v>
      </c>
      <c r="P638" s="13">
        <v>40.92</v>
      </c>
      <c r="Q638" s="13">
        <v>41.42</v>
      </c>
    </row>
    <row r="639" spans="1:17" x14ac:dyDescent="0.3">
      <c r="A639">
        <v>57</v>
      </c>
      <c r="B639" t="s">
        <v>10</v>
      </c>
      <c r="C639" s="13">
        <v>40.945</v>
      </c>
      <c r="D639">
        <v>0</v>
      </c>
      <c r="E639" t="s">
        <v>11</v>
      </c>
      <c r="F639" t="s">
        <v>14</v>
      </c>
      <c r="G639" s="14">
        <v>11566.30055</v>
      </c>
      <c r="J639" s="14">
        <v>7682.67</v>
      </c>
      <c r="N639" s="14">
        <v>8116.2688500000004</v>
      </c>
      <c r="P639" s="13">
        <v>40.945</v>
      </c>
      <c r="Q639" s="13">
        <v>41.47</v>
      </c>
    </row>
    <row r="640" spans="1:17" x14ac:dyDescent="0.3">
      <c r="A640">
        <v>59</v>
      </c>
      <c r="B640" t="s">
        <v>10</v>
      </c>
      <c r="C640" s="13">
        <v>41.14</v>
      </c>
      <c r="D640">
        <v>1</v>
      </c>
      <c r="E640" t="s">
        <v>8</v>
      </c>
      <c r="F640" t="s">
        <v>12</v>
      </c>
      <c r="G640" s="14">
        <v>48970.247600000002</v>
      </c>
      <c r="J640" s="14">
        <v>4449.4620000000004</v>
      </c>
      <c r="N640" s="14">
        <v>14007.222</v>
      </c>
      <c r="P640" s="13">
        <v>41.14</v>
      </c>
      <c r="Q640" s="13">
        <v>41.8</v>
      </c>
    </row>
    <row r="641" spans="1:17" x14ac:dyDescent="0.3">
      <c r="A641">
        <v>18</v>
      </c>
      <c r="B641" t="s">
        <v>10</v>
      </c>
      <c r="C641" s="13">
        <v>41.14</v>
      </c>
      <c r="D641">
        <v>0</v>
      </c>
      <c r="E641" t="s">
        <v>11</v>
      </c>
      <c r="F641" t="s">
        <v>12</v>
      </c>
      <c r="G641" s="14">
        <v>1146.7965999999999</v>
      </c>
      <c r="J641" s="14">
        <v>4349.4620000000004</v>
      </c>
      <c r="N641" s="14">
        <v>25333.332839999999</v>
      </c>
      <c r="P641" s="13">
        <v>41.14</v>
      </c>
      <c r="Q641" s="13">
        <v>41.91</v>
      </c>
    </row>
    <row r="642" spans="1:17" x14ac:dyDescent="0.3">
      <c r="A642">
        <v>40</v>
      </c>
      <c r="B642" t="s">
        <v>10</v>
      </c>
      <c r="C642" s="13">
        <v>41.23</v>
      </c>
      <c r="D642">
        <v>1</v>
      </c>
      <c r="E642" t="s">
        <v>11</v>
      </c>
      <c r="F642" t="s">
        <v>14</v>
      </c>
      <c r="G642" s="14">
        <v>6610.1097</v>
      </c>
      <c r="J642" s="14">
        <v>1980.07</v>
      </c>
      <c r="N642" s="14">
        <v>13555.0049</v>
      </c>
      <c r="P642" s="13">
        <v>41.23</v>
      </c>
      <c r="Q642" s="13">
        <v>41.91</v>
      </c>
    </row>
    <row r="643" spans="1:17" x14ac:dyDescent="0.3">
      <c r="A643">
        <v>63</v>
      </c>
      <c r="B643" t="s">
        <v>10</v>
      </c>
      <c r="C643" s="13">
        <v>41.325000000000003</v>
      </c>
      <c r="D643">
        <v>3</v>
      </c>
      <c r="E643" t="s">
        <v>11</v>
      </c>
      <c r="F643" t="s">
        <v>13</v>
      </c>
      <c r="G643" s="14">
        <v>15555.188749999999</v>
      </c>
      <c r="J643" s="14">
        <v>1880.07</v>
      </c>
      <c r="N643" s="14">
        <v>11763.000899999999</v>
      </c>
      <c r="P643" s="13">
        <v>41.325000000000003</v>
      </c>
      <c r="Q643" s="13">
        <v>42.13</v>
      </c>
    </row>
    <row r="644" spans="1:17" x14ac:dyDescent="0.3">
      <c r="A644">
        <v>63</v>
      </c>
      <c r="B644" t="s">
        <v>10</v>
      </c>
      <c r="C644" s="13">
        <v>41.47</v>
      </c>
      <c r="D644">
        <v>0</v>
      </c>
      <c r="E644" t="s">
        <v>11</v>
      </c>
      <c r="F644" t="s">
        <v>12</v>
      </c>
      <c r="G644" s="14">
        <v>13405.390299999999</v>
      </c>
      <c r="J644" s="14">
        <v>7749.1563999999998</v>
      </c>
      <c r="N644" s="14">
        <v>4922.9159</v>
      </c>
      <c r="P644" s="13">
        <v>41.47</v>
      </c>
      <c r="Q644" s="13">
        <v>42.24</v>
      </c>
    </row>
    <row r="645" spans="1:17" x14ac:dyDescent="0.3">
      <c r="A645">
        <v>53</v>
      </c>
      <c r="B645" t="s">
        <v>10</v>
      </c>
      <c r="C645" s="13">
        <v>41.47</v>
      </c>
      <c r="D645">
        <v>0</v>
      </c>
      <c r="E645" t="s">
        <v>11</v>
      </c>
      <c r="F645" t="s">
        <v>12</v>
      </c>
      <c r="G645" s="14">
        <v>9504.3102999999992</v>
      </c>
      <c r="J645" s="14">
        <v>23082.955330000001</v>
      </c>
      <c r="N645" s="14">
        <v>4433.9159</v>
      </c>
      <c r="P645" s="13">
        <v>41.47</v>
      </c>
      <c r="Q645" s="13">
        <v>42.4</v>
      </c>
    </row>
    <row r="646" spans="1:17" x14ac:dyDescent="0.3">
      <c r="A646">
        <v>40</v>
      </c>
      <c r="B646" t="s">
        <v>10</v>
      </c>
      <c r="C646" s="13">
        <v>41.69</v>
      </c>
      <c r="D646">
        <v>0</v>
      </c>
      <c r="E646" t="s">
        <v>11</v>
      </c>
      <c r="F646" t="s">
        <v>12</v>
      </c>
      <c r="G646" s="14">
        <v>5438.7491</v>
      </c>
      <c r="J646" s="14">
        <v>13393.755999999999</v>
      </c>
      <c r="N646" s="14">
        <v>2130.6759000000002</v>
      </c>
      <c r="P646" s="13">
        <v>41.69</v>
      </c>
      <c r="Q646" s="13">
        <v>42.68</v>
      </c>
    </row>
    <row r="647" spans="1:17" x14ac:dyDescent="0.3">
      <c r="A647">
        <v>52</v>
      </c>
      <c r="B647" t="s">
        <v>10</v>
      </c>
      <c r="C647" s="13">
        <v>41.8</v>
      </c>
      <c r="D647">
        <v>2</v>
      </c>
      <c r="E647" t="s">
        <v>8</v>
      </c>
      <c r="F647" t="s">
        <v>12</v>
      </c>
      <c r="G647" s="14">
        <v>47269.853999999999</v>
      </c>
      <c r="J647" s="14">
        <v>11848.141</v>
      </c>
      <c r="N647" s="14">
        <v>2055.3249000000001</v>
      </c>
      <c r="P647" s="13">
        <v>41.8</v>
      </c>
      <c r="Q647" s="13">
        <v>42.75</v>
      </c>
    </row>
    <row r="648" spans="1:17" x14ac:dyDescent="0.3">
      <c r="A648">
        <v>36</v>
      </c>
      <c r="B648" t="s">
        <v>10</v>
      </c>
      <c r="C648" s="13">
        <v>41.895000000000003</v>
      </c>
      <c r="D648">
        <v>3</v>
      </c>
      <c r="E648" t="s">
        <v>8</v>
      </c>
      <c r="F648" t="s">
        <v>14</v>
      </c>
      <c r="G648" s="14">
        <v>43753.337050000002</v>
      </c>
      <c r="J648" s="14">
        <v>7345.0839999999998</v>
      </c>
      <c r="N648" s="14">
        <v>2801.2588000000001</v>
      </c>
      <c r="P648" s="13">
        <v>41.895000000000003</v>
      </c>
      <c r="Q648" s="13">
        <v>42.94</v>
      </c>
    </row>
    <row r="649" spans="1:17" x14ac:dyDescent="0.3">
      <c r="A649">
        <v>23</v>
      </c>
      <c r="B649" t="s">
        <v>10</v>
      </c>
      <c r="C649" s="13">
        <v>41.91</v>
      </c>
      <c r="D649">
        <v>0</v>
      </c>
      <c r="E649" t="s">
        <v>11</v>
      </c>
      <c r="F649" t="s">
        <v>12</v>
      </c>
      <c r="G649" s="14">
        <v>1837.2819</v>
      </c>
      <c r="J649" s="14">
        <v>40974.164900000003</v>
      </c>
      <c r="N649" s="14">
        <v>6875.9610000000002</v>
      </c>
      <c r="P649" s="13">
        <v>41.91</v>
      </c>
      <c r="Q649" s="13">
        <v>43.12</v>
      </c>
    </row>
    <row r="650" spans="1:17" x14ac:dyDescent="0.3">
      <c r="A650">
        <v>57</v>
      </c>
      <c r="B650" t="s">
        <v>10</v>
      </c>
      <c r="C650" s="13">
        <v>42.13</v>
      </c>
      <c r="D650">
        <v>1</v>
      </c>
      <c r="E650" t="s">
        <v>8</v>
      </c>
      <c r="F650" t="s">
        <v>12</v>
      </c>
      <c r="G650" s="14">
        <v>48675.517699999997</v>
      </c>
      <c r="J650" s="14">
        <v>34439.855900000002</v>
      </c>
      <c r="N650" s="14">
        <v>6775.9610000000002</v>
      </c>
      <c r="P650" s="13">
        <v>42.13</v>
      </c>
      <c r="Q650" s="13">
        <v>43.34</v>
      </c>
    </row>
    <row r="651" spans="1:17" x14ac:dyDescent="0.3">
      <c r="A651">
        <v>27</v>
      </c>
      <c r="B651" t="s">
        <v>10</v>
      </c>
      <c r="C651" s="13">
        <v>42.13</v>
      </c>
      <c r="D651">
        <v>0</v>
      </c>
      <c r="E651" t="s">
        <v>8</v>
      </c>
      <c r="F651" t="s">
        <v>12</v>
      </c>
      <c r="G651" s="14">
        <v>39611.757700000002</v>
      </c>
      <c r="J651" s="14">
        <v>13919.822899999999</v>
      </c>
      <c r="N651" s="14">
        <v>11488.31695</v>
      </c>
      <c r="P651" s="13">
        <v>42.13</v>
      </c>
      <c r="Q651" s="13">
        <v>43.89</v>
      </c>
    </row>
    <row r="652" spans="1:17" x14ac:dyDescent="0.3">
      <c r="A652">
        <v>34</v>
      </c>
      <c r="B652" t="s">
        <v>10</v>
      </c>
      <c r="C652" s="13">
        <v>42.13</v>
      </c>
      <c r="D652">
        <v>2</v>
      </c>
      <c r="E652" t="s">
        <v>11</v>
      </c>
      <c r="F652" t="s">
        <v>12</v>
      </c>
      <c r="G652" s="14">
        <v>5124.1886999999997</v>
      </c>
      <c r="J652" s="14">
        <v>3171.6149</v>
      </c>
      <c r="N652" s="14">
        <v>8835.2649500000007</v>
      </c>
      <c r="P652" s="13">
        <v>42.13</v>
      </c>
      <c r="Q652" s="13">
        <v>44</v>
      </c>
    </row>
    <row r="653" spans="1:17" x14ac:dyDescent="0.3">
      <c r="A653">
        <v>46</v>
      </c>
      <c r="B653" t="s">
        <v>10</v>
      </c>
      <c r="C653" s="13">
        <v>42.35</v>
      </c>
      <c r="D653">
        <v>3</v>
      </c>
      <c r="E653" t="s">
        <v>8</v>
      </c>
      <c r="F653" t="s">
        <v>12</v>
      </c>
      <c r="G653" s="14">
        <v>46151.124499999998</v>
      </c>
      <c r="J653" s="14">
        <v>8538.28845</v>
      </c>
      <c r="N653" s="14">
        <v>18218.161390000001</v>
      </c>
      <c r="P653" s="13">
        <v>42.35</v>
      </c>
      <c r="Q653" s="13">
        <v>44.22</v>
      </c>
    </row>
    <row r="654" spans="1:17" x14ac:dyDescent="0.3">
      <c r="A654">
        <v>33</v>
      </c>
      <c r="B654" t="s">
        <v>10</v>
      </c>
      <c r="C654" s="13">
        <v>42.4</v>
      </c>
      <c r="D654">
        <v>5</v>
      </c>
      <c r="E654" t="s">
        <v>11</v>
      </c>
      <c r="F654" t="s">
        <v>9</v>
      </c>
      <c r="G654" s="14">
        <v>6666.2430000000004</v>
      </c>
      <c r="J654" s="14">
        <v>7639.4174499999999</v>
      </c>
      <c r="N654" s="14">
        <v>8871.1517000000003</v>
      </c>
      <c r="P654" s="13">
        <v>42.4</v>
      </c>
      <c r="Q654" s="13">
        <v>44.7</v>
      </c>
    </row>
    <row r="655" spans="1:17" x14ac:dyDescent="0.3">
      <c r="A655">
        <v>33</v>
      </c>
      <c r="B655" t="s">
        <v>10</v>
      </c>
      <c r="C655" s="13">
        <v>42.46</v>
      </c>
      <c r="D655">
        <v>1</v>
      </c>
      <c r="E655" t="s">
        <v>11</v>
      </c>
      <c r="F655" t="s">
        <v>12</v>
      </c>
      <c r="G655" s="14">
        <v>11326.71487</v>
      </c>
      <c r="J655" s="14">
        <v>6128.79745</v>
      </c>
      <c r="N655" s="14">
        <v>29186.482360000002</v>
      </c>
      <c r="P655" s="13">
        <v>42.46</v>
      </c>
      <c r="Q655" s="13">
        <v>44.744999999999997</v>
      </c>
    </row>
    <row r="656" spans="1:17" x14ac:dyDescent="0.3">
      <c r="A656">
        <v>39</v>
      </c>
      <c r="B656" t="s">
        <v>10</v>
      </c>
      <c r="C656" s="13">
        <v>42.655000000000001</v>
      </c>
      <c r="D656">
        <v>0</v>
      </c>
      <c r="E656" t="s">
        <v>11</v>
      </c>
      <c r="F656" t="s">
        <v>14</v>
      </c>
      <c r="G656" s="14">
        <v>5757.41345</v>
      </c>
      <c r="J656" s="14">
        <v>4058.71245</v>
      </c>
      <c r="N656" s="14">
        <v>14119.62</v>
      </c>
      <c r="P656" s="13">
        <v>42.655000000000001</v>
      </c>
      <c r="Q656" s="13">
        <v>45.32</v>
      </c>
    </row>
    <row r="657" spans="1:17" x14ac:dyDescent="0.3">
      <c r="A657">
        <v>51</v>
      </c>
      <c r="B657" t="s">
        <v>10</v>
      </c>
      <c r="C657" s="13">
        <v>42.9</v>
      </c>
      <c r="D657">
        <v>2</v>
      </c>
      <c r="E657" t="s">
        <v>8</v>
      </c>
      <c r="F657" t="s">
        <v>12</v>
      </c>
      <c r="G657" s="14">
        <v>47462.894</v>
      </c>
      <c r="J657" s="14">
        <v>2207.6974500000001</v>
      </c>
      <c r="N657" s="14">
        <v>13430.264999999999</v>
      </c>
      <c r="P657" s="13">
        <v>42.9</v>
      </c>
      <c r="Q657" s="13">
        <v>46.09</v>
      </c>
    </row>
    <row r="658" spans="1:17" x14ac:dyDescent="0.3">
      <c r="A658">
        <v>34</v>
      </c>
      <c r="B658" t="s">
        <v>10</v>
      </c>
      <c r="C658" s="13">
        <v>42.9</v>
      </c>
      <c r="D658">
        <v>1</v>
      </c>
      <c r="E658" t="s">
        <v>11</v>
      </c>
      <c r="F658" t="s">
        <v>9</v>
      </c>
      <c r="G658" s="14">
        <v>4536.259</v>
      </c>
      <c r="J658" s="14">
        <v>13462.52</v>
      </c>
      <c r="N658" s="14">
        <v>11512.405000000001</v>
      </c>
      <c r="P658" s="13">
        <v>42.9</v>
      </c>
      <c r="Q658" s="13">
        <v>46.2</v>
      </c>
    </row>
    <row r="659" spans="1:17" x14ac:dyDescent="0.3">
      <c r="A659">
        <v>18</v>
      </c>
      <c r="B659" t="s">
        <v>10</v>
      </c>
      <c r="C659" s="13">
        <v>43.01</v>
      </c>
      <c r="D659">
        <v>0</v>
      </c>
      <c r="E659" t="s">
        <v>11</v>
      </c>
      <c r="F659" t="s">
        <v>12</v>
      </c>
      <c r="G659" s="14">
        <v>1149.3959</v>
      </c>
      <c r="J659" s="14">
        <v>10564.8845</v>
      </c>
      <c r="N659" s="14">
        <v>10269.459999999999</v>
      </c>
      <c r="P659" s="13">
        <v>43.01</v>
      </c>
      <c r="Q659" s="13">
        <v>46.7</v>
      </c>
    </row>
    <row r="660" spans="1:17" x14ac:dyDescent="0.3">
      <c r="A660">
        <v>61</v>
      </c>
      <c r="B660" t="s">
        <v>10</v>
      </c>
      <c r="C660" s="13">
        <v>43.4</v>
      </c>
      <c r="D660">
        <v>0</v>
      </c>
      <c r="E660" t="s">
        <v>11</v>
      </c>
      <c r="F660" t="s">
        <v>9</v>
      </c>
      <c r="G660" s="14">
        <v>12574.049000000001</v>
      </c>
      <c r="J660" s="14">
        <v>9722.7695000000003</v>
      </c>
      <c r="N660" s="14">
        <v>10043.249</v>
      </c>
      <c r="P660" s="13">
        <v>43.4</v>
      </c>
      <c r="Q660" s="13">
        <v>46.75</v>
      </c>
    </row>
    <row r="661" spans="1:17" x14ac:dyDescent="0.3">
      <c r="A661">
        <v>57</v>
      </c>
      <c r="B661" t="s">
        <v>10</v>
      </c>
      <c r="C661" s="13">
        <v>43.7</v>
      </c>
      <c r="D661">
        <v>1</v>
      </c>
      <c r="E661" t="s">
        <v>11</v>
      </c>
      <c r="F661" t="s">
        <v>9</v>
      </c>
      <c r="G661" s="14">
        <v>11576.13</v>
      </c>
      <c r="J661" s="14">
        <v>5594.8455000000004</v>
      </c>
      <c r="N661" s="14">
        <v>9964.06</v>
      </c>
      <c r="P661" s="13">
        <v>43.7</v>
      </c>
      <c r="Q661" s="13">
        <v>47.41</v>
      </c>
    </row>
    <row r="662" spans="1:17" x14ac:dyDescent="0.3">
      <c r="A662">
        <v>46</v>
      </c>
      <c r="B662" t="s">
        <v>10</v>
      </c>
      <c r="C662" s="13">
        <v>43.89</v>
      </c>
      <c r="D662">
        <v>3</v>
      </c>
      <c r="E662" t="s">
        <v>11</v>
      </c>
      <c r="F662" t="s">
        <v>12</v>
      </c>
      <c r="G662" s="14">
        <v>8944.1151000000009</v>
      </c>
      <c r="J662" s="14">
        <v>10806.839</v>
      </c>
      <c r="N662" s="14">
        <v>9630.3970000000008</v>
      </c>
      <c r="P662" s="13">
        <v>43.89</v>
      </c>
      <c r="Q662" s="13">
        <v>47.6</v>
      </c>
    </row>
    <row r="663" spans="1:17" x14ac:dyDescent="0.3">
      <c r="A663">
        <v>30</v>
      </c>
      <c r="B663" t="s">
        <v>10</v>
      </c>
      <c r="C663" s="13">
        <v>44.22</v>
      </c>
      <c r="D663">
        <v>2</v>
      </c>
      <c r="E663" t="s">
        <v>11</v>
      </c>
      <c r="F663" t="s">
        <v>12</v>
      </c>
      <c r="G663" s="14">
        <v>4266.1657999999998</v>
      </c>
      <c r="J663" s="14">
        <v>1880.4870000000001</v>
      </c>
      <c r="N663" s="14">
        <v>9411.0049999999992</v>
      </c>
      <c r="P663" s="13">
        <v>44.22</v>
      </c>
      <c r="Q663" s="13">
        <v>48.07</v>
      </c>
    </row>
    <row r="664" spans="1:17" x14ac:dyDescent="0.3">
      <c r="A664">
        <v>50</v>
      </c>
      <c r="B664" t="s">
        <v>10</v>
      </c>
      <c r="C664" s="13">
        <v>44.77</v>
      </c>
      <c r="D664">
        <v>1</v>
      </c>
      <c r="E664" t="s">
        <v>11</v>
      </c>
      <c r="F664" t="s">
        <v>12</v>
      </c>
      <c r="G664" s="14">
        <v>9058.7302999999993</v>
      </c>
      <c r="J664" s="14">
        <v>36124.573700000001</v>
      </c>
      <c r="N664" s="14">
        <v>8765.2489999999998</v>
      </c>
      <c r="P664" s="13">
        <v>44.77</v>
      </c>
    </row>
    <row r="665" spans="1:17" x14ac:dyDescent="0.3">
      <c r="A665">
        <v>19</v>
      </c>
      <c r="B665" t="s">
        <v>10</v>
      </c>
      <c r="C665" s="13">
        <v>44.88</v>
      </c>
      <c r="D665">
        <v>0</v>
      </c>
      <c r="E665" t="s">
        <v>8</v>
      </c>
      <c r="F665" t="s">
        <v>12</v>
      </c>
      <c r="G665" s="14">
        <v>39722.746200000001</v>
      </c>
      <c r="J665" s="14">
        <v>36580.282160000002</v>
      </c>
      <c r="N665" s="14">
        <v>8062.7640000000001</v>
      </c>
      <c r="P665" s="13">
        <v>44.88</v>
      </c>
    </row>
    <row r="666" spans="1:17" x14ac:dyDescent="0.3">
      <c r="A666">
        <v>39</v>
      </c>
      <c r="B666" t="s">
        <v>10</v>
      </c>
      <c r="C666" s="13">
        <v>45.43</v>
      </c>
      <c r="D666">
        <v>2</v>
      </c>
      <c r="E666" t="s">
        <v>11</v>
      </c>
      <c r="F666" t="s">
        <v>12</v>
      </c>
      <c r="G666" s="14">
        <v>6356.2707</v>
      </c>
      <c r="J666" s="14">
        <v>10560.4917</v>
      </c>
      <c r="N666" s="14">
        <v>6986.6970000000001</v>
      </c>
      <c r="P666" s="13">
        <v>45.43</v>
      </c>
    </row>
    <row r="667" spans="1:17" x14ac:dyDescent="0.3">
      <c r="A667">
        <v>25</v>
      </c>
      <c r="B667" t="s">
        <v>10</v>
      </c>
      <c r="C667" s="13">
        <v>45.54</v>
      </c>
      <c r="D667">
        <v>2</v>
      </c>
      <c r="E667" t="s">
        <v>8</v>
      </c>
      <c r="F667" t="s">
        <v>12</v>
      </c>
      <c r="G667" s="14">
        <v>42112.2356</v>
      </c>
      <c r="J667" s="14">
        <v>8283.6807000000008</v>
      </c>
      <c r="N667" s="14">
        <v>7633.7205999999996</v>
      </c>
      <c r="P667" s="13">
        <v>45.54</v>
      </c>
    </row>
    <row r="668" spans="1:17" x14ac:dyDescent="0.3">
      <c r="A668">
        <v>27</v>
      </c>
      <c r="B668" t="s">
        <v>10</v>
      </c>
      <c r="C668" s="13">
        <v>45.9</v>
      </c>
      <c r="D668">
        <v>2</v>
      </c>
      <c r="E668" t="s">
        <v>11</v>
      </c>
      <c r="F668" t="s">
        <v>9</v>
      </c>
      <c r="G668" s="14">
        <v>3693.4279999999999</v>
      </c>
      <c r="J668" s="14">
        <v>4151.0286999999998</v>
      </c>
      <c r="N668" s="14">
        <v>6338.0756000000001</v>
      </c>
      <c r="P668" s="13">
        <v>45.9</v>
      </c>
    </row>
    <row r="669" spans="1:17" x14ac:dyDescent="0.3">
      <c r="A669">
        <v>37</v>
      </c>
      <c r="B669" t="s">
        <v>10</v>
      </c>
      <c r="C669" s="13">
        <v>46.53</v>
      </c>
      <c r="D669">
        <v>3</v>
      </c>
      <c r="E669" t="s">
        <v>11</v>
      </c>
      <c r="F669" t="s">
        <v>12</v>
      </c>
      <c r="G669" s="14">
        <v>6435.6237000000001</v>
      </c>
      <c r="J669" s="14">
        <v>1391.5287000000001</v>
      </c>
      <c r="N669" s="14">
        <v>18903.491409999999</v>
      </c>
      <c r="P669" s="13">
        <v>46.53</v>
      </c>
    </row>
    <row r="670" spans="1:17" x14ac:dyDescent="0.3">
      <c r="A670">
        <v>32</v>
      </c>
      <c r="B670" t="s">
        <v>10</v>
      </c>
      <c r="C670" s="13">
        <v>46.53</v>
      </c>
      <c r="D670">
        <v>2</v>
      </c>
      <c r="E670" t="s">
        <v>11</v>
      </c>
      <c r="F670" t="s">
        <v>12</v>
      </c>
      <c r="G670" s="14">
        <v>4686.3887000000004</v>
      </c>
      <c r="J670" s="14">
        <v>1135.9407000000001</v>
      </c>
      <c r="N670" s="14">
        <v>14590.63205</v>
      </c>
      <c r="P670" s="13">
        <v>46.53</v>
      </c>
    </row>
    <row r="671" spans="1:17" x14ac:dyDescent="0.3">
      <c r="A671">
        <v>26</v>
      </c>
      <c r="B671" t="s">
        <v>10</v>
      </c>
      <c r="C671" s="13">
        <v>46.53</v>
      </c>
      <c r="D671">
        <v>1</v>
      </c>
      <c r="E671" t="s">
        <v>11</v>
      </c>
      <c r="F671" t="s">
        <v>12</v>
      </c>
      <c r="G671" s="14">
        <v>2927.0646999999999</v>
      </c>
      <c r="J671" s="14">
        <v>20878.78443</v>
      </c>
      <c r="N671" s="14">
        <v>13019.161050000001</v>
      </c>
      <c r="P671" s="13">
        <v>46.53</v>
      </c>
    </row>
    <row r="672" spans="1:17" x14ac:dyDescent="0.3">
      <c r="A672">
        <v>47</v>
      </c>
      <c r="B672" t="s">
        <v>10</v>
      </c>
      <c r="C672" s="13">
        <v>47.52</v>
      </c>
      <c r="D672">
        <v>1</v>
      </c>
      <c r="E672" t="s">
        <v>11</v>
      </c>
      <c r="F672" t="s">
        <v>12</v>
      </c>
      <c r="G672" s="14">
        <v>8083.9197999999997</v>
      </c>
      <c r="J672" s="14">
        <v>19442.353500000001</v>
      </c>
      <c r="N672" s="14">
        <v>11879.10405</v>
      </c>
      <c r="P672" s="13">
        <v>47.52</v>
      </c>
    </row>
    <row r="673" spans="1:16" x14ac:dyDescent="0.3">
      <c r="A673">
        <v>52</v>
      </c>
      <c r="B673" t="s">
        <v>10</v>
      </c>
      <c r="C673" s="13">
        <v>47.74</v>
      </c>
      <c r="D673">
        <v>1</v>
      </c>
      <c r="E673" t="s">
        <v>11</v>
      </c>
      <c r="F673" t="s">
        <v>12</v>
      </c>
      <c r="G673" s="14">
        <v>9748.9105999999992</v>
      </c>
      <c r="J673" s="14">
        <v>10370.912549999999</v>
      </c>
      <c r="N673" s="14">
        <v>2362.2290499999999</v>
      </c>
      <c r="P673" s="13">
        <v>47.74</v>
      </c>
    </row>
    <row r="674" spans="1:16" x14ac:dyDescent="0.3">
      <c r="A674">
        <v>58</v>
      </c>
      <c r="B674" t="s">
        <v>10</v>
      </c>
      <c r="C674" s="13">
        <v>49.06</v>
      </c>
      <c r="D674">
        <v>0</v>
      </c>
      <c r="E674" t="s">
        <v>11</v>
      </c>
      <c r="F674" t="s">
        <v>12</v>
      </c>
      <c r="G674" s="14">
        <v>11381.3254</v>
      </c>
      <c r="J674" s="14">
        <v>8334.4575499999992</v>
      </c>
      <c r="N674" s="14">
        <v>4149.7359999999999</v>
      </c>
      <c r="P674" s="13">
        <v>49.06</v>
      </c>
    </row>
    <row r="675" spans="1:16" x14ac:dyDescent="0.3">
      <c r="A675">
        <v>23</v>
      </c>
      <c r="B675" t="s">
        <v>10</v>
      </c>
      <c r="C675" s="13">
        <v>50.38</v>
      </c>
      <c r="D675">
        <v>1</v>
      </c>
      <c r="E675" t="s">
        <v>11</v>
      </c>
      <c r="F675" t="s">
        <v>12</v>
      </c>
      <c r="G675" s="14">
        <v>2438.0551999999998</v>
      </c>
      <c r="J675" s="14">
        <v>2855.4375500000001</v>
      </c>
      <c r="N675" s="14">
        <v>3490.5491000000002</v>
      </c>
      <c r="P675" s="13">
        <v>50.38</v>
      </c>
    </row>
    <row r="676" spans="1:16" x14ac:dyDescent="0.3">
      <c r="A676">
        <v>22</v>
      </c>
      <c r="B676" t="s">
        <v>10</v>
      </c>
      <c r="C676" s="13">
        <v>52.58</v>
      </c>
      <c r="D676">
        <v>1</v>
      </c>
      <c r="E676" t="s">
        <v>8</v>
      </c>
      <c r="F676" t="s">
        <v>12</v>
      </c>
      <c r="G676" s="14">
        <v>44501.398200000003</v>
      </c>
      <c r="J676" s="14">
        <v>38415.474000000002</v>
      </c>
      <c r="N676" s="14">
        <v>6238.2979999999998</v>
      </c>
      <c r="P676" s="13">
        <v>52.58</v>
      </c>
    </row>
    <row r="677" spans="1:16" x14ac:dyDescent="0.3">
      <c r="A677">
        <v>18</v>
      </c>
      <c r="B677" t="s">
        <v>10</v>
      </c>
      <c r="C677" s="13">
        <v>53.13</v>
      </c>
      <c r="D677">
        <v>0</v>
      </c>
      <c r="E677" t="s">
        <v>11</v>
      </c>
      <c r="F677" t="s">
        <v>12</v>
      </c>
      <c r="G677" s="14">
        <v>1163.4627</v>
      </c>
      <c r="J677" s="14">
        <v>10795.937330000001</v>
      </c>
      <c r="N677" s="14">
        <v>1824.2854</v>
      </c>
      <c r="P677" s="13">
        <v>53.13</v>
      </c>
    </row>
    <row r="678" spans="1:16" x14ac:dyDescent="0.3">
      <c r="A678">
        <v>21</v>
      </c>
      <c r="B678" t="s">
        <v>7</v>
      </c>
      <c r="C678" s="13">
        <v>16.815000000000001</v>
      </c>
      <c r="D678">
        <v>1</v>
      </c>
      <c r="E678" t="s">
        <v>11</v>
      </c>
      <c r="F678" t="s">
        <v>14</v>
      </c>
      <c r="G678" s="14">
        <v>3167.4558499999998</v>
      </c>
      <c r="J678" s="14">
        <v>3172.018</v>
      </c>
      <c r="N678" s="14">
        <v>4846.9201499999999</v>
      </c>
    </row>
    <row r="679" spans="1:16" x14ac:dyDescent="0.3">
      <c r="A679">
        <v>26</v>
      </c>
      <c r="B679" t="s">
        <v>7</v>
      </c>
      <c r="C679" s="13">
        <v>17.195</v>
      </c>
      <c r="D679">
        <v>2</v>
      </c>
      <c r="E679" t="s">
        <v>8</v>
      </c>
      <c r="F679" t="s">
        <v>14</v>
      </c>
      <c r="G679" s="14">
        <v>14455.644050000001</v>
      </c>
      <c r="J679" s="14">
        <v>12231.613600000001</v>
      </c>
      <c r="N679" s="14">
        <v>7954.5169999999998</v>
      </c>
    </row>
    <row r="680" spans="1:16" x14ac:dyDescent="0.3">
      <c r="A680">
        <v>37</v>
      </c>
      <c r="B680" t="s">
        <v>7</v>
      </c>
      <c r="C680" s="13">
        <v>17.29</v>
      </c>
      <c r="D680">
        <v>2</v>
      </c>
      <c r="E680" t="s">
        <v>11</v>
      </c>
      <c r="F680" t="s">
        <v>14</v>
      </c>
      <c r="G680" s="14">
        <v>6877.9800999999998</v>
      </c>
      <c r="J680" s="14">
        <v>8334.5895999999993</v>
      </c>
      <c r="N680" s="14">
        <v>7441.5010000000002</v>
      </c>
    </row>
    <row r="681" spans="1:16" x14ac:dyDescent="0.3">
      <c r="A681">
        <v>28</v>
      </c>
      <c r="B681" t="s">
        <v>7</v>
      </c>
      <c r="C681" s="13">
        <v>17.29</v>
      </c>
      <c r="D681">
        <v>0</v>
      </c>
      <c r="E681" t="s">
        <v>11</v>
      </c>
      <c r="F681" t="s">
        <v>14</v>
      </c>
      <c r="G681" s="14">
        <v>3732.6251000000002</v>
      </c>
      <c r="J681" s="14">
        <v>8240.5895999999993</v>
      </c>
      <c r="N681" s="14">
        <v>10807.4863</v>
      </c>
    </row>
    <row r="682" spans="1:16" x14ac:dyDescent="0.3">
      <c r="A682">
        <v>21</v>
      </c>
      <c r="B682" t="s">
        <v>7</v>
      </c>
      <c r="C682" s="13">
        <v>17.399999999999999</v>
      </c>
      <c r="D682">
        <v>1</v>
      </c>
      <c r="E682" t="s">
        <v>11</v>
      </c>
      <c r="F682" t="s">
        <v>9</v>
      </c>
      <c r="G682" s="14">
        <v>2585.2689999999998</v>
      </c>
      <c r="J682" s="14">
        <v>6653.7885999999999</v>
      </c>
      <c r="N682" s="14">
        <v>2497.0383000000002</v>
      </c>
    </row>
    <row r="683" spans="1:16" x14ac:dyDescent="0.3">
      <c r="A683">
        <v>32</v>
      </c>
      <c r="B683" t="s">
        <v>7</v>
      </c>
      <c r="C683" s="13">
        <v>17.765000000000001</v>
      </c>
      <c r="D683">
        <v>2</v>
      </c>
      <c r="E683" t="s">
        <v>8</v>
      </c>
      <c r="F683" t="s">
        <v>13</v>
      </c>
      <c r="G683" s="14">
        <v>32734.186300000001</v>
      </c>
      <c r="J683" s="14">
        <v>37079.372000000003</v>
      </c>
      <c r="N683" s="14">
        <v>26018.950519999999</v>
      </c>
    </row>
    <row r="684" spans="1:16" x14ac:dyDescent="0.3">
      <c r="A684">
        <v>19</v>
      </c>
      <c r="B684" t="s">
        <v>7</v>
      </c>
      <c r="C684" s="13">
        <v>17.8</v>
      </c>
      <c r="D684">
        <v>0</v>
      </c>
      <c r="E684" t="s">
        <v>11</v>
      </c>
      <c r="F684" t="s">
        <v>9</v>
      </c>
      <c r="G684" s="14">
        <v>1727.7850000000001</v>
      </c>
      <c r="J684" s="14">
        <v>34617.840649999998</v>
      </c>
      <c r="N684" s="14">
        <v>13844.797200000001</v>
      </c>
    </row>
    <row r="685" spans="1:16" x14ac:dyDescent="0.3">
      <c r="A685">
        <v>27</v>
      </c>
      <c r="B685" t="s">
        <v>7</v>
      </c>
      <c r="C685" s="13">
        <v>17.954999999999998</v>
      </c>
      <c r="D685">
        <v>2</v>
      </c>
      <c r="E685" t="s">
        <v>8</v>
      </c>
      <c r="F685" t="s">
        <v>14</v>
      </c>
      <c r="G685" s="14">
        <v>15006.579449999999</v>
      </c>
      <c r="J685" s="14">
        <v>13143.336649999999</v>
      </c>
      <c r="N685" s="14">
        <v>10923.933199999999</v>
      </c>
    </row>
    <row r="686" spans="1:16" x14ac:dyDescent="0.3">
      <c r="A686">
        <v>51</v>
      </c>
      <c r="B686" t="s">
        <v>7</v>
      </c>
      <c r="C686" s="13">
        <v>18.05</v>
      </c>
      <c r="D686">
        <v>0</v>
      </c>
      <c r="E686" t="s">
        <v>11</v>
      </c>
      <c r="F686" t="s">
        <v>13</v>
      </c>
      <c r="G686" s="14">
        <v>9644.2525000000005</v>
      </c>
      <c r="J686" s="14">
        <v>12269.68865</v>
      </c>
      <c r="N686" s="14">
        <v>4738.2682000000004</v>
      </c>
    </row>
    <row r="687" spans="1:16" x14ac:dyDescent="0.3">
      <c r="A687">
        <v>39</v>
      </c>
      <c r="B687" t="s">
        <v>7</v>
      </c>
      <c r="C687" s="13">
        <v>18.3</v>
      </c>
      <c r="D687">
        <v>5</v>
      </c>
      <c r="E687" t="s">
        <v>8</v>
      </c>
      <c r="F687" t="s">
        <v>9</v>
      </c>
      <c r="G687" s="14">
        <v>19023.259999999998</v>
      </c>
      <c r="J687" s="14">
        <v>5699.8374999999996</v>
      </c>
      <c r="N687" s="14">
        <v>3591.48</v>
      </c>
    </row>
    <row r="688" spans="1:16" x14ac:dyDescent="0.3">
      <c r="A688">
        <v>60</v>
      </c>
      <c r="B688" t="s">
        <v>7</v>
      </c>
      <c r="C688" s="13">
        <v>18.335000000000001</v>
      </c>
      <c r="D688">
        <v>0</v>
      </c>
      <c r="E688" t="s">
        <v>11</v>
      </c>
      <c r="F688" t="s">
        <v>14</v>
      </c>
      <c r="G688" s="14">
        <v>13204.28565</v>
      </c>
      <c r="J688" s="14">
        <v>43921.183700000001</v>
      </c>
      <c r="N688" s="14">
        <v>12268.632250000001</v>
      </c>
    </row>
    <row r="689" spans="1:14" x14ac:dyDescent="0.3">
      <c r="A689">
        <v>52</v>
      </c>
      <c r="B689" t="s">
        <v>7</v>
      </c>
      <c r="C689" s="13">
        <v>18.335000000000001</v>
      </c>
      <c r="D689">
        <v>0</v>
      </c>
      <c r="E689" t="s">
        <v>11</v>
      </c>
      <c r="F689" t="s">
        <v>13</v>
      </c>
      <c r="G689" s="14">
        <v>9991.0376500000002</v>
      </c>
      <c r="J689" s="14">
        <v>37607.527699999999</v>
      </c>
      <c r="N689" s="14">
        <v>11289.10925</v>
      </c>
    </row>
    <row r="690" spans="1:14" x14ac:dyDescent="0.3">
      <c r="A690">
        <v>33</v>
      </c>
      <c r="B690" t="s">
        <v>7</v>
      </c>
      <c r="C690" s="13">
        <v>18.5</v>
      </c>
      <c r="D690">
        <v>1</v>
      </c>
      <c r="E690" t="s">
        <v>11</v>
      </c>
      <c r="F690" t="s">
        <v>9</v>
      </c>
      <c r="G690" s="14">
        <v>4766.0219999999999</v>
      </c>
      <c r="J690" s="14">
        <v>17128.426080000001</v>
      </c>
      <c r="N690" s="14">
        <v>10601.632250000001</v>
      </c>
    </row>
    <row r="691" spans="1:14" x14ac:dyDescent="0.3">
      <c r="A691">
        <v>19</v>
      </c>
      <c r="B691" t="s">
        <v>7</v>
      </c>
      <c r="C691" s="13">
        <v>18.600000000000001</v>
      </c>
      <c r="D691">
        <v>0</v>
      </c>
      <c r="E691" t="s">
        <v>11</v>
      </c>
      <c r="F691" t="s">
        <v>9</v>
      </c>
      <c r="G691" s="14">
        <v>1728.8969999999999</v>
      </c>
      <c r="J691" s="14">
        <v>11945.1327</v>
      </c>
      <c r="N691" s="14">
        <v>10435.06525</v>
      </c>
    </row>
    <row r="692" spans="1:14" x14ac:dyDescent="0.3">
      <c r="A692">
        <v>34</v>
      </c>
      <c r="B692" t="s">
        <v>7</v>
      </c>
      <c r="C692" s="13">
        <v>19</v>
      </c>
      <c r="D692">
        <v>3</v>
      </c>
      <c r="E692" t="s">
        <v>11</v>
      </c>
      <c r="F692" t="s">
        <v>14</v>
      </c>
      <c r="G692" s="14">
        <v>6753.0379999999996</v>
      </c>
      <c r="J692" s="14">
        <v>10825.253699999999</v>
      </c>
      <c r="N692" s="14">
        <v>5327.4002499999997</v>
      </c>
    </row>
    <row r="693" spans="1:14" x14ac:dyDescent="0.3">
      <c r="A693">
        <v>33</v>
      </c>
      <c r="B693" t="s">
        <v>7</v>
      </c>
      <c r="C693" s="13">
        <v>19.094999999999999</v>
      </c>
      <c r="D693">
        <v>2</v>
      </c>
      <c r="E693" t="s">
        <v>8</v>
      </c>
      <c r="F693" t="s">
        <v>14</v>
      </c>
      <c r="G693" s="14">
        <v>16776.304049999999</v>
      </c>
      <c r="J693" s="14">
        <v>3579.8287</v>
      </c>
      <c r="N693" s="14">
        <v>14358.364369999999</v>
      </c>
    </row>
    <row r="694" spans="1:14" x14ac:dyDescent="0.3">
      <c r="A694">
        <v>38</v>
      </c>
      <c r="B694" t="s">
        <v>7</v>
      </c>
      <c r="C694" s="13">
        <v>19.475000000000001</v>
      </c>
      <c r="D694">
        <v>2</v>
      </c>
      <c r="E694" t="s">
        <v>11</v>
      </c>
      <c r="F694" t="s">
        <v>13</v>
      </c>
      <c r="G694" s="14">
        <v>6933.2422500000002</v>
      </c>
      <c r="J694" s="14">
        <v>15161.5344</v>
      </c>
      <c r="N694" s="14">
        <v>5649.7150000000001</v>
      </c>
    </row>
    <row r="695" spans="1:14" x14ac:dyDescent="0.3">
      <c r="A695">
        <v>26</v>
      </c>
      <c r="B695" t="s">
        <v>7</v>
      </c>
      <c r="C695" s="13">
        <v>19.8</v>
      </c>
      <c r="D695">
        <v>1</v>
      </c>
      <c r="E695" t="s">
        <v>11</v>
      </c>
      <c r="F695" t="s">
        <v>9</v>
      </c>
      <c r="G695" s="14">
        <v>3378.91</v>
      </c>
      <c r="J695" s="14">
        <v>12949.1554</v>
      </c>
      <c r="N695" s="14">
        <v>7050.0213000000003</v>
      </c>
    </row>
    <row r="696" spans="1:14" x14ac:dyDescent="0.3">
      <c r="A696">
        <v>36</v>
      </c>
      <c r="B696" t="s">
        <v>7</v>
      </c>
      <c r="C696" s="13">
        <v>19.855</v>
      </c>
      <c r="D696">
        <v>0</v>
      </c>
      <c r="E696" t="s">
        <v>11</v>
      </c>
      <c r="F696" t="s">
        <v>14</v>
      </c>
      <c r="G696" s="14">
        <v>5458.0464499999998</v>
      </c>
      <c r="J696" s="14">
        <v>4504.6624000000002</v>
      </c>
      <c r="N696" s="14">
        <v>5375.0379999999996</v>
      </c>
    </row>
    <row r="697" spans="1:14" x14ac:dyDescent="0.3">
      <c r="A697">
        <v>46</v>
      </c>
      <c r="B697" t="s">
        <v>7</v>
      </c>
      <c r="C697" s="13">
        <v>19.95</v>
      </c>
      <c r="D697">
        <v>2</v>
      </c>
      <c r="E697" t="s">
        <v>11</v>
      </c>
      <c r="F697" t="s">
        <v>13</v>
      </c>
      <c r="G697" s="14">
        <v>9193.8384999999998</v>
      </c>
      <c r="J697" s="14">
        <v>2498.4144000000001</v>
      </c>
      <c r="N697" s="14">
        <v>1748.7739999999999</v>
      </c>
    </row>
    <row r="698" spans="1:14" x14ac:dyDescent="0.3">
      <c r="A698">
        <v>38</v>
      </c>
      <c r="B698" t="s">
        <v>7</v>
      </c>
      <c r="C698" s="13">
        <v>19.95</v>
      </c>
      <c r="D698">
        <v>2</v>
      </c>
      <c r="E698" t="s">
        <v>11</v>
      </c>
      <c r="F698" t="s">
        <v>14</v>
      </c>
      <c r="G698" s="14">
        <v>7133.9025000000001</v>
      </c>
      <c r="J698" s="14">
        <v>1136.3994</v>
      </c>
      <c r="N698" s="14">
        <v>15612.19335</v>
      </c>
    </row>
    <row r="699" spans="1:14" x14ac:dyDescent="0.3">
      <c r="A699">
        <v>30</v>
      </c>
      <c r="B699" t="s">
        <v>7</v>
      </c>
      <c r="C699" s="13">
        <v>19.95</v>
      </c>
      <c r="D699">
        <v>3</v>
      </c>
      <c r="E699" t="s">
        <v>11</v>
      </c>
      <c r="F699" t="s">
        <v>13</v>
      </c>
      <c r="G699" s="14">
        <v>5693.4305000000004</v>
      </c>
      <c r="J699" s="14">
        <v>11299.343000000001</v>
      </c>
      <c r="N699" s="14">
        <v>14692.66935</v>
      </c>
    </row>
    <row r="700" spans="1:14" x14ac:dyDescent="0.3">
      <c r="A700">
        <v>43</v>
      </c>
      <c r="B700" t="s">
        <v>7</v>
      </c>
      <c r="C700" s="13">
        <v>20.045000000000002</v>
      </c>
      <c r="D700">
        <v>2</v>
      </c>
      <c r="E700" t="s">
        <v>8</v>
      </c>
      <c r="F700" t="s">
        <v>14</v>
      </c>
      <c r="G700" s="14">
        <v>19798.054550000001</v>
      </c>
      <c r="J700" s="14">
        <v>7445.9179999999997</v>
      </c>
      <c r="N700" s="14">
        <v>12430.95335</v>
      </c>
    </row>
    <row r="701" spans="1:14" x14ac:dyDescent="0.3">
      <c r="A701">
        <v>27</v>
      </c>
      <c r="B701" t="s">
        <v>7</v>
      </c>
      <c r="C701" s="13">
        <v>20.045000000000002</v>
      </c>
      <c r="D701">
        <v>3</v>
      </c>
      <c r="E701" t="s">
        <v>8</v>
      </c>
      <c r="F701" t="s">
        <v>13</v>
      </c>
      <c r="G701" s="14">
        <v>16420.494549999999</v>
      </c>
      <c r="J701" s="14">
        <v>5012.4709999999995</v>
      </c>
      <c r="N701" s="14">
        <v>6571.0243499999997</v>
      </c>
    </row>
    <row r="702" spans="1:14" x14ac:dyDescent="0.3">
      <c r="A702">
        <v>57</v>
      </c>
      <c r="B702" t="s">
        <v>7</v>
      </c>
      <c r="C702" s="13">
        <v>20.100000000000001</v>
      </c>
      <c r="D702">
        <v>1</v>
      </c>
      <c r="E702" t="s">
        <v>11</v>
      </c>
      <c r="F702" t="s">
        <v>9</v>
      </c>
      <c r="G702" s="14">
        <v>12032.325999999999</v>
      </c>
      <c r="J702" s="14">
        <v>10976.24575</v>
      </c>
      <c r="N702" s="14">
        <v>20781.48892</v>
      </c>
    </row>
    <row r="703" spans="1:14" x14ac:dyDescent="0.3">
      <c r="A703">
        <v>44</v>
      </c>
      <c r="B703" t="s">
        <v>7</v>
      </c>
      <c r="C703" s="13">
        <v>20.234999999999999</v>
      </c>
      <c r="D703">
        <v>1</v>
      </c>
      <c r="E703" t="s">
        <v>8</v>
      </c>
      <c r="F703" t="s">
        <v>14</v>
      </c>
      <c r="G703" s="14">
        <v>19594.809649999999</v>
      </c>
      <c r="J703" s="14">
        <v>8823.9857499999998</v>
      </c>
      <c r="N703" s="14">
        <v>7682.67</v>
      </c>
    </row>
    <row r="704" spans="1:14" x14ac:dyDescent="0.3">
      <c r="A704">
        <v>29</v>
      </c>
      <c r="B704" t="s">
        <v>7</v>
      </c>
      <c r="C704" s="13">
        <v>20.234999999999999</v>
      </c>
      <c r="D704">
        <v>2</v>
      </c>
      <c r="E704" t="s">
        <v>11</v>
      </c>
      <c r="F704" t="s">
        <v>13</v>
      </c>
      <c r="G704" s="14">
        <v>4906.4096499999996</v>
      </c>
      <c r="J704" s="14">
        <v>1725.5523000000001</v>
      </c>
      <c r="N704" s="14">
        <v>4449.4620000000004</v>
      </c>
    </row>
    <row r="705" spans="1:14" x14ac:dyDescent="0.3">
      <c r="A705">
        <v>22</v>
      </c>
      <c r="B705" t="s">
        <v>7</v>
      </c>
      <c r="C705" s="13">
        <v>20.234999999999999</v>
      </c>
      <c r="D705">
        <v>0</v>
      </c>
      <c r="E705" t="s">
        <v>11</v>
      </c>
      <c r="F705" t="s">
        <v>13</v>
      </c>
      <c r="G705" s="14">
        <v>2527.8186500000002</v>
      </c>
      <c r="J705" s="14">
        <v>1674.6323</v>
      </c>
      <c r="N705" s="14">
        <v>4349.4620000000004</v>
      </c>
    </row>
    <row r="706" spans="1:14" x14ac:dyDescent="0.3">
      <c r="A706">
        <v>24</v>
      </c>
      <c r="B706" t="s">
        <v>7</v>
      </c>
      <c r="C706" s="13">
        <v>20.52</v>
      </c>
      <c r="D706">
        <v>0</v>
      </c>
      <c r="E706" t="s">
        <v>8</v>
      </c>
      <c r="F706" t="s">
        <v>14</v>
      </c>
      <c r="G706" s="14">
        <v>14571.890799999999</v>
      </c>
      <c r="J706" s="14">
        <v>47928.03</v>
      </c>
      <c r="N706" s="14">
        <v>1980.07</v>
      </c>
    </row>
    <row r="707" spans="1:14" x14ac:dyDescent="0.3">
      <c r="A707">
        <v>32</v>
      </c>
      <c r="B707" t="s">
        <v>7</v>
      </c>
      <c r="C707" s="13">
        <v>20.52</v>
      </c>
      <c r="D707">
        <v>0</v>
      </c>
      <c r="E707" t="s">
        <v>11</v>
      </c>
      <c r="F707" t="s">
        <v>14</v>
      </c>
      <c r="G707" s="14">
        <v>4544.2348000000002</v>
      </c>
      <c r="J707" s="14">
        <v>19673.335729999999</v>
      </c>
      <c r="N707" s="14">
        <v>1880.07</v>
      </c>
    </row>
    <row r="708" spans="1:14" x14ac:dyDescent="0.3">
      <c r="A708">
        <v>51</v>
      </c>
      <c r="B708" t="s">
        <v>7</v>
      </c>
      <c r="C708" s="13">
        <v>20.6</v>
      </c>
      <c r="D708">
        <v>0</v>
      </c>
      <c r="E708" t="s">
        <v>11</v>
      </c>
      <c r="F708" t="s">
        <v>9</v>
      </c>
      <c r="G708" s="14">
        <v>9264.7970000000005</v>
      </c>
      <c r="J708" s="14">
        <v>12643.3778</v>
      </c>
      <c r="N708" s="14">
        <v>7749.1563999999998</v>
      </c>
    </row>
    <row r="709" spans="1:14" x14ac:dyDescent="0.3">
      <c r="A709">
        <v>19</v>
      </c>
      <c r="B709" t="s">
        <v>7</v>
      </c>
      <c r="C709" s="13">
        <v>20.6</v>
      </c>
      <c r="D709">
        <v>0</v>
      </c>
      <c r="E709" t="s">
        <v>11</v>
      </c>
      <c r="F709" t="s">
        <v>9</v>
      </c>
      <c r="G709" s="14">
        <v>1731.6769999999999</v>
      </c>
      <c r="J709" s="14">
        <v>5377.4578000000001</v>
      </c>
      <c r="N709" s="14">
        <v>23082.955330000001</v>
      </c>
    </row>
    <row r="710" spans="1:14" x14ac:dyDescent="0.3">
      <c r="A710">
        <v>18</v>
      </c>
      <c r="B710" t="s">
        <v>7</v>
      </c>
      <c r="C710" s="13">
        <v>20.79</v>
      </c>
      <c r="D710">
        <v>0</v>
      </c>
      <c r="E710" t="s">
        <v>11</v>
      </c>
      <c r="F710" t="s">
        <v>12</v>
      </c>
      <c r="G710" s="14">
        <v>1607.5101</v>
      </c>
      <c r="J710" s="14">
        <v>4462.7218000000003</v>
      </c>
      <c r="N710" s="14">
        <v>13393.755999999999</v>
      </c>
    </row>
    <row r="711" spans="1:14" x14ac:dyDescent="0.3">
      <c r="A711">
        <v>25</v>
      </c>
      <c r="B711" t="s">
        <v>7</v>
      </c>
      <c r="C711" s="13">
        <v>20.8</v>
      </c>
      <c r="D711">
        <v>1</v>
      </c>
      <c r="E711" t="s">
        <v>11</v>
      </c>
      <c r="F711" t="s">
        <v>9</v>
      </c>
      <c r="G711" s="14">
        <v>3208.7869999999998</v>
      </c>
      <c r="J711" s="14">
        <v>46889.261200000001</v>
      </c>
      <c r="N711" s="14">
        <v>11848.141</v>
      </c>
    </row>
    <row r="712" spans="1:14" x14ac:dyDescent="0.3">
      <c r="A712">
        <v>61</v>
      </c>
      <c r="B712" t="s">
        <v>7</v>
      </c>
      <c r="C712" s="13">
        <v>21.09</v>
      </c>
      <c r="D712">
        <v>0</v>
      </c>
      <c r="E712" t="s">
        <v>11</v>
      </c>
      <c r="F712" t="s">
        <v>13</v>
      </c>
      <c r="G712" s="14">
        <v>13415.0381</v>
      </c>
      <c r="J712" s="14">
        <v>11987.1682</v>
      </c>
      <c r="N712" s="14">
        <v>7345.0839999999998</v>
      </c>
    </row>
    <row r="713" spans="1:14" x14ac:dyDescent="0.3">
      <c r="A713">
        <v>22</v>
      </c>
      <c r="B713" t="s">
        <v>7</v>
      </c>
      <c r="C713" s="13">
        <v>21.28</v>
      </c>
      <c r="D713">
        <v>3</v>
      </c>
      <c r="E713" t="s">
        <v>11</v>
      </c>
      <c r="F713" t="s">
        <v>13</v>
      </c>
      <c r="G713" s="14">
        <v>4296.2712000000001</v>
      </c>
      <c r="J713" s="14">
        <v>11482.63485</v>
      </c>
      <c r="N713" s="14">
        <v>13919.822899999999</v>
      </c>
    </row>
    <row r="714" spans="1:14" x14ac:dyDescent="0.3">
      <c r="A714">
        <v>49</v>
      </c>
      <c r="B714" t="s">
        <v>7</v>
      </c>
      <c r="C714" s="13">
        <v>21.3</v>
      </c>
      <c r="D714">
        <v>1</v>
      </c>
      <c r="E714" t="s">
        <v>11</v>
      </c>
      <c r="F714" t="s">
        <v>9</v>
      </c>
      <c r="G714" s="14">
        <v>9182.17</v>
      </c>
      <c r="J714" s="14">
        <v>13143.86485</v>
      </c>
      <c r="N714" s="14">
        <v>3171.6149</v>
      </c>
    </row>
    <row r="715" spans="1:14" x14ac:dyDescent="0.3">
      <c r="A715">
        <v>54</v>
      </c>
      <c r="B715" t="s">
        <v>7</v>
      </c>
      <c r="C715" s="13">
        <v>21.47</v>
      </c>
      <c r="D715">
        <v>3</v>
      </c>
      <c r="E715" t="s">
        <v>11</v>
      </c>
      <c r="F715" t="s">
        <v>13</v>
      </c>
      <c r="G715" s="14">
        <v>12475.3513</v>
      </c>
      <c r="J715" s="14">
        <v>10115.00885</v>
      </c>
      <c r="N715" s="14">
        <v>8538.28845</v>
      </c>
    </row>
    <row r="716" spans="1:14" x14ac:dyDescent="0.3">
      <c r="A716">
        <v>27</v>
      </c>
      <c r="B716" t="s">
        <v>7</v>
      </c>
      <c r="C716" s="13">
        <v>21.47</v>
      </c>
      <c r="D716">
        <v>0</v>
      </c>
      <c r="E716" t="s">
        <v>11</v>
      </c>
      <c r="F716" t="s">
        <v>13</v>
      </c>
      <c r="G716" s="14">
        <v>3353.4703</v>
      </c>
      <c r="J716" s="14">
        <v>9866.3048500000004</v>
      </c>
      <c r="N716" s="14">
        <v>7639.4174499999999</v>
      </c>
    </row>
    <row r="717" spans="1:14" x14ac:dyDescent="0.3">
      <c r="A717">
        <v>51</v>
      </c>
      <c r="B717" t="s">
        <v>7</v>
      </c>
      <c r="C717" s="13">
        <v>21.56</v>
      </c>
      <c r="D717">
        <v>1</v>
      </c>
      <c r="E717" t="s">
        <v>11</v>
      </c>
      <c r="F717" t="s">
        <v>12</v>
      </c>
      <c r="G717" s="14">
        <v>9855.1314000000002</v>
      </c>
      <c r="J717" s="14">
        <v>3292.5298499999999</v>
      </c>
      <c r="N717" s="14">
        <v>6128.79745</v>
      </c>
    </row>
    <row r="718" spans="1:14" x14ac:dyDescent="0.3">
      <c r="A718">
        <v>18</v>
      </c>
      <c r="B718" t="s">
        <v>7</v>
      </c>
      <c r="C718" s="13">
        <v>21.66</v>
      </c>
      <c r="D718">
        <v>0</v>
      </c>
      <c r="E718" t="s">
        <v>8</v>
      </c>
      <c r="F718" t="s">
        <v>14</v>
      </c>
      <c r="G718" s="14">
        <v>14283.4594</v>
      </c>
      <c r="J718" s="14">
        <v>3227.1210999999998</v>
      </c>
      <c r="N718" s="14">
        <v>4058.71245</v>
      </c>
    </row>
    <row r="719" spans="1:14" x14ac:dyDescent="0.3">
      <c r="A719">
        <v>63</v>
      </c>
      <c r="B719" t="s">
        <v>7</v>
      </c>
      <c r="C719" s="13">
        <v>21.66</v>
      </c>
      <c r="D719">
        <v>0</v>
      </c>
      <c r="E719" t="s">
        <v>11</v>
      </c>
      <c r="F719" t="s">
        <v>14</v>
      </c>
      <c r="G719" s="14">
        <v>14449.8544</v>
      </c>
      <c r="J719" s="14">
        <v>2473.3341</v>
      </c>
      <c r="N719" s="14">
        <v>2207.6974500000001</v>
      </c>
    </row>
    <row r="720" spans="1:14" x14ac:dyDescent="0.3">
      <c r="A720">
        <v>19</v>
      </c>
      <c r="B720" t="s">
        <v>7</v>
      </c>
      <c r="C720" s="13">
        <v>21.7</v>
      </c>
      <c r="D720">
        <v>0</v>
      </c>
      <c r="E720" t="s">
        <v>8</v>
      </c>
      <c r="F720" t="s">
        <v>9</v>
      </c>
      <c r="G720" s="14">
        <v>13844.505999999999</v>
      </c>
      <c r="J720" s="14">
        <v>11356.660900000001</v>
      </c>
      <c r="N720" s="14">
        <v>13462.52</v>
      </c>
    </row>
    <row r="721" spans="1:14" x14ac:dyDescent="0.3">
      <c r="A721">
        <v>29</v>
      </c>
      <c r="B721" t="s">
        <v>7</v>
      </c>
      <c r="C721" s="13">
        <v>21.754999999999999</v>
      </c>
      <c r="D721">
        <v>1</v>
      </c>
      <c r="E721" t="s">
        <v>8</v>
      </c>
      <c r="F721" t="s">
        <v>14</v>
      </c>
      <c r="G721" s="14">
        <v>16657.71745</v>
      </c>
      <c r="J721" s="14">
        <v>40182.245999999999</v>
      </c>
      <c r="N721" s="14">
        <v>10564.8845</v>
      </c>
    </row>
    <row r="722" spans="1:14" x14ac:dyDescent="0.3">
      <c r="A722">
        <v>41</v>
      </c>
      <c r="B722" t="s">
        <v>7</v>
      </c>
      <c r="C722" s="13">
        <v>21.754999999999999</v>
      </c>
      <c r="D722">
        <v>1</v>
      </c>
      <c r="E722" t="s">
        <v>11</v>
      </c>
      <c r="F722" t="s">
        <v>14</v>
      </c>
      <c r="G722" s="14">
        <v>13725.47184</v>
      </c>
      <c r="J722" s="14">
        <v>23563.016179999999</v>
      </c>
      <c r="N722" s="14">
        <v>9722.7695000000003</v>
      </c>
    </row>
    <row r="723" spans="1:14" x14ac:dyDescent="0.3">
      <c r="A723">
        <v>31</v>
      </c>
      <c r="B723" t="s">
        <v>7</v>
      </c>
      <c r="C723" s="13">
        <v>21.754999999999999</v>
      </c>
      <c r="D723">
        <v>0</v>
      </c>
      <c r="E723" t="s">
        <v>11</v>
      </c>
      <c r="F723" t="s">
        <v>13</v>
      </c>
      <c r="G723" s="14">
        <v>4134.0824499999999</v>
      </c>
      <c r="J723" s="14">
        <v>9283.5619999999999</v>
      </c>
      <c r="N723" s="14">
        <v>5594.8455000000004</v>
      </c>
    </row>
    <row r="724" spans="1:14" x14ac:dyDescent="0.3">
      <c r="A724">
        <v>20</v>
      </c>
      <c r="B724" t="s">
        <v>7</v>
      </c>
      <c r="C724" s="13">
        <v>21.8</v>
      </c>
      <c r="D724">
        <v>0</v>
      </c>
      <c r="E724" t="s">
        <v>8</v>
      </c>
      <c r="F724" t="s">
        <v>9</v>
      </c>
      <c r="G724" s="14">
        <v>20167.336029999999</v>
      </c>
      <c r="J724" s="14">
        <v>9140.9509999999991</v>
      </c>
      <c r="N724" s="14">
        <v>10806.839</v>
      </c>
    </row>
    <row r="725" spans="1:14" x14ac:dyDescent="0.3">
      <c r="A725">
        <v>29</v>
      </c>
      <c r="B725" t="s">
        <v>7</v>
      </c>
      <c r="C725" s="13">
        <v>21.85</v>
      </c>
      <c r="D725">
        <v>0</v>
      </c>
      <c r="E725" t="s">
        <v>8</v>
      </c>
      <c r="F725" t="s">
        <v>14</v>
      </c>
      <c r="G725" s="14">
        <v>16115.3045</v>
      </c>
      <c r="J725" s="14">
        <v>7418.5219999999999</v>
      </c>
      <c r="N725" s="14">
        <v>1880.4870000000001</v>
      </c>
    </row>
    <row r="726" spans="1:14" x14ac:dyDescent="0.3">
      <c r="A726">
        <v>21</v>
      </c>
      <c r="B726" t="s">
        <v>7</v>
      </c>
      <c r="C726" s="13">
        <v>21.85</v>
      </c>
      <c r="D726">
        <v>1</v>
      </c>
      <c r="E726" t="s">
        <v>8</v>
      </c>
      <c r="F726" t="s">
        <v>14</v>
      </c>
      <c r="G726" s="14">
        <v>15359.104499999999</v>
      </c>
      <c r="J726" s="14">
        <v>5979.7309999999998</v>
      </c>
      <c r="N726" s="14">
        <v>36580.282160000002</v>
      </c>
    </row>
    <row r="727" spans="1:14" x14ac:dyDescent="0.3">
      <c r="A727">
        <v>21</v>
      </c>
      <c r="B727" t="s">
        <v>7</v>
      </c>
      <c r="C727" s="13">
        <v>21.89</v>
      </c>
      <c r="D727">
        <v>2</v>
      </c>
      <c r="E727" t="s">
        <v>11</v>
      </c>
      <c r="F727" t="s">
        <v>12</v>
      </c>
      <c r="G727" s="14">
        <v>3180.5101</v>
      </c>
      <c r="J727" s="14">
        <v>1261.442</v>
      </c>
      <c r="N727" s="14">
        <v>10560.4917</v>
      </c>
    </row>
    <row r="728" spans="1:14" x14ac:dyDescent="0.3">
      <c r="A728">
        <v>30</v>
      </c>
      <c r="B728" t="s">
        <v>7</v>
      </c>
      <c r="C728" s="13">
        <v>21.945</v>
      </c>
      <c r="D728">
        <v>1</v>
      </c>
      <c r="E728" t="s">
        <v>11</v>
      </c>
      <c r="F728" t="s">
        <v>14</v>
      </c>
      <c r="G728" s="14">
        <v>4718.2035500000002</v>
      </c>
      <c r="J728" s="14">
        <v>1137.011</v>
      </c>
      <c r="N728" s="14">
        <v>8283.6807000000008</v>
      </c>
    </row>
    <row r="729" spans="1:14" x14ac:dyDescent="0.3">
      <c r="A729">
        <v>61</v>
      </c>
      <c r="B729" t="s">
        <v>7</v>
      </c>
      <c r="C729" s="13">
        <v>22.04</v>
      </c>
      <c r="D729">
        <v>0</v>
      </c>
      <c r="E729" t="s">
        <v>11</v>
      </c>
      <c r="F729" t="s">
        <v>14</v>
      </c>
      <c r="G729" s="14">
        <v>13616.3586</v>
      </c>
      <c r="J729" s="14">
        <v>43254.417950000003</v>
      </c>
      <c r="N729" s="14">
        <v>4151.0286999999998</v>
      </c>
    </row>
    <row r="730" spans="1:14" x14ac:dyDescent="0.3">
      <c r="A730">
        <v>36</v>
      </c>
      <c r="B730" t="s">
        <v>7</v>
      </c>
      <c r="C730" s="13">
        <v>22.135000000000002</v>
      </c>
      <c r="D730">
        <v>3</v>
      </c>
      <c r="E730" t="s">
        <v>11</v>
      </c>
      <c r="F730" t="s">
        <v>14</v>
      </c>
      <c r="G730" s="14">
        <v>7228.2156500000001</v>
      </c>
      <c r="J730" s="14">
        <v>39983.425949999997</v>
      </c>
      <c r="N730" s="14">
        <v>1391.5287000000001</v>
      </c>
    </row>
    <row r="731" spans="1:14" x14ac:dyDescent="0.3">
      <c r="A731">
        <v>33</v>
      </c>
      <c r="B731" t="s">
        <v>7</v>
      </c>
      <c r="C731" s="13">
        <v>22.135000000000002</v>
      </c>
      <c r="D731">
        <v>1</v>
      </c>
      <c r="E731" t="s">
        <v>11</v>
      </c>
      <c r="F731" t="s">
        <v>14</v>
      </c>
      <c r="G731" s="14">
        <v>5354.0746499999996</v>
      </c>
      <c r="J731" s="14">
        <v>6600.2059499999996</v>
      </c>
      <c r="N731" s="14">
        <v>1135.9407000000001</v>
      </c>
    </row>
    <row r="732" spans="1:14" x14ac:dyDescent="0.3">
      <c r="A732">
        <v>21</v>
      </c>
      <c r="B732" t="s">
        <v>7</v>
      </c>
      <c r="C732" s="13">
        <v>22.135000000000002</v>
      </c>
      <c r="D732">
        <v>0</v>
      </c>
      <c r="E732" t="s">
        <v>11</v>
      </c>
      <c r="F732" t="s">
        <v>14</v>
      </c>
      <c r="G732" s="14">
        <v>2585.8506499999999</v>
      </c>
      <c r="J732" s="14">
        <v>6112.3529500000004</v>
      </c>
      <c r="N732" s="14">
        <v>20878.78443</v>
      </c>
    </row>
    <row r="733" spans="1:14" x14ac:dyDescent="0.3">
      <c r="A733">
        <v>40</v>
      </c>
      <c r="B733" t="s">
        <v>7</v>
      </c>
      <c r="C733" s="13">
        <v>22.22</v>
      </c>
      <c r="D733">
        <v>2</v>
      </c>
      <c r="E733" t="s">
        <v>8</v>
      </c>
      <c r="F733" t="s">
        <v>12</v>
      </c>
      <c r="G733" s="14">
        <v>19444.265800000001</v>
      </c>
      <c r="J733" s="14">
        <v>42856.838000000003</v>
      </c>
      <c r="N733" s="14">
        <v>19442.353500000001</v>
      </c>
    </row>
    <row r="734" spans="1:14" x14ac:dyDescent="0.3">
      <c r="A734">
        <v>57</v>
      </c>
      <c r="B734" t="s">
        <v>7</v>
      </c>
      <c r="C734" s="13">
        <v>22.23</v>
      </c>
      <c r="D734">
        <v>0</v>
      </c>
      <c r="E734" t="s">
        <v>11</v>
      </c>
      <c r="F734" t="s">
        <v>14</v>
      </c>
      <c r="G734" s="14">
        <v>12029.286700000001</v>
      </c>
      <c r="J734" s="14">
        <v>39047.285000000003</v>
      </c>
      <c r="N734" s="14">
        <v>10370.912549999999</v>
      </c>
    </row>
    <row r="735" spans="1:14" x14ac:dyDescent="0.3">
      <c r="A735">
        <v>26</v>
      </c>
      <c r="B735" t="s">
        <v>7</v>
      </c>
      <c r="C735" s="13">
        <v>22.23</v>
      </c>
      <c r="D735">
        <v>0</v>
      </c>
      <c r="E735" t="s">
        <v>11</v>
      </c>
      <c r="F735" t="s">
        <v>13</v>
      </c>
      <c r="G735" s="14">
        <v>3176.2876999999999</v>
      </c>
      <c r="J735" s="14">
        <v>9872.7009999999991</v>
      </c>
      <c r="N735" s="14">
        <v>8334.4575499999992</v>
      </c>
    </row>
    <row r="736" spans="1:14" x14ac:dyDescent="0.3">
      <c r="A736">
        <v>20</v>
      </c>
      <c r="B736" t="s">
        <v>7</v>
      </c>
      <c r="C736" s="13">
        <v>22.42</v>
      </c>
      <c r="D736">
        <v>0</v>
      </c>
      <c r="E736" t="s">
        <v>8</v>
      </c>
      <c r="F736" t="s">
        <v>13</v>
      </c>
      <c r="G736" s="14">
        <v>14711.7438</v>
      </c>
      <c r="J736" s="14">
        <v>7261.741</v>
      </c>
      <c r="N736" s="14">
        <v>2855.4375500000001</v>
      </c>
    </row>
    <row r="737" spans="1:14" x14ac:dyDescent="0.3">
      <c r="A737">
        <v>25</v>
      </c>
      <c r="B737" t="s">
        <v>7</v>
      </c>
      <c r="C737" s="13">
        <v>22.515000000000001</v>
      </c>
      <c r="D737">
        <v>1</v>
      </c>
      <c r="E737" t="s">
        <v>11</v>
      </c>
      <c r="F737" t="s">
        <v>13</v>
      </c>
      <c r="G737" s="14">
        <v>3594.17085</v>
      </c>
      <c r="J737" s="14">
        <v>3987.9259999999999</v>
      </c>
      <c r="N737" s="14">
        <v>10795.937330000001</v>
      </c>
    </row>
    <row r="738" spans="1:14" x14ac:dyDescent="0.3">
      <c r="A738">
        <v>19</v>
      </c>
      <c r="B738" t="s">
        <v>7</v>
      </c>
      <c r="C738" s="13">
        <v>22.515000000000001</v>
      </c>
      <c r="D738">
        <v>0</v>
      </c>
      <c r="E738" t="s">
        <v>11</v>
      </c>
      <c r="F738" t="s">
        <v>13</v>
      </c>
      <c r="G738" s="14">
        <v>2117.3388500000001</v>
      </c>
      <c r="J738" s="14">
        <v>44260.749900000003</v>
      </c>
      <c r="N738" s="14">
        <v>3172.018</v>
      </c>
    </row>
    <row r="739" spans="1:14" x14ac:dyDescent="0.3">
      <c r="A739">
        <v>36</v>
      </c>
      <c r="B739" t="s">
        <v>7</v>
      </c>
      <c r="C739" s="13">
        <v>22.6</v>
      </c>
      <c r="D739">
        <v>2</v>
      </c>
      <c r="E739" t="s">
        <v>8</v>
      </c>
      <c r="F739" t="s">
        <v>9</v>
      </c>
      <c r="G739" s="14">
        <v>18608.261999999999</v>
      </c>
      <c r="J739" s="14">
        <v>6289.7548999999999</v>
      </c>
      <c r="N739" s="14">
        <v>12231.613600000001</v>
      </c>
    </row>
    <row r="740" spans="1:14" x14ac:dyDescent="0.3">
      <c r="A740">
        <v>24</v>
      </c>
      <c r="B740" t="s">
        <v>7</v>
      </c>
      <c r="C740" s="13">
        <v>22.6</v>
      </c>
      <c r="D740">
        <v>0</v>
      </c>
      <c r="E740" t="s">
        <v>11</v>
      </c>
      <c r="F740" t="s">
        <v>9</v>
      </c>
      <c r="G740" s="14">
        <v>2457.502</v>
      </c>
      <c r="J740" s="14">
        <v>5245.2268999999997</v>
      </c>
      <c r="N740" s="14">
        <v>8334.5895999999993</v>
      </c>
    </row>
    <row r="741" spans="1:14" x14ac:dyDescent="0.3">
      <c r="A741">
        <v>53</v>
      </c>
      <c r="B741" t="s">
        <v>7</v>
      </c>
      <c r="C741" s="13">
        <v>22.61</v>
      </c>
      <c r="D741">
        <v>3</v>
      </c>
      <c r="E741" t="s">
        <v>8</v>
      </c>
      <c r="F741" t="s">
        <v>14</v>
      </c>
      <c r="G741" s="14">
        <v>24873.384900000001</v>
      </c>
      <c r="J741" s="14">
        <v>3935.1799000000001</v>
      </c>
      <c r="N741" s="14">
        <v>8240.5895999999993</v>
      </c>
    </row>
    <row r="742" spans="1:14" x14ac:dyDescent="0.3">
      <c r="A742">
        <v>49</v>
      </c>
      <c r="B742" t="s">
        <v>7</v>
      </c>
      <c r="C742" s="13">
        <v>22.61</v>
      </c>
      <c r="D742">
        <v>1</v>
      </c>
      <c r="E742" t="s">
        <v>11</v>
      </c>
      <c r="F742" t="s">
        <v>13</v>
      </c>
      <c r="G742" s="14">
        <v>9566.9909000000007</v>
      </c>
      <c r="J742" s="14">
        <v>13224.057049999999</v>
      </c>
      <c r="N742" s="14">
        <v>6653.7885999999999</v>
      </c>
    </row>
    <row r="743" spans="1:14" x14ac:dyDescent="0.3">
      <c r="A743">
        <v>26</v>
      </c>
      <c r="B743" t="s">
        <v>7</v>
      </c>
      <c r="C743" s="13">
        <v>22.61</v>
      </c>
      <c r="D743">
        <v>0</v>
      </c>
      <c r="E743" t="s">
        <v>11</v>
      </c>
      <c r="F743" t="s">
        <v>13</v>
      </c>
      <c r="G743" s="14">
        <v>3176.8159000000001</v>
      </c>
      <c r="J743" s="14">
        <v>9563.0290000000005</v>
      </c>
      <c r="N743" s="14">
        <v>13143.336649999999</v>
      </c>
    </row>
    <row r="744" spans="1:14" x14ac:dyDescent="0.3">
      <c r="A744">
        <v>58</v>
      </c>
      <c r="B744" t="s">
        <v>7</v>
      </c>
      <c r="C744" s="13">
        <v>22.77</v>
      </c>
      <c r="D744">
        <v>0</v>
      </c>
      <c r="E744" t="s">
        <v>11</v>
      </c>
      <c r="F744" t="s">
        <v>12</v>
      </c>
      <c r="G744" s="14">
        <v>11833.782300000001</v>
      </c>
      <c r="J744" s="14">
        <v>8596.8277999999991</v>
      </c>
      <c r="N744" s="14">
        <v>12269.68865</v>
      </c>
    </row>
    <row r="745" spans="1:14" x14ac:dyDescent="0.3">
      <c r="A745">
        <v>48</v>
      </c>
      <c r="B745" t="s">
        <v>7</v>
      </c>
      <c r="C745" s="13">
        <v>22.8</v>
      </c>
      <c r="D745">
        <v>0</v>
      </c>
      <c r="E745" t="s">
        <v>11</v>
      </c>
      <c r="F745" t="s">
        <v>9</v>
      </c>
      <c r="G745" s="14">
        <v>8269.0439999999999</v>
      </c>
      <c r="J745" s="14">
        <v>7147.4727999999996</v>
      </c>
      <c r="N745" s="14">
        <v>5699.8374999999996</v>
      </c>
    </row>
    <row r="746" spans="1:14" x14ac:dyDescent="0.3">
      <c r="A746">
        <v>39</v>
      </c>
      <c r="B746" t="s">
        <v>7</v>
      </c>
      <c r="C746" s="13">
        <v>22.8</v>
      </c>
      <c r="D746">
        <v>3</v>
      </c>
      <c r="E746" t="s">
        <v>11</v>
      </c>
      <c r="F746" t="s">
        <v>14</v>
      </c>
      <c r="G746" s="14">
        <v>7985.8149999999996</v>
      </c>
      <c r="J746" s="14">
        <v>5934.3797999999997</v>
      </c>
      <c r="N746" s="14">
        <v>17128.426080000001</v>
      </c>
    </row>
    <row r="747" spans="1:14" x14ac:dyDescent="0.3">
      <c r="A747">
        <v>53</v>
      </c>
      <c r="B747" t="s">
        <v>7</v>
      </c>
      <c r="C747" s="13">
        <v>22.88</v>
      </c>
      <c r="D747">
        <v>1</v>
      </c>
      <c r="E747" t="s">
        <v>8</v>
      </c>
      <c r="F747" t="s">
        <v>12</v>
      </c>
      <c r="G747" s="14">
        <v>23244.790199999999</v>
      </c>
      <c r="J747" s="14">
        <v>38746.355100000001</v>
      </c>
      <c r="N747" s="14">
        <v>11945.1327</v>
      </c>
    </row>
    <row r="748" spans="1:14" x14ac:dyDescent="0.3">
      <c r="A748">
        <v>30</v>
      </c>
      <c r="B748" t="s">
        <v>7</v>
      </c>
      <c r="C748" s="13">
        <v>22.895</v>
      </c>
      <c r="D748">
        <v>1</v>
      </c>
      <c r="E748" t="s">
        <v>11</v>
      </c>
      <c r="F748" t="s">
        <v>14</v>
      </c>
      <c r="G748" s="14">
        <v>4719.52405</v>
      </c>
      <c r="J748" s="14">
        <v>11743.9341</v>
      </c>
      <c r="N748" s="14">
        <v>10825.253699999999</v>
      </c>
    </row>
    <row r="749" spans="1:14" x14ac:dyDescent="0.3">
      <c r="A749">
        <v>64</v>
      </c>
      <c r="B749" t="s">
        <v>7</v>
      </c>
      <c r="C749" s="13">
        <v>22.99</v>
      </c>
      <c r="D749">
        <v>0</v>
      </c>
      <c r="E749" t="s">
        <v>8</v>
      </c>
      <c r="F749" t="s">
        <v>12</v>
      </c>
      <c r="G749" s="14">
        <v>27037.914100000002</v>
      </c>
      <c r="J749" s="14">
        <v>36197.699000000001</v>
      </c>
      <c r="N749" s="14">
        <v>3579.8287</v>
      </c>
    </row>
    <row r="750" spans="1:14" x14ac:dyDescent="0.3">
      <c r="A750">
        <v>54</v>
      </c>
      <c r="B750" t="s">
        <v>7</v>
      </c>
      <c r="C750" s="13">
        <v>23</v>
      </c>
      <c r="D750">
        <v>3</v>
      </c>
      <c r="E750" t="s">
        <v>11</v>
      </c>
      <c r="F750" t="s">
        <v>9</v>
      </c>
      <c r="G750" s="14">
        <v>12094.477999999999</v>
      </c>
      <c r="J750" s="14">
        <v>8522.0030000000006</v>
      </c>
      <c r="N750" s="14">
        <v>15161.5344</v>
      </c>
    </row>
    <row r="751" spans="1:14" x14ac:dyDescent="0.3">
      <c r="A751">
        <v>63</v>
      </c>
      <c r="B751" t="s">
        <v>7</v>
      </c>
      <c r="C751" s="13">
        <v>23.085000000000001</v>
      </c>
      <c r="D751">
        <v>0</v>
      </c>
      <c r="E751" t="s">
        <v>11</v>
      </c>
      <c r="F751" t="s">
        <v>14</v>
      </c>
      <c r="G751" s="14">
        <v>14451.835150000001</v>
      </c>
      <c r="J751" s="14">
        <v>1826.8430000000001</v>
      </c>
      <c r="N751" s="14">
        <v>12949.1554</v>
      </c>
    </row>
    <row r="752" spans="1:14" x14ac:dyDescent="0.3">
      <c r="A752">
        <v>23</v>
      </c>
      <c r="B752" t="s">
        <v>7</v>
      </c>
      <c r="C752" s="13">
        <v>23.18</v>
      </c>
      <c r="D752">
        <v>2</v>
      </c>
      <c r="E752" t="s">
        <v>11</v>
      </c>
      <c r="F752" t="s">
        <v>13</v>
      </c>
      <c r="G752" s="14">
        <v>14426.073850000001</v>
      </c>
      <c r="J752" s="14">
        <v>1261.8589999999999</v>
      </c>
      <c r="N752" s="14">
        <v>4504.6624000000002</v>
      </c>
    </row>
    <row r="753" spans="1:14" x14ac:dyDescent="0.3">
      <c r="A753">
        <v>57</v>
      </c>
      <c r="B753" t="s">
        <v>7</v>
      </c>
      <c r="C753" s="13">
        <v>23.18</v>
      </c>
      <c r="D753">
        <v>0</v>
      </c>
      <c r="E753" t="s">
        <v>11</v>
      </c>
      <c r="F753" t="s">
        <v>13</v>
      </c>
      <c r="G753" s="14">
        <v>11830.6072</v>
      </c>
      <c r="J753" s="14">
        <v>37742.575700000001</v>
      </c>
      <c r="N753" s="14">
        <v>2498.4144000000001</v>
      </c>
    </row>
    <row r="754" spans="1:14" x14ac:dyDescent="0.3">
      <c r="A754">
        <v>52</v>
      </c>
      <c r="B754" t="s">
        <v>7</v>
      </c>
      <c r="C754" s="13">
        <v>23.18</v>
      </c>
      <c r="D754">
        <v>0</v>
      </c>
      <c r="E754" t="s">
        <v>11</v>
      </c>
      <c r="F754" t="s">
        <v>14</v>
      </c>
      <c r="G754" s="14">
        <v>10197.772199999999</v>
      </c>
      <c r="J754" s="14">
        <v>10594.225700000001</v>
      </c>
      <c r="N754" s="14">
        <v>1136.3994</v>
      </c>
    </row>
    <row r="755" spans="1:14" x14ac:dyDescent="0.3">
      <c r="A755">
        <v>49</v>
      </c>
      <c r="B755" t="s">
        <v>7</v>
      </c>
      <c r="C755" s="13">
        <v>23.18</v>
      </c>
      <c r="D755">
        <v>2</v>
      </c>
      <c r="E755" t="s">
        <v>11</v>
      </c>
      <c r="F755" t="s">
        <v>13</v>
      </c>
      <c r="G755" s="14">
        <v>10156.7832</v>
      </c>
      <c r="J755" s="14">
        <v>5584.3056999999999</v>
      </c>
      <c r="N755" s="14">
        <v>11299.343000000001</v>
      </c>
    </row>
    <row r="756" spans="1:14" x14ac:dyDescent="0.3">
      <c r="A756">
        <v>22</v>
      </c>
      <c r="B756" t="s">
        <v>7</v>
      </c>
      <c r="C756" s="13">
        <v>23.18</v>
      </c>
      <c r="D756">
        <v>0</v>
      </c>
      <c r="E756" t="s">
        <v>11</v>
      </c>
      <c r="F756" t="s">
        <v>14</v>
      </c>
      <c r="G756" s="14">
        <v>2731.9122000000002</v>
      </c>
      <c r="J756" s="14">
        <v>1137.4697000000001</v>
      </c>
      <c r="N756" s="14">
        <v>7445.9179999999997</v>
      </c>
    </row>
    <row r="757" spans="1:14" x14ac:dyDescent="0.3">
      <c r="A757">
        <v>24</v>
      </c>
      <c r="B757" t="s">
        <v>7</v>
      </c>
      <c r="C757" s="13">
        <v>23.21</v>
      </c>
      <c r="D757">
        <v>0</v>
      </c>
      <c r="E757" t="s">
        <v>11</v>
      </c>
      <c r="F757" t="s">
        <v>12</v>
      </c>
      <c r="G757" s="14">
        <v>25081.76784</v>
      </c>
      <c r="J757" s="14">
        <v>60021.398970000002</v>
      </c>
      <c r="N757" s="14">
        <v>5012.4709999999995</v>
      </c>
    </row>
    <row r="758" spans="1:14" x14ac:dyDescent="0.3">
      <c r="A758">
        <v>27</v>
      </c>
      <c r="B758" t="s">
        <v>7</v>
      </c>
      <c r="C758" s="13">
        <v>23.21</v>
      </c>
      <c r="D758">
        <v>1</v>
      </c>
      <c r="E758" t="s">
        <v>11</v>
      </c>
      <c r="F758" t="s">
        <v>12</v>
      </c>
      <c r="G758" s="14">
        <v>3561.8888999999999</v>
      </c>
      <c r="J758" s="14">
        <v>3021.80915</v>
      </c>
      <c r="N758" s="14">
        <v>10976.24575</v>
      </c>
    </row>
    <row r="759" spans="1:14" x14ac:dyDescent="0.3">
      <c r="A759">
        <v>39</v>
      </c>
      <c r="B759" t="s">
        <v>7</v>
      </c>
      <c r="C759" s="13">
        <v>23.274999999999999</v>
      </c>
      <c r="D759">
        <v>3</v>
      </c>
      <c r="E759" t="s">
        <v>11</v>
      </c>
      <c r="F759" t="s">
        <v>14</v>
      </c>
      <c r="G759" s="14">
        <v>7986.4752500000004</v>
      </c>
      <c r="J759" s="14">
        <v>13822.803</v>
      </c>
      <c r="N759" s="14">
        <v>8823.9857499999998</v>
      </c>
    </row>
    <row r="760" spans="1:14" x14ac:dyDescent="0.3">
      <c r="A760">
        <v>42</v>
      </c>
      <c r="B760" t="s">
        <v>7</v>
      </c>
      <c r="C760" s="13">
        <v>23.37</v>
      </c>
      <c r="D760">
        <v>0</v>
      </c>
      <c r="E760" t="s">
        <v>8</v>
      </c>
      <c r="F760" t="s">
        <v>14</v>
      </c>
      <c r="G760" s="14">
        <v>19964.746299999999</v>
      </c>
      <c r="J760" s="14">
        <v>7727.2532000000001</v>
      </c>
      <c r="N760" s="14">
        <v>1725.5523000000001</v>
      </c>
    </row>
    <row r="761" spans="1:14" x14ac:dyDescent="0.3">
      <c r="A761">
        <v>40</v>
      </c>
      <c r="B761" t="s">
        <v>7</v>
      </c>
      <c r="C761" s="13">
        <v>23.37</v>
      </c>
      <c r="D761">
        <v>3</v>
      </c>
      <c r="E761" t="s">
        <v>11</v>
      </c>
      <c r="F761" t="s">
        <v>14</v>
      </c>
      <c r="G761" s="14">
        <v>8252.2842999999993</v>
      </c>
      <c r="J761" s="14">
        <v>3925.7582000000002</v>
      </c>
      <c r="N761" s="14">
        <v>1674.6323</v>
      </c>
    </row>
    <row r="762" spans="1:14" x14ac:dyDescent="0.3">
      <c r="A762">
        <v>37</v>
      </c>
      <c r="B762" t="s">
        <v>7</v>
      </c>
      <c r="C762" s="13">
        <v>23.37</v>
      </c>
      <c r="D762">
        <v>2</v>
      </c>
      <c r="E762" t="s">
        <v>11</v>
      </c>
      <c r="F762" t="s">
        <v>13</v>
      </c>
      <c r="G762" s="14">
        <v>6686.4313000000002</v>
      </c>
      <c r="J762" s="14">
        <v>41661.601999999999</v>
      </c>
      <c r="N762" s="14">
        <v>19673.335729999999</v>
      </c>
    </row>
    <row r="763" spans="1:14" x14ac:dyDescent="0.3">
      <c r="A763">
        <v>19</v>
      </c>
      <c r="B763" t="s">
        <v>7</v>
      </c>
      <c r="C763" s="13">
        <v>23.4</v>
      </c>
      <c r="D763">
        <v>2</v>
      </c>
      <c r="E763" t="s">
        <v>11</v>
      </c>
      <c r="F763" t="s">
        <v>9</v>
      </c>
      <c r="G763" s="14">
        <v>2913.569</v>
      </c>
      <c r="J763" s="14">
        <v>2020.1769999999999</v>
      </c>
      <c r="N763" s="14">
        <v>12643.3778</v>
      </c>
    </row>
    <row r="764" spans="1:14" x14ac:dyDescent="0.3">
      <c r="A764">
        <v>35</v>
      </c>
      <c r="B764" t="s">
        <v>7</v>
      </c>
      <c r="C764" s="13">
        <v>23.465</v>
      </c>
      <c r="D764">
        <v>2</v>
      </c>
      <c r="E764" t="s">
        <v>11</v>
      </c>
      <c r="F764" t="s">
        <v>14</v>
      </c>
      <c r="G764" s="14">
        <v>6402.2913500000004</v>
      </c>
      <c r="J764" s="14">
        <v>4518.8262500000001</v>
      </c>
      <c r="N764" s="14">
        <v>5377.4578000000001</v>
      </c>
    </row>
    <row r="765" spans="1:14" x14ac:dyDescent="0.3">
      <c r="A765">
        <v>25</v>
      </c>
      <c r="B765" t="s">
        <v>7</v>
      </c>
      <c r="C765" s="13">
        <v>23.465</v>
      </c>
      <c r="D765">
        <v>0</v>
      </c>
      <c r="E765" t="s">
        <v>11</v>
      </c>
      <c r="F765" t="s">
        <v>14</v>
      </c>
      <c r="G765" s="14">
        <v>3206.4913499999998</v>
      </c>
      <c r="J765" s="14">
        <v>36397.576000000001</v>
      </c>
      <c r="N765" s="14">
        <v>4462.7218000000003</v>
      </c>
    </row>
    <row r="766" spans="1:14" x14ac:dyDescent="0.3">
      <c r="A766">
        <v>50</v>
      </c>
      <c r="B766" t="s">
        <v>7</v>
      </c>
      <c r="C766" s="13">
        <v>23.54</v>
      </c>
      <c r="D766">
        <v>2</v>
      </c>
      <c r="E766" t="s">
        <v>11</v>
      </c>
      <c r="F766" t="s">
        <v>12</v>
      </c>
      <c r="G766" s="14">
        <v>10107.220600000001</v>
      </c>
      <c r="J766" s="14">
        <v>6082.4049999999997</v>
      </c>
      <c r="N766" s="14">
        <v>11987.1682</v>
      </c>
    </row>
    <row r="767" spans="1:14" x14ac:dyDescent="0.3">
      <c r="A767">
        <v>34</v>
      </c>
      <c r="B767" t="s">
        <v>7</v>
      </c>
      <c r="C767" s="13">
        <v>23.56</v>
      </c>
      <c r="D767">
        <v>0</v>
      </c>
      <c r="E767" t="s">
        <v>11</v>
      </c>
      <c r="F767" t="s">
        <v>14</v>
      </c>
      <c r="G767" s="14">
        <v>4992.3764000000001</v>
      </c>
      <c r="J767" s="14">
        <v>9583.8932999999997</v>
      </c>
      <c r="N767" s="14">
        <v>11482.63485</v>
      </c>
    </row>
    <row r="768" spans="1:14" x14ac:dyDescent="0.3">
      <c r="A768">
        <v>47</v>
      </c>
      <c r="B768" t="s">
        <v>7</v>
      </c>
      <c r="C768" s="13">
        <v>23.6</v>
      </c>
      <c r="D768">
        <v>1</v>
      </c>
      <c r="E768" t="s">
        <v>11</v>
      </c>
      <c r="F768" t="s">
        <v>9</v>
      </c>
      <c r="G768" s="14">
        <v>8539.6710000000003</v>
      </c>
      <c r="J768" s="14">
        <v>5729.0052999999998</v>
      </c>
      <c r="N768" s="14">
        <v>13143.86485</v>
      </c>
    </row>
    <row r="769" spans="1:14" x14ac:dyDescent="0.3">
      <c r="A769">
        <v>31</v>
      </c>
      <c r="B769" t="s">
        <v>7</v>
      </c>
      <c r="C769" s="13">
        <v>23.6</v>
      </c>
      <c r="D769">
        <v>2</v>
      </c>
      <c r="E769" t="s">
        <v>11</v>
      </c>
      <c r="F769" t="s">
        <v>9</v>
      </c>
      <c r="G769" s="14">
        <v>4931.6469999999999</v>
      </c>
      <c r="J769" s="14">
        <v>3556.9223000000002</v>
      </c>
      <c r="N769" s="14">
        <v>10115.00885</v>
      </c>
    </row>
    <row r="770" spans="1:14" x14ac:dyDescent="0.3">
      <c r="A770">
        <v>32</v>
      </c>
      <c r="B770" t="s">
        <v>7</v>
      </c>
      <c r="C770" s="13">
        <v>23.65</v>
      </c>
      <c r="D770">
        <v>1</v>
      </c>
      <c r="E770" t="s">
        <v>11</v>
      </c>
      <c r="F770" t="s">
        <v>12</v>
      </c>
      <c r="G770" s="14">
        <v>17626.239509999999</v>
      </c>
      <c r="J770" s="14">
        <v>39836.519</v>
      </c>
      <c r="N770" s="14">
        <v>9866.3048500000004</v>
      </c>
    </row>
    <row r="771" spans="1:14" x14ac:dyDescent="0.3">
      <c r="A771">
        <v>59</v>
      </c>
      <c r="B771" t="s">
        <v>7</v>
      </c>
      <c r="C771" s="13">
        <v>23.655000000000001</v>
      </c>
      <c r="D771">
        <v>0</v>
      </c>
      <c r="E771" t="s">
        <v>8</v>
      </c>
      <c r="F771" t="s">
        <v>13</v>
      </c>
      <c r="G771" s="14">
        <v>25678.778450000002</v>
      </c>
      <c r="J771" s="14">
        <v>34779.614999999998</v>
      </c>
      <c r="N771" s="14">
        <v>3292.5298499999999</v>
      </c>
    </row>
    <row r="772" spans="1:14" x14ac:dyDescent="0.3">
      <c r="A772">
        <v>46</v>
      </c>
      <c r="B772" t="s">
        <v>7</v>
      </c>
      <c r="C772" s="13">
        <v>23.655000000000001</v>
      </c>
      <c r="D772">
        <v>1</v>
      </c>
      <c r="E772" t="s">
        <v>8</v>
      </c>
      <c r="F772" t="s">
        <v>13</v>
      </c>
      <c r="G772" s="14">
        <v>21677.283449999999</v>
      </c>
      <c r="J772" s="14">
        <v>36910.608030000003</v>
      </c>
      <c r="N772" s="14">
        <v>3227.1210999999998</v>
      </c>
    </row>
    <row r="773" spans="1:14" x14ac:dyDescent="0.3">
      <c r="A773">
        <v>30</v>
      </c>
      <c r="B773" t="s">
        <v>7</v>
      </c>
      <c r="C773" s="13">
        <v>23.655000000000001</v>
      </c>
      <c r="D773">
        <v>3</v>
      </c>
      <c r="E773" t="s">
        <v>8</v>
      </c>
      <c r="F773" t="s">
        <v>13</v>
      </c>
      <c r="G773" s="14">
        <v>18765.87545</v>
      </c>
      <c r="J773" s="14">
        <v>6571.5439999999999</v>
      </c>
      <c r="N773" s="14">
        <v>2473.3341</v>
      </c>
    </row>
    <row r="774" spans="1:14" x14ac:dyDescent="0.3">
      <c r="A774">
        <v>53</v>
      </c>
      <c r="B774" t="s">
        <v>7</v>
      </c>
      <c r="C774" s="13">
        <v>23.75</v>
      </c>
      <c r="D774">
        <v>2</v>
      </c>
      <c r="E774" t="s">
        <v>11</v>
      </c>
      <c r="F774" t="s">
        <v>14</v>
      </c>
      <c r="G774" s="14">
        <v>11729.6795</v>
      </c>
      <c r="J774" s="14">
        <v>5246.0469999999996</v>
      </c>
      <c r="N774" s="14">
        <v>11356.660900000001</v>
      </c>
    </row>
    <row r="775" spans="1:14" x14ac:dyDescent="0.3">
      <c r="A775">
        <v>49</v>
      </c>
      <c r="B775" t="s">
        <v>7</v>
      </c>
      <c r="C775" s="13">
        <v>23.844999999999999</v>
      </c>
      <c r="D775">
        <v>3</v>
      </c>
      <c r="E775" t="s">
        <v>8</v>
      </c>
      <c r="F775" t="s">
        <v>14</v>
      </c>
      <c r="G775" s="14">
        <v>24106.912550000001</v>
      </c>
      <c r="J775" s="14">
        <v>3577.9989999999998</v>
      </c>
      <c r="N775" s="14">
        <v>23563.016179999999</v>
      </c>
    </row>
    <row r="776" spans="1:14" x14ac:dyDescent="0.3">
      <c r="A776">
        <v>28</v>
      </c>
      <c r="B776" t="s">
        <v>7</v>
      </c>
      <c r="C776" s="13">
        <v>23.844999999999999</v>
      </c>
      <c r="D776">
        <v>2</v>
      </c>
      <c r="E776" t="s">
        <v>11</v>
      </c>
      <c r="F776" t="s">
        <v>13</v>
      </c>
      <c r="G776" s="14">
        <v>4719.7365499999996</v>
      </c>
      <c r="J776" s="14">
        <v>3443.0639999999999</v>
      </c>
      <c r="N776" s="14">
        <v>9283.5619999999999</v>
      </c>
    </row>
    <row r="777" spans="1:14" x14ac:dyDescent="0.3">
      <c r="A777">
        <v>39</v>
      </c>
      <c r="B777" t="s">
        <v>7</v>
      </c>
      <c r="C777" s="13">
        <v>23.87</v>
      </c>
      <c r="D777">
        <v>5</v>
      </c>
      <c r="E777" t="s">
        <v>11</v>
      </c>
      <c r="F777" t="s">
        <v>12</v>
      </c>
      <c r="G777" s="14">
        <v>8582.3022999999994</v>
      </c>
      <c r="J777" s="14">
        <v>11944.594349999999</v>
      </c>
      <c r="N777" s="14">
        <v>9140.9509999999991</v>
      </c>
    </row>
    <row r="778" spans="1:14" x14ac:dyDescent="0.3">
      <c r="A778">
        <v>57</v>
      </c>
      <c r="B778" t="s">
        <v>7</v>
      </c>
      <c r="C778" s="13">
        <v>23.98</v>
      </c>
      <c r="D778">
        <v>1</v>
      </c>
      <c r="E778" t="s">
        <v>11</v>
      </c>
      <c r="F778" t="s">
        <v>12</v>
      </c>
      <c r="G778" s="14">
        <v>22192.437109999999</v>
      </c>
      <c r="J778" s="14">
        <v>2899.4893499999998</v>
      </c>
      <c r="N778" s="14">
        <v>7418.5219999999999</v>
      </c>
    </row>
    <row r="779" spans="1:14" x14ac:dyDescent="0.3">
      <c r="A779">
        <v>44</v>
      </c>
      <c r="B779" t="s">
        <v>7</v>
      </c>
      <c r="C779" s="13">
        <v>23.98</v>
      </c>
      <c r="D779">
        <v>2</v>
      </c>
      <c r="E779" t="s">
        <v>11</v>
      </c>
      <c r="F779" t="s">
        <v>12</v>
      </c>
      <c r="G779" s="14">
        <v>8211.1002000000008</v>
      </c>
      <c r="J779" s="14">
        <v>2020.5523000000001</v>
      </c>
      <c r="N779" s="14">
        <v>5979.7309999999998</v>
      </c>
    </row>
    <row r="780" spans="1:14" x14ac:dyDescent="0.3">
      <c r="A780">
        <v>60</v>
      </c>
      <c r="B780" t="s">
        <v>7</v>
      </c>
      <c r="C780" s="13">
        <v>24.035</v>
      </c>
      <c r="D780">
        <v>0</v>
      </c>
      <c r="E780" t="s">
        <v>11</v>
      </c>
      <c r="F780" t="s">
        <v>13</v>
      </c>
      <c r="G780" s="14">
        <v>13012.20865</v>
      </c>
      <c r="J780" s="14">
        <v>34828.654000000002</v>
      </c>
      <c r="N780" s="14">
        <v>1261.442</v>
      </c>
    </row>
    <row r="781" spans="1:14" x14ac:dyDescent="0.3">
      <c r="A781">
        <v>18</v>
      </c>
      <c r="B781" t="s">
        <v>7</v>
      </c>
      <c r="C781" s="13">
        <v>24.09</v>
      </c>
      <c r="D781">
        <v>1</v>
      </c>
      <c r="E781" t="s">
        <v>11</v>
      </c>
      <c r="F781" t="s">
        <v>12</v>
      </c>
      <c r="G781" s="14">
        <v>2201.0971</v>
      </c>
      <c r="J781" s="14">
        <v>44641.197399999997</v>
      </c>
      <c r="N781" s="14">
        <v>1137.011</v>
      </c>
    </row>
    <row r="782" spans="1:14" x14ac:dyDescent="0.3">
      <c r="A782">
        <v>47</v>
      </c>
      <c r="B782" t="s">
        <v>7</v>
      </c>
      <c r="C782" s="13">
        <v>24.1</v>
      </c>
      <c r="D782">
        <v>1</v>
      </c>
      <c r="E782" t="s">
        <v>11</v>
      </c>
      <c r="F782" t="s">
        <v>9</v>
      </c>
      <c r="G782" s="14">
        <v>26236.579969999999</v>
      </c>
      <c r="J782" s="14">
        <v>41034.221400000002</v>
      </c>
      <c r="N782" s="14">
        <v>6600.2059499999996</v>
      </c>
    </row>
    <row r="783" spans="1:14" x14ac:dyDescent="0.3">
      <c r="A783">
        <v>27</v>
      </c>
      <c r="B783" t="s">
        <v>7</v>
      </c>
      <c r="C783" s="13">
        <v>24.1</v>
      </c>
      <c r="D783">
        <v>0</v>
      </c>
      <c r="E783" t="s">
        <v>11</v>
      </c>
      <c r="F783" t="s">
        <v>9</v>
      </c>
      <c r="G783" s="14">
        <v>2974.1260000000002</v>
      </c>
      <c r="J783" s="14">
        <v>4466.6214</v>
      </c>
      <c r="N783" s="14">
        <v>6112.3529500000004</v>
      </c>
    </row>
    <row r="784" spans="1:14" x14ac:dyDescent="0.3">
      <c r="A784">
        <v>52</v>
      </c>
      <c r="B784" t="s">
        <v>7</v>
      </c>
      <c r="C784" s="13">
        <v>24.13</v>
      </c>
      <c r="D784">
        <v>1</v>
      </c>
      <c r="E784" t="s">
        <v>8</v>
      </c>
      <c r="F784" t="s">
        <v>13</v>
      </c>
      <c r="G784" s="14">
        <v>23887.662700000001</v>
      </c>
      <c r="J784" s="14">
        <v>47055.532099999997</v>
      </c>
      <c r="N784" s="14">
        <v>9872.7009999999991</v>
      </c>
    </row>
    <row r="785" spans="1:14" x14ac:dyDescent="0.3">
      <c r="A785">
        <v>23</v>
      </c>
      <c r="B785" t="s">
        <v>7</v>
      </c>
      <c r="C785" s="13">
        <v>24.225000000000001</v>
      </c>
      <c r="D785">
        <v>2</v>
      </c>
      <c r="E785" t="s">
        <v>11</v>
      </c>
      <c r="F785" t="s">
        <v>14</v>
      </c>
      <c r="G785" s="14">
        <v>22395.74424</v>
      </c>
      <c r="J785" s="14">
        <v>12644.589</v>
      </c>
      <c r="N785" s="14">
        <v>7261.741</v>
      </c>
    </row>
    <row r="786" spans="1:14" x14ac:dyDescent="0.3">
      <c r="A786">
        <v>39</v>
      </c>
      <c r="B786" t="s">
        <v>7</v>
      </c>
      <c r="C786" s="13">
        <v>24.225000000000001</v>
      </c>
      <c r="D786">
        <v>5</v>
      </c>
      <c r="E786" t="s">
        <v>11</v>
      </c>
      <c r="F786" t="s">
        <v>13</v>
      </c>
      <c r="G786" s="14">
        <v>8965.7957499999993</v>
      </c>
      <c r="J786" s="14">
        <v>2134.9014999999999</v>
      </c>
      <c r="N786" s="14">
        <v>3987.9259999999999</v>
      </c>
    </row>
    <row r="787" spans="1:14" x14ac:dyDescent="0.3">
      <c r="A787">
        <v>24</v>
      </c>
      <c r="B787" t="s">
        <v>7</v>
      </c>
      <c r="C787" s="13">
        <v>24.225000000000001</v>
      </c>
      <c r="D787">
        <v>0</v>
      </c>
      <c r="E787" t="s">
        <v>11</v>
      </c>
      <c r="F787" t="s">
        <v>13</v>
      </c>
      <c r="G787" s="14">
        <v>2842.7607499999999</v>
      </c>
      <c r="J787" s="14">
        <v>44423.803</v>
      </c>
      <c r="N787" s="14">
        <v>6289.7548999999999</v>
      </c>
    </row>
    <row r="788" spans="1:14" x14ac:dyDescent="0.3">
      <c r="A788">
        <v>25</v>
      </c>
      <c r="B788" t="s">
        <v>7</v>
      </c>
      <c r="C788" s="13">
        <v>24.3</v>
      </c>
      <c r="D788">
        <v>3</v>
      </c>
      <c r="E788" t="s">
        <v>11</v>
      </c>
      <c r="F788" t="s">
        <v>9</v>
      </c>
      <c r="G788" s="14">
        <v>4391.652</v>
      </c>
      <c r="J788" s="14">
        <v>38709.175999999999</v>
      </c>
      <c r="N788" s="14">
        <v>5245.2268999999997</v>
      </c>
    </row>
    <row r="789" spans="1:14" x14ac:dyDescent="0.3">
      <c r="A789">
        <v>22</v>
      </c>
      <c r="B789" t="s">
        <v>7</v>
      </c>
      <c r="C789" s="13">
        <v>24.3</v>
      </c>
      <c r="D789">
        <v>0</v>
      </c>
      <c r="E789" t="s">
        <v>11</v>
      </c>
      <c r="F789" t="s">
        <v>9</v>
      </c>
      <c r="G789" s="14">
        <v>2150.4690000000001</v>
      </c>
      <c r="J789" s="14">
        <v>14474.674999999999</v>
      </c>
      <c r="N789" s="14">
        <v>3935.1799000000001</v>
      </c>
    </row>
    <row r="790" spans="1:14" x14ac:dyDescent="0.3">
      <c r="A790">
        <v>33</v>
      </c>
      <c r="B790" t="s">
        <v>7</v>
      </c>
      <c r="C790" s="13">
        <v>24.31</v>
      </c>
      <c r="D790">
        <v>0</v>
      </c>
      <c r="E790" t="s">
        <v>11</v>
      </c>
      <c r="F790" t="s">
        <v>12</v>
      </c>
      <c r="G790" s="14">
        <v>4185.0978999999998</v>
      </c>
      <c r="J790" s="14">
        <v>12244.531000000001</v>
      </c>
      <c r="N790" s="14">
        <v>13224.057049999999</v>
      </c>
    </row>
    <row r="791" spans="1:14" x14ac:dyDescent="0.3">
      <c r="A791">
        <v>28</v>
      </c>
      <c r="B791" t="s">
        <v>7</v>
      </c>
      <c r="C791" s="13">
        <v>24.32</v>
      </c>
      <c r="D791">
        <v>1</v>
      </c>
      <c r="E791" t="s">
        <v>11</v>
      </c>
      <c r="F791" t="s">
        <v>14</v>
      </c>
      <c r="G791" s="14">
        <v>23288.928400000001</v>
      </c>
      <c r="J791" s="14">
        <v>4670.6400000000003</v>
      </c>
      <c r="N791" s="14">
        <v>9563.0290000000005</v>
      </c>
    </row>
    <row r="792" spans="1:14" x14ac:dyDescent="0.3">
      <c r="A792">
        <v>47</v>
      </c>
      <c r="B792" t="s">
        <v>7</v>
      </c>
      <c r="C792" s="13">
        <v>24.32</v>
      </c>
      <c r="D792">
        <v>0</v>
      </c>
      <c r="E792" t="s">
        <v>11</v>
      </c>
      <c r="F792" t="s">
        <v>14</v>
      </c>
      <c r="G792" s="14">
        <v>8534.6718000000001</v>
      </c>
      <c r="J792" s="14">
        <v>2416.9549999999999</v>
      </c>
      <c r="N792" s="14">
        <v>8596.8277999999991</v>
      </c>
    </row>
    <row r="793" spans="1:14" x14ac:dyDescent="0.3">
      <c r="A793">
        <v>20</v>
      </c>
      <c r="B793" t="s">
        <v>7</v>
      </c>
      <c r="C793" s="13">
        <v>24.42</v>
      </c>
      <c r="D793">
        <v>0</v>
      </c>
      <c r="E793" t="s">
        <v>8</v>
      </c>
      <c r="F793" t="s">
        <v>12</v>
      </c>
      <c r="G793" s="14">
        <v>26125.674770000001</v>
      </c>
      <c r="J793" s="14">
        <v>1727.54</v>
      </c>
      <c r="N793" s="14">
        <v>7147.4727999999996</v>
      </c>
    </row>
    <row r="794" spans="1:14" x14ac:dyDescent="0.3">
      <c r="A794">
        <v>19</v>
      </c>
      <c r="B794" t="s">
        <v>7</v>
      </c>
      <c r="C794" s="13">
        <v>24.51</v>
      </c>
      <c r="D794">
        <v>1</v>
      </c>
      <c r="E794" t="s">
        <v>11</v>
      </c>
      <c r="F794" t="s">
        <v>13</v>
      </c>
      <c r="G794" s="14">
        <v>2709.1118999999999</v>
      </c>
      <c r="J794" s="14">
        <v>12404.8791</v>
      </c>
      <c r="N794" s="14">
        <v>5934.3797999999997</v>
      </c>
    </row>
    <row r="795" spans="1:14" x14ac:dyDescent="0.3">
      <c r="A795">
        <v>60</v>
      </c>
      <c r="B795" t="s">
        <v>7</v>
      </c>
      <c r="C795" s="13">
        <v>24.53</v>
      </c>
      <c r="D795">
        <v>0</v>
      </c>
      <c r="E795" t="s">
        <v>11</v>
      </c>
      <c r="F795" t="s">
        <v>12</v>
      </c>
      <c r="G795" s="14">
        <v>12629.896699999999</v>
      </c>
      <c r="J795" s="14">
        <v>11394.065549999999</v>
      </c>
      <c r="N795" s="14">
        <v>11743.9341</v>
      </c>
    </row>
    <row r="796" spans="1:14" x14ac:dyDescent="0.3">
      <c r="A796">
        <v>32</v>
      </c>
      <c r="B796" t="s">
        <v>7</v>
      </c>
      <c r="C796" s="13">
        <v>24.6</v>
      </c>
      <c r="D796">
        <v>0</v>
      </c>
      <c r="E796" t="s">
        <v>8</v>
      </c>
      <c r="F796" t="s">
        <v>9</v>
      </c>
      <c r="G796" s="14">
        <v>17496.306</v>
      </c>
      <c r="J796" s="14">
        <v>40103.89</v>
      </c>
      <c r="N796" s="14">
        <v>8522.0030000000006</v>
      </c>
    </row>
    <row r="797" spans="1:14" x14ac:dyDescent="0.3">
      <c r="A797">
        <v>29</v>
      </c>
      <c r="B797" t="s">
        <v>7</v>
      </c>
      <c r="C797" s="13">
        <v>24.6</v>
      </c>
      <c r="D797">
        <v>2</v>
      </c>
      <c r="E797" t="s">
        <v>11</v>
      </c>
      <c r="F797" t="s">
        <v>9</v>
      </c>
      <c r="G797" s="14">
        <v>4529.4769999999999</v>
      </c>
      <c r="J797" s="14">
        <v>36837.466999999997</v>
      </c>
      <c r="N797" s="14">
        <v>1826.8430000000001</v>
      </c>
    </row>
    <row r="798" spans="1:14" x14ac:dyDescent="0.3">
      <c r="A798">
        <v>54</v>
      </c>
      <c r="B798" t="s">
        <v>7</v>
      </c>
      <c r="C798" s="13">
        <v>24.605</v>
      </c>
      <c r="D798">
        <v>3</v>
      </c>
      <c r="E798" t="s">
        <v>11</v>
      </c>
      <c r="F798" t="s">
        <v>13</v>
      </c>
      <c r="G798" s="14">
        <v>12479.70895</v>
      </c>
      <c r="J798" s="14">
        <v>7348.1419999999998</v>
      </c>
      <c r="N798" s="14">
        <v>1261.8589999999999</v>
      </c>
    </row>
    <row r="799" spans="1:14" x14ac:dyDescent="0.3">
      <c r="A799">
        <v>19</v>
      </c>
      <c r="B799" t="s">
        <v>7</v>
      </c>
      <c r="C799" s="13">
        <v>24.605</v>
      </c>
      <c r="D799">
        <v>1</v>
      </c>
      <c r="E799" t="s">
        <v>11</v>
      </c>
      <c r="F799" t="s">
        <v>13</v>
      </c>
      <c r="G799" s="14">
        <v>2709.24395</v>
      </c>
      <c r="J799" s="14">
        <v>7196.8670000000002</v>
      </c>
      <c r="N799" s="14">
        <v>10594.225700000001</v>
      </c>
    </row>
    <row r="800" spans="1:14" x14ac:dyDescent="0.3">
      <c r="A800">
        <v>43</v>
      </c>
      <c r="B800" t="s">
        <v>7</v>
      </c>
      <c r="C800" s="13">
        <v>24.7</v>
      </c>
      <c r="D800">
        <v>2</v>
      </c>
      <c r="E800" t="s">
        <v>8</v>
      </c>
      <c r="F800" t="s">
        <v>13</v>
      </c>
      <c r="G800" s="14">
        <v>21880.82</v>
      </c>
      <c r="J800" s="14">
        <v>27724.28875</v>
      </c>
      <c r="N800" s="14">
        <v>5584.3056999999999</v>
      </c>
    </row>
    <row r="801" spans="1:14" x14ac:dyDescent="0.3">
      <c r="A801">
        <v>19</v>
      </c>
      <c r="B801" t="s">
        <v>7</v>
      </c>
      <c r="C801" s="13">
        <v>24.7</v>
      </c>
      <c r="D801">
        <v>0</v>
      </c>
      <c r="E801" t="s">
        <v>11</v>
      </c>
      <c r="F801" t="s">
        <v>9</v>
      </c>
      <c r="G801" s="14">
        <v>1737.376</v>
      </c>
      <c r="J801" s="14">
        <v>18806.145469999999</v>
      </c>
      <c r="N801" s="14">
        <v>1137.4697000000001</v>
      </c>
    </row>
    <row r="802" spans="1:14" x14ac:dyDescent="0.3">
      <c r="A802">
        <v>27</v>
      </c>
      <c r="B802" t="s">
        <v>7</v>
      </c>
      <c r="C802" s="13">
        <v>24.75</v>
      </c>
      <c r="D802">
        <v>0</v>
      </c>
      <c r="E802" t="s">
        <v>8</v>
      </c>
      <c r="F802" t="s">
        <v>12</v>
      </c>
      <c r="G802" s="14">
        <v>16577.779500000001</v>
      </c>
      <c r="J802" s="14">
        <v>1263.249</v>
      </c>
      <c r="N802" s="14">
        <v>3021.80915</v>
      </c>
    </row>
    <row r="803" spans="1:14" x14ac:dyDescent="0.3">
      <c r="A803">
        <v>53</v>
      </c>
      <c r="B803" t="s">
        <v>7</v>
      </c>
      <c r="C803" s="13">
        <v>24.795000000000002</v>
      </c>
      <c r="D803">
        <v>1</v>
      </c>
      <c r="E803" t="s">
        <v>11</v>
      </c>
      <c r="F803" t="s">
        <v>13</v>
      </c>
      <c r="G803" s="14">
        <v>10942.13205</v>
      </c>
      <c r="J803" s="14">
        <v>2322.6217999999999</v>
      </c>
      <c r="N803" s="14">
        <v>13822.803</v>
      </c>
    </row>
    <row r="804" spans="1:14" x14ac:dyDescent="0.3">
      <c r="A804">
        <v>52</v>
      </c>
      <c r="B804" t="s">
        <v>7</v>
      </c>
      <c r="C804" s="13">
        <v>24.86</v>
      </c>
      <c r="D804">
        <v>0</v>
      </c>
      <c r="E804" t="s">
        <v>11</v>
      </c>
      <c r="F804" t="s">
        <v>12</v>
      </c>
      <c r="G804" s="14">
        <v>27117.993780000001</v>
      </c>
      <c r="J804" s="14">
        <v>3268.84665</v>
      </c>
      <c r="N804" s="14">
        <v>7727.2532000000001</v>
      </c>
    </row>
    <row r="805" spans="1:14" x14ac:dyDescent="0.3">
      <c r="A805">
        <v>39</v>
      </c>
      <c r="B805" t="s">
        <v>7</v>
      </c>
      <c r="C805" s="13">
        <v>24.89</v>
      </c>
      <c r="D805">
        <v>3</v>
      </c>
      <c r="E805" t="s">
        <v>8</v>
      </c>
      <c r="F805" t="s">
        <v>14</v>
      </c>
      <c r="G805" s="14">
        <v>21659.930100000001</v>
      </c>
      <c r="J805" s="14">
        <v>44585.455869999998</v>
      </c>
      <c r="N805" s="14">
        <v>3925.7582000000002</v>
      </c>
    </row>
    <row r="806" spans="1:14" x14ac:dyDescent="0.3">
      <c r="A806">
        <v>42</v>
      </c>
      <c r="B806" t="s">
        <v>7</v>
      </c>
      <c r="C806" s="13">
        <v>24.984999999999999</v>
      </c>
      <c r="D806">
        <v>2</v>
      </c>
      <c r="E806" t="s">
        <v>11</v>
      </c>
      <c r="F806" t="s">
        <v>13</v>
      </c>
      <c r="G806" s="14">
        <v>8017.0611500000005</v>
      </c>
      <c r="J806" s="14">
        <v>55135.402090000003</v>
      </c>
      <c r="N806" s="14">
        <v>2020.1769999999999</v>
      </c>
    </row>
    <row r="807" spans="1:14" x14ac:dyDescent="0.3">
      <c r="A807">
        <v>62</v>
      </c>
      <c r="B807" t="s">
        <v>7</v>
      </c>
      <c r="C807" s="13">
        <v>25</v>
      </c>
      <c r="D807">
        <v>0</v>
      </c>
      <c r="E807" t="s">
        <v>11</v>
      </c>
      <c r="F807" t="s">
        <v>9</v>
      </c>
      <c r="G807" s="14">
        <v>13451.121999999999</v>
      </c>
      <c r="J807" s="14">
        <v>42111.664700000001</v>
      </c>
      <c r="N807" s="14">
        <v>4518.8262500000001</v>
      </c>
    </row>
    <row r="808" spans="1:14" x14ac:dyDescent="0.3">
      <c r="A808">
        <v>44</v>
      </c>
      <c r="B808" t="s">
        <v>7</v>
      </c>
      <c r="C808" s="13">
        <v>25</v>
      </c>
      <c r="D808">
        <v>1</v>
      </c>
      <c r="E808" t="s">
        <v>11</v>
      </c>
      <c r="F808" t="s">
        <v>9</v>
      </c>
      <c r="G808" s="14">
        <v>7623.518</v>
      </c>
      <c r="J808" s="14">
        <v>36950.256699999998</v>
      </c>
      <c r="N808" s="14">
        <v>6082.4049999999997</v>
      </c>
    </row>
    <row r="809" spans="1:14" x14ac:dyDescent="0.3">
      <c r="A809">
        <v>61</v>
      </c>
      <c r="B809" t="s">
        <v>7</v>
      </c>
      <c r="C809" s="13">
        <v>25.08</v>
      </c>
      <c r="D809">
        <v>0</v>
      </c>
      <c r="E809" t="s">
        <v>11</v>
      </c>
      <c r="F809" t="s">
        <v>12</v>
      </c>
      <c r="G809" s="14">
        <v>24513.091260000001</v>
      </c>
      <c r="J809" s="14">
        <v>3366.6696999999999</v>
      </c>
      <c r="N809" s="14">
        <v>9583.8932999999997</v>
      </c>
    </row>
    <row r="810" spans="1:14" x14ac:dyDescent="0.3">
      <c r="A810">
        <v>63</v>
      </c>
      <c r="B810" t="s">
        <v>7</v>
      </c>
      <c r="C810" s="13">
        <v>25.08</v>
      </c>
      <c r="D810">
        <v>0</v>
      </c>
      <c r="E810" t="s">
        <v>11</v>
      </c>
      <c r="F810" t="s">
        <v>13</v>
      </c>
      <c r="G810" s="14">
        <v>14254.608200000001</v>
      </c>
      <c r="J810" s="14">
        <v>1646.4296999999999</v>
      </c>
      <c r="N810" s="14">
        <v>5729.0052999999998</v>
      </c>
    </row>
    <row r="811" spans="1:14" x14ac:dyDescent="0.3">
      <c r="A811">
        <v>43</v>
      </c>
      <c r="B811" t="s">
        <v>7</v>
      </c>
      <c r="C811" s="13">
        <v>25.08</v>
      </c>
      <c r="D811">
        <v>0</v>
      </c>
      <c r="E811" t="s">
        <v>11</v>
      </c>
      <c r="F811" t="s">
        <v>14</v>
      </c>
      <c r="G811" s="14">
        <v>7325.0482000000002</v>
      </c>
      <c r="J811" s="14">
        <v>1532.4697000000001</v>
      </c>
      <c r="N811" s="14">
        <v>3556.9223000000002</v>
      </c>
    </row>
    <row r="812" spans="1:14" x14ac:dyDescent="0.3">
      <c r="A812">
        <v>18</v>
      </c>
      <c r="B812" t="s">
        <v>7</v>
      </c>
      <c r="C812" s="13">
        <v>25.08</v>
      </c>
      <c r="D812">
        <v>0</v>
      </c>
      <c r="E812" t="s">
        <v>11</v>
      </c>
      <c r="F812" t="s">
        <v>14</v>
      </c>
      <c r="G812" s="14">
        <v>2196.4731999999999</v>
      </c>
      <c r="J812" s="14">
        <v>35585.576000000001</v>
      </c>
      <c r="N812" s="14">
        <v>36910.608030000003</v>
      </c>
    </row>
    <row r="813" spans="1:14" x14ac:dyDescent="0.3">
      <c r="A813">
        <v>45</v>
      </c>
      <c r="B813" t="s">
        <v>7</v>
      </c>
      <c r="C813" s="13">
        <v>25.175000000000001</v>
      </c>
      <c r="D813">
        <v>2</v>
      </c>
      <c r="E813" t="s">
        <v>11</v>
      </c>
      <c r="F813" t="s">
        <v>14</v>
      </c>
      <c r="G813" s="14">
        <v>9095.0682500000003</v>
      </c>
      <c r="J813" s="14">
        <v>37465.34375</v>
      </c>
      <c r="N813" s="14">
        <v>6571.5439999999999</v>
      </c>
    </row>
    <row r="814" spans="1:14" x14ac:dyDescent="0.3">
      <c r="A814">
        <v>27</v>
      </c>
      <c r="B814" t="s">
        <v>7</v>
      </c>
      <c r="C814" s="13">
        <v>25.175000000000001</v>
      </c>
      <c r="D814">
        <v>0</v>
      </c>
      <c r="E814" t="s">
        <v>11</v>
      </c>
      <c r="F814" t="s">
        <v>14</v>
      </c>
      <c r="G814" s="14">
        <v>3558.6202499999999</v>
      </c>
      <c r="J814" s="14">
        <v>10736.87075</v>
      </c>
      <c r="N814" s="14">
        <v>5246.0469999999996</v>
      </c>
    </row>
    <row r="815" spans="1:14" x14ac:dyDescent="0.3">
      <c r="A815">
        <v>58</v>
      </c>
      <c r="B815" t="s">
        <v>7</v>
      </c>
      <c r="C815" s="13">
        <v>25.2</v>
      </c>
      <c r="D815">
        <v>0</v>
      </c>
      <c r="E815" t="s">
        <v>11</v>
      </c>
      <c r="F815" t="s">
        <v>9</v>
      </c>
      <c r="G815" s="14">
        <v>11837.16</v>
      </c>
      <c r="J815" s="14">
        <v>2534.3937500000002</v>
      </c>
      <c r="N815" s="14">
        <v>3577.9989999999998</v>
      </c>
    </row>
    <row r="816" spans="1:14" x14ac:dyDescent="0.3">
      <c r="A816">
        <v>43</v>
      </c>
      <c r="B816" t="s">
        <v>7</v>
      </c>
      <c r="C816" s="13">
        <v>25.27</v>
      </c>
      <c r="D816">
        <v>1</v>
      </c>
      <c r="E816" t="s">
        <v>8</v>
      </c>
      <c r="F816" t="s">
        <v>14</v>
      </c>
      <c r="G816" s="14">
        <v>21771.3423</v>
      </c>
      <c r="J816" s="14">
        <v>2211.1307499999998</v>
      </c>
      <c r="N816" s="14">
        <v>3443.0639999999999</v>
      </c>
    </row>
    <row r="817" spans="1:14" x14ac:dyDescent="0.3">
      <c r="A817">
        <v>24</v>
      </c>
      <c r="B817" t="s">
        <v>7</v>
      </c>
      <c r="C817" s="13">
        <v>25.27</v>
      </c>
      <c r="D817">
        <v>0</v>
      </c>
      <c r="E817" t="s">
        <v>11</v>
      </c>
      <c r="F817" t="s">
        <v>14</v>
      </c>
      <c r="G817" s="14">
        <v>3044.2132999999999</v>
      </c>
      <c r="J817" s="14">
        <v>7345.7266</v>
      </c>
      <c r="N817" s="14">
        <v>11944.594349999999</v>
      </c>
    </row>
    <row r="818" spans="1:14" x14ac:dyDescent="0.3">
      <c r="A818">
        <v>52</v>
      </c>
      <c r="B818" t="s">
        <v>7</v>
      </c>
      <c r="C818" s="13">
        <v>25.3</v>
      </c>
      <c r="D818">
        <v>2</v>
      </c>
      <c r="E818" t="s">
        <v>8</v>
      </c>
      <c r="F818" t="s">
        <v>12</v>
      </c>
      <c r="G818" s="14">
        <v>24667.419000000002</v>
      </c>
      <c r="J818" s="14">
        <v>11362.754999999999</v>
      </c>
      <c r="N818" s="14">
        <v>2899.4893499999998</v>
      </c>
    </row>
    <row r="819" spans="1:14" x14ac:dyDescent="0.3">
      <c r="A819">
        <v>56</v>
      </c>
      <c r="B819" t="s">
        <v>7</v>
      </c>
      <c r="C819" s="13">
        <v>25.3</v>
      </c>
      <c r="D819">
        <v>0</v>
      </c>
      <c r="E819" t="s">
        <v>11</v>
      </c>
      <c r="F819" t="s">
        <v>9</v>
      </c>
      <c r="G819" s="14">
        <v>11070.535</v>
      </c>
      <c r="J819" s="14">
        <v>19144.576519999999</v>
      </c>
      <c r="N819" s="14">
        <v>2020.5523000000001</v>
      </c>
    </row>
    <row r="820" spans="1:14" x14ac:dyDescent="0.3">
      <c r="A820">
        <v>42</v>
      </c>
      <c r="B820" t="s">
        <v>7</v>
      </c>
      <c r="C820" s="13">
        <v>25.3</v>
      </c>
      <c r="D820">
        <v>1</v>
      </c>
      <c r="E820" t="s">
        <v>11</v>
      </c>
      <c r="F820" t="s">
        <v>9</v>
      </c>
      <c r="G820" s="14">
        <v>7045.4989999999998</v>
      </c>
      <c r="J820" s="14">
        <v>2404.7338</v>
      </c>
      <c r="N820" s="14">
        <v>4466.6214</v>
      </c>
    </row>
    <row r="821" spans="1:14" x14ac:dyDescent="0.3">
      <c r="A821">
        <v>55</v>
      </c>
      <c r="B821" t="s">
        <v>7</v>
      </c>
      <c r="C821" s="13">
        <v>25.364999999999998</v>
      </c>
      <c r="D821">
        <v>3</v>
      </c>
      <c r="E821" t="s">
        <v>11</v>
      </c>
      <c r="F821" t="s">
        <v>14</v>
      </c>
      <c r="G821" s="14">
        <v>13047.332350000001</v>
      </c>
      <c r="J821" s="14">
        <v>40273.645499999999</v>
      </c>
      <c r="N821" s="14">
        <v>12644.589</v>
      </c>
    </row>
    <row r="822" spans="1:14" x14ac:dyDescent="0.3">
      <c r="A822">
        <v>40</v>
      </c>
      <c r="B822" t="s">
        <v>7</v>
      </c>
      <c r="C822" s="13">
        <v>25.46</v>
      </c>
      <c r="D822">
        <v>1</v>
      </c>
      <c r="E822" t="s">
        <v>11</v>
      </c>
      <c r="F822" t="s">
        <v>14</v>
      </c>
      <c r="G822" s="14">
        <v>7077.1894000000002</v>
      </c>
      <c r="J822" s="14">
        <v>38282.749499999998</v>
      </c>
      <c r="N822" s="14">
        <v>2134.9014999999999</v>
      </c>
    </row>
    <row r="823" spans="1:14" x14ac:dyDescent="0.3">
      <c r="A823">
        <v>37</v>
      </c>
      <c r="B823" t="s">
        <v>7</v>
      </c>
      <c r="C823" s="13">
        <v>25.555</v>
      </c>
      <c r="D823">
        <v>1</v>
      </c>
      <c r="E823" t="s">
        <v>8</v>
      </c>
      <c r="F823" t="s">
        <v>14</v>
      </c>
      <c r="G823" s="14">
        <v>20296.863450000001</v>
      </c>
      <c r="J823" s="14">
        <v>4889.9994999999999</v>
      </c>
      <c r="N823" s="14">
        <v>14474.674999999999</v>
      </c>
    </row>
    <row r="824" spans="1:14" x14ac:dyDescent="0.3">
      <c r="A824">
        <v>50</v>
      </c>
      <c r="B824" t="s">
        <v>7</v>
      </c>
      <c r="C824" s="13">
        <v>25.6</v>
      </c>
      <c r="D824">
        <v>0</v>
      </c>
      <c r="E824" t="s">
        <v>11</v>
      </c>
      <c r="F824" t="s">
        <v>9</v>
      </c>
      <c r="G824" s="14">
        <v>8932.0840000000007</v>
      </c>
      <c r="J824" s="14">
        <v>11674.13</v>
      </c>
      <c r="N824" s="14">
        <v>12244.531000000001</v>
      </c>
    </row>
    <row r="825" spans="1:14" x14ac:dyDescent="0.3">
      <c r="A825">
        <v>29</v>
      </c>
      <c r="B825" t="s">
        <v>7</v>
      </c>
      <c r="C825" s="13">
        <v>25.6</v>
      </c>
      <c r="D825">
        <v>4</v>
      </c>
      <c r="E825" t="s">
        <v>11</v>
      </c>
      <c r="F825" t="s">
        <v>9</v>
      </c>
      <c r="G825" s="14">
        <v>5708.8670000000002</v>
      </c>
      <c r="J825" s="14">
        <v>7160.0940000000001</v>
      </c>
      <c r="N825" s="14">
        <v>4670.6400000000003</v>
      </c>
    </row>
    <row r="826" spans="1:14" x14ac:dyDescent="0.3">
      <c r="A826">
        <v>56</v>
      </c>
      <c r="B826" t="s">
        <v>7</v>
      </c>
      <c r="C826" s="13">
        <v>25.65</v>
      </c>
      <c r="D826">
        <v>0</v>
      </c>
      <c r="E826" t="s">
        <v>11</v>
      </c>
      <c r="F826" t="s">
        <v>13</v>
      </c>
      <c r="G826" s="14">
        <v>11454.021500000001</v>
      </c>
      <c r="J826" s="14">
        <v>12495.290849999999</v>
      </c>
      <c r="N826" s="14">
        <v>2416.9549999999999</v>
      </c>
    </row>
    <row r="827" spans="1:14" x14ac:dyDescent="0.3">
      <c r="A827">
        <v>45</v>
      </c>
      <c r="B827" t="s">
        <v>7</v>
      </c>
      <c r="C827" s="13">
        <v>25.7</v>
      </c>
      <c r="D827">
        <v>3</v>
      </c>
      <c r="E827" t="s">
        <v>11</v>
      </c>
      <c r="F827" t="s">
        <v>9</v>
      </c>
      <c r="G827" s="14">
        <v>9101.7980000000007</v>
      </c>
      <c r="J827" s="14">
        <v>7731.8578500000003</v>
      </c>
      <c r="N827" s="14">
        <v>1727.54</v>
      </c>
    </row>
    <row r="828" spans="1:14" x14ac:dyDescent="0.3">
      <c r="A828">
        <v>57</v>
      </c>
      <c r="B828" t="s">
        <v>7</v>
      </c>
      <c r="C828" s="13">
        <v>25.74</v>
      </c>
      <c r="D828">
        <v>2</v>
      </c>
      <c r="E828" t="s">
        <v>11</v>
      </c>
      <c r="F828" t="s">
        <v>12</v>
      </c>
      <c r="G828" s="14">
        <v>12629.1656</v>
      </c>
      <c r="J828" s="14">
        <v>5630.4578499999998</v>
      </c>
      <c r="N828" s="14">
        <v>12404.8791</v>
      </c>
    </row>
    <row r="829" spans="1:14" x14ac:dyDescent="0.3">
      <c r="A829">
        <v>31</v>
      </c>
      <c r="B829" t="s">
        <v>7</v>
      </c>
      <c r="C829" s="13">
        <v>25.74</v>
      </c>
      <c r="D829">
        <v>0</v>
      </c>
      <c r="E829" t="s">
        <v>11</v>
      </c>
      <c r="F829" t="s">
        <v>12</v>
      </c>
      <c r="G829" s="14">
        <v>3756.6215999999999</v>
      </c>
      <c r="J829" s="14">
        <v>4320.4108500000002</v>
      </c>
      <c r="N829" s="14">
        <v>11394.065549999999</v>
      </c>
    </row>
    <row r="830" spans="1:14" x14ac:dyDescent="0.3">
      <c r="A830">
        <v>19</v>
      </c>
      <c r="B830" t="s">
        <v>7</v>
      </c>
      <c r="C830" s="13">
        <v>25.745000000000001</v>
      </c>
      <c r="D830">
        <v>1</v>
      </c>
      <c r="E830" t="s">
        <v>11</v>
      </c>
      <c r="F830" t="s">
        <v>13</v>
      </c>
      <c r="G830" s="14">
        <v>2710.8285500000002</v>
      </c>
      <c r="J830" s="14">
        <v>46599.108399999997</v>
      </c>
      <c r="N830" s="14">
        <v>7348.1419999999998</v>
      </c>
    </row>
    <row r="831" spans="1:14" x14ac:dyDescent="0.3">
      <c r="A831">
        <v>51</v>
      </c>
      <c r="B831" t="s">
        <v>7</v>
      </c>
      <c r="C831" s="13">
        <v>25.8</v>
      </c>
      <c r="D831">
        <v>1</v>
      </c>
      <c r="E831" t="s">
        <v>11</v>
      </c>
      <c r="F831" t="s">
        <v>9</v>
      </c>
      <c r="G831" s="14">
        <v>9861.0249999999996</v>
      </c>
      <c r="J831" s="14">
        <v>8124.4084000000003</v>
      </c>
      <c r="N831" s="14">
        <v>7196.8670000000002</v>
      </c>
    </row>
    <row r="832" spans="1:14" x14ac:dyDescent="0.3">
      <c r="A832">
        <v>44</v>
      </c>
      <c r="B832" t="s">
        <v>7</v>
      </c>
      <c r="C832" s="13">
        <v>25.8</v>
      </c>
      <c r="D832">
        <v>1</v>
      </c>
      <c r="E832" t="s">
        <v>11</v>
      </c>
      <c r="F832" t="s">
        <v>9</v>
      </c>
      <c r="G832" s="14">
        <v>7624.63</v>
      </c>
      <c r="J832" s="14">
        <v>5836.5204000000003</v>
      </c>
      <c r="N832" s="14">
        <v>27724.28875</v>
      </c>
    </row>
    <row r="833" spans="1:14" x14ac:dyDescent="0.3">
      <c r="A833">
        <v>31</v>
      </c>
      <c r="B833" t="s">
        <v>7</v>
      </c>
      <c r="C833" s="13">
        <v>25.8</v>
      </c>
      <c r="D833">
        <v>2</v>
      </c>
      <c r="E833" t="s">
        <v>11</v>
      </c>
      <c r="F833" t="s">
        <v>9</v>
      </c>
      <c r="G833" s="14">
        <v>4934.7049999999999</v>
      </c>
      <c r="J833" s="14">
        <v>1986.9333999999999</v>
      </c>
      <c r="N833" s="14">
        <v>18806.145469999999</v>
      </c>
    </row>
    <row r="834" spans="1:14" x14ac:dyDescent="0.3">
      <c r="A834">
        <v>28</v>
      </c>
      <c r="B834" t="s">
        <v>7</v>
      </c>
      <c r="C834" s="13">
        <v>25.8</v>
      </c>
      <c r="D834">
        <v>0</v>
      </c>
      <c r="E834" t="s">
        <v>11</v>
      </c>
      <c r="F834" t="s">
        <v>9</v>
      </c>
      <c r="G834" s="14">
        <v>3161.4540000000002</v>
      </c>
      <c r="J834" s="14">
        <v>11163.567999999999</v>
      </c>
      <c r="N834" s="14">
        <v>1263.249</v>
      </c>
    </row>
    <row r="835" spans="1:14" x14ac:dyDescent="0.3">
      <c r="A835">
        <v>21</v>
      </c>
      <c r="B835" t="s">
        <v>7</v>
      </c>
      <c r="C835" s="13">
        <v>25.8</v>
      </c>
      <c r="D835">
        <v>0</v>
      </c>
      <c r="E835" t="s">
        <v>11</v>
      </c>
      <c r="F835" t="s">
        <v>9</v>
      </c>
      <c r="G835" s="14">
        <v>2007.9449999999999</v>
      </c>
      <c r="J835" s="14">
        <v>26392.260289999998</v>
      </c>
      <c r="N835" s="14">
        <v>2322.6217999999999</v>
      </c>
    </row>
    <row r="836" spans="1:14" x14ac:dyDescent="0.3">
      <c r="A836">
        <v>60</v>
      </c>
      <c r="B836" t="s">
        <v>7</v>
      </c>
      <c r="C836" s="13">
        <v>25.84</v>
      </c>
      <c r="D836">
        <v>0</v>
      </c>
      <c r="E836" t="s">
        <v>11</v>
      </c>
      <c r="F836" t="s">
        <v>13</v>
      </c>
      <c r="G836" s="14">
        <v>28923.136920000001</v>
      </c>
      <c r="J836" s="14">
        <v>13635.6379</v>
      </c>
      <c r="N836" s="14">
        <v>3268.84665</v>
      </c>
    </row>
    <row r="837" spans="1:14" x14ac:dyDescent="0.3">
      <c r="A837">
        <v>36</v>
      </c>
      <c r="B837" t="s">
        <v>7</v>
      </c>
      <c r="C837" s="13">
        <v>25.84</v>
      </c>
      <c r="D837">
        <v>0</v>
      </c>
      <c r="E837" t="s">
        <v>11</v>
      </c>
      <c r="F837" t="s">
        <v>13</v>
      </c>
      <c r="G837" s="14">
        <v>5266.3656000000001</v>
      </c>
      <c r="J837" s="14">
        <v>42124.515299999999</v>
      </c>
      <c r="N837" s="14">
        <v>3366.6696999999999</v>
      </c>
    </row>
    <row r="838" spans="1:14" x14ac:dyDescent="0.3">
      <c r="A838">
        <v>48</v>
      </c>
      <c r="B838" t="s">
        <v>7</v>
      </c>
      <c r="C838" s="13">
        <v>25.85</v>
      </c>
      <c r="D838">
        <v>3</v>
      </c>
      <c r="E838" t="s">
        <v>8</v>
      </c>
      <c r="F838" t="s">
        <v>12</v>
      </c>
      <c r="G838" s="14">
        <v>24180.933499999999</v>
      </c>
      <c r="J838" s="14">
        <v>14313.846299999999</v>
      </c>
      <c r="N838" s="14">
        <v>1646.4296999999999</v>
      </c>
    </row>
    <row r="839" spans="1:14" x14ac:dyDescent="0.3">
      <c r="A839">
        <v>36</v>
      </c>
      <c r="B839" t="s">
        <v>7</v>
      </c>
      <c r="C839" s="13">
        <v>25.9</v>
      </c>
      <c r="D839">
        <v>1</v>
      </c>
      <c r="E839" t="s">
        <v>11</v>
      </c>
      <c r="F839" t="s">
        <v>9</v>
      </c>
      <c r="G839" s="14">
        <v>5472.4489999999996</v>
      </c>
      <c r="J839" s="14">
        <v>9386.1612999999998</v>
      </c>
      <c r="N839" s="14">
        <v>1532.4697000000001</v>
      </c>
    </row>
    <row r="840" spans="1:14" x14ac:dyDescent="0.3">
      <c r="A840">
        <v>29</v>
      </c>
      <c r="B840" t="s">
        <v>7</v>
      </c>
      <c r="C840" s="13">
        <v>25.9</v>
      </c>
      <c r="D840">
        <v>0</v>
      </c>
      <c r="E840" t="s">
        <v>11</v>
      </c>
      <c r="F840" t="s">
        <v>9</v>
      </c>
      <c r="G840" s="14">
        <v>3353.2840000000001</v>
      </c>
      <c r="J840" s="14">
        <v>7160.3302999999996</v>
      </c>
      <c r="N840" s="14">
        <v>10736.87075</v>
      </c>
    </row>
    <row r="841" spans="1:14" x14ac:dyDescent="0.3">
      <c r="A841">
        <v>28</v>
      </c>
      <c r="B841" t="s">
        <v>7</v>
      </c>
      <c r="C841" s="13">
        <v>25.934999999999999</v>
      </c>
      <c r="D841">
        <v>1</v>
      </c>
      <c r="E841" t="s">
        <v>11</v>
      </c>
      <c r="F841" t="s">
        <v>13</v>
      </c>
      <c r="G841" s="14">
        <v>4133.6416499999996</v>
      </c>
      <c r="J841" s="14">
        <v>8556.9069999999992</v>
      </c>
      <c r="N841" s="14">
        <v>2534.3937500000002</v>
      </c>
    </row>
    <row r="842" spans="1:14" x14ac:dyDescent="0.3">
      <c r="A842">
        <v>29</v>
      </c>
      <c r="B842" t="s">
        <v>7</v>
      </c>
      <c r="C842" s="13">
        <v>26.03</v>
      </c>
      <c r="D842">
        <v>0</v>
      </c>
      <c r="E842" t="s">
        <v>11</v>
      </c>
      <c r="F842" t="s">
        <v>13</v>
      </c>
      <c r="G842" s="14">
        <v>3736.4647</v>
      </c>
      <c r="J842" s="14">
        <v>2166.732</v>
      </c>
      <c r="N842" s="14">
        <v>2211.1307499999998</v>
      </c>
    </row>
    <row r="843" spans="1:14" x14ac:dyDescent="0.3">
      <c r="A843">
        <v>47</v>
      </c>
      <c r="B843" t="s">
        <v>7</v>
      </c>
      <c r="C843" s="13">
        <v>26.125</v>
      </c>
      <c r="D843">
        <v>1</v>
      </c>
      <c r="E843" t="s">
        <v>8</v>
      </c>
      <c r="F843" t="s">
        <v>14</v>
      </c>
      <c r="G843" s="14">
        <v>23401.30575</v>
      </c>
      <c r="J843" s="14">
        <v>13228.846949999999</v>
      </c>
      <c r="N843" s="14">
        <v>7345.7266</v>
      </c>
    </row>
    <row r="844" spans="1:14" x14ac:dyDescent="0.3">
      <c r="A844">
        <v>35</v>
      </c>
      <c r="B844" t="s">
        <v>7</v>
      </c>
      <c r="C844" s="13">
        <v>26.125</v>
      </c>
      <c r="D844">
        <v>0</v>
      </c>
      <c r="E844" t="s">
        <v>11</v>
      </c>
      <c r="F844" t="s">
        <v>14</v>
      </c>
      <c r="G844" s="14">
        <v>5227.9887500000004</v>
      </c>
      <c r="J844" s="14">
        <v>42211.138200000001</v>
      </c>
      <c r="N844" s="14">
        <v>11362.754999999999</v>
      </c>
    </row>
    <row r="845" spans="1:14" x14ac:dyDescent="0.3">
      <c r="A845">
        <v>42</v>
      </c>
      <c r="B845" t="s">
        <v>7</v>
      </c>
      <c r="C845" s="13">
        <v>26.18</v>
      </c>
      <c r="D845">
        <v>1</v>
      </c>
      <c r="E845" t="s">
        <v>11</v>
      </c>
      <c r="F845" t="s">
        <v>12</v>
      </c>
      <c r="G845" s="14">
        <v>7046.7222000000002</v>
      </c>
      <c r="J845" s="14">
        <v>37133.898200000003</v>
      </c>
      <c r="N845" s="14">
        <v>19144.576519999999</v>
      </c>
    </row>
    <row r="846" spans="1:14" x14ac:dyDescent="0.3">
      <c r="A846">
        <v>36</v>
      </c>
      <c r="B846" t="s">
        <v>7</v>
      </c>
      <c r="C846" s="13">
        <v>26.2</v>
      </c>
      <c r="D846">
        <v>0</v>
      </c>
      <c r="E846" t="s">
        <v>11</v>
      </c>
      <c r="F846" t="s">
        <v>9</v>
      </c>
      <c r="G846" s="14">
        <v>4883.866</v>
      </c>
      <c r="J846" s="14">
        <v>11363.2832</v>
      </c>
      <c r="N846" s="14">
        <v>2404.7338</v>
      </c>
    </row>
    <row r="847" spans="1:14" x14ac:dyDescent="0.3">
      <c r="A847">
        <v>63</v>
      </c>
      <c r="B847" t="s">
        <v>7</v>
      </c>
      <c r="C847" s="13">
        <v>26.22</v>
      </c>
      <c r="D847">
        <v>0</v>
      </c>
      <c r="E847" t="s">
        <v>11</v>
      </c>
      <c r="F847" t="s">
        <v>13</v>
      </c>
      <c r="G847" s="14">
        <v>14256.192800000001</v>
      </c>
      <c r="J847" s="14">
        <v>6781.3541999999998</v>
      </c>
      <c r="N847" s="14">
        <v>4889.9994999999999</v>
      </c>
    </row>
    <row r="848" spans="1:14" x14ac:dyDescent="0.3">
      <c r="A848">
        <v>50</v>
      </c>
      <c r="B848" t="s">
        <v>7</v>
      </c>
      <c r="C848" s="13">
        <v>26.22</v>
      </c>
      <c r="D848">
        <v>2</v>
      </c>
      <c r="E848" t="s">
        <v>11</v>
      </c>
      <c r="F848" t="s">
        <v>13</v>
      </c>
      <c r="G848" s="14">
        <v>10493.9458</v>
      </c>
      <c r="J848" s="14">
        <v>27941.28758</v>
      </c>
      <c r="N848" s="14">
        <v>11674.13</v>
      </c>
    </row>
    <row r="849" spans="1:14" x14ac:dyDescent="0.3">
      <c r="A849">
        <v>62</v>
      </c>
      <c r="B849" t="s">
        <v>7</v>
      </c>
      <c r="C849" s="13">
        <v>26.29</v>
      </c>
      <c r="D849">
        <v>0</v>
      </c>
      <c r="E849" t="s">
        <v>8</v>
      </c>
      <c r="F849" t="s">
        <v>12</v>
      </c>
      <c r="G849" s="14">
        <v>27808.7251</v>
      </c>
      <c r="J849" s="14">
        <v>12363.547</v>
      </c>
      <c r="N849" s="14">
        <v>7160.0940000000001</v>
      </c>
    </row>
    <row r="850" spans="1:14" x14ac:dyDescent="0.3">
      <c r="A850">
        <v>39</v>
      </c>
      <c r="B850" t="s">
        <v>7</v>
      </c>
      <c r="C850" s="13">
        <v>26.315000000000001</v>
      </c>
      <c r="D850">
        <v>2</v>
      </c>
      <c r="E850" t="s">
        <v>11</v>
      </c>
      <c r="F850" t="s">
        <v>13</v>
      </c>
      <c r="G850" s="14">
        <v>7201.7008500000002</v>
      </c>
      <c r="J850" s="14">
        <v>10085.846</v>
      </c>
      <c r="N850" s="14">
        <v>12495.290849999999</v>
      </c>
    </row>
    <row r="851" spans="1:14" x14ac:dyDescent="0.3">
      <c r="A851">
        <v>28</v>
      </c>
      <c r="B851" t="s">
        <v>7</v>
      </c>
      <c r="C851" s="13">
        <v>26.315000000000001</v>
      </c>
      <c r="D851">
        <v>3</v>
      </c>
      <c r="E851" t="s">
        <v>11</v>
      </c>
      <c r="F851" t="s">
        <v>13</v>
      </c>
      <c r="G851" s="14">
        <v>5312.1698500000002</v>
      </c>
      <c r="J851" s="14">
        <v>41676.081100000003</v>
      </c>
      <c r="N851" s="14">
        <v>7731.8578500000003</v>
      </c>
    </row>
    <row r="852" spans="1:14" x14ac:dyDescent="0.3">
      <c r="A852">
        <v>18</v>
      </c>
      <c r="B852" t="s">
        <v>7</v>
      </c>
      <c r="C852" s="13">
        <v>26.315000000000001</v>
      </c>
      <c r="D852">
        <v>0</v>
      </c>
      <c r="E852" t="s">
        <v>11</v>
      </c>
      <c r="F852" t="s">
        <v>14</v>
      </c>
      <c r="G852" s="14">
        <v>2198.1898500000002</v>
      </c>
      <c r="J852" s="14">
        <v>19214.705529999999</v>
      </c>
      <c r="N852" s="14">
        <v>5630.4578499999998</v>
      </c>
    </row>
    <row r="853" spans="1:14" x14ac:dyDescent="0.3">
      <c r="A853">
        <v>37</v>
      </c>
      <c r="B853" t="s">
        <v>7</v>
      </c>
      <c r="C853" s="13">
        <v>26.4</v>
      </c>
      <c r="D853">
        <v>0</v>
      </c>
      <c r="E853" t="s">
        <v>8</v>
      </c>
      <c r="F853" t="s">
        <v>12</v>
      </c>
      <c r="G853" s="14">
        <v>19539.242999999999</v>
      </c>
      <c r="J853" s="14">
        <v>5920.1040999999996</v>
      </c>
      <c r="N853" s="14">
        <v>4320.4108500000002</v>
      </c>
    </row>
    <row r="854" spans="1:14" x14ac:dyDescent="0.3">
      <c r="A854">
        <v>21</v>
      </c>
      <c r="B854" t="s">
        <v>7</v>
      </c>
      <c r="C854" s="13">
        <v>26.4</v>
      </c>
      <c r="D854">
        <v>1</v>
      </c>
      <c r="E854" t="s">
        <v>11</v>
      </c>
      <c r="F854" t="s">
        <v>9</v>
      </c>
      <c r="G854" s="14">
        <v>2597.779</v>
      </c>
      <c r="J854" s="14">
        <v>7443.6430499999997</v>
      </c>
      <c r="N854" s="14">
        <v>8124.4084000000003</v>
      </c>
    </row>
    <row r="855" spans="1:14" x14ac:dyDescent="0.3">
      <c r="A855">
        <v>44</v>
      </c>
      <c r="B855" t="s">
        <v>7</v>
      </c>
      <c r="C855" s="13">
        <v>26.41</v>
      </c>
      <c r="D855">
        <v>0</v>
      </c>
      <c r="E855" t="s">
        <v>11</v>
      </c>
      <c r="F855" t="s">
        <v>13</v>
      </c>
      <c r="G855" s="14">
        <v>7419.4778999999999</v>
      </c>
      <c r="J855" s="14">
        <v>8457.8179999999993</v>
      </c>
      <c r="N855" s="14">
        <v>5836.5204000000003</v>
      </c>
    </row>
    <row r="856" spans="1:14" x14ac:dyDescent="0.3">
      <c r="A856">
        <v>34</v>
      </c>
      <c r="B856" t="s">
        <v>7</v>
      </c>
      <c r="C856" s="13">
        <v>26.41</v>
      </c>
      <c r="D856">
        <v>1</v>
      </c>
      <c r="E856" t="s">
        <v>11</v>
      </c>
      <c r="F856" t="s">
        <v>13</v>
      </c>
      <c r="G856" s="14">
        <v>5385.3379000000004</v>
      </c>
      <c r="J856" s="14">
        <v>8068.1850000000004</v>
      </c>
      <c r="N856" s="14">
        <v>1986.9333999999999</v>
      </c>
    </row>
    <row r="857" spans="1:14" x14ac:dyDescent="0.3">
      <c r="A857">
        <v>59</v>
      </c>
      <c r="B857" t="s">
        <v>7</v>
      </c>
      <c r="C857" s="13">
        <v>26.504999999999999</v>
      </c>
      <c r="D857">
        <v>0</v>
      </c>
      <c r="E857" t="s">
        <v>11</v>
      </c>
      <c r="F857" t="s">
        <v>14</v>
      </c>
      <c r="G857" s="14">
        <v>12815.444949999999</v>
      </c>
      <c r="J857" s="14">
        <v>6551.7501000000002</v>
      </c>
      <c r="N857" s="14">
        <v>11163.567999999999</v>
      </c>
    </row>
    <row r="858" spans="1:14" x14ac:dyDescent="0.3">
      <c r="A858">
        <v>28</v>
      </c>
      <c r="B858" t="s">
        <v>7</v>
      </c>
      <c r="C858" s="13">
        <v>26.51</v>
      </c>
      <c r="D858">
        <v>2</v>
      </c>
      <c r="E858" t="s">
        <v>11</v>
      </c>
      <c r="F858" t="s">
        <v>12</v>
      </c>
      <c r="G858" s="14">
        <v>4340.4408999999996</v>
      </c>
      <c r="J858" s="14">
        <v>47403.88</v>
      </c>
      <c r="N858" s="14">
        <v>26392.260289999998</v>
      </c>
    </row>
    <row r="859" spans="1:14" x14ac:dyDescent="0.3">
      <c r="A859">
        <v>42</v>
      </c>
      <c r="B859" t="s">
        <v>7</v>
      </c>
      <c r="C859" s="13">
        <v>26.6</v>
      </c>
      <c r="D859">
        <v>0</v>
      </c>
      <c r="E859" t="s">
        <v>8</v>
      </c>
      <c r="F859" t="s">
        <v>13</v>
      </c>
      <c r="G859" s="14">
        <v>21348.705999999998</v>
      </c>
      <c r="J859" s="14">
        <v>38711</v>
      </c>
      <c r="N859" s="14">
        <v>13635.6379</v>
      </c>
    </row>
    <row r="860" spans="1:14" x14ac:dyDescent="0.3">
      <c r="A860">
        <v>56</v>
      </c>
      <c r="B860" t="s">
        <v>7</v>
      </c>
      <c r="C860" s="13">
        <v>26.6</v>
      </c>
      <c r="D860">
        <v>1</v>
      </c>
      <c r="E860" t="s">
        <v>11</v>
      </c>
      <c r="F860" t="s">
        <v>13</v>
      </c>
      <c r="G860" s="14">
        <v>12044.342000000001</v>
      </c>
      <c r="J860" s="14">
        <v>13887.204</v>
      </c>
      <c r="N860" s="14">
        <v>14313.846299999999</v>
      </c>
    </row>
    <row r="861" spans="1:14" x14ac:dyDescent="0.3">
      <c r="A861">
        <v>53</v>
      </c>
      <c r="B861" t="s">
        <v>7</v>
      </c>
      <c r="C861" s="13">
        <v>26.6</v>
      </c>
      <c r="D861">
        <v>0</v>
      </c>
      <c r="E861" t="s">
        <v>11</v>
      </c>
      <c r="F861" t="s">
        <v>13</v>
      </c>
      <c r="G861" s="14">
        <v>10355.641</v>
      </c>
      <c r="J861" s="14">
        <v>8527.5319999999992</v>
      </c>
      <c r="N861" s="14">
        <v>9386.1612999999998</v>
      </c>
    </row>
    <row r="862" spans="1:14" x14ac:dyDescent="0.3">
      <c r="A862">
        <v>47</v>
      </c>
      <c r="B862" t="s">
        <v>7</v>
      </c>
      <c r="C862" s="13">
        <v>26.6</v>
      </c>
      <c r="D862">
        <v>2</v>
      </c>
      <c r="E862" t="s">
        <v>11</v>
      </c>
      <c r="F862" t="s">
        <v>14</v>
      </c>
      <c r="G862" s="14">
        <v>9715.8410000000003</v>
      </c>
      <c r="J862" s="14">
        <v>48517.563150000002</v>
      </c>
      <c r="N862" s="14">
        <v>7160.3302999999996</v>
      </c>
    </row>
    <row r="863" spans="1:14" x14ac:dyDescent="0.3">
      <c r="A863">
        <v>24</v>
      </c>
      <c r="B863" t="s">
        <v>7</v>
      </c>
      <c r="C863" s="13">
        <v>26.6</v>
      </c>
      <c r="D863">
        <v>0</v>
      </c>
      <c r="E863" t="s">
        <v>11</v>
      </c>
      <c r="F863" t="s">
        <v>14</v>
      </c>
      <c r="G863" s="14">
        <v>3046.0619999999999</v>
      </c>
      <c r="J863" s="14">
        <v>11436.738149999999</v>
      </c>
      <c r="N863" s="14">
        <v>8556.9069999999992</v>
      </c>
    </row>
    <row r="864" spans="1:14" x14ac:dyDescent="0.3">
      <c r="A864">
        <v>31</v>
      </c>
      <c r="B864" t="s">
        <v>7</v>
      </c>
      <c r="C864" s="13">
        <v>26.62</v>
      </c>
      <c r="D864">
        <v>0</v>
      </c>
      <c r="E864" t="s">
        <v>11</v>
      </c>
      <c r="F864" t="s">
        <v>12</v>
      </c>
      <c r="G864" s="14">
        <v>3757.8447999999999</v>
      </c>
      <c r="J864" s="14">
        <v>51194.559139999998</v>
      </c>
      <c r="N864" s="14">
        <v>2166.732</v>
      </c>
    </row>
    <row r="865" spans="1:14" x14ac:dyDescent="0.3">
      <c r="A865">
        <v>59</v>
      </c>
      <c r="B865" t="s">
        <v>7</v>
      </c>
      <c r="C865" s="13">
        <v>26.695</v>
      </c>
      <c r="D865">
        <v>3</v>
      </c>
      <c r="E865" t="s">
        <v>11</v>
      </c>
      <c r="F865" t="s">
        <v>13</v>
      </c>
      <c r="G865" s="14">
        <v>14382.709049999999</v>
      </c>
      <c r="J865" s="14">
        <v>42760.502200000003</v>
      </c>
      <c r="N865" s="14">
        <v>13228.846949999999</v>
      </c>
    </row>
    <row r="866" spans="1:14" x14ac:dyDescent="0.3">
      <c r="A866">
        <v>33</v>
      </c>
      <c r="B866" t="s">
        <v>7</v>
      </c>
      <c r="C866" s="13">
        <v>26.695</v>
      </c>
      <c r="D866">
        <v>0</v>
      </c>
      <c r="E866" t="s">
        <v>11</v>
      </c>
      <c r="F866" t="s">
        <v>13</v>
      </c>
      <c r="G866" s="14">
        <v>4571.4130500000001</v>
      </c>
      <c r="J866" s="14">
        <v>12797.20962</v>
      </c>
      <c r="N866" s="14">
        <v>11363.2832</v>
      </c>
    </row>
    <row r="867" spans="1:14" x14ac:dyDescent="0.3">
      <c r="A867">
        <v>43</v>
      </c>
      <c r="B867" t="s">
        <v>7</v>
      </c>
      <c r="C867" s="13">
        <v>26.7</v>
      </c>
      <c r="D867">
        <v>2</v>
      </c>
      <c r="E867" t="s">
        <v>8</v>
      </c>
      <c r="F867" t="s">
        <v>9</v>
      </c>
      <c r="G867" s="14">
        <v>22478.6</v>
      </c>
      <c r="J867" s="14">
        <v>12235.8392</v>
      </c>
      <c r="N867" s="14">
        <v>6781.3541999999998</v>
      </c>
    </row>
    <row r="868" spans="1:14" x14ac:dyDescent="0.3">
      <c r="A868">
        <v>53</v>
      </c>
      <c r="B868" t="s">
        <v>7</v>
      </c>
      <c r="C868" s="13">
        <v>26.7</v>
      </c>
      <c r="D868">
        <v>2</v>
      </c>
      <c r="E868" t="s">
        <v>11</v>
      </c>
      <c r="F868" t="s">
        <v>9</v>
      </c>
      <c r="G868" s="14">
        <v>11150.78</v>
      </c>
      <c r="J868" s="14">
        <v>28287.897659999999</v>
      </c>
      <c r="N868" s="14">
        <v>27941.28758</v>
      </c>
    </row>
    <row r="869" spans="1:14" x14ac:dyDescent="0.3">
      <c r="A869">
        <v>34</v>
      </c>
      <c r="B869" t="s">
        <v>7</v>
      </c>
      <c r="C869" s="13">
        <v>26.73</v>
      </c>
      <c r="D869">
        <v>1</v>
      </c>
      <c r="E869" t="s">
        <v>11</v>
      </c>
      <c r="F869" t="s">
        <v>12</v>
      </c>
      <c r="G869" s="14">
        <v>5002.7826999999997</v>
      </c>
      <c r="J869" s="14">
        <v>8671.1912499999999</v>
      </c>
      <c r="N869" s="14">
        <v>12363.547</v>
      </c>
    </row>
    <row r="870" spans="1:14" x14ac:dyDescent="0.3">
      <c r="A870">
        <v>18</v>
      </c>
      <c r="B870" t="s">
        <v>7</v>
      </c>
      <c r="C870" s="13">
        <v>26.73</v>
      </c>
      <c r="D870">
        <v>0</v>
      </c>
      <c r="E870" t="s">
        <v>11</v>
      </c>
      <c r="F870" t="s">
        <v>12</v>
      </c>
      <c r="G870" s="14">
        <v>1615.7666999999999</v>
      </c>
      <c r="J870" s="14">
        <v>2136.8822500000001</v>
      </c>
      <c r="N870" s="14">
        <v>10085.846</v>
      </c>
    </row>
    <row r="871" spans="1:14" x14ac:dyDescent="0.3">
      <c r="A871">
        <v>25</v>
      </c>
      <c r="B871" t="s">
        <v>7</v>
      </c>
      <c r="C871" s="13">
        <v>26.79</v>
      </c>
      <c r="D871">
        <v>2</v>
      </c>
      <c r="E871" t="s">
        <v>11</v>
      </c>
      <c r="F871" t="s">
        <v>13</v>
      </c>
      <c r="G871" s="14">
        <v>4189.1130999999996</v>
      </c>
      <c r="J871" s="14">
        <v>11264.540999999999</v>
      </c>
      <c r="N871" s="14">
        <v>19214.705529999999</v>
      </c>
    </row>
    <row r="872" spans="1:14" x14ac:dyDescent="0.3">
      <c r="A872">
        <v>55</v>
      </c>
      <c r="B872" t="s">
        <v>7</v>
      </c>
      <c r="C872" s="13">
        <v>26.8</v>
      </c>
      <c r="D872">
        <v>1</v>
      </c>
      <c r="E872" t="s">
        <v>11</v>
      </c>
      <c r="F872" t="s">
        <v>9</v>
      </c>
      <c r="G872" s="14">
        <v>35160.134570000002</v>
      </c>
      <c r="J872" s="14">
        <v>42969.852700000003</v>
      </c>
      <c r="N872" s="14">
        <v>5920.1040999999996</v>
      </c>
    </row>
    <row r="873" spans="1:14" x14ac:dyDescent="0.3">
      <c r="A873">
        <v>20</v>
      </c>
      <c r="B873" t="s">
        <v>7</v>
      </c>
      <c r="C873" s="13">
        <v>26.84</v>
      </c>
      <c r="D873">
        <v>1</v>
      </c>
      <c r="E873" t="s">
        <v>8</v>
      </c>
      <c r="F873" t="s">
        <v>12</v>
      </c>
      <c r="G873" s="14">
        <v>17085.267599999999</v>
      </c>
      <c r="J873" s="14">
        <v>10381.4787</v>
      </c>
      <c r="N873" s="14">
        <v>7443.6430499999997</v>
      </c>
    </row>
    <row r="874" spans="1:14" x14ac:dyDescent="0.3">
      <c r="A874">
        <v>64</v>
      </c>
      <c r="B874" t="s">
        <v>7</v>
      </c>
      <c r="C874" s="13">
        <v>26.885000000000002</v>
      </c>
      <c r="D874">
        <v>0</v>
      </c>
      <c r="E874" t="s">
        <v>8</v>
      </c>
      <c r="F874" t="s">
        <v>13</v>
      </c>
      <c r="G874" s="14">
        <v>29330.98315</v>
      </c>
      <c r="J874" s="14">
        <v>4949.7587000000003</v>
      </c>
      <c r="N874" s="14">
        <v>8457.8179999999993</v>
      </c>
    </row>
    <row r="875" spans="1:14" x14ac:dyDescent="0.3">
      <c r="A875">
        <v>43</v>
      </c>
      <c r="B875" t="s">
        <v>7</v>
      </c>
      <c r="C875" s="13">
        <v>26.885000000000002</v>
      </c>
      <c r="D875">
        <v>0</v>
      </c>
      <c r="E875" t="s">
        <v>8</v>
      </c>
      <c r="F875" t="s">
        <v>13</v>
      </c>
      <c r="G875" s="14">
        <v>21774.32215</v>
      </c>
      <c r="J875" s="14">
        <v>39774.276299999998</v>
      </c>
      <c r="N875" s="14">
        <v>8068.1850000000004</v>
      </c>
    </row>
    <row r="876" spans="1:14" x14ac:dyDescent="0.3">
      <c r="A876">
        <v>36</v>
      </c>
      <c r="B876" t="s">
        <v>7</v>
      </c>
      <c r="C876" s="13">
        <v>26.885000000000002</v>
      </c>
      <c r="D876">
        <v>0</v>
      </c>
      <c r="E876" t="s">
        <v>11</v>
      </c>
      <c r="F876" t="s">
        <v>13</v>
      </c>
      <c r="G876" s="14">
        <v>5267.8181500000001</v>
      </c>
      <c r="J876" s="14">
        <v>38511.628299999997</v>
      </c>
      <c r="N876" s="14">
        <v>6551.7501000000002</v>
      </c>
    </row>
    <row r="877" spans="1:14" x14ac:dyDescent="0.3">
      <c r="A877">
        <v>63</v>
      </c>
      <c r="B877" t="s">
        <v>7</v>
      </c>
      <c r="C877" s="13">
        <v>26.98</v>
      </c>
      <c r="D877">
        <v>0</v>
      </c>
      <c r="E877" t="s">
        <v>8</v>
      </c>
      <c r="F877" t="s">
        <v>13</v>
      </c>
      <c r="G877" s="14">
        <v>28950.4692</v>
      </c>
      <c r="J877" s="14">
        <v>28468.919010000001</v>
      </c>
      <c r="N877" s="14">
        <v>13887.204</v>
      </c>
    </row>
    <row r="878" spans="1:14" x14ac:dyDescent="0.3">
      <c r="A878">
        <v>55</v>
      </c>
      <c r="B878" t="s">
        <v>7</v>
      </c>
      <c r="C878" s="13">
        <v>26.98</v>
      </c>
      <c r="D878">
        <v>0</v>
      </c>
      <c r="E878" t="s">
        <v>11</v>
      </c>
      <c r="F878" t="s">
        <v>13</v>
      </c>
      <c r="G878" s="14">
        <v>11082.5772</v>
      </c>
      <c r="J878" s="14">
        <v>10848.1343</v>
      </c>
      <c r="N878" s="14">
        <v>8527.5319999999992</v>
      </c>
    </row>
    <row r="879" spans="1:14" x14ac:dyDescent="0.3">
      <c r="A879">
        <v>50</v>
      </c>
      <c r="B879" t="s">
        <v>7</v>
      </c>
      <c r="C879" s="13">
        <v>27.074999999999999</v>
      </c>
      <c r="D879">
        <v>1</v>
      </c>
      <c r="E879" t="s">
        <v>11</v>
      </c>
      <c r="F879" t="s">
        <v>14</v>
      </c>
      <c r="G879" s="14">
        <v>10106.134249999999</v>
      </c>
      <c r="J879" s="14">
        <v>9144.5650000000005</v>
      </c>
      <c r="N879" s="14">
        <v>11436.738149999999</v>
      </c>
    </row>
    <row r="880" spans="1:14" x14ac:dyDescent="0.3">
      <c r="A880">
        <v>49</v>
      </c>
      <c r="B880" t="s">
        <v>7</v>
      </c>
      <c r="C880" s="13">
        <v>27.1</v>
      </c>
      <c r="D880">
        <v>1</v>
      </c>
      <c r="E880" t="s">
        <v>11</v>
      </c>
      <c r="F880" t="s">
        <v>9</v>
      </c>
      <c r="G880" s="14">
        <v>26140.3603</v>
      </c>
      <c r="J880" s="14">
        <v>47896.79135</v>
      </c>
      <c r="N880" s="14">
        <v>12797.20962</v>
      </c>
    </row>
    <row r="881" spans="1:14" x14ac:dyDescent="0.3">
      <c r="A881">
        <v>22</v>
      </c>
      <c r="B881" t="s">
        <v>7</v>
      </c>
      <c r="C881" s="13">
        <v>27.1</v>
      </c>
      <c r="D881">
        <v>0</v>
      </c>
      <c r="E881" t="s">
        <v>11</v>
      </c>
      <c r="F881" t="s">
        <v>9</v>
      </c>
      <c r="G881" s="14">
        <v>2154.3609999999999</v>
      </c>
      <c r="J881" s="14">
        <v>26467.09737</v>
      </c>
      <c r="N881" s="14">
        <v>12235.8392</v>
      </c>
    </row>
    <row r="882" spans="1:14" x14ac:dyDescent="0.3">
      <c r="A882">
        <v>58</v>
      </c>
      <c r="B882" t="s">
        <v>7</v>
      </c>
      <c r="C882" s="13">
        <v>27.17</v>
      </c>
      <c r="D882">
        <v>0</v>
      </c>
      <c r="E882" t="s">
        <v>11</v>
      </c>
      <c r="F882" t="s">
        <v>13</v>
      </c>
      <c r="G882" s="14">
        <v>12222.898300000001</v>
      </c>
      <c r="J882" s="14">
        <v>13981.850350000001</v>
      </c>
      <c r="N882" s="14">
        <v>28287.897659999999</v>
      </c>
    </row>
    <row r="883" spans="1:14" x14ac:dyDescent="0.3">
      <c r="A883">
        <v>49</v>
      </c>
      <c r="B883" t="s">
        <v>7</v>
      </c>
      <c r="C883" s="13">
        <v>27.17</v>
      </c>
      <c r="D883">
        <v>0</v>
      </c>
      <c r="E883" t="s">
        <v>11</v>
      </c>
      <c r="F883" t="s">
        <v>12</v>
      </c>
      <c r="G883" s="14">
        <v>8601.3292999999994</v>
      </c>
      <c r="J883" s="14">
        <v>36149.483500000002</v>
      </c>
      <c r="N883" s="14">
        <v>8671.1912499999999</v>
      </c>
    </row>
    <row r="884" spans="1:14" x14ac:dyDescent="0.3">
      <c r="A884">
        <v>56</v>
      </c>
      <c r="B884" t="s">
        <v>7</v>
      </c>
      <c r="C884" s="13">
        <v>27.2</v>
      </c>
      <c r="D884">
        <v>0</v>
      </c>
      <c r="E884" t="s">
        <v>11</v>
      </c>
      <c r="F884" t="s">
        <v>9</v>
      </c>
      <c r="G884" s="14">
        <v>11073.175999999999</v>
      </c>
      <c r="J884" s="14">
        <v>13887.968500000001</v>
      </c>
      <c r="N884" s="14">
        <v>2136.8822500000001</v>
      </c>
    </row>
    <row r="885" spans="1:14" x14ac:dyDescent="0.3">
      <c r="A885">
        <v>48</v>
      </c>
      <c r="B885" t="s">
        <v>7</v>
      </c>
      <c r="C885" s="13">
        <v>27.265000000000001</v>
      </c>
      <c r="D885">
        <v>1</v>
      </c>
      <c r="E885" t="s">
        <v>11</v>
      </c>
      <c r="F885" t="s">
        <v>14</v>
      </c>
      <c r="G885" s="14">
        <v>9447.2503500000003</v>
      </c>
      <c r="J885" s="14">
        <v>8125.7844999999998</v>
      </c>
      <c r="N885" s="14">
        <v>11264.540999999999</v>
      </c>
    </row>
    <row r="886" spans="1:14" x14ac:dyDescent="0.3">
      <c r="A886">
        <v>38</v>
      </c>
      <c r="B886" t="s">
        <v>7</v>
      </c>
      <c r="C886" s="13">
        <v>27.265000000000001</v>
      </c>
      <c r="D886">
        <v>1</v>
      </c>
      <c r="E886" t="s">
        <v>11</v>
      </c>
      <c r="F886" t="s">
        <v>14</v>
      </c>
      <c r="G886" s="14">
        <v>6555.07035</v>
      </c>
      <c r="J886" s="14">
        <v>1629.8335</v>
      </c>
      <c r="N886" s="14">
        <v>10381.4787</v>
      </c>
    </row>
    <row r="887" spans="1:14" x14ac:dyDescent="0.3">
      <c r="A887">
        <v>18</v>
      </c>
      <c r="B887" t="s">
        <v>7</v>
      </c>
      <c r="C887" s="13">
        <v>27.28</v>
      </c>
      <c r="D887">
        <v>3</v>
      </c>
      <c r="E887" t="s">
        <v>8</v>
      </c>
      <c r="F887" t="s">
        <v>12</v>
      </c>
      <c r="G887" s="14">
        <v>18223.4512</v>
      </c>
      <c r="J887" s="14">
        <v>1534.3045</v>
      </c>
      <c r="N887" s="14">
        <v>4949.7587000000003</v>
      </c>
    </row>
    <row r="888" spans="1:14" x14ac:dyDescent="0.3">
      <c r="A888">
        <v>50</v>
      </c>
      <c r="B888" t="s">
        <v>7</v>
      </c>
      <c r="C888" s="13">
        <v>27.36</v>
      </c>
      <c r="D888">
        <v>0</v>
      </c>
      <c r="E888" t="s">
        <v>11</v>
      </c>
      <c r="F888" t="s">
        <v>14</v>
      </c>
      <c r="G888" s="14">
        <v>25656.575260000001</v>
      </c>
      <c r="J888" s="14">
        <v>46661.4424</v>
      </c>
      <c r="N888" s="14">
        <v>28468.919010000001</v>
      </c>
    </row>
    <row r="889" spans="1:14" x14ac:dyDescent="0.3">
      <c r="A889">
        <v>48</v>
      </c>
      <c r="B889" t="s">
        <v>7</v>
      </c>
      <c r="C889" s="13">
        <v>27.36</v>
      </c>
      <c r="D889">
        <v>1</v>
      </c>
      <c r="E889" t="s">
        <v>11</v>
      </c>
      <c r="F889" t="s">
        <v>14</v>
      </c>
      <c r="G889" s="14">
        <v>9447.3824000000004</v>
      </c>
      <c r="J889" s="14">
        <v>31620.001059999999</v>
      </c>
      <c r="N889" s="14">
        <v>10848.1343</v>
      </c>
    </row>
    <row r="890" spans="1:14" x14ac:dyDescent="0.3">
      <c r="A890">
        <v>40</v>
      </c>
      <c r="B890" t="s">
        <v>7</v>
      </c>
      <c r="C890" s="13">
        <v>27.4</v>
      </c>
      <c r="D890">
        <v>1</v>
      </c>
      <c r="E890" t="s">
        <v>11</v>
      </c>
      <c r="F890" t="s">
        <v>9</v>
      </c>
      <c r="G890" s="14">
        <v>6496.8860000000004</v>
      </c>
      <c r="J890" s="14">
        <v>1917.3184000000001</v>
      </c>
      <c r="N890" s="14">
        <v>9144.5650000000005</v>
      </c>
    </row>
    <row r="891" spans="1:14" x14ac:dyDescent="0.3">
      <c r="A891">
        <v>28</v>
      </c>
      <c r="B891" t="s">
        <v>7</v>
      </c>
      <c r="C891" s="13">
        <v>27.5</v>
      </c>
      <c r="D891">
        <v>2</v>
      </c>
      <c r="E891" t="s">
        <v>11</v>
      </c>
      <c r="F891" t="s">
        <v>9</v>
      </c>
      <c r="G891" s="14">
        <v>20177.671129999999</v>
      </c>
      <c r="J891" s="14">
        <v>47496.494449999998</v>
      </c>
      <c r="N891" s="14">
        <v>26467.09737</v>
      </c>
    </row>
    <row r="892" spans="1:14" x14ac:dyDescent="0.3">
      <c r="A892">
        <v>59</v>
      </c>
      <c r="B892" t="s">
        <v>7</v>
      </c>
      <c r="C892" s="13">
        <v>27.5</v>
      </c>
      <c r="D892">
        <v>0</v>
      </c>
      <c r="E892" t="s">
        <v>11</v>
      </c>
      <c r="F892" t="s">
        <v>9</v>
      </c>
      <c r="G892" s="14">
        <v>12233.828</v>
      </c>
      <c r="J892" s="14">
        <v>36219.405449999998</v>
      </c>
      <c r="N892" s="14">
        <v>13981.850350000001</v>
      </c>
    </row>
    <row r="893" spans="1:14" x14ac:dyDescent="0.3">
      <c r="A893">
        <v>44</v>
      </c>
      <c r="B893" t="s">
        <v>7</v>
      </c>
      <c r="C893" s="13">
        <v>27.5</v>
      </c>
      <c r="D893">
        <v>1</v>
      </c>
      <c r="E893" t="s">
        <v>11</v>
      </c>
      <c r="F893" t="s">
        <v>9</v>
      </c>
      <c r="G893" s="14">
        <v>7626.9930000000004</v>
      </c>
      <c r="J893" s="14">
        <v>12741.167450000001</v>
      </c>
      <c r="N893" s="14">
        <v>13887.968500000001</v>
      </c>
    </row>
    <row r="894" spans="1:14" x14ac:dyDescent="0.3">
      <c r="A894">
        <v>34</v>
      </c>
      <c r="B894" t="s">
        <v>7</v>
      </c>
      <c r="C894" s="13">
        <v>27.5</v>
      </c>
      <c r="D894">
        <v>1</v>
      </c>
      <c r="E894" t="s">
        <v>11</v>
      </c>
      <c r="F894" t="s">
        <v>9</v>
      </c>
      <c r="G894" s="14">
        <v>5003.8530000000001</v>
      </c>
      <c r="J894" s="14">
        <v>8023.1354499999998</v>
      </c>
      <c r="N894" s="14">
        <v>8125.7844999999998</v>
      </c>
    </row>
    <row r="895" spans="1:14" x14ac:dyDescent="0.3">
      <c r="A895">
        <v>60</v>
      </c>
      <c r="B895" t="s">
        <v>7</v>
      </c>
      <c r="C895" s="13">
        <v>27.55</v>
      </c>
      <c r="D895">
        <v>0</v>
      </c>
      <c r="E895" t="s">
        <v>11</v>
      </c>
      <c r="F895" t="s">
        <v>14</v>
      </c>
      <c r="G895" s="14">
        <v>13217.094499999999</v>
      </c>
      <c r="J895" s="14">
        <v>49577.662400000001</v>
      </c>
      <c r="N895" s="14">
        <v>1629.8335</v>
      </c>
    </row>
    <row r="896" spans="1:14" x14ac:dyDescent="0.3">
      <c r="A896">
        <v>50</v>
      </c>
      <c r="B896" t="s">
        <v>7</v>
      </c>
      <c r="C896" s="13">
        <v>27.6</v>
      </c>
      <c r="D896">
        <v>1</v>
      </c>
      <c r="E896" t="s">
        <v>8</v>
      </c>
      <c r="F896" t="s">
        <v>9</v>
      </c>
      <c r="G896" s="14">
        <v>24520.263999999999</v>
      </c>
      <c r="J896" s="14">
        <v>8798.5930000000008</v>
      </c>
      <c r="N896" s="14">
        <v>1534.3045</v>
      </c>
    </row>
    <row r="897" spans="1:14" x14ac:dyDescent="0.3">
      <c r="A897">
        <v>24</v>
      </c>
      <c r="B897" t="s">
        <v>7</v>
      </c>
      <c r="C897" s="13">
        <v>27.6</v>
      </c>
      <c r="D897">
        <v>0</v>
      </c>
      <c r="E897" t="s">
        <v>11</v>
      </c>
      <c r="F897" t="s">
        <v>9</v>
      </c>
      <c r="G897" s="14">
        <v>18955.220170000001</v>
      </c>
      <c r="J897" s="14">
        <v>4830.63</v>
      </c>
      <c r="N897" s="14">
        <v>31620.001059999999</v>
      </c>
    </row>
    <row r="898" spans="1:14" x14ac:dyDescent="0.3">
      <c r="A898">
        <v>38</v>
      </c>
      <c r="B898" t="s">
        <v>7</v>
      </c>
      <c r="C898" s="13">
        <v>27.6</v>
      </c>
      <c r="D898">
        <v>0</v>
      </c>
      <c r="E898" t="s">
        <v>11</v>
      </c>
      <c r="F898" t="s">
        <v>9</v>
      </c>
      <c r="G898" s="14">
        <v>5383.5360000000001</v>
      </c>
      <c r="J898" s="14">
        <v>46255.112500000003</v>
      </c>
      <c r="N898" s="14">
        <v>1917.3184000000001</v>
      </c>
    </row>
    <row r="899" spans="1:14" x14ac:dyDescent="0.3">
      <c r="A899">
        <v>47</v>
      </c>
      <c r="B899" t="s">
        <v>7</v>
      </c>
      <c r="C899" s="13">
        <v>27.645</v>
      </c>
      <c r="D899">
        <v>2</v>
      </c>
      <c r="E899" t="s">
        <v>8</v>
      </c>
      <c r="F899" t="s">
        <v>13</v>
      </c>
      <c r="G899" s="14">
        <v>24535.698550000001</v>
      </c>
      <c r="J899" s="14">
        <v>7265.7025000000003</v>
      </c>
      <c r="N899" s="14">
        <v>12741.167450000001</v>
      </c>
    </row>
    <row r="900" spans="1:14" x14ac:dyDescent="0.3">
      <c r="A900">
        <v>45</v>
      </c>
      <c r="B900" t="s">
        <v>7</v>
      </c>
      <c r="C900" s="13">
        <v>27.645</v>
      </c>
      <c r="D900">
        <v>1</v>
      </c>
      <c r="E900" t="s">
        <v>11</v>
      </c>
      <c r="F900" t="s">
        <v>13</v>
      </c>
      <c r="G900" s="14">
        <v>28340.188849999999</v>
      </c>
      <c r="J900" s="14">
        <v>6079.6715000000004</v>
      </c>
      <c r="N900" s="14">
        <v>8023.1354499999998</v>
      </c>
    </row>
    <row r="901" spans="1:14" x14ac:dyDescent="0.3">
      <c r="A901">
        <v>54</v>
      </c>
      <c r="B901" t="s">
        <v>7</v>
      </c>
      <c r="C901" s="13">
        <v>27.645</v>
      </c>
      <c r="D901">
        <v>1</v>
      </c>
      <c r="E901" t="s">
        <v>11</v>
      </c>
      <c r="F901" t="s">
        <v>13</v>
      </c>
      <c r="G901" s="14">
        <v>11305.93455</v>
      </c>
      <c r="J901" s="14">
        <v>39871.704299999998</v>
      </c>
      <c r="N901" s="14">
        <v>8798.5930000000008</v>
      </c>
    </row>
    <row r="902" spans="1:14" x14ac:dyDescent="0.3">
      <c r="A902">
        <v>44</v>
      </c>
      <c r="B902" t="s">
        <v>7</v>
      </c>
      <c r="C902" s="13">
        <v>27.645</v>
      </c>
      <c r="D902">
        <v>0</v>
      </c>
      <c r="E902" t="s">
        <v>11</v>
      </c>
      <c r="F902" t="s">
        <v>13</v>
      </c>
      <c r="G902" s="14">
        <v>7421.1945500000002</v>
      </c>
      <c r="J902" s="14">
        <v>37484.4493</v>
      </c>
      <c r="N902" s="14">
        <v>4830.63</v>
      </c>
    </row>
    <row r="903" spans="1:14" x14ac:dyDescent="0.3">
      <c r="A903">
        <v>35</v>
      </c>
      <c r="B903" t="s">
        <v>7</v>
      </c>
      <c r="C903" s="13">
        <v>27.7</v>
      </c>
      <c r="D903">
        <v>3</v>
      </c>
      <c r="E903" t="s">
        <v>11</v>
      </c>
      <c r="F903" t="s">
        <v>9</v>
      </c>
      <c r="G903" s="14">
        <v>6414.1779999999999</v>
      </c>
      <c r="J903" s="14">
        <v>9048.0272999999997</v>
      </c>
      <c r="N903" s="14">
        <v>7265.7025000000003</v>
      </c>
    </row>
    <row r="904" spans="1:14" x14ac:dyDescent="0.3">
      <c r="A904">
        <v>30</v>
      </c>
      <c r="B904" t="s">
        <v>7</v>
      </c>
      <c r="C904" s="13">
        <v>27.7</v>
      </c>
      <c r="D904">
        <v>0</v>
      </c>
      <c r="E904" t="s">
        <v>11</v>
      </c>
      <c r="F904" t="s">
        <v>9</v>
      </c>
      <c r="G904" s="14">
        <v>3554.203</v>
      </c>
      <c r="J904" s="14">
        <v>12347.172</v>
      </c>
      <c r="N904" s="14">
        <v>6079.6715000000004</v>
      </c>
    </row>
    <row r="905" spans="1:14" x14ac:dyDescent="0.3">
      <c r="A905">
        <v>59</v>
      </c>
      <c r="B905" t="s">
        <v>7</v>
      </c>
      <c r="C905" s="13">
        <v>27.72</v>
      </c>
      <c r="D905">
        <v>3</v>
      </c>
      <c r="E905" t="s">
        <v>11</v>
      </c>
      <c r="F905" t="s">
        <v>12</v>
      </c>
      <c r="G905" s="14">
        <v>14001.1338</v>
      </c>
      <c r="J905" s="14">
        <v>10713.644</v>
      </c>
      <c r="N905" s="14">
        <v>9048.0272999999997</v>
      </c>
    </row>
    <row r="906" spans="1:14" x14ac:dyDescent="0.3">
      <c r="A906">
        <v>46</v>
      </c>
      <c r="B906" t="s">
        <v>7</v>
      </c>
      <c r="C906" s="13">
        <v>27.72</v>
      </c>
      <c r="D906">
        <v>1</v>
      </c>
      <c r="E906" t="s">
        <v>11</v>
      </c>
      <c r="F906" t="s">
        <v>12</v>
      </c>
      <c r="G906" s="14">
        <v>8232.6388000000006</v>
      </c>
      <c r="J906" s="14">
        <v>7740.3370000000004</v>
      </c>
      <c r="N906" s="14">
        <v>12347.172</v>
      </c>
    </row>
    <row r="907" spans="1:14" x14ac:dyDescent="0.3">
      <c r="A907">
        <v>34</v>
      </c>
      <c r="B907" t="s">
        <v>7</v>
      </c>
      <c r="C907" s="13">
        <v>27.72</v>
      </c>
      <c r="D907">
        <v>0</v>
      </c>
      <c r="E907" t="s">
        <v>11</v>
      </c>
      <c r="F907" t="s">
        <v>12</v>
      </c>
      <c r="G907" s="14">
        <v>4415.1588000000002</v>
      </c>
      <c r="J907" s="14">
        <v>7371.7719999999999</v>
      </c>
      <c r="N907" s="14">
        <v>10713.644</v>
      </c>
    </row>
    <row r="908" spans="1:14" x14ac:dyDescent="0.3">
      <c r="A908">
        <v>24</v>
      </c>
      <c r="B908" t="s">
        <v>7</v>
      </c>
      <c r="C908" s="13">
        <v>27.72</v>
      </c>
      <c r="D908">
        <v>0</v>
      </c>
      <c r="E908" t="s">
        <v>11</v>
      </c>
      <c r="F908" t="s">
        <v>12</v>
      </c>
      <c r="G908" s="14">
        <v>2464.6188000000002</v>
      </c>
      <c r="J908" s="14">
        <v>3597.596</v>
      </c>
      <c r="N908" s="14">
        <v>7740.3370000000004</v>
      </c>
    </row>
    <row r="909" spans="1:14" x14ac:dyDescent="0.3">
      <c r="A909">
        <v>63</v>
      </c>
      <c r="B909" t="s">
        <v>7</v>
      </c>
      <c r="C909" s="13">
        <v>27.74</v>
      </c>
      <c r="D909">
        <v>0</v>
      </c>
      <c r="E909" t="s">
        <v>8</v>
      </c>
      <c r="F909" t="s">
        <v>14</v>
      </c>
      <c r="G909" s="14">
        <v>29523.1656</v>
      </c>
      <c r="J909" s="14">
        <v>3277.1610000000001</v>
      </c>
      <c r="N909" s="14">
        <v>7371.7719999999999</v>
      </c>
    </row>
    <row r="910" spans="1:14" x14ac:dyDescent="0.3">
      <c r="A910">
        <v>46</v>
      </c>
      <c r="B910" t="s">
        <v>7</v>
      </c>
      <c r="C910" s="13">
        <v>27.74</v>
      </c>
      <c r="D910">
        <v>0</v>
      </c>
      <c r="E910" t="s">
        <v>11</v>
      </c>
      <c r="F910" t="s">
        <v>13</v>
      </c>
      <c r="G910" s="14">
        <v>8026.6665999999996</v>
      </c>
      <c r="J910" s="14">
        <v>6334.3435499999996</v>
      </c>
      <c r="N910" s="14">
        <v>3597.596</v>
      </c>
    </row>
    <row r="911" spans="1:14" x14ac:dyDescent="0.3">
      <c r="A911">
        <v>37</v>
      </c>
      <c r="B911" t="s">
        <v>7</v>
      </c>
      <c r="C911" s="13">
        <v>27.74</v>
      </c>
      <c r="D911">
        <v>3</v>
      </c>
      <c r="E911" t="s">
        <v>11</v>
      </c>
      <c r="F911" t="s">
        <v>13</v>
      </c>
      <c r="G911" s="14">
        <v>7281.5056000000004</v>
      </c>
      <c r="J911" s="14">
        <v>7162.0122000000001</v>
      </c>
      <c r="N911" s="14">
        <v>3277.1610000000001</v>
      </c>
    </row>
    <row r="912" spans="1:14" x14ac:dyDescent="0.3">
      <c r="A912">
        <v>36</v>
      </c>
      <c r="B912" t="s">
        <v>7</v>
      </c>
      <c r="C912" s="13">
        <v>27.74</v>
      </c>
      <c r="D912">
        <v>0</v>
      </c>
      <c r="E912" t="s">
        <v>11</v>
      </c>
      <c r="F912" t="s">
        <v>14</v>
      </c>
      <c r="G912" s="14">
        <v>5469.0065999999997</v>
      </c>
      <c r="J912" s="14">
        <v>4673.3922000000002</v>
      </c>
      <c r="N912" s="14">
        <v>6334.3435499999996</v>
      </c>
    </row>
    <row r="913" spans="1:14" x14ac:dyDescent="0.3">
      <c r="A913">
        <v>47</v>
      </c>
      <c r="B913" t="s">
        <v>7</v>
      </c>
      <c r="C913" s="13">
        <v>27.83</v>
      </c>
      <c r="D913">
        <v>0</v>
      </c>
      <c r="E913" t="s">
        <v>8</v>
      </c>
      <c r="F913" t="s">
        <v>12</v>
      </c>
      <c r="G913" s="14">
        <v>23065.420699999999</v>
      </c>
      <c r="J913" s="14">
        <v>8978.1851000000006</v>
      </c>
      <c r="N913" s="14">
        <v>7162.0122000000001</v>
      </c>
    </row>
    <row r="914" spans="1:14" x14ac:dyDescent="0.3">
      <c r="A914">
        <v>50</v>
      </c>
      <c r="B914" t="s">
        <v>7</v>
      </c>
      <c r="C914" s="13">
        <v>27.83</v>
      </c>
      <c r="D914">
        <v>3</v>
      </c>
      <c r="E914" t="s">
        <v>11</v>
      </c>
      <c r="F914" t="s">
        <v>12</v>
      </c>
      <c r="G914" s="14">
        <v>19749.383379999999</v>
      </c>
      <c r="J914" s="14">
        <v>4058.1161000000002</v>
      </c>
      <c r="N914" s="14">
        <v>4673.3922000000002</v>
      </c>
    </row>
    <row r="915" spans="1:14" x14ac:dyDescent="0.3">
      <c r="A915">
        <v>59</v>
      </c>
      <c r="B915" t="s">
        <v>7</v>
      </c>
      <c r="C915" s="13">
        <v>27.83</v>
      </c>
      <c r="D915">
        <v>3</v>
      </c>
      <c r="E915" t="s">
        <v>11</v>
      </c>
      <c r="F915" t="s">
        <v>12</v>
      </c>
      <c r="G915" s="14">
        <v>14001.286700000001</v>
      </c>
      <c r="J915" s="14">
        <v>2219.4450999999999</v>
      </c>
      <c r="N915" s="14">
        <v>8978.1851000000006</v>
      </c>
    </row>
    <row r="916" spans="1:14" x14ac:dyDescent="0.3">
      <c r="A916">
        <v>45</v>
      </c>
      <c r="B916" t="s">
        <v>7</v>
      </c>
      <c r="C916" s="13">
        <v>27.83</v>
      </c>
      <c r="D916">
        <v>2</v>
      </c>
      <c r="E916" t="s">
        <v>11</v>
      </c>
      <c r="F916" t="s">
        <v>12</v>
      </c>
      <c r="G916" s="14">
        <v>8515.7587000000003</v>
      </c>
      <c r="J916" s="14">
        <v>1141.4450999999999</v>
      </c>
      <c r="N916" s="14">
        <v>4058.1161000000002</v>
      </c>
    </row>
    <row r="917" spans="1:14" x14ac:dyDescent="0.3">
      <c r="A917">
        <v>38</v>
      </c>
      <c r="B917" t="s">
        <v>7</v>
      </c>
      <c r="C917" s="13">
        <v>27.835000000000001</v>
      </c>
      <c r="D917">
        <v>2</v>
      </c>
      <c r="E917" t="s">
        <v>11</v>
      </c>
      <c r="F917" t="s">
        <v>14</v>
      </c>
      <c r="G917" s="14">
        <v>7144.86265</v>
      </c>
      <c r="J917" s="14">
        <v>20630.283510000001</v>
      </c>
      <c r="N917" s="14">
        <v>2219.4450999999999</v>
      </c>
    </row>
    <row r="918" spans="1:14" x14ac:dyDescent="0.3">
      <c r="A918">
        <v>19</v>
      </c>
      <c r="B918" t="s">
        <v>7</v>
      </c>
      <c r="C918" s="13">
        <v>27.9</v>
      </c>
      <c r="D918">
        <v>0</v>
      </c>
      <c r="E918" t="s">
        <v>8</v>
      </c>
      <c r="F918" t="s">
        <v>9</v>
      </c>
      <c r="G918" s="14">
        <v>16884.923999999999</v>
      </c>
      <c r="J918" s="14">
        <v>5989.5236500000001</v>
      </c>
      <c r="N918" s="14">
        <v>1141.4450999999999</v>
      </c>
    </row>
    <row r="919" spans="1:14" x14ac:dyDescent="0.3">
      <c r="A919">
        <v>19</v>
      </c>
      <c r="B919" t="s">
        <v>7</v>
      </c>
      <c r="C919" s="13">
        <v>27.93</v>
      </c>
      <c r="D919">
        <v>3</v>
      </c>
      <c r="E919" t="s">
        <v>11</v>
      </c>
      <c r="F919" t="s">
        <v>13</v>
      </c>
      <c r="G919" s="14">
        <v>18838.703659999999</v>
      </c>
      <c r="J919" s="14">
        <v>4667.6076499999999</v>
      </c>
      <c r="N919" s="14">
        <v>20630.283510000001</v>
      </c>
    </row>
    <row r="920" spans="1:14" x14ac:dyDescent="0.3">
      <c r="A920">
        <v>48</v>
      </c>
      <c r="B920" t="s">
        <v>7</v>
      </c>
      <c r="C920" s="13">
        <v>27.93</v>
      </c>
      <c r="D920">
        <v>4</v>
      </c>
      <c r="E920" t="s">
        <v>11</v>
      </c>
      <c r="F920" t="s">
        <v>13</v>
      </c>
      <c r="G920" s="14">
        <v>11015.1747</v>
      </c>
      <c r="J920" s="14">
        <v>21797.000400000001</v>
      </c>
      <c r="N920" s="14">
        <v>5989.5236500000001</v>
      </c>
    </row>
    <row r="921" spans="1:14" x14ac:dyDescent="0.3">
      <c r="A921">
        <v>30</v>
      </c>
      <c r="B921" t="s">
        <v>7</v>
      </c>
      <c r="C921" s="13">
        <v>27.93</v>
      </c>
      <c r="D921">
        <v>0</v>
      </c>
      <c r="E921" t="s">
        <v>11</v>
      </c>
      <c r="F921" t="s">
        <v>14</v>
      </c>
      <c r="G921" s="14">
        <v>4137.5227000000004</v>
      </c>
      <c r="J921" s="14">
        <v>12979.358</v>
      </c>
      <c r="N921" s="14">
        <v>4667.6076499999999</v>
      </c>
    </row>
    <row r="922" spans="1:14" x14ac:dyDescent="0.3">
      <c r="A922">
        <v>29</v>
      </c>
      <c r="B922" t="s">
        <v>7</v>
      </c>
      <c r="C922" s="13">
        <v>27.94</v>
      </c>
      <c r="D922">
        <v>1</v>
      </c>
      <c r="E922" t="s">
        <v>8</v>
      </c>
      <c r="F922" t="s">
        <v>12</v>
      </c>
      <c r="G922" s="14">
        <v>19107.779600000002</v>
      </c>
      <c r="J922" s="14">
        <v>9634.5380000000005</v>
      </c>
      <c r="N922" s="14">
        <v>21797.000400000001</v>
      </c>
    </row>
    <row r="923" spans="1:14" x14ac:dyDescent="0.3">
      <c r="A923">
        <v>23</v>
      </c>
      <c r="B923" t="s">
        <v>7</v>
      </c>
      <c r="C923" s="13">
        <v>28</v>
      </c>
      <c r="D923">
        <v>0</v>
      </c>
      <c r="E923" t="s">
        <v>11</v>
      </c>
      <c r="F923" t="s">
        <v>9</v>
      </c>
      <c r="G923" s="14">
        <v>13126.677449999999</v>
      </c>
      <c r="J923" s="14">
        <v>10959.6947</v>
      </c>
      <c r="N923" s="14">
        <v>12979.358</v>
      </c>
    </row>
    <row r="924" spans="1:14" x14ac:dyDescent="0.3">
      <c r="A924">
        <v>38</v>
      </c>
      <c r="B924" t="s">
        <v>7</v>
      </c>
      <c r="C924" s="13">
        <v>28</v>
      </c>
      <c r="D924">
        <v>3</v>
      </c>
      <c r="E924" t="s">
        <v>11</v>
      </c>
      <c r="F924" t="s">
        <v>9</v>
      </c>
      <c r="G924" s="14">
        <v>7151.0919999999996</v>
      </c>
      <c r="J924" s="14">
        <v>5428.7277000000004</v>
      </c>
      <c r="N924" s="14">
        <v>9634.5380000000005</v>
      </c>
    </row>
    <row r="925" spans="1:14" x14ac:dyDescent="0.3">
      <c r="A925">
        <v>35</v>
      </c>
      <c r="B925" t="s">
        <v>7</v>
      </c>
      <c r="C925" s="13">
        <v>28.024999999999999</v>
      </c>
      <c r="D925">
        <v>0</v>
      </c>
      <c r="E925" t="s">
        <v>8</v>
      </c>
      <c r="F925" t="s">
        <v>13</v>
      </c>
      <c r="G925" s="14">
        <v>20234.854749999999</v>
      </c>
      <c r="J925" s="14">
        <v>2138.0707000000002</v>
      </c>
      <c r="N925" s="14">
        <v>10959.6947</v>
      </c>
    </row>
    <row r="926" spans="1:14" x14ac:dyDescent="0.3">
      <c r="A926">
        <v>46</v>
      </c>
      <c r="B926" t="s">
        <v>7</v>
      </c>
      <c r="C926" s="13">
        <v>28.05</v>
      </c>
      <c r="D926">
        <v>1</v>
      </c>
      <c r="E926" t="s">
        <v>11</v>
      </c>
      <c r="F926" t="s">
        <v>12</v>
      </c>
      <c r="G926" s="14">
        <v>8233.0974999999999</v>
      </c>
      <c r="J926" s="14">
        <v>12265.5069</v>
      </c>
      <c r="N926" s="14">
        <v>5428.7277000000004</v>
      </c>
    </row>
    <row r="927" spans="1:14" x14ac:dyDescent="0.3">
      <c r="A927">
        <v>41</v>
      </c>
      <c r="B927" t="s">
        <v>7</v>
      </c>
      <c r="C927" s="13">
        <v>28.05</v>
      </c>
      <c r="D927">
        <v>1</v>
      </c>
      <c r="E927" t="s">
        <v>11</v>
      </c>
      <c r="F927" t="s">
        <v>12</v>
      </c>
      <c r="G927" s="14">
        <v>6770.1925000000001</v>
      </c>
      <c r="J927" s="14">
        <v>9304.7019</v>
      </c>
      <c r="N927" s="14">
        <v>2138.0707000000002</v>
      </c>
    </row>
    <row r="928" spans="1:14" x14ac:dyDescent="0.3">
      <c r="A928">
        <v>22</v>
      </c>
      <c r="B928" t="s">
        <v>7</v>
      </c>
      <c r="C928" s="13">
        <v>28.05</v>
      </c>
      <c r="D928">
        <v>0</v>
      </c>
      <c r="E928" t="s">
        <v>11</v>
      </c>
      <c r="F928" t="s">
        <v>12</v>
      </c>
      <c r="G928" s="14">
        <v>2155.6815000000001</v>
      </c>
      <c r="J928" s="14">
        <v>33471.971890000001</v>
      </c>
      <c r="N928" s="14">
        <v>12265.5069</v>
      </c>
    </row>
    <row r="929" spans="1:14" x14ac:dyDescent="0.3">
      <c r="A929">
        <v>53</v>
      </c>
      <c r="B929" t="s">
        <v>7</v>
      </c>
      <c r="C929" s="13">
        <v>28.1</v>
      </c>
      <c r="D929">
        <v>3</v>
      </c>
      <c r="E929" t="s">
        <v>11</v>
      </c>
      <c r="F929" t="s">
        <v>9</v>
      </c>
      <c r="G929" s="14">
        <v>11741.726000000001</v>
      </c>
      <c r="J929" s="14">
        <v>37165.163800000002</v>
      </c>
      <c r="N929" s="14">
        <v>9304.7019</v>
      </c>
    </row>
    <row r="930" spans="1:14" x14ac:dyDescent="0.3">
      <c r="A930">
        <v>40</v>
      </c>
      <c r="B930" t="s">
        <v>7</v>
      </c>
      <c r="C930" s="13">
        <v>28.12</v>
      </c>
      <c r="D930">
        <v>1</v>
      </c>
      <c r="E930" t="s">
        <v>8</v>
      </c>
      <c r="F930" t="s">
        <v>14</v>
      </c>
      <c r="G930" s="14">
        <v>22331.566800000001</v>
      </c>
      <c r="J930" s="14">
        <v>3766.8838000000001</v>
      </c>
      <c r="N930" s="14">
        <v>33471.971890000001</v>
      </c>
    </row>
    <row r="931" spans="1:14" x14ac:dyDescent="0.3">
      <c r="A931">
        <v>50</v>
      </c>
      <c r="B931" t="s">
        <v>7</v>
      </c>
      <c r="C931" s="13">
        <v>28.12</v>
      </c>
      <c r="D931">
        <v>3</v>
      </c>
      <c r="E931" t="s">
        <v>11</v>
      </c>
      <c r="F931" t="s">
        <v>13</v>
      </c>
      <c r="G931" s="14">
        <v>11085.586799999999</v>
      </c>
      <c r="J931" s="14">
        <v>48824.45</v>
      </c>
      <c r="N931" s="14">
        <v>3766.8838000000001</v>
      </c>
    </row>
    <row r="932" spans="1:14" x14ac:dyDescent="0.3">
      <c r="A932">
        <v>23</v>
      </c>
      <c r="B932" t="s">
        <v>7</v>
      </c>
      <c r="C932" s="13">
        <v>28.12</v>
      </c>
      <c r="D932">
        <v>0</v>
      </c>
      <c r="E932" t="s">
        <v>11</v>
      </c>
      <c r="F932" t="s">
        <v>13</v>
      </c>
      <c r="G932" s="14">
        <v>2690.1138000000001</v>
      </c>
      <c r="J932" s="14">
        <v>30063.580549999999</v>
      </c>
      <c r="N932" s="14">
        <v>30063.580549999999</v>
      </c>
    </row>
    <row r="933" spans="1:14" x14ac:dyDescent="0.3">
      <c r="A933">
        <v>50</v>
      </c>
      <c r="B933" t="s">
        <v>7</v>
      </c>
      <c r="C933" s="13">
        <v>28.16</v>
      </c>
      <c r="D933">
        <v>3</v>
      </c>
      <c r="E933" t="s">
        <v>11</v>
      </c>
      <c r="F933" t="s">
        <v>12</v>
      </c>
      <c r="G933" s="14">
        <v>10702.642400000001</v>
      </c>
      <c r="J933" s="14">
        <v>9877.6077000000005</v>
      </c>
      <c r="N933" s="14">
        <v>9877.6077000000005</v>
      </c>
    </row>
    <row r="934" spans="1:14" x14ac:dyDescent="0.3">
      <c r="A934">
        <v>61</v>
      </c>
      <c r="B934" t="s">
        <v>7</v>
      </c>
      <c r="C934" s="13">
        <v>28.2</v>
      </c>
      <c r="D934">
        <v>0</v>
      </c>
      <c r="E934" t="s">
        <v>11</v>
      </c>
      <c r="F934" t="s">
        <v>9</v>
      </c>
      <c r="G934" s="14">
        <v>13041.921</v>
      </c>
      <c r="J934" s="14">
        <v>5397.6166999999996</v>
      </c>
      <c r="N934" s="14">
        <v>5397.6166999999996</v>
      </c>
    </row>
    <row r="935" spans="1:14" x14ac:dyDescent="0.3">
      <c r="A935">
        <v>58</v>
      </c>
      <c r="B935" t="s">
        <v>7</v>
      </c>
      <c r="C935" s="13">
        <v>28.215</v>
      </c>
      <c r="D935">
        <v>0</v>
      </c>
      <c r="E935" t="s">
        <v>11</v>
      </c>
      <c r="F935" t="s">
        <v>13</v>
      </c>
      <c r="G935" s="14">
        <v>12224.350850000001</v>
      </c>
      <c r="J935" s="14">
        <v>39241.442000000003</v>
      </c>
      <c r="N935" s="14">
        <v>6474.0129999999999</v>
      </c>
    </row>
    <row r="936" spans="1:14" x14ac:dyDescent="0.3">
      <c r="A936">
        <v>18</v>
      </c>
      <c r="B936" t="s">
        <v>7</v>
      </c>
      <c r="C936" s="13">
        <v>28.215</v>
      </c>
      <c r="D936">
        <v>0</v>
      </c>
      <c r="E936" t="s">
        <v>11</v>
      </c>
      <c r="F936" t="s">
        <v>14</v>
      </c>
      <c r="G936" s="14">
        <v>2200.8308499999998</v>
      </c>
      <c r="J936" s="14">
        <v>6474.0129999999999</v>
      </c>
      <c r="N936" s="14">
        <v>14210.53595</v>
      </c>
    </row>
    <row r="937" spans="1:14" x14ac:dyDescent="0.3">
      <c r="A937">
        <v>33</v>
      </c>
      <c r="B937" t="s">
        <v>7</v>
      </c>
      <c r="C937" s="13">
        <v>28.27</v>
      </c>
      <c r="D937">
        <v>1</v>
      </c>
      <c r="E937" t="s">
        <v>11</v>
      </c>
      <c r="F937" t="s">
        <v>12</v>
      </c>
      <c r="G937" s="14">
        <v>4779.6022999999996</v>
      </c>
      <c r="J937" s="14">
        <v>14210.53595</v>
      </c>
      <c r="N937" s="14">
        <v>12646.207</v>
      </c>
    </row>
    <row r="938" spans="1:14" x14ac:dyDescent="0.3">
      <c r="A938">
        <v>19</v>
      </c>
      <c r="B938" t="s">
        <v>7</v>
      </c>
      <c r="C938" s="13">
        <v>28.3</v>
      </c>
      <c r="D938">
        <v>0</v>
      </c>
      <c r="E938" t="s">
        <v>8</v>
      </c>
      <c r="F938" t="s">
        <v>9</v>
      </c>
      <c r="G938" s="14">
        <v>17081.080000000002</v>
      </c>
      <c r="J938" s="14">
        <v>12646.207</v>
      </c>
      <c r="N938" s="14">
        <v>11365.951999999999</v>
      </c>
    </row>
    <row r="939" spans="1:14" x14ac:dyDescent="0.3">
      <c r="A939">
        <v>23</v>
      </c>
      <c r="B939" t="s">
        <v>7</v>
      </c>
      <c r="C939" s="13">
        <v>28.31</v>
      </c>
      <c r="D939">
        <v>0</v>
      </c>
      <c r="E939" t="s">
        <v>8</v>
      </c>
      <c r="F939" t="s">
        <v>13</v>
      </c>
      <c r="G939" s="14">
        <v>18033.9679</v>
      </c>
      <c r="J939" s="14">
        <v>11365.951999999999</v>
      </c>
      <c r="N939" s="14">
        <v>6196.4480000000003</v>
      </c>
    </row>
    <row r="940" spans="1:14" x14ac:dyDescent="0.3">
      <c r="A940">
        <v>19</v>
      </c>
      <c r="B940" t="s">
        <v>7</v>
      </c>
      <c r="C940" s="13">
        <v>28.31</v>
      </c>
      <c r="D940">
        <v>0</v>
      </c>
      <c r="E940" t="s">
        <v>8</v>
      </c>
      <c r="F940" t="s">
        <v>13</v>
      </c>
      <c r="G940" s="14">
        <v>17468.983899999999</v>
      </c>
      <c r="J940" s="14">
        <v>6196.4480000000003</v>
      </c>
      <c r="N940" s="14">
        <v>20462.997660000001</v>
      </c>
    </row>
    <row r="941" spans="1:14" x14ac:dyDescent="0.3">
      <c r="A941">
        <v>56</v>
      </c>
      <c r="B941" t="s">
        <v>7</v>
      </c>
      <c r="C941" s="13">
        <v>28.31</v>
      </c>
      <c r="D941">
        <v>0</v>
      </c>
      <c r="E941" t="s">
        <v>11</v>
      </c>
      <c r="F941" t="s">
        <v>14</v>
      </c>
      <c r="G941" s="14">
        <v>11657.7189</v>
      </c>
      <c r="J941" s="14">
        <v>48885.135609999998</v>
      </c>
      <c r="N941" s="14">
        <v>12648.7034</v>
      </c>
    </row>
    <row r="942" spans="1:14" x14ac:dyDescent="0.3">
      <c r="A942">
        <v>41</v>
      </c>
      <c r="B942" t="s">
        <v>7</v>
      </c>
      <c r="C942" s="13">
        <v>28.31</v>
      </c>
      <c r="D942">
        <v>1</v>
      </c>
      <c r="E942" t="s">
        <v>11</v>
      </c>
      <c r="F942" t="s">
        <v>13</v>
      </c>
      <c r="G942" s="14">
        <v>7153.5538999999999</v>
      </c>
      <c r="J942" s="14">
        <v>44400.4064</v>
      </c>
      <c r="N942" s="14">
        <v>7152.6714000000002</v>
      </c>
    </row>
    <row r="943" spans="1:14" x14ac:dyDescent="0.3">
      <c r="A943">
        <v>30</v>
      </c>
      <c r="B943" t="s">
        <v>7</v>
      </c>
      <c r="C943" s="13">
        <v>28.38</v>
      </c>
      <c r="D943">
        <v>1</v>
      </c>
      <c r="E943" t="s">
        <v>8</v>
      </c>
      <c r="F943" t="s">
        <v>12</v>
      </c>
      <c r="G943" s="14">
        <v>19521.968199999999</v>
      </c>
      <c r="J943" s="14">
        <v>42560.430399999997</v>
      </c>
      <c r="N943" s="14">
        <v>2689.4953999999998</v>
      </c>
    </row>
    <row r="944" spans="1:14" x14ac:dyDescent="0.3">
      <c r="A944">
        <v>19</v>
      </c>
      <c r="B944" t="s">
        <v>7</v>
      </c>
      <c r="C944" s="13">
        <v>28.4</v>
      </c>
      <c r="D944">
        <v>1</v>
      </c>
      <c r="E944" t="s">
        <v>11</v>
      </c>
      <c r="F944" t="s">
        <v>9</v>
      </c>
      <c r="G944" s="14">
        <v>2331.5189999999998</v>
      </c>
      <c r="J944" s="14">
        <v>20462.997660000001</v>
      </c>
      <c r="N944" s="14">
        <v>24915.046259999999</v>
      </c>
    </row>
    <row r="945" spans="1:14" x14ac:dyDescent="0.3">
      <c r="A945">
        <v>30</v>
      </c>
      <c r="B945" t="s">
        <v>7</v>
      </c>
      <c r="C945" s="13">
        <v>28.405000000000001</v>
      </c>
      <c r="D945">
        <v>1</v>
      </c>
      <c r="E945" t="s">
        <v>11</v>
      </c>
      <c r="F945" t="s">
        <v>13</v>
      </c>
      <c r="G945" s="14">
        <v>4527.1829500000003</v>
      </c>
      <c r="J945" s="14">
        <v>12648.7034</v>
      </c>
      <c r="N945" s="14">
        <v>15230.324049999999</v>
      </c>
    </row>
    <row r="946" spans="1:14" x14ac:dyDescent="0.3">
      <c r="A946">
        <v>23</v>
      </c>
      <c r="B946" t="s">
        <v>7</v>
      </c>
      <c r="C946" s="13">
        <v>28.49</v>
      </c>
      <c r="D946">
        <v>1</v>
      </c>
      <c r="E946" t="s">
        <v>8</v>
      </c>
      <c r="F946" t="s">
        <v>12</v>
      </c>
      <c r="G946" s="14">
        <v>18328.238099999999</v>
      </c>
      <c r="J946" s="14">
        <v>7152.6714000000002</v>
      </c>
      <c r="N946" s="14">
        <v>8347.1643000000004</v>
      </c>
    </row>
    <row r="947" spans="1:14" x14ac:dyDescent="0.3">
      <c r="A947">
        <v>56</v>
      </c>
      <c r="B947" t="s">
        <v>7</v>
      </c>
      <c r="C947" s="13">
        <v>28.594999999999999</v>
      </c>
      <c r="D947">
        <v>0</v>
      </c>
      <c r="E947" t="s">
        <v>11</v>
      </c>
      <c r="F947" t="s">
        <v>14</v>
      </c>
      <c r="G947" s="14">
        <v>11658.11505</v>
      </c>
      <c r="J947" s="14">
        <v>2689.4953999999998</v>
      </c>
      <c r="N947" s="14">
        <v>1631.6683</v>
      </c>
    </row>
    <row r="948" spans="1:14" x14ac:dyDescent="0.3">
      <c r="A948">
        <v>25</v>
      </c>
      <c r="B948" t="s">
        <v>7</v>
      </c>
      <c r="C948" s="13">
        <v>28.594999999999999</v>
      </c>
      <c r="D948">
        <v>0</v>
      </c>
      <c r="E948" t="s">
        <v>11</v>
      </c>
      <c r="F948" t="s">
        <v>14</v>
      </c>
      <c r="G948" s="14">
        <v>3213.6220499999999</v>
      </c>
      <c r="J948" s="14">
        <v>58571.074480000003</v>
      </c>
      <c r="N948" s="14">
        <v>14410.9321</v>
      </c>
    </row>
    <row r="949" spans="1:14" x14ac:dyDescent="0.3">
      <c r="A949">
        <v>45</v>
      </c>
      <c r="B949" t="s">
        <v>7</v>
      </c>
      <c r="C949" s="13">
        <v>28.6</v>
      </c>
      <c r="D949">
        <v>2</v>
      </c>
      <c r="E949" t="s">
        <v>11</v>
      </c>
      <c r="F949" t="s">
        <v>12</v>
      </c>
      <c r="G949" s="14">
        <v>8516.8289999999997</v>
      </c>
      <c r="J949" s="14">
        <v>24915.046259999999</v>
      </c>
      <c r="N949" s="14">
        <v>14133.03775</v>
      </c>
    </row>
    <row r="950" spans="1:14" x14ac:dyDescent="0.3">
      <c r="A950">
        <v>19</v>
      </c>
      <c r="B950" t="s">
        <v>7</v>
      </c>
      <c r="C950" s="13">
        <v>28.6</v>
      </c>
      <c r="D950">
        <v>5</v>
      </c>
      <c r="E950" t="s">
        <v>11</v>
      </c>
      <c r="F950" t="s">
        <v>9</v>
      </c>
      <c r="G950" s="14">
        <v>4687.7969999999996</v>
      </c>
      <c r="J950" s="14">
        <v>15230.324049999999</v>
      </c>
      <c r="N950" s="14">
        <v>10226.2842</v>
      </c>
    </row>
    <row r="951" spans="1:14" x14ac:dyDescent="0.3">
      <c r="A951">
        <v>40</v>
      </c>
      <c r="B951" t="s">
        <v>7</v>
      </c>
      <c r="C951" s="13">
        <v>28.69</v>
      </c>
      <c r="D951">
        <v>3</v>
      </c>
      <c r="E951" t="s">
        <v>11</v>
      </c>
      <c r="F951" t="s">
        <v>13</v>
      </c>
      <c r="G951" s="14">
        <v>8059.6791000000003</v>
      </c>
      <c r="J951" s="14">
        <v>36307.798300000002</v>
      </c>
      <c r="N951" s="14">
        <v>1631.8212000000001</v>
      </c>
    </row>
    <row r="952" spans="1:14" x14ac:dyDescent="0.3">
      <c r="A952">
        <v>60</v>
      </c>
      <c r="B952" t="s">
        <v>7</v>
      </c>
      <c r="C952" s="13">
        <v>28.7</v>
      </c>
      <c r="D952">
        <v>1</v>
      </c>
      <c r="E952" t="s">
        <v>11</v>
      </c>
      <c r="F952" t="s">
        <v>9</v>
      </c>
      <c r="G952" s="14">
        <v>13224.692999999999</v>
      </c>
      <c r="J952" s="14">
        <v>8347.1643000000004</v>
      </c>
      <c r="N952" s="14">
        <v>7935.29115</v>
      </c>
    </row>
    <row r="953" spans="1:14" x14ac:dyDescent="0.3">
      <c r="A953">
        <v>57</v>
      </c>
      <c r="B953" t="s">
        <v>7</v>
      </c>
      <c r="C953" s="13">
        <v>28.7</v>
      </c>
      <c r="D953">
        <v>0</v>
      </c>
      <c r="E953" t="s">
        <v>11</v>
      </c>
      <c r="F953" t="s">
        <v>9</v>
      </c>
      <c r="G953" s="14">
        <v>11455.28</v>
      </c>
      <c r="J953" s="14">
        <v>1631.6683</v>
      </c>
      <c r="N953" s="14">
        <v>12950.0712</v>
      </c>
    </row>
    <row r="954" spans="1:14" x14ac:dyDescent="0.3">
      <c r="A954">
        <v>57</v>
      </c>
      <c r="B954" t="s">
        <v>7</v>
      </c>
      <c r="C954" s="13">
        <v>28.785</v>
      </c>
      <c r="D954">
        <v>4</v>
      </c>
      <c r="E954" t="s">
        <v>11</v>
      </c>
      <c r="F954" t="s">
        <v>14</v>
      </c>
      <c r="G954" s="14">
        <v>14394.398150000001</v>
      </c>
      <c r="J954" s="14">
        <v>14410.9321</v>
      </c>
      <c r="N954" s="14">
        <v>11396.9002</v>
      </c>
    </row>
    <row r="955" spans="1:14" x14ac:dyDescent="0.3">
      <c r="A955">
        <v>56</v>
      </c>
      <c r="B955" t="s">
        <v>7</v>
      </c>
      <c r="C955" s="13">
        <v>28.785</v>
      </c>
      <c r="D955">
        <v>0</v>
      </c>
      <c r="E955" t="s">
        <v>11</v>
      </c>
      <c r="F955" t="s">
        <v>14</v>
      </c>
      <c r="G955" s="14">
        <v>11658.379150000001</v>
      </c>
      <c r="J955" s="14">
        <v>14133.03775</v>
      </c>
      <c r="N955" s="14">
        <v>4463.2051000000001</v>
      </c>
    </row>
    <row r="956" spans="1:14" x14ac:dyDescent="0.3">
      <c r="A956">
        <v>26</v>
      </c>
      <c r="B956" t="s">
        <v>7</v>
      </c>
      <c r="C956" s="13">
        <v>28.785</v>
      </c>
      <c r="D956">
        <v>0</v>
      </c>
      <c r="E956" t="s">
        <v>11</v>
      </c>
      <c r="F956" t="s">
        <v>14</v>
      </c>
      <c r="G956" s="14">
        <v>3385.3991500000002</v>
      </c>
      <c r="J956" s="14">
        <v>10226.2842</v>
      </c>
      <c r="N956" s="14">
        <v>10325.206</v>
      </c>
    </row>
    <row r="957" spans="1:14" x14ac:dyDescent="0.3">
      <c r="A957">
        <v>20</v>
      </c>
      <c r="B957" t="s">
        <v>7</v>
      </c>
      <c r="C957" s="13">
        <v>28.785</v>
      </c>
      <c r="D957">
        <v>0</v>
      </c>
      <c r="E957" t="s">
        <v>11</v>
      </c>
      <c r="F957" t="s">
        <v>14</v>
      </c>
      <c r="G957" s="14">
        <v>2457.2111500000001</v>
      </c>
      <c r="J957" s="14">
        <v>1631.8212000000001</v>
      </c>
      <c r="N957" s="14">
        <v>4762.3289999999997</v>
      </c>
    </row>
    <row r="958" spans="1:14" x14ac:dyDescent="0.3">
      <c r="A958">
        <v>22</v>
      </c>
      <c r="B958" t="s">
        <v>7</v>
      </c>
      <c r="C958" s="13">
        <v>28.82</v>
      </c>
      <c r="D958">
        <v>0</v>
      </c>
      <c r="E958" t="s">
        <v>11</v>
      </c>
      <c r="F958" t="s">
        <v>12</v>
      </c>
      <c r="G958" s="14">
        <v>2156.7518</v>
      </c>
      <c r="J958" s="14">
        <v>7935.29115</v>
      </c>
      <c r="N958" s="14">
        <v>3393.35635</v>
      </c>
    </row>
    <row r="959" spans="1:14" x14ac:dyDescent="0.3">
      <c r="A959">
        <v>19</v>
      </c>
      <c r="B959" t="s">
        <v>7</v>
      </c>
      <c r="C959" s="13">
        <v>28.88</v>
      </c>
      <c r="D959">
        <v>0</v>
      </c>
      <c r="E959" t="s">
        <v>8</v>
      </c>
      <c r="F959" t="s">
        <v>13</v>
      </c>
      <c r="G959" s="14">
        <v>17748.5062</v>
      </c>
      <c r="J959" s="14">
        <v>12950.0712</v>
      </c>
      <c r="N959" s="14">
        <v>18963.171920000001</v>
      </c>
    </row>
    <row r="960" spans="1:14" x14ac:dyDescent="0.3">
      <c r="A960">
        <v>54</v>
      </c>
      <c r="B960" t="s">
        <v>7</v>
      </c>
      <c r="C960" s="13">
        <v>28.88</v>
      </c>
      <c r="D960">
        <v>2</v>
      </c>
      <c r="E960" t="s">
        <v>11</v>
      </c>
      <c r="F960" t="s">
        <v>14</v>
      </c>
      <c r="G960" s="14">
        <v>12096.6512</v>
      </c>
      <c r="J960" s="14">
        <v>11396.9002</v>
      </c>
      <c r="N960" s="14">
        <v>12981.3457</v>
      </c>
    </row>
    <row r="961" spans="1:14" x14ac:dyDescent="0.3">
      <c r="A961">
        <v>48</v>
      </c>
      <c r="B961" t="s">
        <v>7</v>
      </c>
      <c r="C961" s="13">
        <v>28.88</v>
      </c>
      <c r="D961">
        <v>1</v>
      </c>
      <c r="E961" t="s">
        <v>11</v>
      </c>
      <c r="F961" t="s">
        <v>13</v>
      </c>
      <c r="G961" s="14">
        <v>9249.4951999999994</v>
      </c>
      <c r="J961" s="14">
        <v>41949.244100000004</v>
      </c>
      <c r="N961" s="14">
        <v>5138.2566999999999</v>
      </c>
    </row>
    <row r="962" spans="1:14" x14ac:dyDescent="0.3">
      <c r="A962">
        <v>28</v>
      </c>
      <c r="B962" t="s">
        <v>7</v>
      </c>
      <c r="C962" s="13">
        <v>28.88</v>
      </c>
      <c r="D962">
        <v>1</v>
      </c>
      <c r="E962" t="s">
        <v>11</v>
      </c>
      <c r="F962" t="s">
        <v>14</v>
      </c>
      <c r="G962" s="14">
        <v>4337.7352000000001</v>
      </c>
      <c r="J962" s="14">
        <v>40419.019099999998</v>
      </c>
      <c r="N962" s="14">
        <v>5972.3779999999997</v>
      </c>
    </row>
    <row r="963" spans="1:14" x14ac:dyDescent="0.3">
      <c r="A963">
        <v>46</v>
      </c>
      <c r="B963" t="s">
        <v>7</v>
      </c>
      <c r="C963" s="13">
        <v>28.9</v>
      </c>
      <c r="D963">
        <v>2</v>
      </c>
      <c r="E963" t="s">
        <v>11</v>
      </c>
      <c r="F963" t="s">
        <v>9</v>
      </c>
      <c r="G963" s="14">
        <v>8823.2790000000005</v>
      </c>
      <c r="J963" s="14">
        <v>4463.2051000000001</v>
      </c>
      <c r="N963" s="14">
        <v>3471.4096</v>
      </c>
    </row>
    <row r="964" spans="1:14" x14ac:dyDescent="0.3">
      <c r="A964">
        <v>48</v>
      </c>
      <c r="B964" t="s">
        <v>7</v>
      </c>
      <c r="C964" s="13">
        <v>28.9</v>
      </c>
      <c r="D964">
        <v>0</v>
      </c>
      <c r="E964" t="s">
        <v>11</v>
      </c>
      <c r="F964" t="s">
        <v>9</v>
      </c>
      <c r="G964" s="14">
        <v>8277.5229999999992</v>
      </c>
      <c r="J964" s="14">
        <v>10325.206</v>
      </c>
      <c r="N964" s="14">
        <v>16085.127500000001</v>
      </c>
    </row>
    <row r="965" spans="1:14" x14ac:dyDescent="0.3">
      <c r="A965">
        <v>19</v>
      </c>
      <c r="B965" t="s">
        <v>7</v>
      </c>
      <c r="C965" s="13">
        <v>28.9</v>
      </c>
      <c r="D965">
        <v>0</v>
      </c>
      <c r="E965" t="s">
        <v>11</v>
      </c>
      <c r="F965" t="s">
        <v>9</v>
      </c>
      <c r="G965" s="14">
        <v>1743.2139999999999</v>
      </c>
      <c r="J965" s="14">
        <v>4762.3289999999997</v>
      </c>
      <c r="N965" s="14">
        <v>11856.4115</v>
      </c>
    </row>
    <row r="966" spans="1:14" x14ac:dyDescent="0.3">
      <c r="A966">
        <v>38</v>
      </c>
      <c r="B966" t="s">
        <v>7</v>
      </c>
      <c r="C966" s="13">
        <v>28.93</v>
      </c>
      <c r="D966">
        <v>1</v>
      </c>
      <c r="E966" t="s">
        <v>11</v>
      </c>
      <c r="F966" t="s">
        <v>12</v>
      </c>
      <c r="G966" s="14">
        <v>5974.3846999999996</v>
      </c>
      <c r="J966" s="14">
        <v>3393.35635</v>
      </c>
      <c r="N966" s="14">
        <v>14235.072</v>
      </c>
    </row>
    <row r="967" spans="1:14" x14ac:dyDescent="0.3">
      <c r="A967">
        <v>32</v>
      </c>
      <c r="B967" t="s">
        <v>7</v>
      </c>
      <c r="C967" s="13">
        <v>28.93</v>
      </c>
      <c r="D967">
        <v>0</v>
      </c>
      <c r="E967" t="s">
        <v>11</v>
      </c>
      <c r="F967" t="s">
        <v>12</v>
      </c>
      <c r="G967" s="14">
        <v>3972.9247</v>
      </c>
      <c r="J967" s="14">
        <v>18963.171920000001</v>
      </c>
      <c r="N967" s="14">
        <v>12890.057650000001</v>
      </c>
    </row>
    <row r="968" spans="1:14" x14ac:dyDescent="0.3">
      <c r="A968">
        <v>20</v>
      </c>
      <c r="B968" t="s">
        <v>7</v>
      </c>
      <c r="C968" s="13">
        <v>28.975000000000001</v>
      </c>
      <c r="D968">
        <v>0</v>
      </c>
      <c r="E968" t="s">
        <v>11</v>
      </c>
      <c r="F968" t="s">
        <v>13</v>
      </c>
      <c r="G968" s="14">
        <v>2257.47525</v>
      </c>
      <c r="J968" s="14">
        <v>12981.3457</v>
      </c>
      <c r="N968" s="14">
        <v>14418.2804</v>
      </c>
    </row>
    <row r="969" spans="1:14" x14ac:dyDescent="0.3">
      <c r="A969">
        <v>58</v>
      </c>
      <c r="B969" t="s">
        <v>7</v>
      </c>
      <c r="C969" s="13">
        <v>29</v>
      </c>
      <c r="D969">
        <v>0</v>
      </c>
      <c r="E969" t="s">
        <v>11</v>
      </c>
      <c r="F969" t="s">
        <v>9</v>
      </c>
      <c r="G969" s="14">
        <v>11842.441999999999</v>
      </c>
      <c r="J969" s="14">
        <v>5138.2566999999999</v>
      </c>
      <c r="N969" s="14">
        <v>13470.804400000001</v>
      </c>
    </row>
    <row r="970" spans="1:14" x14ac:dyDescent="0.3">
      <c r="A970">
        <v>42</v>
      </c>
      <c r="B970" t="s">
        <v>7</v>
      </c>
      <c r="C970" s="13">
        <v>29</v>
      </c>
      <c r="D970">
        <v>1</v>
      </c>
      <c r="E970" t="s">
        <v>11</v>
      </c>
      <c r="F970" t="s">
        <v>9</v>
      </c>
      <c r="G970" s="14">
        <v>7050.6419999999998</v>
      </c>
      <c r="J970" s="14">
        <v>5972.3779999999997</v>
      </c>
      <c r="N970" s="14">
        <v>1633.0444</v>
      </c>
    </row>
    <row r="971" spans="1:14" x14ac:dyDescent="0.3">
      <c r="A971">
        <v>36</v>
      </c>
      <c r="B971" t="s">
        <v>7</v>
      </c>
      <c r="C971" s="13">
        <v>29.04</v>
      </c>
      <c r="D971">
        <v>4</v>
      </c>
      <c r="E971" t="s">
        <v>11</v>
      </c>
      <c r="F971" t="s">
        <v>12</v>
      </c>
      <c r="G971" s="14">
        <v>7243.8136000000004</v>
      </c>
      <c r="J971" s="14">
        <v>44202.653599999998</v>
      </c>
      <c r="N971" s="14">
        <v>13470.86</v>
      </c>
    </row>
    <row r="972" spans="1:14" x14ac:dyDescent="0.3">
      <c r="A972">
        <v>61</v>
      </c>
      <c r="B972" t="s">
        <v>7</v>
      </c>
      <c r="C972" s="13">
        <v>29.07</v>
      </c>
      <c r="D972">
        <v>0</v>
      </c>
      <c r="E972" t="s">
        <v>8</v>
      </c>
      <c r="F972" t="s">
        <v>13</v>
      </c>
      <c r="G972" s="14">
        <v>29141.3603</v>
      </c>
      <c r="J972" s="14">
        <v>3471.4096</v>
      </c>
      <c r="N972" s="14">
        <v>3500.6122999999998</v>
      </c>
    </row>
    <row r="973" spans="1:14" x14ac:dyDescent="0.3">
      <c r="A973">
        <v>31</v>
      </c>
      <c r="B973" t="s">
        <v>7</v>
      </c>
      <c r="C973" s="13">
        <v>29.1</v>
      </c>
      <c r="D973">
        <v>0</v>
      </c>
      <c r="E973" t="s">
        <v>11</v>
      </c>
      <c r="F973" t="s">
        <v>9</v>
      </c>
      <c r="G973" s="14">
        <v>3761.2919999999999</v>
      </c>
      <c r="J973" s="14">
        <v>42983.458500000001</v>
      </c>
      <c r="N973" s="14">
        <v>14901.5167</v>
      </c>
    </row>
    <row r="974" spans="1:14" x14ac:dyDescent="0.3">
      <c r="A974">
        <v>18</v>
      </c>
      <c r="B974" t="s">
        <v>7</v>
      </c>
      <c r="C974" s="13">
        <v>29.164999999999999</v>
      </c>
      <c r="D974">
        <v>0</v>
      </c>
      <c r="E974" t="s">
        <v>11</v>
      </c>
      <c r="F974" t="s">
        <v>14</v>
      </c>
      <c r="G974" s="14">
        <v>7323.7348190000002</v>
      </c>
      <c r="J974" s="14">
        <v>40932.429499999998</v>
      </c>
      <c r="N974" s="14">
        <v>8342.9087500000005</v>
      </c>
    </row>
    <row r="975" spans="1:14" x14ac:dyDescent="0.3">
      <c r="A975">
        <v>34</v>
      </c>
      <c r="B975" t="s">
        <v>7</v>
      </c>
      <c r="C975" s="13">
        <v>29.26</v>
      </c>
      <c r="D975">
        <v>3</v>
      </c>
      <c r="E975" t="s">
        <v>11</v>
      </c>
      <c r="F975" t="s">
        <v>12</v>
      </c>
      <c r="G975" s="14">
        <v>6184.2993999999999</v>
      </c>
      <c r="J975" s="14">
        <v>16085.127500000001</v>
      </c>
      <c r="N975" s="14">
        <v>3875.7341000000001</v>
      </c>
    </row>
    <row r="976" spans="1:14" x14ac:dyDescent="0.3">
      <c r="A976">
        <v>31</v>
      </c>
      <c r="B976" t="s">
        <v>7</v>
      </c>
      <c r="C976" s="13">
        <v>29.26</v>
      </c>
      <c r="D976">
        <v>1</v>
      </c>
      <c r="E976" t="s">
        <v>11</v>
      </c>
      <c r="F976" t="s">
        <v>12</v>
      </c>
      <c r="G976" s="14">
        <v>4350.5144</v>
      </c>
      <c r="J976" s="14">
        <v>11856.4115</v>
      </c>
      <c r="N976" s="14">
        <v>2480.9791</v>
      </c>
    </row>
    <row r="977" spans="1:14" x14ac:dyDescent="0.3">
      <c r="A977">
        <v>40</v>
      </c>
      <c r="B977" t="s">
        <v>7</v>
      </c>
      <c r="C977" s="13">
        <v>29.3</v>
      </c>
      <c r="D977">
        <v>4</v>
      </c>
      <c r="E977" t="s">
        <v>11</v>
      </c>
      <c r="F977" t="s">
        <v>9</v>
      </c>
      <c r="G977" s="14">
        <v>15828.82173</v>
      </c>
      <c r="J977" s="14">
        <v>14235.072</v>
      </c>
      <c r="N977" s="14">
        <v>2026.9740999999999</v>
      </c>
    </row>
    <row r="978" spans="1:14" x14ac:dyDescent="0.3">
      <c r="A978">
        <v>26</v>
      </c>
      <c r="B978" t="s">
        <v>7</v>
      </c>
      <c r="C978" s="13">
        <v>29.355</v>
      </c>
      <c r="D978">
        <v>2</v>
      </c>
      <c r="E978" t="s">
        <v>11</v>
      </c>
      <c r="F978" t="s">
        <v>14</v>
      </c>
      <c r="G978" s="14">
        <v>4564.1914500000003</v>
      </c>
      <c r="J978" s="14">
        <v>12890.057650000001</v>
      </c>
      <c r="N978" s="14">
        <v>9880.0679999999993</v>
      </c>
    </row>
    <row r="979" spans="1:14" x14ac:dyDescent="0.3">
      <c r="A979">
        <v>47</v>
      </c>
      <c r="B979" t="s">
        <v>7</v>
      </c>
      <c r="C979" s="13">
        <v>29.37</v>
      </c>
      <c r="D979">
        <v>1</v>
      </c>
      <c r="E979" t="s">
        <v>11</v>
      </c>
      <c r="F979" t="s">
        <v>12</v>
      </c>
      <c r="G979" s="14">
        <v>8547.6913000000004</v>
      </c>
      <c r="J979" s="14">
        <v>14418.2804</v>
      </c>
      <c r="N979" s="14">
        <v>1682.597</v>
      </c>
    </row>
    <row r="980" spans="1:14" x14ac:dyDescent="0.3">
      <c r="A980">
        <v>42</v>
      </c>
      <c r="B980" t="s">
        <v>7</v>
      </c>
      <c r="C980" s="13">
        <v>29.48</v>
      </c>
      <c r="D980">
        <v>2</v>
      </c>
      <c r="E980" t="s">
        <v>11</v>
      </c>
      <c r="F980" t="s">
        <v>12</v>
      </c>
      <c r="G980" s="14">
        <v>7640.3091999999997</v>
      </c>
      <c r="J980" s="14">
        <v>13470.804400000001</v>
      </c>
      <c r="N980" s="14">
        <v>6948.7007999999996</v>
      </c>
    </row>
    <row r="981" spans="1:14" x14ac:dyDescent="0.3">
      <c r="A981">
        <v>26</v>
      </c>
      <c r="B981" t="s">
        <v>7</v>
      </c>
      <c r="C981" s="13">
        <v>29.48</v>
      </c>
      <c r="D981">
        <v>1</v>
      </c>
      <c r="E981" t="s">
        <v>11</v>
      </c>
      <c r="F981" t="s">
        <v>12</v>
      </c>
      <c r="G981" s="14">
        <v>3392.3652000000002</v>
      </c>
      <c r="J981" s="14">
        <v>1633.0444</v>
      </c>
      <c r="N981" s="14">
        <v>10601.412</v>
      </c>
    </row>
    <row r="982" spans="1:14" x14ac:dyDescent="0.3">
      <c r="A982">
        <v>37</v>
      </c>
      <c r="B982" t="s">
        <v>7</v>
      </c>
      <c r="C982" s="13">
        <v>29.5</v>
      </c>
      <c r="D982">
        <v>2</v>
      </c>
      <c r="E982" t="s">
        <v>11</v>
      </c>
      <c r="F982" t="s">
        <v>9</v>
      </c>
      <c r="G982" s="14">
        <v>6311.9520000000002</v>
      </c>
      <c r="J982" s="14">
        <v>13470.86</v>
      </c>
      <c r="N982" s="14">
        <v>10579.710999999999</v>
      </c>
    </row>
    <row r="983" spans="1:14" x14ac:dyDescent="0.3">
      <c r="A983">
        <v>47</v>
      </c>
      <c r="B983" t="s">
        <v>7</v>
      </c>
      <c r="C983" s="13">
        <v>29.545000000000002</v>
      </c>
      <c r="D983">
        <v>1</v>
      </c>
      <c r="E983" t="s">
        <v>11</v>
      </c>
      <c r="F983" t="s">
        <v>13</v>
      </c>
      <c r="G983" s="14">
        <v>8930.9345499999999</v>
      </c>
      <c r="J983" s="14">
        <v>3500.6122999999998</v>
      </c>
      <c r="N983" s="14">
        <v>10450.552</v>
      </c>
    </row>
    <row r="984" spans="1:14" x14ac:dyDescent="0.3">
      <c r="A984">
        <v>32</v>
      </c>
      <c r="B984" t="s">
        <v>7</v>
      </c>
      <c r="C984" s="13">
        <v>29.59</v>
      </c>
      <c r="D984">
        <v>1</v>
      </c>
      <c r="E984" t="s">
        <v>11</v>
      </c>
      <c r="F984" t="s">
        <v>12</v>
      </c>
      <c r="G984" s="14">
        <v>4562.8420999999998</v>
      </c>
      <c r="J984" s="14">
        <v>14901.5167</v>
      </c>
      <c r="N984" s="14">
        <v>2730.1078499999999</v>
      </c>
    </row>
    <row r="985" spans="1:14" x14ac:dyDescent="0.3">
      <c r="A985">
        <v>29</v>
      </c>
      <c r="B985" t="s">
        <v>7</v>
      </c>
      <c r="C985" s="13">
        <v>29.59</v>
      </c>
      <c r="D985">
        <v>1</v>
      </c>
      <c r="E985" t="s">
        <v>11</v>
      </c>
      <c r="F985" t="s">
        <v>12</v>
      </c>
      <c r="G985" s="14">
        <v>3947.4131000000002</v>
      </c>
      <c r="J985" s="14">
        <v>38344.565999999999</v>
      </c>
      <c r="N985" s="14">
        <v>14319.031000000001</v>
      </c>
    </row>
    <row r="986" spans="1:14" x14ac:dyDescent="0.3">
      <c r="A986">
        <v>40</v>
      </c>
      <c r="B986" t="s">
        <v>7</v>
      </c>
      <c r="C986" s="13">
        <v>29.6</v>
      </c>
      <c r="D986">
        <v>0</v>
      </c>
      <c r="E986" t="s">
        <v>11</v>
      </c>
      <c r="F986" t="s">
        <v>9</v>
      </c>
      <c r="G986" s="14">
        <v>5910.9440000000004</v>
      </c>
      <c r="J986" s="14">
        <v>8342.9087500000005</v>
      </c>
      <c r="N986" s="14">
        <v>9391.3459999999995</v>
      </c>
    </row>
    <row r="987" spans="1:14" x14ac:dyDescent="0.3">
      <c r="A987">
        <v>20</v>
      </c>
      <c r="B987" t="s">
        <v>7</v>
      </c>
      <c r="C987" s="13">
        <v>29.6</v>
      </c>
      <c r="D987">
        <v>0</v>
      </c>
      <c r="E987" t="s">
        <v>11</v>
      </c>
      <c r="F987" t="s">
        <v>9</v>
      </c>
      <c r="G987" s="14">
        <v>1875.3440000000001</v>
      </c>
      <c r="J987" s="14">
        <v>3875.7341000000001</v>
      </c>
      <c r="N987" s="14">
        <v>19496.71917</v>
      </c>
    </row>
    <row r="988" spans="1:14" x14ac:dyDescent="0.3">
      <c r="A988">
        <v>26</v>
      </c>
      <c r="B988" t="s">
        <v>7</v>
      </c>
      <c r="C988" s="13">
        <v>29.64</v>
      </c>
      <c r="D988">
        <v>4</v>
      </c>
      <c r="E988" t="s">
        <v>11</v>
      </c>
      <c r="F988" t="s">
        <v>14</v>
      </c>
      <c r="G988" s="14">
        <v>24671.663339999999</v>
      </c>
      <c r="J988" s="14">
        <v>2480.9791</v>
      </c>
      <c r="N988" s="14">
        <v>15170.069</v>
      </c>
    </row>
    <row r="989" spans="1:14" x14ac:dyDescent="0.3">
      <c r="A989">
        <v>55</v>
      </c>
      <c r="B989" t="s">
        <v>7</v>
      </c>
      <c r="C989" s="13">
        <v>29.7</v>
      </c>
      <c r="D989">
        <v>2</v>
      </c>
      <c r="E989" t="s">
        <v>11</v>
      </c>
      <c r="F989" t="s">
        <v>9</v>
      </c>
      <c r="G989" s="14">
        <v>11881.358</v>
      </c>
      <c r="J989" s="14">
        <v>2026.9740999999999</v>
      </c>
      <c r="N989" s="14">
        <v>7448.4039499999999</v>
      </c>
    </row>
    <row r="990" spans="1:14" x14ac:dyDescent="0.3">
      <c r="A990">
        <v>32</v>
      </c>
      <c r="B990" t="s">
        <v>7</v>
      </c>
      <c r="C990" s="13">
        <v>29.734999999999999</v>
      </c>
      <c r="D990">
        <v>0</v>
      </c>
      <c r="E990" t="s">
        <v>11</v>
      </c>
      <c r="F990" t="s">
        <v>13</v>
      </c>
      <c r="G990" s="14">
        <v>4357.0436499999996</v>
      </c>
      <c r="J990" s="14">
        <v>9880.0679999999993</v>
      </c>
      <c r="N990" s="14">
        <v>2755.0209500000001</v>
      </c>
    </row>
    <row r="991" spans="1:14" x14ac:dyDescent="0.3">
      <c r="A991">
        <v>32</v>
      </c>
      <c r="B991" t="s">
        <v>7</v>
      </c>
      <c r="C991" s="13">
        <v>29.8</v>
      </c>
      <c r="D991">
        <v>2</v>
      </c>
      <c r="E991" t="s">
        <v>11</v>
      </c>
      <c r="F991" t="s">
        <v>9</v>
      </c>
      <c r="G991" s="14">
        <v>5152.134</v>
      </c>
      <c r="J991" s="14">
        <v>1682.597</v>
      </c>
      <c r="N991" s="14">
        <v>11090.7178</v>
      </c>
    </row>
    <row r="992" spans="1:14" x14ac:dyDescent="0.3">
      <c r="A992">
        <v>19</v>
      </c>
      <c r="B992" t="s">
        <v>7</v>
      </c>
      <c r="C992" s="13">
        <v>29.8</v>
      </c>
      <c r="D992">
        <v>0</v>
      </c>
      <c r="E992" t="s">
        <v>11</v>
      </c>
      <c r="F992" t="s">
        <v>9</v>
      </c>
      <c r="G992" s="14">
        <v>1744.4649999999999</v>
      </c>
      <c r="J992" s="14">
        <v>6948.7007999999996</v>
      </c>
      <c r="N992" s="14">
        <v>4795.6567999999997</v>
      </c>
    </row>
    <row r="993" spans="1:14" x14ac:dyDescent="0.3">
      <c r="A993">
        <v>57</v>
      </c>
      <c r="B993" t="s">
        <v>7</v>
      </c>
      <c r="C993" s="13">
        <v>29.81</v>
      </c>
      <c r="D993">
        <v>0</v>
      </c>
      <c r="E993" t="s">
        <v>8</v>
      </c>
      <c r="F993" t="s">
        <v>12</v>
      </c>
      <c r="G993" s="14">
        <v>27533.912899999999</v>
      </c>
      <c r="J993" s="14">
        <v>10601.412</v>
      </c>
      <c r="N993" s="14">
        <v>1633.9618</v>
      </c>
    </row>
    <row r="994" spans="1:14" x14ac:dyDescent="0.3">
      <c r="A994">
        <v>44</v>
      </c>
      <c r="B994" t="s">
        <v>7</v>
      </c>
      <c r="C994" s="13">
        <v>29.81</v>
      </c>
      <c r="D994">
        <v>2</v>
      </c>
      <c r="E994" t="s">
        <v>11</v>
      </c>
      <c r="F994" t="s">
        <v>12</v>
      </c>
      <c r="G994" s="14">
        <v>8219.2039000000004</v>
      </c>
      <c r="J994" s="14">
        <v>10579.710999999999</v>
      </c>
      <c r="N994" s="14">
        <v>12982.8747</v>
      </c>
    </row>
    <row r="995" spans="1:14" x14ac:dyDescent="0.3">
      <c r="A995">
        <v>40</v>
      </c>
      <c r="B995" t="s">
        <v>7</v>
      </c>
      <c r="C995" s="13">
        <v>29.81</v>
      </c>
      <c r="D995">
        <v>1</v>
      </c>
      <c r="E995" t="s">
        <v>11</v>
      </c>
      <c r="F995" t="s">
        <v>12</v>
      </c>
      <c r="G995" s="14">
        <v>6500.2358999999997</v>
      </c>
      <c r="J995" s="14">
        <v>10450.552</v>
      </c>
      <c r="N995" s="14">
        <v>9704.6680500000002</v>
      </c>
    </row>
    <row r="996" spans="1:14" x14ac:dyDescent="0.3">
      <c r="A996">
        <v>55</v>
      </c>
      <c r="B996" t="s">
        <v>7</v>
      </c>
      <c r="C996" s="13">
        <v>29.83</v>
      </c>
      <c r="D996">
        <v>0</v>
      </c>
      <c r="E996" t="s">
        <v>11</v>
      </c>
      <c r="F996" t="s">
        <v>14</v>
      </c>
      <c r="G996" s="14">
        <v>11286.538699999999</v>
      </c>
      <c r="J996" s="14">
        <v>2730.1078499999999</v>
      </c>
      <c r="N996" s="14">
        <v>7804.1605</v>
      </c>
    </row>
    <row r="997" spans="1:14" x14ac:dyDescent="0.3">
      <c r="A997">
        <v>43</v>
      </c>
      <c r="B997" t="s">
        <v>7</v>
      </c>
      <c r="C997" s="13">
        <v>29.9</v>
      </c>
      <c r="D997">
        <v>1</v>
      </c>
      <c r="E997" t="s">
        <v>11</v>
      </c>
      <c r="F997" t="s">
        <v>9</v>
      </c>
      <c r="G997" s="14">
        <v>7337.7479999999996</v>
      </c>
      <c r="J997" s="14">
        <v>14319.031000000001</v>
      </c>
      <c r="N997" s="14">
        <v>5400.9804999999997</v>
      </c>
    </row>
    <row r="998" spans="1:14" x14ac:dyDescent="0.3">
      <c r="A998">
        <v>61</v>
      </c>
      <c r="B998" t="s">
        <v>7</v>
      </c>
      <c r="C998" s="13">
        <v>29.92</v>
      </c>
      <c r="D998">
        <v>3</v>
      </c>
      <c r="E998" t="s">
        <v>8</v>
      </c>
      <c r="F998" t="s">
        <v>12</v>
      </c>
      <c r="G998" s="14">
        <v>30942.191800000001</v>
      </c>
      <c r="J998" s="14">
        <v>9391.3459999999995</v>
      </c>
      <c r="N998" s="14">
        <v>3201.2451500000002</v>
      </c>
    </row>
    <row r="999" spans="1:14" x14ac:dyDescent="0.3">
      <c r="A999">
        <v>62</v>
      </c>
      <c r="B999" t="s">
        <v>7</v>
      </c>
      <c r="C999" s="13">
        <v>29.92</v>
      </c>
      <c r="D999">
        <v>0</v>
      </c>
      <c r="E999" t="s">
        <v>11</v>
      </c>
      <c r="F999" t="s">
        <v>12</v>
      </c>
      <c r="G999" s="14">
        <v>13457.960800000001</v>
      </c>
      <c r="J999" s="14">
        <v>19496.71917</v>
      </c>
      <c r="N999" s="14">
        <v>2217.4691499999999</v>
      </c>
    </row>
    <row r="1000" spans="1:14" x14ac:dyDescent="0.3">
      <c r="A1000">
        <v>36</v>
      </c>
      <c r="B1000" t="s">
        <v>7</v>
      </c>
      <c r="C1000" s="13">
        <v>29.92</v>
      </c>
      <c r="D1000">
        <v>1</v>
      </c>
      <c r="E1000" t="s">
        <v>11</v>
      </c>
      <c r="F1000" t="s">
        <v>12</v>
      </c>
      <c r="G1000" s="14">
        <v>5478.0367999999999</v>
      </c>
      <c r="J1000" s="14">
        <v>15170.069</v>
      </c>
      <c r="N1000" s="14">
        <v>5709.1643999999997</v>
      </c>
    </row>
    <row r="1001" spans="1:14" x14ac:dyDescent="0.3">
      <c r="A1001">
        <v>36</v>
      </c>
      <c r="B1001" t="s">
        <v>7</v>
      </c>
      <c r="C1001" s="13">
        <v>29.92</v>
      </c>
      <c r="D1001">
        <v>0</v>
      </c>
      <c r="E1001" t="s">
        <v>11</v>
      </c>
      <c r="F1001" t="s">
        <v>12</v>
      </c>
      <c r="G1001" s="14">
        <v>4889.0367999999999</v>
      </c>
      <c r="J1001" s="14">
        <v>7448.4039499999999</v>
      </c>
      <c r="N1001" s="14">
        <v>1634.5734</v>
      </c>
    </row>
    <row r="1002" spans="1:14" x14ac:dyDescent="0.3">
      <c r="A1002">
        <v>26</v>
      </c>
      <c r="B1002" t="s">
        <v>7</v>
      </c>
      <c r="C1002" s="13">
        <v>29.92</v>
      </c>
      <c r="D1002">
        <v>2</v>
      </c>
      <c r="E1002" t="s">
        <v>11</v>
      </c>
      <c r="F1002" t="s">
        <v>12</v>
      </c>
      <c r="G1002" s="14">
        <v>3981.9767999999999</v>
      </c>
      <c r="J1002" s="14">
        <v>2755.0209500000001</v>
      </c>
      <c r="N1002" s="14">
        <v>20709.020339999999</v>
      </c>
    </row>
    <row r="1003" spans="1:14" x14ac:dyDescent="0.3">
      <c r="A1003">
        <v>26</v>
      </c>
      <c r="B1003" t="s">
        <v>7</v>
      </c>
      <c r="C1003" s="13">
        <v>29.92</v>
      </c>
      <c r="D1003">
        <v>1</v>
      </c>
      <c r="E1003" t="s">
        <v>11</v>
      </c>
      <c r="F1003" t="s">
        <v>12</v>
      </c>
      <c r="G1003" s="14">
        <v>3392.9767999999999</v>
      </c>
      <c r="J1003" s="14">
        <v>11090.7178</v>
      </c>
      <c r="N1003" s="14">
        <v>2217.6012000000001</v>
      </c>
    </row>
    <row r="1004" spans="1:14" x14ac:dyDescent="0.3">
      <c r="A1004">
        <v>49</v>
      </c>
      <c r="B1004" t="s">
        <v>7</v>
      </c>
      <c r="C1004" s="13">
        <v>29.925000000000001</v>
      </c>
      <c r="D1004">
        <v>0</v>
      </c>
      <c r="E1004" t="s">
        <v>11</v>
      </c>
      <c r="F1004" t="s">
        <v>13</v>
      </c>
      <c r="G1004" s="14">
        <v>8988.1587500000005</v>
      </c>
      <c r="J1004" s="14">
        <v>4795.6567999999997</v>
      </c>
      <c r="N1004" s="14">
        <v>10602.385</v>
      </c>
    </row>
    <row r="1005" spans="1:14" x14ac:dyDescent="0.3">
      <c r="A1005">
        <v>24</v>
      </c>
      <c r="B1005" t="s">
        <v>7</v>
      </c>
      <c r="C1005" s="13">
        <v>29.925000000000001</v>
      </c>
      <c r="D1005">
        <v>0</v>
      </c>
      <c r="E1005" t="s">
        <v>11</v>
      </c>
      <c r="F1005" t="s">
        <v>13</v>
      </c>
      <c r="G1005" s="14">
        <v>2850.6837500000001</v>
      </c>
      <c r="J1005" s="14">
        <v>1633.9618</v>
      </c>
      <c r="N1005" s="14">
        <v>10982.5013</v>
      </c>
    </row>
    <row r="1006" spans="1:14" x14ac:dyDescent="0.3">
      <c r="A1006">
        <v>19</v>
      </c>
      <c r="B1006" t="s">
        <v>7</v>
      </c>
      <c r="C1006" s="13">
        <v>30.02</v>
      </c>
      <c r="D1006">
        <v>0</v>
      </c>
      <c r="E1006" t="s">
        <v>8</v>
      </c>
      <c r="F1006" t="s">
        <v>13</v>
      </c>
      <c r="G1006" s="14">
        <v>33307.550799999997</v>
      </c>
      <c r="J1006" s="14">
        <v>48173.360999999997</v>
      </c>
      <c r="N1006" s="14">
        <v>8733.2292500000003</v>
      </c>
    </row>
    <row r="1007" spans="1:14" x14ac:dyDescent="0.3">
      <c r="A1007">
        <v>36</v>
      </c>
      <c r="B1007" t="s">
        <v>7</v>
      </c>
      <c r="C1007" s="13">
        <v>30.02</v>
      </c>
      <c r="D1007">
        <v>0</v>
      </c>
      <c r="E1007" t="s">
        <v>11</v>
      </c>
      <c r="F1007" t="s">
        <v>13</v>
      </c>
      <c r="G1007" s="14">
        <v>5272.1758</v>
      </c>
      <c r="J1007" s="14">
        <v>12982.8747</v>
      </c>
      <c r="N1007" s="14">
        <v>1984.4532999999999</v>
      </c>
    </row>
    <row r="1008" spans="1:14" x14ac:dyDescent="0.3">
      <c r="A1008">
        <v>24</v>
      </c>
      <c r="B1008" t="s">
        <v>7</v>
      </c>
      <c r="C1008" s="13">
        <v>30.1</v>
      </c>
      <c r="D1008">
        <v>3</v>
      </c>
      <c r="E1008" t="s">
        <v>11</v>
      </c>
      <c r="F1008" t="s">
        <v>9</v>
      </c>
      <c r="G1008" s="14">
        <v>4234.9269999999997</v>
      </c>
      <c r="J1008" s="14">
        <v>9704.6680500000002</v>
      </c>
      <c r="N1008" s="14">
        <v>13831.1152</v>
      </c>
    </row>
    <row r="1009" spans="1:14" x14ac:dyDescent="0.3">
      <c r="A1009">
        <v>18</v>
      </c>
      <c r="B1009" t="s">
        <v>7</v>
      </c>
      <c r="C1009" s="13">
        <v>30.114999999999998</v>
      </c>
      <c r="D1009">
        <v>0</v>
      </c>
      <c r="E1009" t="s">
        <v>11</v>
      </c>
      <c r="F1009" t="s">
        <v>14</v>
      </c>
      <c r="G1009" s="14">
        <v>21344.846699999998</v>
      </c>
      <c r="J1009" s="14">
        <v>38126.246500000001</v>
      </c>
      <c r="N1009" s="14">
        <v>1759.338</v>
      </c>
    </row>
    <row r="1010" spans="1:14" x14ac:dyDescent="0.3">
      <c r="A1010">
        <v>64</v>
      </c>
      <c r="B1010" t="s">
        <v>7</v>
      </c>
      <c r="C1010" s="13">
        <v>30.114999999999998</v>
      </c>
      <c r="D1010">
        <v>3</v>
      </c>
      <c r="E1010" t="s">
        <v>11</v>
      </c>
      <c r="F1010" t="s">
        <v>13</v>
      </c>
      <c r="G1010" s="14">
        <v>16455.707849999999</v>
      </c>
      <c r="J1010" s="14">
        <v>7804.1605</v>
      </c>
      <c r="N1010" s="14">
        <v>6373.55735</v>
      </c>
    </row>
    <row r="1011" spans="1:14" x14ac:dyDescent="0.3">
      <c r="A1011">
        <v>50</v>
      </c>
      <c r="B1011" t="s">
        <v>7</v>
      </c>
      <c r="C1011" s="13">
        <v>30.114999999999998</v>
      </c>
      <c r="D1011">
        <v>1</v>
      </c>
      <c r="E1011" t="s">
        <v>11</v>
      </c>
      <c r="F1011" t="s">
        <v>13</v>
      </c>
      <c r="G1011" s="14">
        <v>9910.3598500000007</v>
      </c>
      <c r="J1011" s="14">
        <v>5400.9804999999997</v>
      </c>
      <c r="N1011" s="14">
        <v>9875.6803999999993</v>
      </c>
    </row>
    <row r="1012" spans="1:14" x14ac:dyDescent="0.3">
      <c r="A1012">
        <v>18</v>
      </c>
      <c r="B1012" t="s">
        <v>7</v>
      </c>
      <c r="C1012" s="13">
        <v>30.114999999999998</v>
      </c>
      <c r="D1012">
        <v>0</v>
      </c>
      <c r="E1012" t="s">
        <v>11</v>
      </c>
      <c r="F1012" t="s">
        <v>14</v>
      </c>
      <c r="G1012" s="14">
        <v>2203.4718499999999</v>
      </c>
      <c r="J1012" s="14">
        <v>3201.2451500000002</v>
      </c>
      <c r="N1012" s="14">
        <v>12485.8009</v>
      </c>
    </row>
    <row r="1013" spans="1:14" x14ac:dyDescent="0.3">
      <c r="A1013">
        <v>55</v>
      </c>
      <c r="B1013" t="s">
        <v>7</v>
      </c>
      <c r="C1013" s="13">
        <v>30.14</v>
      </c>
      <c r="D1013">
        <v>2</v>
      </c>
      <c r="E1013" t="s">
        <v>11</v>
      </c>
      <c r="F1013" t="s">
        <v>12</v>
      </c>
      <c r="G1013" s="14">
        <v>11881.9696</v>
      </c>
      <c r="J1013" s="14">
        <v>2217.4691499999999</v>
      </c>
      <c r="N1013" s="14">
        <v>11566.30055</v>
      </c>
    </row>
    <row r="1014" spans="1:14" x14ac:dyDescent="0.3">
      <c r="A1014">
        <v>25</v>
      </c>
      <c r="B1014" t="s">
        <v>7</v>
      </c>
      <c r="C1014" s="13">
        <v>30.2</v>
      </c>
      <c r="D1014">
        <v>0</v>
      </c>
      <c r="E1014" t="s">
        <v>8</v>
      </c>
      <c r="F1014" t="s">
        <v>9</v>
      </c>
      <c r="G1014" s="14">
        <v>33900.652999999998</v>
      </c>
      <c r="J1014" s="14">
        <v>5709.1643999999997</v>
      </c>
      <c r="N1014" s="14">
        <v>3989.8409999999999</v>
      </c>
    </row>
    <row r="1015" spans="1:14" x14ac:dyDescent="0.3">
      <c r="A1015">
        <v>46</v>
      </c>
      <c r="B1015" t="s">
        <v>7</v>
      </c>
      <c r="C1015" s="13">
        <v>30.2</v>
      </c>
      <c r="D1015">
        <v>2</v>
      </c>
      <c r="E1015" t="s">
        <v>11</v>
      </c>
      <c r="F1015" t="s">
        <v>9</v>
      </c>
      <c r="G1015" s="14">
        <v>8825.0859999999993</v>
      </c>
      <c r="J1015" s="14">
        <v>1634.5734</v>
      </c>
      <c r="N1015" s="14">
        <v>1146.7965999999999</v>
      </c>
    </row>
    <row r="1016" spans="1:14" x14ac:dyDescent="0.3">
      <c r="A1016">
        <v>34</v>
      </c>
      <c r="B1016" t="s">
        <v>7</v>
      </c>
      <c r="C1016" s="13">
        <v>30.21</v>
      </c>
      <c r="D1016">
        <v>1</v>
      </c>
      <c r="E1016" t="s">
        <v>8</v>
      </c>
      <c r="F1016" t="s">
        <v>13</v>
      </c>
      <c r="G1016" s="14">
        <v>43943.876100000001</v>
      </c>
      <c r="J1016" s="14">
        <v>20709.020339999999</v>
      </c>
      <c r="N1016" s="14">
        <v>11033.661700000001</v>
      </c>
    </row>
    <row r="1017" spans="1:14" x14ac:dyDescent="0.3">
      <c r="A1017">
        <v>38</v>
      </c>
      <c r="B1017" t="s">
        <v>7</v>
      </c>
      <c r="C1017" s="13">
        <v>30.21</v>
      </c>
      <c r="D1017">
        <v>3</v>
      </c>
      <c r="E1017" t="s">
        <v>11</v>
      </c>
      <c r="F1017" t="s">
        <v>13</v>
      </c>
      <c r="G1017" s="14">
        <v>7537.1638999999996</v>
      </c>
      <c r="J1017" s="14">
        <v>2217.6012000000001</v>
      </c>
      <c r="N1017" s="14">
        <v>6610.1097</v>
      </c>
    </row>
    <row r="1018" spans="1:14" x14ac:dyDescent="0.3">
      <c r="A1018">
        <v>24</v>
      </c>
      <c r="B1018" t="s">
        <v>7</v>
      </c>
      <c r="C1018" s="13">
        <v>30.21</v>
      </c>
      <c r="D1018">
        <v>3</v>
      </c>
      <c r="E1018" t="s">
        <v>11</v>
      </c>
      <c r="F1018" t="s">
        <v>13</v>
      </c>
      <c r="G1018" s="14">
        <v>4618.0798999999997</v>
      </c>
      <c r="J1018" s="14">
        <v>10602.385</v>
      </c>
      <c r="N1018" s="14">
        <v>17878.900679999999</v>
      </c>
    </row>
    <row r="1019" spans="1:14" x14ac:dyDescent="0.3">
      <c r="A1019">
        <v>25</v>
      </c>
      <c r="B1019" t="s">
        <v>7</v>
      </c>
      <c r="C1019" s="13">
        <v>30.3</v>
      </c>
      <c r="D1019">
        <v>0</v>
      </c>
      <c r="E1019" t="s">
        <v>11</v>
      </c>
      <c r="F1019" t="s">
        <v>9</v>
      </c>
      <c r="G1019" s="14">
        <v>2632.9920000000002</v>
      </c>
      <c r="J1019" s="14">
        <v>43896.376300000004</v>
      </c>
      <c r="N1019" s="14">
        <v>15555.188749999999</v>
      </c>
    </row>
    <row r="1020" spans="1:14" x14ac:dyDescent="0.3">
      <c r="A1020">
        <v>18</v>
      </c>
      <c r="B1020" t="s">
        <v>7</v>
      </c>
      <c r="C1020" s="13">
        <v>30.305</v>
      </c>
      <c r="D1020">
        <v>0</v>
      </c>
      <c r="E1020" t="s">
        <v>11</v>
      </c>
      <c r="F1020" t="s">
        <v>14</v>
      </c>
      <c r="G1020" s="14">
        <v>2203.7359499999998</v>
      </c>
      <c r="J1020" s="14">
        <v>10982.5013</v>
      </c>
      <c r="N1020" s="14">
        <v>7650.7737500000003</v>
      </c>
    </row>
    <row r="1021" spans="1:14" x14ac:dyDescent="0.3">
      <c r="A1021">
        <v>22</v>
      </c>
      <c r="B1021" t="s">
        <v>7</v>
      </c>
      <c r="C1021" s="13">
        <v>30.4</v>
      </c>
      <c r="D1021">
        <v>0</v>
      </c>
      <c r="E1021" t="s">
        <v>8</v>
      </c>
      <c r="F1021" t="s">
        <v>13</v>
      </c>
      <c r="G1021" s="14">
        <v>33907.548000000003</v>
      </c>
      <c r="J1021" s="14">
        <v>8733.2292500000003</v>
      </c>
      <c r="N1021" s="14">
        <v>28476.734990000001</v>
      </c>
    </row>
    <row r="1022" spans="1:14" x14ac:dyDescent="0.3">
      <c r="A1022">
        <v>27</v>
      </c>
      <c r="B1022" t="s">
        <v>7</v>
      </c>
      <c r="C1022" s="13">
        <v>30.4</v>
      </c>
      <c r="D1022">
        <v>3</v>
      </c>
      <c r="E1022" t="s">
        <v>11</v>
      </c>
      <c r="F1022" t="s">
        <v>13</v>
      </c>
      <c r="G1022" s="14">
        <v>18804.752400000001</v>
      </c>
      <c r="J1022" s="14">
        <v>1984.4532999999999</v>
      </c>
      <c r="N1022" s="14">
        <v>13405.390299999999</v>
      </c>
    </row>
    <row r="1023" spans="1:14" x14ac:dyDescent="0.3">
      <c r="A1023">
        <v>22</v>
      </c>
      <c r="B1023" t="s">
        <v>7</v>
      </c>
      <c r="C1023" s="13">
        <v>30.4</v>
      </c>
      <c r="D1023">
        <v>0</v>
      </c>
      <c r="E1023" t="s">
        <v>11</v>
      </c>
      <c r="F1023" t="s">
        <v>14</v>
      </c>
      <c r="G1023" s="14">
        <v>2741.9479999999999</v>
      </c>
      <c r="J1023" s="14">
        <v>13831.1152</v>
      </c>
      <c r="N1023" s="14">
        <v>10977.2063</v>
      </c>
    </row>
    <row r="1024" spans="1:14" x14ac:dyDescent="0.3">
      <c r="A1024">
        <v>45</v>
      </c>
      <c r="B1024" t="s">
        <v>7</v>
      </c>
      <c r="C1024" s="13">
        <v>30.495000000000001</v>
      </c>
      <c r="D1024">
        <v>1</v>
      </c>
      <c r="E1024" t="s">
        <v>8</v>
      </c>
      <c r="F1024" t="s">
        <v>13</v>
      </c>
      <c r="G1024" s="14">
        <v>39725.518049999999</v>
      </c>
      <c r="J1024" s="14">
        <v>1759.338</v>
      </c>
      <c r="N1024" s="14">
        <v>9504.3102999999992</v>
      </c>
    </row>
    <row r="1025" spans="1:14" x14ac:dyDescent="0.3">
      <c r="A1025">
        <v>62</v>
      </c>
      <c r="B1025" t="s">
        <v>7</v>
      </c>
      <c r="C1025" s="13">
        <v>30.495000000000001</v>
      </c>
      <c r="D1025">
        <v>2</v>
      </c>
      <c r="E1025" t="s">
        <v>11</v>
      </c>
      <c r="F1025" t="s">
        <v>13</v>
      </c>
      <c r="G1025" s="14">
        <v>15019.760050000001</v>
      </c>
      <c r="J1025" s="14">
        <v>48549.178350000002</v>
      </c>
      <c r="N1025" s="14">
        <v>5438.7491</v>
      </c>
    </row>
    <row r="1026" spans="1:14" x14ac:dyDescent="0.3">
      <c r="A1026">
        <v>57</v>
      </c>
      <c r="B1026" t="s">
        <v>7</v>
      </c>
      <c r="C1026" s="13">
        <v>30.495000000000001</v>
      </c>
      <c r="D1026">
        <v>0</v>
      </c>
      <c r="E1026" t="s">
        <v>11</v>
      </c>
      <c r="F1026" t="s">
        <v>13</v>
      </c>
      <c r="G1026" s="14">
        <v>11840.77505</v>
      </c>
      <c r="J1026" s="14">
        <v>45702.022349999999</v>
      </c>
      <c r="N1026" s="14">
        <v>5662.2250000000004</v>
      </c>
    </row>
    <row r="1027" spans="1:14" x14ac:dyDescent="0.3">
      <c r="A1027">
        <v>31</v>
      </c>
      <c r="B1027" t="s">
        <v>7</v>
      </c>
      <c r="C1027" s="13">
        <v>30.495000000000001</v>
      </c>
      <c r="D1027">
        <v>3</v>
      </c>
      <c r="E1027" t="s">
        <v>11</v>
      </c>
      <c r="F1027" t="s">
        <v>14</v>
      </c>
      <c r="G1027" s="14">
        <v>6113.2310500000003</v>
      </c>
      <c r="J1027" s="14">
        <v>6373.55735</v>
      </c>
      <c r="N1027" s="14">
        <v>24227.337240000001</v>
      </c>
    </row>
    <row r="1028" spans="1:14" x14ac:dyDescent="0.3">
      <c r="A1028">
        <v>19</v>
      </c>
      <c r="B1028" t="s">
        <v>7</v>
      </c>
      <c r="C1028" s="13">
        <v>30.495000000000001</v>
      </c>
      <c r="D1028">
        <v>0</v>
      </c>
      <c r="E1028" t="s">
        <v>11</v>
      </c>
      <c r="F1028" t="s">
        <v>13</v>
      </c>
      <c r="G1028" s="14">
        <v>2128.4310500000001</v>
      </c>
      <c r="J1028" s="14">
        <v>9875.6803999999993</v>
      </c>
      <c r="N1028" s="14">
        <v>11093.6229</v>
      </c>
    </row>
    <row r="1029" spans="1:14" x14ac:dyDescent="0.3">
      <c r="A1029">
        <v>60</v>
      </c>
      <c r="B1029" t="s">
        <v>7</v>
      </c>
      <c r="C1029" s="13">
        <v>30.5</v>
      </c>
      <c r="D1029">
        <v>0</v>
      </c>
      <c r="E1029" t="s">
        <v>11</v>
      </c>
      <c r="F1029" t="s">
        <v>9</v>
      </c>
      <c r="G1029" s="14">
        <v>12638.195</v>
      </c>
      <c r="J1029" s="14">
        <v>12485.8009</v>
      </c>
      <c r="N1029" s="14">
        <v>1837.2819</v>
      </c>
    </row>
    <row r="1030" spans="1:14" x14ac:dyDescent="0.3">
      <c r="A1030">
        <v>55</v>
      </c>
      <c r="B1030" t="s">
        <v>7</v>
      </c>
      <c r="C1030" s="13">
        <v>30.5</v>
      </c>
      <c r="D1030">
        <v>0</v>
      </c>
      <c r="E1030" t="s">
        <v>11</v>
      </c>
      <c r="F1030" t="s">
        <v>9</v>
      </c>
      <c r="G1030" s="14">
        <v>10704.47</v>
      </c>
      <c r="J1030" s="14">
        <v>48673.558799999999</v>
      </c>
      <c r="N1030" s="14">
        <v>5124.1886999999997</v>
      </c>
    </row>
    <row r="1031" spans="1:14" x14ac:dyDescent="0.3">
      <c r="A1031">
        <v>19</v>
      </c>
      <c r="B1031" t="s">
        <v>7</v>
      </c>
      <c r="C1031" s="13">
        <v>30.59</v>
      </c>
      <c r="D1031">
        <v>2</v>
      </c>
      <c r="E1031" t="s">
        <v>11</v>
      </c>
      <c r="F1031" t="s">
        <v>13</v>
      </c>
      <c r="G1031" s="14">
        <v>24059.680189999999</v>
      </c>
      <c r="J1031" s="14">
        <v>11566.30055</v>
      </c>
      <c r="N1031" s="14">
        <v>3238.4357</v>
      </c>
    </row>
    <row r="1032" spans="1:14" x14ac:dyDescent="0.3">
      <c r="A1032">
        <v>27</v>
      </c>
      <c r="B1032" t="s">
        <v>7</v>
      </c>
      <c r="C1032" s="13">
        <v>30.59</v>
      </c>
      <c r="D1032">
        <v>1</v>
      </c>
      <c r="E1032" t="s">
        <v>11</v>
      </c>
      <c r="F1032" t="s">
        <v>14</v>
      </c>
      <c r="G1032" s="14">
        <v>16796.411940000002</v>
      </c>
      <c r="J1032" s="14">
        <v>3989.8409999999999</v>
      </c>
      <c r="N1032" s="14">
        <v>6666.2430000000004</v>
      </c>
    </row>
    <row r="1033" spans="1:14" x14ac:dyDescent="0.3">
      <c r="A1033">
        <v>20</v>
      </c>
      <c r="B1033" t="s">
        <v>7</v>
      </c>
      <c r="C1033" s="13">
        <v>30.59</v>
      </c>
      <c r="D1033">
        <v>0</v>
      </c>
      <c r="E1033" t="s">
        <v>11</v>
      </c>
      <c r="F1033" t="s">
        <v>14</v>
      </c>
      <c r="G1033" s="14">
        <v>2459.7201</v>
      </c>
      <c r="J1033" s="14">
        <v>48970.247600000002</v>
      </c>
      <c r="N1033" s="14">
        <v>3410.3240000000001</v>
      </c>
    </row>
    <row r="1034" spans="1:14" x14ac:dyDescent="0.3">
      <c r="A1034">
        <v>43</v>
      </c>
      <c r="B1034" t="s">
        <v>7</v>
      </c>
      <c r="C1034" s="13">
        <v>30.684999999999999</v>
      </c>
      <c r="D1034">
        <v>2</v>
      </c>
      <c r="E1034" t="s">
        <v>11</v>
      </c>
      <c r="F1034" t="s">
        <v>13</v>
      </c>
      <c r="G1034" s="14">
        <v>8310.8391499999998</v>
      </c>
      <c r="J1034" s="14">
        <v>1146.7965999999999</v>
      </c>
      <c r="N1034" s="14">
        <v>11326.71487</v>
      </c>
    </row>
    <row r="1035" spans="1:14" x14ac:dyDescent="0.3">
      <c r="A1035">
        <v>38</v>
      </c>
      <c r="B1035" t="s">
        <v>7</v>
      </c>
      <c r="C1035" s="13">
        <v>30.69</v>
      </c>
      <c r="D1035">
        <v>1</v>
      </c>
      <c r="E1035" t="s">
        <v>11</v>
      </c>
      <c r="F1035" t="s">
        <v>12</v>
      </c>
      <c r="G1035" s="14">
        <v>5976.8311000000003</v>
      </c>
      <c r="J1035" s="14">
        <v>11033.661700000001</v>
      </c>
      <c r="N1035" s="14">
        <v>5757.41345</v>
      </c>
    </row>
    <row r="1036" spans="1:14" x14ac:dyDescent="0.3">
      <c r="A1036">
        <v>37</v>
      </c>
      <c r="B1036" t="s">
        <v>7</v>
      </c>
      <c r="C1036" s="13">
        <v>30.78</v>
      </c>
      <c r="D1036">
        <v>0</v>
      </c>
      <c r="E1036" t="s">
        <v>8</v>
      </c>
      <c r="F1036" t="s">
        <v>14</v>
      </c>
      <c r="G1036" s="14">
        <v>37270.1512</v>
      </c>
      <c r="J1036" s="14">
        <v>6610.1097</v>
      </c>
      <c r="N1036" s="14">
        <v>9800.8881999999994</v>
      </c>
    </row>
    <row r="1037" spans="1:14" x14ac:dyDescent="0.3">
      <c r="A1037">
        <v>52</v>
      </c>
      <c r="B1037" t="s">
        <v>7</v>
      </c>
      <c r="C1037" s="13">
        <v>30.78</v>
      </c>
      <c r="D1037">
        <v>1</v>
      </c>
      <c r="E1037" t="s">
        <v>11</v>
      </c>
      <c r="F1037" t="s">
        <v>14</v>
      </c>
      <c r="G1037" s="14">
        <v>10797.3362</v>
      </c>
      <c r="J1037" s="14">
        <v>17878.900679999999</v>
      </c>
      <c r="N1037" s="14">
        <v>4536.259</v>
      </c>
    </row>
    <row r="1038" spans="1:14" x14ac:dyDescent="0.3">
      <c r="A1038">
        <v>49</v>
      </c>
      <c r="B1038" t="s">
        <v>7</v>
      </c>
      <c r="C1038" s="13">
        <v>30.78</v>
      </c>
      <c r="D1038">
        <v>1</v>
      </c>
      <c r="E1038" t="s">
        <v>11</v>
      </c>
      <c r="F1038" t="s">
        <v>14</v>
      </c>
      <c r="G1038" s="14">
        <v>9778.3472000000002</v>
      </c>
      <c r="J1038" s="14">
        <v>15555.188749999999</v>
      </c>
      <c r="N1038" s="14">
        <v>6360.9935999999998</v>
      </c>
    </row>
    <row r="1039" spans="1:14" x14ac:dyDescent="0.3">
      <c r="A1039">
        <v>54</v>
      </c>
      <c r="B1039" t="s">
        <v>7</v>
      </c>
      <c r="C1039" s="13">
        <v>30.8</v>
      </c>
      <c r="D1039">
        <v>3</v>
      </c>
      <c r="E1039" t="s">
        <v>11</v>
      </c>
      <c r="F1039" t="s">
        <v>9</v>
      </c>
      <c r="G1039" s="14">
        <v>12105.32</v>
      </c>
      <c r="J1039" s="14">
        <v>7650.7737500000003</v>
      </c>
      <c r="N1039" s="14">
        <v>1149.3959</v>
      </c>
    </row>
    <row r="1040" spans="1:14" x14ac:dyDescent="0.3">
      <c r="A1040">
        <v>46</v>
      </c>
      <c r="B1040" t="s">
        <v>7</v>
      </c>
      <c r="C1040" s="13">
        <v>30.8</v>
      </c>
      <c r="D1040">
        <v>3</v>
      </c>
      <c r="E1040" t="s">
        <v>11</v>
      </c>
      <c r="F1040" t="s">
        <v>9</v>
      </c>
      <c r="G1040" s="14">
        <v>9414.92</v>
      </c>
      <c r="J1040" s="14">
        <v>28476.734990000001</v>
      </c>
      <c r="N1040" s="14">
        <v>4753.6368000000002</v>
      </c>
    </row>
    <row r="1041" spans="1:14" x14ac:dyDescent="0.3">
      <c r="A1041">
        <v>37</v>
      </c>
      <c r="B1041" t="s">
        <v>7</v>
      </c>
      <c r="C1041" s="13">
        <v>30.8</v>
      </c>
      <c r="D1041">
        <v>2</v>
      </c>
      <c r="E1041" t="s">
        <v>11</v>
      </c>
      <c r="F1041" t="s">
        <v>12</v>
      </c>
      <c r="G1041" s="14">
        <v>6313.759</v>
      </c>
      <c r="J1041" s="14">
        <v>13405.390299999999</v>
      </c>
      <c r="N1041" s="14">
        <v>5846.9175999999998</v>
      </c>
    </row>
    <row r="1042" spans="1:14" x14ac:dyDescent="0.3">
      <c r="A1042">
        <v>52</v>
      </c>
      <c r="B1042" t="s">
        <v>7</v>
      </c>
      <c r="C1042" s="13">
        <v>30.875</v>
      </c>
      <c r="D1042">
        <v>0</v>
      </c>
      <c r="E1042" t="s">
        <v>11</v>
      </c>
      <c r="F1042" t="s">
        <v>14</v>
      </c>
      <c r="G1042" s="14">
        <v>23045.566159999998</v>
      </c>
      <c r="J1042" s="14">
        <v>10977.2063</v>
      </c>
      <c r="N1042" s="14">
        <v>12574.049000000001</v>
      </c>
    </row>
    <row r="1043" spans="1:14" x14ac:dyDescent="0.3">
      <c r="A1043">
        <v>45</v>
      </c>
      <c r="B1043" t="s">
        <v>7</v>
      </c>
      <c r="C1043" s="13">
        <v>30.9</v>
      </c>
      <c r="D1043">
        <v>2</v>
      </c>
      <c r="E1043" t="s">
        <v>11</v>
      </c>
      <c r="F1043" t="s">
        <v>9</v>
      </c>
      <c r="G1043" s="14">
        <v>8520.0259999999998</v>
      </c>
      <c r="J1043" s="14">
        <v>9504.3102999999992</v>
      </c>
      <c r="N1043" s="14">
        <v>11576.13</v>
      </c>
    </row>
    <row r="1044" spans="1:14" x14ac:dyDescent="0.3">
      <c r="A1044">
        <v>30</v>
      </c>
      <c r="B1044" t="s">
        <v>7</v>
      </c>
      <c r="C1044" s="13">
        <v>30.9</v>
      </c>
      <c r="D1044">
        <v>3</v>
      </c>
      <c r="E1044" t="s">
        <v>11</v>
      </c>
      <c r="F1044" t="s">
        <v>9</v>
      </c>
      <c r="G1044" s="14">
        <v>5325.6509999999998</v>
      </c>
      <c r="J1044" s="14">
        <v>5438.7491</v>
      </c>
      <c r="N1044" s="14">
        <v>8944.1151000000009</v>
      </c>
    </row>
    <row r="1045" spans="1:14" x14ac:dyDescent="0.3">
      <c r="A1045">
        <v>35</v>
      </c>
      <c r="B1045" t="s">
        <v>7</v>
      </c>
      <c r="C1045" s="13">
        <v>31</v>
      </c>
      <c r="D1045">
        <v>1</v>
      </c>
      <c r="E1045" t="s">
        <v>11</v>
      </c>
      <c r="F1045" t="s">
        <v>9</v>
      </c>
      <c r="G1045" s="14">
        <v>5240.7650000000003</v>
      </c>
      <c r="J1045" s="14">
        <v>47269.853999999999</v>
      </c>
      <c r="N1045" s="14">
        <v>13063.883</v>
      </c>
    </row>
    <row r="1046" spans="1:14" x14ac:dyDescent="0.3">
      <c r="A1046">
        <v>22</v>
      </c>
      <c r="B1046" t="s">
        <v>7</v>
      </c>
      <c r="C1046" s="13">
        <v>31.02</v>
      </c>
      <c r="D1046">
        <v>3</v>
      </c>
      <c r="E1046" t="s">
        <v>8</v>
      </c>
      <c r="F1046" t="s">
        <v>12</v>
      </c>
      <c r="G1046" s="14">
        <v>35595.589800000002</v>
      </c>
      <c r="J1046" s="14">
        <v>5662.2250000000004</v>
      </c>
      <c r="N1046" s="14">
        <v>4266.1657999999998</v>
      </c>
    </row>
    <row r="1047" spans="1:14" x14ac:dyDescent="0.3">
      <c r="A1047">
        <v>41</v>
      </c>
      <c r="B1047" t="s">
        <v>7</v>
      </c>
      <c r="C1047" s="13">
        <v>31.02</v>
      </c>
      <c r="D1047">
        <v>0</v>
      </c>
      <c r="E1047" t="s">
        <v>11</v>
      </c>
      <c r="F1047" t="s">
        <v>12</v>
      </c>
      <c r="G1047" s="14">
        <v>6185.3208000000004</v>
      </c>
      <c r="J1047" s="14">
        <v>43753.337050000002</v>
      </c>
      <c r="N1047" s="14">
        <v>3994.1777999999999</v>
      </c>
    </row>
    <row r="1048" spans="1:14" x14ac:dyDescent="0.3">
      <c r="A1048">
        <v>31</v>
      </c>
      <c r="B1048" t="s">
        <v>7</v>
      </c>
      <c r="C1048" s="13">
        <v>31.065000000000001</v>
      </c>
      <c r="D1048">
        <v>0</v>
      </c>
      <c r="E1048" t="s">
        <v>11</v>
      </c>
      <c r="F1048" t="s">
        <v>14</v>
      </c>
      <c r="G1048" s="14">
        <v>4347.0233500000004</v>
      </c>
      <c r="J1048" s="14">
        <v>24227.337240000001</v>
      </c>
      <c r="N1048" s="14">
        <v>11411.684999999999</v>
      </c>
    </row>
    <row r="1049" spans="1:14" x14ac:dyDescent="0.3">
      <c r="A1049">
        <v>48</v>
      </c>
      <c r="B1049" t="s">
        <v>7</v>
      </c>
      <c r="C1049" s="13">
        <v>31.13</v>
      </c>
      <c r="D1049">
        <v>0</v>
      </c>
      <c r="E1049" t="s">
        <v>11</v>
      </c>
      <c r="F1049" t="s">
        <v>12</v>
      </c>
      <c r="G1049" s="14">
        <v>8280.6226999999999</v>
      </c>
      <c r="J1049" s="14">
        <v>11093.6229</v>
      </c>
      <c r="N1049" s="14">
        <v>9541.6955500000004</v>
      </c>
    </row>
    <row r="1050" spans="1:14" x14ac:dyDescent="0.3">
      <c r="A1050">
        <v>18</v>
      </c>
      <c r="B1050" t="s">
        <v>7</v>
      </c>
      <c r="C1050" s="13">
        <v>31.13</v>
      </c>
      <c r="D1050">
        <v>0</v>
      </c>
      <c r="E1050" t="s">
        <v>11</v>
      </c>
      <c r="F1050" t="s">
        <v>12</v>
      </c>
      <c r="G1050" s="14">
        <v>1621.8827000000001</v>
      </c>
      <c r="J1050" s="14">
        <v>1837.2819</v>
      </c>
      <c r="N1050" s="14">
        <v>9058.7302999999993</v>
      </c>
    </row>
    <row r="1051" spans="1:14" x14ac:dyDescent="0.3">
      <c r="A1051">
        <v>57</v>
      </c>
      <c r="B1051" t="s">
        <v>7</v>
      </c>
      <c r="C1051" s="13">
        <v>31.16</v>
      </c>
      <c r="D1051">
        <v>0</v>
      </c>
      <c r="E1051" t="s">
        <v>8</v>
      </c>
      <c r="F1051" t="s">
        <v>13</v>
      </c>
      <c r="G1051" s="14">
        <v>43578.939400000003</v>
      </c>
      <c r="J1051" s="14">
        <v>48675.517699999997</v>
      </c>
      <c r="N1051" s="14">
        <v>8569.8618000000006</v>
      </c>
    </row>
    <row r="1052" spans="1:14" x14ac:dyDescent="0.3">
      <c r="A1052">
        <v>61</v>
      </c>
      <c r="B1052" t="s">
        <v>7</v>
      </c>
      <c r="C1052" s="13">
        <v>31.16</v>
      </c>
      <c r="D1052">
        <v>0</v>
      </c>
      <c r="E1052" t="s">
        <v>11</v>
      </c>
      <c r="F1052" t="s">
        <v>13</v>
      </c>
      <c r="G1052" s="14">
        <v>13429.035400000001</v>
      </c>
      <c r="J1052" s="14">
        <v>39611.757700000002</v>
      </c>
      <c r="N1052" s="14">
        <v>6356.2707</v>
      </c>
    </row>
    <row r="1053" spans="1:14" x14ac:dyDescent="0.3">
      <c r="A1053">
        <v>29</v>
      </c>
      <c r="B1053" t="s">
        <v>7</v>
      </c>
      <c r="C1053" s="13">
        <v>31.16</v>
      </c>
      <c r="D1053">
        <v>0</v>
      </c>
      <c r="E1053" t="s">
        <v>11</v>
      </c>
      <c r="F1053" t="s">
        <v>14</v>
      </c>
      <c r="G1053" s="14">
        <v>3943.5954000000002</v>
      </c>
      <c r="J1053" s="14">
        <v>5124.1886999999997</v>
      </c>
      <c r="N1053" s="14">
        <v>3693.4279999999999</v>
      </c>
    </row>
    <row r="1054" spans="1:14" x14ac:dyDescent="0.3">
      <c r="A1054">
        <v>52</v>
      </c>
      <c r="B1054" t="s">
        <v>7</v>
      </c>
      <c r="C1054" s="13">
        <v>31.2</v>
      </c>
      <c r="D1054">
        <v>0</v>
      </c>
      <c r="E1054" t="s">
        <v>11</v>
      </c>
      <c r="F1054" t="s">
        <v>9</v>
      </c>
      <c r="G1054" s="14">
        <v>9625.92</v>
      </c>
      <c r="J1054" s="14">
        <v>3238.4357</v>
      </c>
      <c r="N1054" s="14">
        <v>9549.5650999999998</v>
      </c>
    </row>
    <row r="1055" spans="1:14" x14ac:dyDescent="0.3">
      <c r="A1055">
        <v>54</v>
      </c>
      <c r="B1055" t="s">
        <v>7</v>
      </c>
      <c r="C1055" s="13">
        <v>31.24</v>
      </c>
      <c r="D1055">
        <v>0</v>
      </c>
      <c r="E1055" t="s">
        <v>11</v>
      </c>
      <c r="F1055" t="s">
        <v>12</v>
      </c>
      <c r="G1055" s="14">
        <v>10338.9316</v>
      </c>
      <c r="J1055" s="14">
        <v>38792.685599999997</v>
      </c>
      <c r="N1055" s="14">
        <v>6435.6237000000001</v>
      </c>
    </row>
    <row r="1056" spans="1:14" x14ac:dyDescent="0.3">
      <c r="A1056">
        <v>27</v>
      </c>
      <c r="B1056" t="s">
        <v>7</v>
      </c>
      <c r="C1056" s="13">
        <v>31.254999999999999</v>
      </c>
      <c r="D1056">
        <v>1</v>
      </c>
      <c r="E1056" t="s">
        <v>11</v>
      </c>
      <c r="F1056" t="s">
        <v>13</v>
      </c>
      <c r="G1056" s="14">
        <v>3956.0714499999999</v>
      </c>
      <c r="J1056" s="14">
        <v>46151.124499999998</v>
      </c>
      <c r="N1056" s="14">
        <v>4686.3887000000004</v>
      </c>
    </row>
    <row r="1057" spans="1:14" x14ac:dyDescent="0.3">
      <c r="A1057">
        <v>64</v>
      </c>
      <c r="B1057" t="s">
        <v>7</v>
      </c>
      <c r="C1057" s="13">
        <v>31.3</v>
      </c>
      <c r="D1057">
        <v>2</v>
      </c>
      <c r="E1057" t="s">
        <v>8</v>
      </c>
      <c r="F1057" t="s">
        <v>9</v>
      </c>
      <c r="G1057" s="14">
        <v>47291.055</v>
      </c>
      <c r="J1057" s="14">
        <v>6666.2430000000004</v>
      </c>
      <c r="N1057" s="14">
        <v>2927.0646999999999</v>
      </c>
    </row>
    <row r="1058" spans="1:14" x14ac:dyDescent="0.3">
      <c r="A1058">
        <v>59</v>
      </c>
      <c r="B1058" t="s">
        <v>7</v>
      </c>
      <c r="C1058" s="13">
        <v>31.35</v>
      </c>
      <c r="D1058">
        <v>0</v>
      </c>
      <c r="E1058" t="s">
        <v>11</v>
      </c>
      <c r="F1058" t="s">
        <v>13</v>
      </c>
      <c r="G1058" s="14">
        <v>12622.1795</v>
      </c>
      <c r="J1058" s="14">
        <v>3410.3240000000001</v>
      </c>
      <c r="N1058" s="14">
        <v>11538.421</v>
      </c>
    </row>
    <row r="1059" spans="1:14" x14ac:dyDescent="0.3">
      <c r="A1059">
        <v>18</v>
      </c>
      <c r="B1059" t="s">
        <v>7</v>
      </c>
      <c r="C1059" s="13">
        <v>31.35</v>
      </c>
      <c r="D1059">
        <v>4</v>
      </c>
      <c r="E1059" t="s">
        <v>11</v>
      </c>
      <c r="F1059" t="s">
        <v>14</v>
      </c>
      <c r="G1059" s="14">
        <v>4561.1885000000002</v>
      </c>
      <c r="J1059" s="14">
        <v>11326.71487</v>
      </c>
      <c r="N1059" s="14">
        <v>12592.5345</v>
      </c>
    </row>
    <row r="1060" spans="1:14" x14ac:dyDescent="0.3">
      <c r="A1060">
        <v>18</v>
      </c>
      <c r="B1060" t="s">
        <v>7</v>
      </c>
      <c r="C1060" s="13">
        <v>31.35</v>
      </c>
      <c r="D1060">
        <v>0</v>
      </c>
      <c r="E1060" t="s">
        <v>11</v>
      </c>
      <c r="F1060" t="s">
        <v>12</v>
      </c>
      <c r="G1060" s="14">
        <v>1622.1885</v>
      </c>
      <c r="J1060" s="14">
        <v>5757.41345</v>
      </c>
      <c r="N1060" s="14">
        <v>8083.9197999999997</v>
      </c>
    </row>
    <row r="1061" spans="1:14" x14ac:dyDescent="0.3">
      <c r="A1061">
        <v>27</v>
      </c>
      <c r="B1061" t="s">
        <v>7</v>
      </c>
      <c r="C1061" s="13">
        <v>31.4</v>
      </c>
      <c r="D1061">
        <v>0</v>
      </c>
      <c r="E1061" t="s">
        <v>8</v>
      </c>
      <c r="F1061" t="s">
        <v>9</v>
      </c>
      <c r="G1061" s="14">
        <v>34838.873</v>
      </c>
      <c r="J1061" s="14">
        <v>9800.8881999999994</v>
      </c>
      <c r="N1061" s="14">
        <v>9748.9105999999992</v>
      </c>
    </row>
    <row r="1062" spans="1:14" x14ac:dyDescent="0.3">
      <c r="A1062">
        <v>23</v>
      </c>
      <c r="B1062" t="s">
        <v>7</v>
      </c>
      <c r="C1062" s="13">
        <v>31.4</v>
      </c>
      <c r="D1062">
        <v>0</v>
      </c>
      <c r="E1062" t="s">
        <v>8</v>
      </c>
      <c r="F1062" t="s">
        <v>9</v>
      </c>
      <c r="G1062" s="14">
        <v>34166.273000000001</v>
      </c>
      <c r="J1062" s="14">
        <v>40904.199500000002</v>
      </c>
      <c r="N1062" s="14">
        <v>9432.9253000000008</v>
      </c>
    </row>
    <row r="1063" spans="1:14" x14ac:dyDescent="0.3">
      <c r="A1063">
        <v>20</v>
      </c>
      <c r="B1063" t="s">
        <v>7</v>
      </c>
      <c r="C1063" s="13">
        <v>31.46</v>
      </c>
      <c r="D1063">
        <v>0</v>
      </c>
      <c r="E1063" t="s">
        <v>11</v>
      </c>
      <c r="F1063" t="s">
        <v>12</v>
      </c>
      <c r="G1063" s="14">
        <v>1877.9294</v>
      </c>
      <c r="J1063" s="14">
        <v>47462.894</v>
      </c>
      <c r="N1063" s="14">
        <v>11381.3254</v>
      </c>
    </row>
    <row r="1064" spans="1:14" x14ac:dyDescent="0.3">
      <c r="A1064">
        <v>32</v>
      </c>
      <c r="B1064" t="s">
        <v>7</v>
      </c>
      <c r="C1064" s="13">
        <v>31.54</v>
      </c>
      <c r="D1064">
        <v>1</v>
      </c>
      <c r="E1064" t="s">
        <v>11</v>
      </c>
      <c r="F1064" t="s">
        <v>14</v>
      </c>
      <c r="G1064" s="14">
        <v>5148.5526</v>
      </c>
      <c r="J1064" s="14">
        <v>4536.259</v>
      </c>
      <c r="N1064" s="14">
        <v>2438.0551999999998</v>
      </c>
    </row>
    <row r="1065" spans="1:14" x14ac:dyDescent="0.3">
      <c r="A1065">
        <v>50</v>
      </c>
      <c r="B1065" t="s">
        <v>7</v>
      </c>
      <c r="C1065" s="13">
        <v>31.6</v>
      </c>
      <c r="D1065">
        <v>2</v>
      </c>
      <c r="E1065" t="s">
        <v>11</v>
      </c>
      <c r="F1065" t="s">
        <v>9</v>
      </c>
      <c r="G1065" s="14">
        <v>10118.424000000001</v>
      </c>
      <c r="J1065" s="14">
        <v>6360.9935999999998</v>
      </c>
      <c r="N1065" s="14">
        <v>1163.4627</v>
      </c>
    </row>
    <row r="1066" spans="1:14" x14ac:dyDescent="0.3">
      <c r="A1066">
        <v>41</v>
      </c>
      <c r="B1066" t="s">
        <v>7</v>
      </c>
      <c r="C1066" s="13">
        <v>31.6</v>
      </c>
      <c r="D1066">
        <v>0</v>
      </c>
      <c r="E1066" t="s">
        <v>11</v>
      </c>
      <c r="F1066" t="s">
        <v>9</v>
      </c>
      <c r="G1066" s="14">
        <v>6186.1270000000004</v>
      </c>
      <c r="J1066" s="14">
        <v>1149.3959</v>
      </c>
    </row>
    <row r="1067" spans="1:14" x14ac:dyDescent="0.3">
      <c r="A1067">
        <v>41</v>
      </c>
      <c r="B1067" t="s">
        <v>7</v>
      </c>
      <c r="C1067" s="13">
        <v>31.635000000000002</v>
      </c>
      <c r="D1067">
        <v>1</v>
      </c>
      <c r="E1067" t="s">
        <v>11</v>
      </c>
      <c r="F1067" t="s">
        <v>14</v>
      </c>
      <c r="G1067" s="14">
        <v>7358.1756500000001</v>
      </c>
      <c r="J1067" s="14">
        <v>4753.6368000000002</v>
      </c>
    </row>
    <row r="1068" spans="1:14" x14ac:dyDescent="0.3">
      <c r="A1068">
        <v>62</v>
      </c>
      <c r="B1068" t="s">
        <v>7</v>
      </c>
      <c r="C1068" s="13">
        <v>31.73</v>
      </c>
      <c r="D1068">
        <v>0</v>
      </c>
      <c r="E1068" t="s">
        <v>11</v>
      </c>
      <c r="F1068" t="s">
        <v>14</v>
      </c>
      <c r="G1068" s="14">
        <v>14043.476699999999</v>
      </c>
      <c r="J1068" s="14">
        <v>5846.9175999999998</v>
      </c>
    </row>
    <row r="1069" spans="1:14" x14ac:dyDescent="0.3">
      <c r="A1069">
        <v>52</v>
      </c>
      <c r="B1069" t="s">
        <v>7</v>
      </c>
      <c r="C1069" s="13">
        <v>31.73</v>
      </c>
      <c r="D1069">
        <v>2</v>
      </c>
      <c r="E1069" t="s">
        <v>11</v>
      </c>
      <c r="F1069" t="s">
        <v>13</v>
      </c>
      <c r="G1069" s="14">
        <v>11187.6567</v>
      </c>
      <c r="J1069" s="14">
        <v>12574.049000000001</v>
      </c>
    </row>
    <row r="1070" spans="1:14" x14ac:dyDescent="0.3">
      <c r="A1070">
        <v>45</v>
      </c>
      <c r="B1070" t="s">
        <v>7</v>
      </c>
      <c r="C1070" s="13">
        <v>31.79</v>
      </c>
      <c r="D1070">
        <v>0</v>
      </c>
      <c r="E1070" t="s">
        <v>11</v>
      </c>
      <c r="F1070" t="s">
        <v>12</v>
      </c>
      <c r="G1070" s="14">
        <v>17929.303370000001</v>
      </c>
      <c r="J1070" s="14">
        <v>11576.13</v>
      </c>
    </row>
    <row r="1071" spans="1:14" x14ac:dyDescent="0.3">
      <c r="A1071">
        <v>20</v>
      </c>
      <c r="B1071" t="s">
        <v>7</v>
      </c>
      <c r="C1071" s="13">
        <v>31.79</v>
      </c>
      <c r="D1071">
        <v>2</v>
      </c>
      <c r="E1071" t="s">
        <v>11</v>
      </c>
      <c r="F1071" t="s">
        <v>12</v>
      </c>
      <c r="G1071" s="14">
        <v>3056.3881000000001</v>
      </c>
      <c r="J1071" s="14">
        <v>46200.985099999998</v>
      </c>
    </row>
    <row r="1072" spans="1:14" x14ac:dyDescent="0.3">
      <c r="A1072">
        <v>63</v>
      </c>
      <c r="B1072" t="s">
        <v>7</v>
      </c>
      <c r="C1072" s="13">
        <v>31.8</v>
      </c>
      <c r="D1072">
        <v>0</v>
      </c>
      <c r="E1072" t="s">
        <v>11</v>
      </c>
      <c r="F1072" t="s">
        <v>9</v>
      </c>
      <c r="G1072" s="14">
        <v>13880.949000000001</v>
      </c>
      <c r="J1072" s="14">
        <v>8944.1151000000009</v>
      </c>
    </row>
    <row r="1073" spans="1:10" x14ac:dyDescent="0.3">
      <c r="A1073">
        <v>64</v>
      </c>
      <c r="B1073" t="s">
        <v>7</v>
      </c>
      <c r="C1073" s="13">
        <v>31.824999999999999</v>
      </c>
      <c r="D1073">
        <v>2</v>
      </c>
      <c r="E1073" t="s">
        <v>11</v>
      </c>
      <c r="F1073" t="s">
        <v>14</v>
      </c>
      <c r="G1073" s="14">
        <v>16069.08475</v>
      </c>
      <c r="J1073" s="14">
        <v>13063.883</v>
      </c>
    </row>
    <row r="1074" spans="1:10" x14ac:dyDescent="0.3">
      <c r="A1074">
        <v>58</v>
      </c>
      <c r="B1074" t="s">
        <v>7</v>
      </c>
      <c r="C1074" s="13">
        <v>31.824999999999999</v>
      </c>
      <c r="D1074">
        <v>2</v>
      </c>
      <c r="E1074" t="s">
        <v>11</v>
      </c>
      <c r="F1074" t="s">
        <v>14</v>
      </c>
      <c r="G1074" s="14">
        <v>13607.36875</v>
      </c>
      <c r="J1074" s="14">
        <v>4266.1657999999998</v>
      </c>
    </row>
    <row r="1075" spans="1:10" x14ac:dyDescent="0.3">
      <c r="A1075">
        <v>57</v>
      </c>
      <c r="B1075" t="s">
        <v>7</v>
      </c>
      <c r="C1075" s="13">
        <v>31.824999999999999</v>
      </c>
      <c r="D1075">
        <v>0</v>
      </c>
      <c r="E1075" t="s">
        <v>11</v>
      </c>
      <c r="F1075" t="s">
        <v>13</v>
      </c>
      <c r="G1075" s="14">
        <v>11842.623750000001</v>
      </c>
      <c r="J1075" s="14">
        <v>3994.1777999999999</v>
      </c>
    </row>
    <row r="1076" spans="1:10" x14ac:dyDescent="0.3">
      <c r="A1076">
        <v>19</v>
      </c>
      <c r="B1076" t="s">
        <v>7</v>
      </c>
      <c r="C1076" s="13">
        <v>31.824999999999999</v>
      </c>
      <c r="D1076">
        <v>1</v>
      </c>
      <c r="E1076" t="s">
        <v>11</v>
      </c>
      <c r="F1076" t="s">
        <v>13</v>
      </c>
      <c r="G1076" s="14">
        <v>2719.2797500000001</v>
      </c>
      <c r="J1076" s="14">
        <v>11411.684999999999</v>
      </c>
    </row>
    <row r="1077" spans="1:10" x14ac:dyDescent="0.3">
      <c r="A1077">
        <v>54</v>
      </c>
      <c r="B1077" t="s">
        <v>7</v>
      </c>
      <c r="C1077" s="13">
        <v>31.9</v>
      </c>
      <c r="D1077">
        <v>3</v>
      </c>
      <c r="E1077" t="s">
        <v>11</v>
      </c>
      <c r="F1077" t="s">
        <v>12</v>
      </c>
      <c r="G1077" s="14">
        <v>27322.73386</v>
      </c>
      <c r="J1077" s="14">
        <v>9541.6955500000004</v>
      </c>
    </row>
    <row r="1078" spans="1:10" x14ac:dyDescent="0.3">
      <c r="A1078">
        <v>49</v>
      </c>
      <c r="B1078" t="s">
        <v>7</v>
      </c>
      <c r="C1078" s="13">
        <v>31.9</v>
      </c>
      <c r="D1078">
        <v>5</v>
      </c>
      <c r="E1078" t="s">
        <v>11</v>
      </c>
      <c r="F1078" t="s">
        <v>9</v>
      </c>
      <c r="G1078" s="14">
        <v>11552.904</v>
      </c>
      <c r="J1078" s="14">
        <v>9058.7302999999993</v>
      </c>
    </row>
    <row r="1079" spans="1:10" x14ac:dyDescent="0.3">
      <c r="A1079">
        <v>54</v>
      </c>
      <c r="B1079" t="s">
        <v>7</v>
      </c>
      <c r="C1079" s="13">
        <v>31.9</v>
      </c>
      <c r="D1079">
        <v>1</v>
      </c>
      <c r="E1079" t="s">
        <v>11</v>
      </c>
      <c r="F1079" t="s">
        <v>12</v>
      </c>
      <c r="G1079" s="14">
        <v>10928.849</v>
      </c>
      <c r="J1079" s="14">
        <v>39722.746200000001</v>
      </c>
    </row>
    <row r="1080" spans="1:10" x14ac:dyDescent="0.3">
      <c r="A1080">
        <v>34</v>
      </c>
      <c r="B1080" t="s">
        <v>7</v>
      </c>
      <c r="C1080" s="13">
        <v>31.92</v>
      </c>
      <c r="D1080">
        <v>1</v>
      </c>
      <c r="E1080" t="s">
        <v>8</v>
      </c>
      <c r="F1080" t="s">
        <v>14</v>
      </c>
      <c r="G1080" s="14">
        <v>37701.876799999998</v>
      </c>
      <c r="J1080" s="14">
        <v>8569.8618000000006</v>
      </c>
    </row>
    <row r="1081" spans="1:10" x14ac:dyDescent="0.3">
      <c r="A1081">
        <v>39</v>
      </c>
      <c r="B1081" t="s">
        <v>7</v>
      </c>
      <c r="C1081" s="13">
        <v>31.92</v>
      </c>
      <c r="D1081">
        <v>2</v>
      </c>
      <c r="E1081" t="s">
        <v>11</v>
      </c>
      <c r="F1081" t="s">
        <v>13</v>
      </c>
      <c r="G1081" s="14">
        <v>7209.4917999999998</v>
      </c>
      <c r="J1081" s="14">
        <v>6356.2707</v>
      </c>
    </row>
    <row r="1082" spans="1:10" x14ac:dyDescent="0.3">
      <c r="A1082">
        <v>20</v>
      </c>
      <c r="B1082" t="s">
        <v>7</v>
      </c>
      <c r="C1082" s="13">
        <v>31.92</v>
      </c>
      <c r="D1082">
        <v>0</v>
      </c>
      <c r="E1082" t="s">
        <v>11</v>
      </c>
      <c r="F1082" t="s">
        <v>13</v>
      </c>
      <c r="G1082" s="14">
        <v>2261.5688</v>
      </c>
      <c r="J1082" s="14">
        <v>42112.2356</v>
      </c>
    </row>
    <row r="1083" spans="1:10" x14ac:dyDescent="0.3">
      <c r="A1083">
        <v>18</v>
      </c>
      <c r="B1083" t="s">
        <v>7</v>
      </c>
      <c r="C1083" s="13">
        <v>31.92</v>
      </c>
      <c r="D1083">
        <v>0</v>
      </c>
      <c r="E1083" t="s">
        <v>11</v>
      </c>
      <c r="F1083" t="s">
        <v>14</v>
      </c>
      <c r="G1083" s="14">
        <v>2205.9807999999998</v>
      </c>
      <c r="J1083" s="14">
        <v>3693.4279999999999</v>
      </c>
    </row>
    <row r="1084" spans="1:10" x14ac:dyDescent="0.3">
      <c r="A1084">
        <v>47</v>
      </c>
      <c r="B1084" t="s">
        <v>7</v>
      </c>
      <c r="C1084" s="13">
        <v>32</v>
      </c>
      <c r="D1084">
        <v>1</v>
      </c>
      <c r="E1084" t="s">
        <v>11</v>
      </c>
      <c r="F1084" t="s">
        <v>9</v>
      </c>
      <c r="G1084" s="14">
        <v>8551.3469999999998</v>
      </c>
      <c r="J1084" s="14">
        <v>9549.5650999999998</v>
      </c>
    </row>
    <row r="1085" spans="1:10" x14ac:dyDescent="0.3">
      <c r="A1085">
        <v>59</v>
      </c>
      <c r="B1085" t="s">
        <v>7</v>
      </c>
      <c r="C1085" s="13">
        <v>32.1</v>
      </c>
      <c r="D1085">
        <v>3</v>
      </c>
      <c r="E1085" t="s">
        <v>11</v>
      </c>
      <c r="F1085" t="s">
        <v>9</v>
      </c>
      <c r="G1085" s="14">
        <v>14007.222</v>
      </c>
      <c r="J1085" s="14">
        <v>45863.205000000002</v>
      </c>
    </row>
    <row r="1086" spans="1:10" x14ac:dyDescent="0.3">
      <c r="A1086">
        <v>29</v>
      </c>
      <c r="B1086" t="s">
        <v>7</v>
      </c>
      <c r="C1086" s="13">
        <v>32.11</v>
      </c>
      <c r="D1086">
        <v>2</v>
      </c>
      <c r="E1086" t="s">
        <v>11</v>
      </c>
      <c r="F1086" t="s">
        <v>13</v>
      </c>
      <c r="G1086" s="14">
        <v>4922.9159</v>
      </c>
      <c r="J1086" s="14">
        <v>6435.6237000000001</v>
      </c>
    </row>
    <row r="1087" spans="1:10" x14ac:dyDescent="0.3">
      <c r="A1087">
        <v>19</v>
      </c>
      <c r="B1087" t="s">
        <v>7</v>
      </c>
      <c r="C1087" s="13">
        <v>32.11</v>
      </c>
      <c r="D1087">
        <v>0</v>
      </c>
      <c r="E1087" t="s">
        <v>11</v>
      </c>
      <c r="F1087" t="s">
        <v>13</v>
      </c>
      <c r="G1087" s="14">
        <v>2130.6759000000002</v>
      </c>
      <c r="J1087" s="14">
        <v>4686.3887000000004</v>
      </c>
    </row>
    <row r="1088" spans="1:10" x14ac:dyDescent="0.3">
      <c r="A1088">
        <v>18</v>
      </c>
      <c r="B1088" t="s">
        <v>7</v>
      </c>
      <c r="C1088" s="13">
        <v>32.119999999999997</v>
      </c>
      <c r="D1088">
        <v>2</v>
      </c>
      <c r="E1088" t="s">
        <v>11</v>
      </c>
      <c r="F1088" t="s">
        <v>12</v>
      </c>
      <c r="G1088" s="14">
        <v>2801.2588000000001</v>
      </c>
      <c r="J1088" s="14">
        <v>2927.0646999999999</v>
      </c>
    </row>
    <row r="1089" spans="1:10" x14ac:dyDescent="0.3">
      <c r="A1089">
        <v>63</v>
      </c>
      <c r="B1089" t="s">
        <v>7</v>
      </c>
      <c r="C1089" s="13">
        <v>32.200000000000003</v>
      </c>
      <c r="D1089">
        <v>2</v>
      </c>
      <c r="E1089" t="s">
        <v>8</v>
      </c>
      <c r="F1089" t="s">
        <v>9</v>
      </c>
      <c r="G1089" s="14">
        <v>47305.305</v>
      </c>
      <c r="J1089" s="14">
        <v>11538.421</v>
      </c>
    </row>
    <row r="1090" spans="1:10" x14ac:dyDescent="0.3">
      <c r="A1090">
        <v>41</v>
      </c>
      <c r="B1090" t="s">
        <v>7</v>
      </c>
      <c r="C1090" s="13">
        <v>32.200000000000003</v>
      </c>
      <c r="D1090">
        <v>1</v>
      </c>
      <c r="E1090" t="s">
        <v>11</v>
      </c>
      <c r="F1090" t="s">
        <v>9</v>
      </c>
      <c r="G1090" s="14">
        <v>6775.9610000000002</v>
      </c>
      <c r="J1090" s="14">
        <v>12592.5345</v>
      </c>
    </row>
    <row r="1091" spans="1:10" x14ac:dyDescent="0.3">
      <c r="A1091">
        <v>25</v>
      </c>
      <c r="B1091" t="s">
        <v>7</v>
      </c>
      <c r="C1091" s="13">
        <v>32.229999999999997</v>
      </c>
      <c r="D1091">
        <v>1</v>
      </c>
      <c r="E1091" t="s">
        <v>11</v>
      </c>
      <c r="F1091" t="s">
        <v>12</v>
      </c>
      <c r="G1091" s="14">
        <v>18218.161390000001</v>
      </c>
      <c r="J1091" s="14">
        <v>63770.428010000003</v>
      </c>
    </row>
    <row r="1092" spans="1:10" x14ac:dyDescent="0.3">
      <c r="A1092">
        <v>48</v>
      </c>
      <c r="B1092" t="s">
        <v>7</v>
      </c>
      <c r="C1092" s="13">
        <v>32.229999999999997</v>
      </c>
      <c r="D1092">
        <v>1</v>
      </c>
      <c r="E1092" t="s">
        <v>11</v>
      </c>
      <c r="F1092" t="s">
        <v>12</v>
      </c>
      <c r="G1092" s="14">
        <v>8871.1517000000003</v>
      </c>
      <c r="J1092" s="14">
        <v>8083.9197999999997</v>
      </c>
    </row>
    <row r="1093" spans="1:10" x14ac:dyDescent="0.3">
      <c r="A1093">
        <v>53</v>
      </c>
      <c r="B1093" t="s">
        <v>7</v>
      </c>
      <c r="C1093" s="13">
        <v>32.299999999999997</v>
      </c>
      <c r="D1093">
        <v>2</v>
      </c>
      <c r="E1093" t="s">
        <v>11</v>
      </c>
      <c r="F1093" t="s">
        <v>14</v>
      </c>
      <c r="G1093" s="14">
        <v>29186.482360000002</v>
      </c>
      <c r="J1093" s="14">
        <v>46113.510999999999</v>
      </c>
    </row>
    <row r="1094" spans="1:10" x14ac:dyDescent="0.3">
      <c r="A1094">
        <v>56</v>
      </c>
      <c r="B1094" t="s">
        <v>7</v>
      </c>
      <c r="C1094" s="13">
        <v>32.299999999999997</v>
      </c>
      <c r="D1094">
        <v>3</v>
      </c>
      <c r="E1094" t="s">
        <v>11</v>
      </c>
      <c r="F1094" t="s">
        <v>14</v>
      </c>
      <c r="G1094" s="14">
        <v>13430.264999999999</v>
      </c>
      <c r="J1094" s="14">
        <v>9748.9105999999992</v>
      </c>
    </row>
    <row r="1095" spans="1:10" x14ac:dyDescent="0.3">
      <c r="A1095">
        <v>54</v>
      </c>
      <c r="B1095" t="s">
        <v>7</v>
      </c>
      <c r="C1095" s="13">
        <v>32.299999999999997</v>
      </c>
      <c r="D1095">
        <v>1</v>
      </c>
      <c r="E1095" t="s">
        <v>11</v>
      </c>
      <c r="F1095" t="s">
        <v>14</v>
      </c>
      <c r="G1095" s="14">
        <v>11512.405000000001</v>
      </c>
      <c r="J1095" s="14">
        <v>9432.9253000000008</v>
      </c>
    </row>
    <row r="1096" spans="1:10" x14ac:dyDescent="0.3">
      <c r="A1096">
        <v>48</v>
      </c>
      <c r="B1096" t="s">
        <v>7</v>
      </c>
      <c r="C1096" s="13">
        <v>32.299999999999997</v>
      </c>
      <c r="D1096">
        <v>2</v>
      </c>
      <c r="E1096" t="s">
        <v>11</v>
      </c>
      <c r="F1096" t="s">
        <v>14</v>
      </c>
      <c r="G1096" s="14">
        <v>10043.249</v>
      </c>
      <c r="J1096" s="14">
        <v>11381.3254</v>
      </c>
    </row>
    <row r="1097" spans="1:10" x14ac:dyDescent="0.3">
      <c r="A1097">
        <v>46</v>
      </c>
      <c r="B1097" t="s">
        <v>7</v>
      </c>
      <c r="C1097" s="13">
        <v>32.299999999999997</v>
      </c>
      <c r="D1097">
        <v>2</v>
      </c>
      <c r="E1097" t="s">
        <v>11</v>
      </c>
      <c r="F1097" t="s">
        <v>14</v>
      </c>
      <c r="G1097" s="14">
        <v>9411.0049999999992</v>
      </c>
      <c r="J1097" s="14">
        <v>2438.0551999999998</v>
      </c>
    </row>
    <row r="1098" spans="1:10" x14ac:dyDescent="0.3">
      <c r="A1098">
        <v>44</v>
      </c>
      <c r="B1098" t="s">
        <v>7</v>
      </c>
      <c r="C1098" s="13">
        <v>32.340000000000003</v>
      </c>
      <c r="D1098">
        <v>1</v>
      </c>
      <c r="E1098" t="s">
        <v>11</v>
      </c>
      <c r="F1098" t="s">
        <v>12</v>
      </c>
      <c r="G1098" s="14">
        <v>7633.7205999999996</v>
      </c>
      <c r="J1098" s="14">
        <v>44501.398200000003</v>
      </c>
    </row>
    <row r="1099" spans="1:10" x14ac:dyDescent="0.3">
      <c r="A1099">
        <v>27</v>
      </c>
      <c r="B1099" t="s">
        <v>7</v>
      </c>
      <c r="C1099" s="13">
        <v>32.395000000000003</v>
      </c>
      <c r="D1099">
        <v>1</v>
      </c>
      <c r="E1099" t="s">
        <v>11</v>
      </c>
      <c r="F1099" t="s">
        <v>14</v>
      </c>
      <c r="G1099" s="14">
        <v>18903.491409999999</v>
      </c>
      <c r="J1099" s="14">
        <v>1163.4627</v>
      </c>
    </row>
    <row r="1100" spans="1:10" x14ac:dyDescent="0.3">
      <c r="A1100">
        <v>59</v>
      </c>
      <c r="B1100" t="s">
        <v>7</v>
      </c>
      <c r="C1100" s="13">
        <v>32.395000000000003</v>
      </c>
      <c r="D1100">
        <v>3</v>
      </c>
      <c r="E1100" t="s">
        <v>11</v>
      </c>
      <c r="F1100" t="s">
        <v>14</v>
      </c>
      <c r="G1100" s="14">
        <v>14590.63205</v>
      </c>
    </row>
    <row r="1101" spans="1:10" x14ac:dyDescent="0.3">
      <c r="A1101">
        <v>58</v>
      </c>
      <c r="B1101" t="s">
        <v>7</v>
      </c>
      <c r="C1101" s="13">
        <v>32.395000000000003</v>
      </c>
      <c r="D1101">
        <v>1</v>
      </c>
      <c r="E1101" t="s">
        <v>11</v>
      </c>
      <c r="F1101" t="s">
        <v>14</v>
      </c>
      <c r="G1101" s="14">
        <v>13019.161050000001</v>
      </c>
    </row>
    <row r="1102" spans="1:10" x14ac:dyDescent="0.3">
      <c r="A1102">
        <v>55</v>
      </c>
      <c r="B1102" t="s">
        <v>7</v>
      </c>
      <c r="C1102" s="13">
        <v>32.395000000000003</v>
      </c>
      <c r="D1102">
        <v>1</v>
      </c>
      <c r="E1102" t="s">
        <v>11</v>
      </c>
      <c r="F1102" t="s">
        <v>14</v>
      </c>
      <c r="G1102" s="14">
        <v>11879.10405</v>
      </c>
    </row>
    <row r="1103" spans="1:10" x14ac:dyDescent="0.3">
      <c r="A1103">
        <v>30</v>
      </c>
      <c r="B1103" t="s">
        <v>7</v>
      </c>
      <c r="C1103" s="13">
        <v>32.4</v>
      </c>
      <c r="D1103">
        <v>1</v>
      </c>
      <c r="E1103" t="s">
        <v>11</v>
      </c>
      <c r="F1103" t="s">
        <v>9</v>
      </c>
      <c r="G1103" s="14">
        <v>4149.7359999999999</v>
      </c>
    </row>
    <row r="1104" spans="1:10" x14ac:dyDescent="0.3">
      <c r="A1104">
        <v>60</v>
      </c>
      <c r="B1104" t="s">
        <v>7</v>
      </c>
      <c r="C1104" s="13">
        <v>32.450000000000003</v>
      </c>
      <c r="D1104">
        <v>0</v>
      </c>
      <c r="E1104" t="s">
        <v>8</v>
      </c>
      <c r="F1104" t="s">
        <v>12</v>
      </c>
      <c r="G1104" s="14">
        <v>45008.955499999996</v>
      </c>
    </row>
    <row r="1105" spans="1:7" x14ac:dyDescent="0.3">
      <c r="A1105">
        <v>19</v>
      </c>
      <c r="B1105" t="s">
        <v>7</v>
      </c>
      <c r="C1105" s="13">
        <v>32.49</v>
      </c>
      <c r="D1105">
        <v>0</v>
      </c>
      <c r="E1105" t="s">
        <v>8</v>
      </c>
      <c r="F1105" t="s">
        <v>13</v>
      </c>
      <c r="G1105" s="14">
        <v>36898.733079999998</v>
      </c>
    </row>
    <row r="1106" spans="1:7" x14ac:dyDescent="0.3">
      <c r="A1106">
        <v>39</v>
      </c>
      <c r="B1106" t="s">
        <v>7</v>
      </c>
      <c r="C1106" s="13">
        <v>32.5</v>
      </c>
      <c r="D1106">
        <v>1</v>
      </c>
      <c r="E1106" t="s">
        <v>11</v>
      </c>
      <c r="F1106" t="s">
        <v>9</v>
      </c>
      <c r="G1106" s="14">
        <v>6238.2979999999998</v>
      </c>
    </row>
    <row r="1107" spans="1:7" x14ac:dyDescent="0.3">
      <c r="A1107">
        <v>43</v>
      </c>
      <c r="B1107" t="s">
        <v>7</v>
      </c>
      <c r="C1107" s="13">
        <v>32.56</v>
      </c>
      <c r="D1107">
        <v>3</v>
      </c>
      <c r="E1107" t="s">
        <v>8</v>
      </c>
      <c r="F1107" t="s">
        <v>12</v>
      </c>
      <c r="G1107" s="14">
        <v>40941.285400000001</v>
      </c>
    </row>
    <row r="1108" spans="1:7" x14ac:dyDescent="0.3">
      <c r="A1108">
        <v>41</v>
      </c>
      <c r="B1108" t="s">
        <v>7</v>
      </c>
      <c r="C1108" s="13">
        <v>32.6</v>
      </c>
      <c r="D1108">
        <v>3</v>
      </c>
      <c r="E1108" t="s">
        <v>11</v>
      </c>
      <c r="F1108" t="s">
        <v>9</v>
      </c>
      <c r="G1108" s="14">
        <v>7954.5169999999998</v>
      </c>
    </row>
    <row r="1109" spans="1:7" x14ac:dyDescent="0.3">
      <c r="A1109">
        <v>21</v>
      </c>
      <c r="B1109" t="s">
        <v>7</v>
      </c>
      <c r="C1109" s="13">
        <v>32.68</v>
      </c>
      <c r="D1109">
        <v>2</v>
      </c>
      <c r="E1109" t="s">
        <v>11</v>
      </c>
      <c r="F1109" t="s">
        <v>13</v>
      </c>
      <c r="G1109" s="14">
        <v>26018.950519999999</v>
      </c>
    </row>
    <row r="1110" spans="1:7" x14ac:dyDescent="0.3">
      <c r="A1110">
        <v>62</v>
      </c>
      <c r="B1110" t="s">
        <v>7</v>
      </c>
      <c r="C1110" s="13">
        <v>32.68</v>
      </c>
      <c r="D1110">
        <v>0</v>
      </c>
      <c r="E1110" t="s">
        <v>11</v>
      </c>
      <c r="F1110" t="s">
        <v>13</v>
      </c>
      <c r="G1110" s="14">
        <v>13844.797200000001</v>
      </c>
    </row>
    <row r="1111" spans="1:7" x14ac:dyDescent="0.3">
      <c r="A1111">
        <v>54</v>
      </c>
      <c r="B1111" t="s">
        <v>7</v>
      </c>
      <c r="C1111" s="13">
        <v>32.68</v>
      </c>
      <c r="D1111">
        <v>0</v>
      </c>
      <c r="E1111" t="s">
        <v>11</v>
      </c>
      <c r="F1111" t="s">
        <v>14</v>
      </c>
      <c r="G1111" s="14">
        <v>10923.933199999999</v>
      </c>
    </row>
    <row r="1112" spans="1:7" x14ac:dyDescent="0.3">
      <c r="A1112">
        <v>31</v>
      </c>
      <c r="B1112" t="s">
        <v>7</v>
      </c>
      <c r="C1112" s="13">
        <v>32.68</v>
      </c>
      <c r="D1112">
        <v>1</v>
      </c>
      <c r="E1112" t="s">
        <v>11</v>
      </c>
      <c r="F1112" t="s">
        <v>13</v>
      </c>
      <c r="G1112" s="14">
        <v>4738.2682000000004</v>
      </c>
    </row>
    <row r="1113" spans="1:7" x14ac:dyDescent="0.3">
      <c r="A1113">
        <v>40</v>
      </c>
      <c r="B1113" t="s">
        <v>7</v>
      </c>
      <c r="C1113" s="13">
        <v>32.774999999999999</v>
      </c>
      <c r="D1113">
        <v>2</v>
      </c>
      <c r="E1113" t="s">
        <v>8</v>
      </c>
      <c r="F1113" t="s">
        <v>13</v>
      </c>
      <c r="G1113" s="14">
        <v>40003.332249999999</v>
      </c>
    </row>
    <row r="1114" spans="1:7" x14ac:dyDescent="0.3">
      <c r="A1114">
        <v>55</v>
      </c>
      <c r="B1114" t="s">
        <v>7</v>
      </c>
      <c r="C1114" s="13">
        <v>32.774999999999999</v>
      </c>
      <c r="D1114">
        <v>2</v>
      </c>
      <c r="E1114" t="s">
        <v>11</v>
      </c>
      <c r="F1114" t="s">
        <v>13</v>
      </c>
      <c r="G1114" s="14">
        <v>12268.632250000001</v>
      </c>
    </row>
    <row r="1115" spans="1:7" x14ac:dyDescent="0.3">
      <c r="A1115">
        <v>31</v>
      </c>
      <c r="B1115" t="s">
        <v>7</v>
      </c>
      <c r="C1115" s="13">
        <v>32.774999999999999</v>
      </c>
      <c r="D1115">
        <v>2</v>
      </c>
      <c r="E1115" t="s">
        <v>11</v>
      </c>
      <c r="F1115" t="s">
        <v>13</v>
      </c>
      <c r="G1115" s="14">
        <v>5327.4002499999997</v>
      </c>
    </row>
    <row r="1116" spans="1:7" x14ac:dyDescent="0.3">
      <c r="A1116">
        <v>23</v>
      </c>
      <c r="B1116" t="s">
        <v>7</v>
      </c>
      <c r="C1116" s="13">
        <v>32.78</v>
      </c>
      <c r="D1116">
        <v>2</v>
      </c>
      <c r="E1116" t="s">
        <v>8</v>
      </c>
      <c r="F1116" t="s">
        <v>12</v>
      </c>
      <c r="G1116" s="14">
        <v>36021.011200000001</v>
      </c>
    </row>
    <row r="1117" spans="1:7" x14ac:dyDescent="0.3">
      <c r="A1117">
        <v>39</v>
      </c>
      <c r="B1117" t="s">
        <v>7</v>
      </c>
      <c r="C1117" s="13">
        <v>32.799999999999997</v>
      </c>
      <c r="D1117">
        <v>0</v>
      </c>
      <c r="E1117" t="s">
        <v>11</v>
      </c>
      <c r="F1117" t="s">
        <v>9</v>
      </c>
      <c r="G1117" s="14">
        <v>5649.7150000000001</v>
      </c>
    </row>
    <row r="1118" spans="1:7" x14ac:dyDescent="0.3">
      <c r="A1118">
        <v>42</v>
      </c>
      <c r="B1118" t="s">
        <v>7</v>
      </c>
      <c r="C1118" s="13">
        <v>32.869999999999997</v>
      </c>
      <c r="D1118">
        <v>0</v>
      </c>
      <c r="E1118" t="s">
        <v>11</v>
      </c>
      <c r="F1118" t="s">
        <v>14</v>
      </c>
      <c r="G1118" s="14">
        <v>7050.0213000000003</v>
      </c>
    </row>
    <row r="1119" spans="1:7" x14ac:dyDescent="0.3">
      <c r="A1119">
        <v>33</v>
      </c>
      <c r="B1119" t="s">
        <v>7</v>
      </c>
      <c r="C1119" s="13">
        <v>32.9</v>
      </c>
      <c r="D1119">
        <v>2</v>
      </c>
      <c r="E1119" t="s">
        <v>11</v>
      </c>
      <c r="F1119" t="s">
        <v>9</v>
      </c>
      <c r="G1119" s="14">
        <v>5375.0379999999996</v>
      </c>
    </row>
    <row r="1120" spans="1:7" x14ac:dyDescent="0.3">
      <c r="A1120">
        <v>19</v>
      </c>
      <c r="B1120" t="s">
        <v>7</v>
      </c>
      <c r="C1120" s="13">
        <v>32.9</v>
      </c>
      <c r="D1120">
        <v>0</v>
      </c>
      <c r="E1120" t="s">
        <v>11</v>
      </c>
      <c r="F1120" t="s">
        <v>9</v>
      </c>
      <c r="G1120" s="14">
        <v>1748.7739999999999</v>
      </c>
    </row>
    <row r="1121" spans="1:7" x14ac:dyDescent="0.3">
      <c r="A1121">
        <v>62</v>
      </c>
      <c r="B1121" t="s">
        <v>7</v>
      </c>
      <c r="C1121" s="13">
        <v>32.965000000000003</v>
      </c>
      <c r="D1121">
        <v>3</v>
      </c>
      <c r="E1121" t="s">
        <v>11</v>
      </c>
      <c r="F1121" t="s">
        <v>13</v>
      </c>
      <c r="G1121" s="14">
        <v>15612.19335</v>
      </c>
    </row>
    <row r="1122" spans="1:7" x14ac:dyDescent="0.3">
      <c r="A1122">
        <v>64</v>
      </c>
      <c r="B1122" t="s">
        <v>7</v>
      </c>
      <c r="C1122" s="13">
        <v>32.965000000000003</v>
      </c>
      <c r="D1122">
        <v>0</v>
      </c>
      <c r="E1122" t="s">
        <v>11</v>
      </c>
      <c r="F1122" t="s">
        <v>13</v>
      </c>
      <c r="G1122" s="14">
        <v>14692.66935</v>
      </c>
    </row>
    <row r="1123" spans="1:7" x14ac:dyDescent="0.3">
      <c r="A1123">
        <v>58</v>
      </c>
      <c r="B1123" t="s">
        <v>7</v>
      </c>
      <c r="C1123" s="13">
        <v>32.965000000000003</v>
      </c>
      <c r="D1123">
        <v>0</v>
      </c>
      <c r="E1123" t="s">
        <v>11</v>
      </c>
      <c r="F1123" t="s">
        <v>14</v>
      </c>
      <c r="G1123" s="14">
        <v>12430.95335</v>
      </c>
    </row>
    <row r="1124" spans="1:7" x14ac:dyDescent="0.3">
      <c r="A1124">
        <v>41</v>
      </c>
      <c r="B1124" t="s">
        <v>7</v>
      </c>
      <c r="C1124" s="13">
        <v>32.965000000000003</v>
      </c>
      <c r="D1124">
        <v>0</v>
      </c>
      <c r="E1124" t="s">
        <v>11</v>
      </c>
      <c r="F1124" t="s">
        <v>13</v>
      </c>
      <c r="G1124" s="14">
        <v>6571.0243499999997</v>
      </c>
    </row>
    <row r="1125" spans="1:7" x14ac:dyDescent="0.3">
      <c r="A1125">
        <v>40</v>
      </c>
      <c r="B1125" t="s">
        <v>7</v>
      </c>
      <c r="C1125" s="13">
        <v>33</v>
      </c>
      <c r="D1125">
        <v>3</v>
      </c>
      <c r="E1125" t="s">
        <v>11</v>
      </c>
      <c r="F1125" t="s">
        <v>12</v>
      </c>
      <c r="G1125" s="14">
        <v>7682.67</v>
      </c>
    </row>
    <row r="1126" spans="1:7" x14ac:dyDescent="0.3">
      <c r="A1126">
        <v>28</v>
      </c>
      <c r="B1126" t="s">
        <v>7</v>
      </c>
      <c r="C1126" s="13">
        <v>33</v>
      </c>
      <c r="D1126">
        <v>2</v>
      </c>
      <c r="E1126" t="s">
        <v>11</v>
      </c>
      <c r="F1126" t="s">
        <v>12</v>
      </c>
      <c r="G1126" s="14">
        <v>4349.4620000000004</v>
      </c>
    </row>
    <row r="1127" spans="1:7" x14ac:dyDescent="0.3">
      <c r="A1127">
        <v>20</v>
      </c>
      <c r="B1127" t="s">
        <v>7</v>
      </c>
      <c r="C1127" s="13">
        <v>33</v>
      </c>
      <c r="D1127">
        <v>0</v>
      </c>
      <c r="E1127" t="s">
        <v>11</v>
      </c>
      <c r="F1127" t="s">
        <v>12</v>
      </c>
      <c r="G1127" s="14">
        <v>1880.07</v>
      </c>
    </row>
    <row r="1128" spans="1:7" x14ac:dyDescent="0.3">
      <c r="A1128">
        <v>41</v>
      </c>
      <c r="B1128" t="s">
        <v>7</v>
      </c>
      <c r="C1128" s="13">
        <v>33.06</v>
      </c>
      <c r="D1128">
        <v>2</v>
      </c>
      <c r="E1128" t="s">
        <v>11</v>
      </c>
      <c r="F1128" t="s">
        <v>13</v>
      </c>
      <c r="G1128" s="14">
        <v>7749.1563999999998</v>
      </c>
    </row>
    <row r="1129" spans="1:7" x14ac:dyDescent="0.3">
      <c r="A1129">
        <v>58</v>
      </c>
      <c r="B1129" t="s">
        <v>7</v>
      </c>
      <c r="C1129" s="13">
        <v>33.1</v>
      </c>
      <c r="D1129">
        <v>0</v>
      </c>
      <c r="E1129" t="s">
        <v>11</v>
      </c>
      <c r="F1129" t="s">
        <v>9</v>
      </c>
      <c r="G1129" s="14">
        <v>11848.141</v>
      </c>
    </row>
    <row r="1130" spans="1:7" x14ac:dyDescent="0.3">
      <c r="A1130">
        <v>45</v>
      </c>
      <c r="B1130" t="s">
        <v>7</v>
      </c>
      <c r="C1130" s="13">
        <v>33.1</v>
      </c>
      <c r="D1130">
        <v>0</v>
      </c>
      <c r="E1130" t="s">
        <v>11</v>
      </c>
      <c r="F1130" t="s">
        <v>9</v>
      </c>
      <c r="G1130" s="14">
        <v>7345.0839999999998</v>
      </c>
    </row>
    <row r="1131" spans="1:7" x14ac:dyDescent="0.3">
      <c r="A1131">
        <v>48</v>
      </c>
      <c r="B1131" t="s">
        <v>7</v>
      </c>
      <c r="C1131" s="13">
        <v>33.11</v>
      </c>
      <c r="D1131">
        <v>0</v>
      </c>
      <c r="E1131" t="s">
        <v>8</v>
      </c>
      <c r="F1131" t="s">
        <v>12</v>
      </c>
      <c r="G1131" s="14">
        <v>40974.164900000003</v>
      </c>
    </row>
    <row r="1132" spans="1:7" x14ac:dyDescent="0.3">
      <c r="A1132">
        <v>19</v>
      </c>
      <c r="B1132" t="s">
        <v>7</v>
      </c>
      <c r="C1132" s="13">
        <v>33.11</v>
      </c>
      <c r="D1132">
        <v>0</v>
      </c>
      <c r="E1132" t="s">
        <v>8</v>
      </c>
      <c r="F1132" t="s">
        <v>12</v>
      </c>
      <c r="G1132" s="14">
        <v>34439.855900000002</v>
      </c>
    </row>
    <row r="1133" spans="1:7" x14ac:dyDescent="0.3">
      <c r="A1133">
        <v>28</v>
      </c>
      <c r="B1133" t="s">
        <v>7</v>
      </c>
      <c r="C1133" s="13">
        <v>33.11</v>
      </c>
      <c r="D1133">
        <v>0</v>
      </c>
      <c r="E1133" t="s">
        <v>11</v>
      </c>
      <c r="F1133" t="s">
        <v>12</v>
      </c>
      <c r="G1133" s="14">
        <v>3171.6149</v>
      </c>
    </row>
    <row r="1134" spans="1:7" x14ac:dyDescent="0.3">
      <c r="A1134">
        <v>41</v>
      </c>
      <c r="B1134" t="s">
        <v>7</v>
      </c>
      <c r="C1134" s="13">
        <v>33.155000000000001</v>
      </c>
      <c r="D1134">
        <v>3</v>
      </c>
      <c r="E1134" t="s">
        <v>11</v>
      </c>
      <c r="F1134" t="s">
        <v>14</v>
      </c>
      <c r="G1134" s="14">
        <v>8538.28845</v>
      </c>
    </row>
    <row r="1135" spans="1:7" x14ac:dyDescent="0.3">
      <c r="A1135">
        <v>42</v>
      </c>
      <c r="B1135" t="s">
        <v>7</v>
      </c>
      <c r="C1135" s="13">
        <v>33.155000000000001</v>
      </c>
      <c r="D1135">
        <v>1</v>
      </c>
      <c r="E1135" t="s">
        <v>11</v>
      </c>
      <c r="F1135" t="s">
        <v>14</v>
      </c>
      <c r="G1135" s="14">
        <v>7639.4174499999999</v>
      </c>
    </row>
    <row r="1136" spans="1:7" x14ac:dyDescent="0.3">
      <c r="A1136">
        <v>32</v>
      </c>
      <c r="B1136" t="s">
        <v>7</v>
      </c>
      <c r="C1136" s="13">
        <v>33.155000000000001</v>
      </c>
      <c r="D1136">
        <v>3</v>
      </c>
      <c r="E1136" t="s">
        <v>11</v>
      </c>
      <c r="F1136" t="s">
        <v>13</v>
      </c>
      <c r="G1136" s="14">
        <v>6128.79745</v>
      </c>
    </row>
    <row r="1137" spans="1:7" x14ac:dyDescent="0.3">
      <c r="A1137">
        <v>18</v>
      </c>
      <c r="B1137" t="s">
        <v>7</v>
      </c>
      <c r="C1137" s="13">
        <v>33.155000000000001</v>
      </c>
      <c r="D1137">
        <v>0</v>
      </c>
      <c r="E1137" t="s">
        <v>11</v>
      </c>
      <c r="F1137" t="s">
        <v>14</v>
      </c>
      <c r="G1137" s="14">
        <v>2207.6974500000001</v>
      </c>
    </row>
    <row r="1138" spans="1:7" x14ac:dyDescent="0.3">
      <c r="A1138">
        <v>62</v>
      </c>
      <c r="B1138" t="s">
        <v>7</v>
      </c>
      <c r="C1138" s="13">
        <v>33.200000000000003</v>
      </c>
      <c r="D1138">
        <v>0</v>
      </c>
      <c r="E1138" t="s">
        <v>11</v>
      </c>
      <c r="F1138" t="s">
        <v>9</v>
      </c>
      <c r="G1138" s="14">
        <v>13462.52</v>
      </c>
    </row>
    <row r="1139" spans="1:7" x14ac:dyDescent="0.3">
      <c r="A1139">
        <v>53</v>
      </c>
      <c r="B1139" t="s">
        <v>7</v>
      </c>
      <c r="C1139" s="13">
        <v>33.25</v>
      </c>
      <c r="D1139">
        <v>0</v>
      </c>
      <c r="E1139" t="s">
        <v>11</v>
      </c>
      <c r="F1139" t="s">
        <v>14</v>
      </c>
      <c r="G1139" s="14">
        <v>10564.8845</v>
      </c>
    </row>
    <row r="1140" spans="1:7" x14ac:dyDescent="0.3">
      <c r="A1140">
        <v>34</v>
      </c>
      <c r="B1140" t="s">
        <v>7</v>
      </c>
      <c r="C1140" s="13">
        <v>33.25</v>
      </c>
      <c r="D1140">
        <v>1</v>
      </c>
      <c r="E1140" t="s">
        <v>11</v>
      </c>
      <c r="F1140" t="s">
        <v>14</v>
      </c>
      <c r="G1140" s="14">
        <v>5594.8455000000004</v>
      </c>
    </row>
    <row r="1141" spans="1:7" x14ac:dyDescent="0.3">
      <c r="A1141">
        <v>52</v>
      </c>
      <c r="B1141" t="s">
        <v>7</v>
      </c>
      <c r="C1141" s="13">
        <v>33.299999999999997</v>
      </c>
      <c r="D1141">
        <v>2</v>
      </c>
      <c r="E1141" t="s">
        <v>11</v>
      </c>
      <c r="F1141" t="s">
        <v>9</v>
      </c>
      <c r="G1141" s="14">
        <v>10806.839</v>
      </c>
    </row>
    <row r="1142" spans="1:7" x14ac:dyDescent="0.3">
      <c r="A1142">
        <v>20</v>
      </c>
      <c r="B1142" t="s">
        <v>7</v>
      </c>
      <c r="C1142" s="13">
        <v>33.299999999999997</v>
      </c>
      <c r="D1142">
        <v>0</v>
      </c>
      <c r="E1142" t="s">
        <v>11</v>
      </c>
      <c r="F1142" t="s">
        <v>9</v>
      </c>
      <c r="G1142" s="14">
        <v>1880.4870000000001</v>
      </c>
    </row>
    <row r="1143" spans="1:7" x14ac:dyDescent="0.3">
      <c r="A1143">
        <v>61</v>
      </c>
      <c r="B1143" t="s">
        <v>7</v>
      </c>
      <c r="C1143" s="13">
        <v>33.33</v>
      </c>
      <c r="D1143">
        <v>4</v>
      </c>
      <c r="E1143" t="s">
        <v>11</v>
      </c>
      <c r="F1143" t="s">
        <v>12</v>
      </c>
      <c r="G1143" s="14">
        <v>36580.282160000002</v>
      </c>
    </row>
    <row r="1144" spans="1:7" x14ac:dyDescent="0.3">
      <c r="A1144">
        <v>48</v>
      </c>
      <c r="B1144" t="s">
        <v>7</v>
      </c>
      <c r="C1144" s="13">
        <v>33.33</v>
      </c>
      <c r="D1144">
        <v>0</v>
      </c>
      <c r="E1144" t="s">
        <v>11</v>
      </c>
      <c r="F1144" t="s">
        <v>12</v>
      </c>
      <c r="G1144" s="14">
        <v>8283.6807000000008</v>
      </c>
    </row>
    <row r="1145" spans="1:7" x14ac:dyDescent="0.3">
      <c r="A1145">
        <v>30</v>
      </c>
      <c r="B1145" t="s">
        <v>7</v>
      </c>
      <c r="C1145" s="13">
        <v>33.33</v>
      </c>
      <c r="D1145">
        <v>1</v>
      </c>
      <c r="E1145" t="s">
        <v>11</v>
      </c>
      <c r="F1145" t="s">
        <v>12</v>
      </c>
      <c r="G1145" s="14">
        <v>4151.0286999999998</v>
      </c>
    </row>
    <row r="1146" spans="1:7" x14ac:dyDescent="0.3">
      <c r="A1146">
        <v>47</v>
      </c>
      <c r="B1146" t="s">
        <v>7</v>
      </c>
      <c r="C1146" s="13">
        <v>33.344999999999999</v>
      </c>
      <c r="D1146">
        <v>0</v>
      </c>
      <c r="E1146" t="s">
        <v>11</v>
      </c>
      <c r="F1146" t="s">
        <v>14</v>
      </c>
      <c r="G1146" s="14">
        <v>20878.78443</v>
      </c>
    </row>
    <row r="1147" spans="1:7" x14ac:dyDescent="0.3">
      <c r="A1147">
        <v>49</v>
      </c>
      <c r="B1147" t="s">
        <v>7</v>
      </c>
      <c r="C1147" s="13">
        <v>33.344999999999999</v>
      </c>
      <c r="D1147">
        <v>2</v>
      </c>
      <c r="E1147" t="s">
        <v>11</v>
      </c>
      <c r="F1147" t="s">
        <v>14</v>
      </c>
      <c r="G1147" s="14">
        <v>10370.912549999999</v>
      </c>
    </row>
    <row r="1148" spans="1:7" x14ac:dyDescent="0.3">
      <c r="A1148">
        <v>24</v>
      </c>
      <c r="B1148" t="s">
        <v>7</v>
      </c>
      <c r="C1148" s="13">
        <v>33.344999999999999</v>
      </c>
      <c r="D1148">
        <v>0</v>
      </c>
      <c r="E1148" t="s">
        <v>11</v>
      </c>
      <c r="F1148" t="s">
        <v>13</v>
      </c>
      <c r="G1148" s="14">
        <v>2855.4375500000001</v>
      </c>
    </row>
    <row r="1149" spans="1:7" x14ac:dyDescent="0.3">
      <c r="A1149">
        <v>23</v>
      </c>
      <c r="B1149" t="s">
        <v>7</v>
      </c>
      <c r="C1149" s="13">
        <v>33.4</v>
      </c>
      <c r="D1149">
        <v>0</v>
      </c>
      <c r="E1149" t="s">
        <v>11</v>
      </c>
      <c r="F1149" t="s">
        <v>9</v>
      </c>
      <c r="G1149" s="14">
        <v>10795.937330000001</v>
      </c>
    </row>
    <row r="1150" spans="1:7" x14ac:dyDescent="0.3">
      <c r="A1150">
        <v>28</v>
      </c>
      <c r="B1150" t="s">
        <v>7</v>
      </c>
      <c r="C1150" s="13">
        <v>33.4</v>
      </c>
      <c r="D1150">
        <v>0</v>
      </c>
      <c r="E1150" t="s">
        <v>11</v>
      </c>
      <c r="F1150" t="s">
        <v>9</v>
      </c>
      <c r="G1150" s="14">
        <v>3172.018</v>
      </c>
    </row>
    <row r="1151" spans="1:7" x14ac:dyDescent="0.3">
      <c r="A1151">
        <v>58</v>
      </c>
      <c r="B1151" t="s">
        <v>7</v>
      </c>
      <c r="C1151" s="13">
        <v>33.44</v>
      </c>
      <c r="D1151">
        <v>0</v>
      </c>
      <c r="E1151" t="s">
        <v>11</v>
      </c>
      <c r="F1151" t="s">
        <v>13</v>
      </c>
      <c r="G1151" s="14">
        <v>12231.613600000001</v>
      </c>
    </row>
    <row r="1152" spans="1:7" x14ac:dyDescent="0.3">
      <c r="A1152">
        <v>46</v>
      </c>
      <c r="B1152" t="s">
        <v>7</v>
      </c>
      <c r="C1152" s="13">
        <v>33.44</v>
      </c>
      <c r="D1152">
        <v>1</v>
      </c>
      <c r="E1152" t="s">
        <v>11</v>
      </c>
      <c r="F1152" t="s">
        <v>12</v>
      </c>
      <c r="G1152" s="14">
        <v>8240.5895999999993</v>
      </c>
    </row>
    <row r="1153" spans="1:7" x14ac:dyDescent="0.3">
      <c r="A1153">
        <v>33</v>
      </c>
      <c r="B1153" t="s">
        <v>7</v>
      </c>
      <c r="C1153" s="13">
        <v>33.5</v>
      </c>
      <c r="D1153">
        <v>0</v>
      </c>
      <c r="E1153" t="s">
        <v>8</v>
      </c>
      <c r="F1153" t="s">
        <v>9</v>
      </c>
      <c r="G1153" s="14">
        <v>37079.372000000003</v>
      </c>
    </row>
    <row r="1154" spans="1:7" x14ac:dyDescent="0.3">
      <c r="A1154">
        <v>55</v>
      </c>
      <c r="B1154" t="s">
        <v>7</v>
      </c>
      <c r="C1154" s="13">
        <v>33.534999999999997</v>
      </c>
      <c r="D1154">
        <v>2</v>
      </c>
      <c r="E1154" t="s">
        <v>11</v>
      </c>
      <c r="F1154" t="s">
        <v>13</v>
      </c>
      <c r="G1154" s="14">
        <v>12269.68865</v>
      </c>
    </row>
    <row r="1155" spans="1:7" x14ac:dyDescent="0.3">
      <c r="A1155">
        <v>21</v>
      </c>
      <c r="B1155" t="s">
        <v>7</v>
      </c>
      <c r="C1155" s="13">
        <v>33.630000000000003</v>
      </c>
      <c r="D1155">
        <v>2</v>
      </c>
      <c r="E1155" t="s">
        <v>11</v>
      </c>
      <c r="F1155" t="s">
        <v>13</v>
      </c>
      <c r="G1155" s="14">
        <v>3579.8287</v>
      </c>
    </row>
    <row r="1156" spans="1:7" x14ac:dyDescent="0.3">
      <c r="A1156">
        <v>50</v>
      </c>
      <c r="B1156" t="s">
        <v>7</v>
      </c>
      <c r="C1156" s="13">
        <v>33.700000000000003</v>
      </c>
      <c r="D1156">
        <v>4</v>
      </c>
      <c r="E1156" t="s">
        <v>11</v>
      </c>
      <c r="F1156" t="s">
        <v>9</v>
      </c>
      <c r="G1156" s="14">
        <v>11299.343000000001</v>
      </c>
    </row>
    <row r="1157" spans="1:7" x14ac:dyDescent="0.3">
      <c r="A1157">
        <v>34</v>
      </c>
      <c r="B1157" t="s">
        <v>7</v>
      </c>
      <c r="C1157" s="13">
        <v>33.700000000000003</v>
      </c>
      <c r="D1157">
        <v>1</v>
      </c>
      <c r="E1157" t="s">
        <v>11</v>
      </c>
      <c r="F1157" t="s">
        <v>9</v>
      </c>
      <c r="G1157" s="14">
        <v>5012.4709999999995</v>
      </c>
    </row>
    <row r="1158" spans="1:7" x14ac:dyDescent="0.3">
      <c r="A1158">
        <v>46</v>
      </c>
      <c r="B1158" t="s">
        <v>7</v>
      </c>
      <c r="C1158" s="13">
        <v>33.725000000000001</v>
      </c>
      <c r="D1158">
        <v>1</v>
      </c>
      <c r="E1158" t="s">
        <v>11</v>
      </c>
      <c r="F1158" t="s">
        <v>14</v>
      </c>
      <c r="G1158" s="14">
        <v>8823.9857499999998</v>
      </c>
    </row>
    <row r="1159" spans="1:7" x14ac:dyDescent="0.3">
      <c r="A1159">
        <v>64</v>
      </c>
      <c r="B1159" t="s">
        <v>7</v>
      </c>
      <c r="C1159" s="13">
        <v>33.799999999999997</v>
      </c>
      <c r="D1159">
        <v>1</v>
      </c>
      <c r="E1159" t="s">
        <v>8</v>
      </c>
      <c r="F1159" t="s">
        <v>9</v>
      </c>
      <c r="G1159" s="14">
        <v>47928.03</v>
      </c>
    </row>
    <row r="1160" spans="1:7" x14ac:dyDescent="0.3">
      <c r="A1160">
        <v>56</v>
      </c>
      <c r="B1160" t="s">
        <v>7</v>
      </c>
      <c r="C1160" s="13">
        <v>33.82</v>
      </c>
      <c r="D1160">
        <v>2</v>
      </c>
      <c r="E1160" t="s">
        <v>11</v>
      </c>
      <c r="F1160" t="s">
        <v>13</v>
      </c>
      <c r="G1160" s="14">
        <v>12643.3778</v>
      </c>
    </row>
    <row r="1161" spans="1:7" x14ac:dyDescent="0.3">
      <c r="A1161">
        <v>18</v>
      </c>
      <c r="B1161" t="s">
        <v>7</v>
      </c>
      <c r="C1161" s="13">
        <v>33.880000000000003</v>
      </c>
      <c r="D1161">
        <v>0</v>
      </c>
      <c r="E1161" t="s">
        <v>11</v>
      </c>
      <c r="F1161" t="s">
        <v>12</v>
      </c>
      <c r="G1161" s="14">
        <v>11482.63485</v>
      </c>
    </row>
    <row r="1162" spans="1:7" x14ac:dyDescent="0.3">
      <c r="A1162">
        <v>47</v>
      </c>
      <c r="B1162" t="s">
        <v>7</v>
      </c>
      <c r="C1162" s="13">
        <v>33.914999999999999</v>
      </c>
      <c r="D1162">
        <v>3</v>
      </c>
      <c r="E1162" t="s">
        <v>11</v>
      </c>
      <c r="F1162" t="s">
        <v>13</v>
      </c>
      <c r="G1162" s="14">
        <v>10115.00885</v>
      </c>
    </row>
    <row r="1163" spans="1:7" x14ac:dyDescent="0.3">
      <c r="A1163">
        <v>51</v>
      </c>
      <c r="B1163" t="s">
        <v>7</v>
      </c>
      <c r="C1163" s="13">
        <v>33.914999999999999</v>
      </c>
      <c r="D1163">
        <v>0</v>
      </c>
      <c r="E1163" t="s">
        <v>11</v>
      </c>
      <c r="F1163" t="s">
        <v>14</v>
      </c>
      <c r="G1163" s="14">
        <v>9866.3048500000004</v>
      </c>
    </row>
    <row r="1164" spans="1:7" x14ac:dyDescent="0.3">
      <c r="A1164">
        <v>25</v>
      </c>
      <c r="B1164" t="s">
        <v>7</v>
      </c>
      <c r="C1164" s="13">
        <v>33.99</v>
      </c>
      <c r="D1164">
        <v>1</v>
      </c>
      <c r="E1164" t="s">
        <v>11</v>
      </c>
      <c r="F1164" t="s">
        <v>12</v>
      </c>
      <c r="G1164" s="14">
        <v>3227.1210999999998</v>
      </c>
    </row>
    <row r="1165" spans="1:7" x14ac:dyDescent="0.3">
      <c r="A1165">
        <v>24</v>
      </c>
      <c r="B1165" t="s">
        <v>7</v>
      </c>
      <c r="C1165" s="13">
        <v>33.99</v>
      </c>
      <c r="D1165">
        <v>0</v>
      </c>
      <c r="E1165" t="s">
        <v>11</v>
      </c>
      <c r="F1165" t="s">
        <v>12</v>
      </c>
      <c r="G1165" s="14">
        <v>2473.3341</v>
      </c>
    </row>
    <row r="1166" spans="1:7" x14ac:dyDescent="0.3">
      <c r="A1166">
        <v>51</v>
      </c>
      <c r="B1166" t="s">
        <v>7</v>
      </c>
      <c r="C1166" s="13">
        <v>34.1</v>
      </c>
      <c r="D1166">
        <v>0</v>
      </c>
      <c r="E1166" t="s">
        <v>11</v>
      </c>
      <c r="F1166" t="s">
        <v>12</v>
      </c>
      <c r="G1166" s="14">
        <v>9283.5619999999999</v>
      </c>
    </row>
    <row r="1167" spans="1:7" x14ac:dyDescent="0.3">
      <c r="A1167">
        <v>39</v>
      </c>
      <c r="B1167" t="s">
        <v>7</v>
      </c>
      <c r="C1167" s="13">
        <v>34.1</v>
      </c>
      <c r="D1167">
        <v>3</v>
      </c>
      <c r="E1167" t="s">
        <v>11</v>
      </c>
      <c r="F1167" t="s">
        <v>9</v>
      </c>
      <c r="G1167" s="14">
        <v>7418.5219999999999</v>
      </c>
    </row>
    <row r="1168" spans="1:7" x14ac:dyDescent="0.3">
      <c r="A1168">
        <v>35</v>
      </c>
      <c r="B1168" t="s">
        <v>7</v>
      </c>
      <c r="C1168" s="13">
        <v>34.104999999999997</v>
      </c>
      <c r="D1168">
        <v>3</v>
      </c>
      <c r="E1168" t="s">
        <v>8</v>
      </c>
      <c r="F1168" t="s">
        <v>13</v>
      </c>
      <c r="G1168" s="14">
        <v>39983.425949999997</v>
      </c>
    </row>
    <row r="1169" spans="1:7" x14ac:dyDescent="0.3">
      <c r="A1169">
        <v>37</v>
      </c>
      <c r="B1169" t="s">
        <v>7</v>
      </c>
      <c r="C1169" s="13">
        <v>34.104999999999997</v>
      </c>
      <c r="D1169">
        <v>1</v>
      </c>
      <c r="E1169" t="s">
        <v>11</v>
      </c>
      <c r="F1169" t="s">
        <v>13</v>
      </c>
      <c r="G1169" s="14">
        <v>6112.3529500000004</v>
      </c>
    </row>
    <row r="1170" spans="1:7" x14ac:dyDescent="0.3">
      <c r="A1170">
        <v>51</v>
      </c>
      <c r="B1170" t="s">
        <v>7</v>
      </c>
      <c r="C1170" s="13">
        <v>34.200000000000003</v>
      </c>
      <c r="D1170">
        <v>1</v>
      </c>
      <c r="E1170" t="s">
        <v>11</v>
      </c>
      <c r="F1170" t="s">
        <v>9</v>
      </c>
      <c r="G1170" s="14">
        <v>9872.7009999999991</v>
      </c>
    </row>
    <row r="1171" spans="1:7" x14ac:dyDescent="0.3">
      <c r="A1171">
        <v>26</v>
      </c>
      <c r="B1171" t="s">
        <v>7</v>
      </c>
      <c r="C1171" s="13">
        <v>34.200000000000003</v>
      </c>
      <c r="D1171">
        <v>2</v>
      </c>
      <c r="E1171" t="s">
        <v>11</v>
      </c>
      <c r="F1171" t="s">
        <v>9</v>
      </c>
      <c r="G1171" s="14">
        <v>3987.9259999999999</v>
      </c>
    </row>
    <row r="1172" spans="1:7" x14ac:dyDescent="0.3">
      <c r="A1172">
        <v>35</v>
      </c>
      <c r="B1172" t="s">
        <v>7</v>
      </c>
      <c r="C1172" s="13">
        <v>34.21</v>
      </c>
      <c r="D1172">
        <v>1</v>
      </c>
      <c r="E1172" t="s">
        <v>11</v>
      </c>
      <c r="F1172" t="s">
        <v>12</v>
      </c>
      <c r="G1172" s="14">
        <v>5245.2268999999997</v>
      </c>
    </row>
    <row r="1173" spans="1:7" x14ac:dyDescent="0.3">
      <c r="A1173">
        <v>57</v>
      </c>
      <c r="B1173" t="s">
        <v>7</v>
      </c>
      <c r="C1173" s="13">
        <v>34.295000000000002</v>
      </c>
      <c r="D1173">
        <v>2</v>
      </c>
      <c r="E1173" t="s">
        <v>11</v>
      </c>
      <c r="F1173" t="s">
        <v>14</v>
      </c>
      <c r="G1173" s="14">
        <v>13224.057049999999</v>
      </c>
    </row>
    <row r="1174" spans="1:7" x14ac:dyDescent="0.3">
      <c r="A1174">
        <v>39</v>
      </c>
      <c r="B1174" t="s">
        <v>7</v>
      </c>
      <c r="C1174" s="13">
        <v>34.32</v>
      </c>
      <c r="D1174">
        <v>5</v>
      </c>
      <c r="E1174" t="s">
        <v>11</v>
      </c>
      <c r="F1174" t="s">
        <v>12</v>
      </c>
      <c r="G1174" s="14">
        <v>8596.8277999999991</v>
      </c>
    </row>
    <row r="1175" spans="1:7" x14ac:dyDescent="0.3">
      <c r="A1175">
        <v>43</v>
      </c>
      <c r="B1175" t="s">
        <v>7</v>
      </c>
      <c r="C1175" s="13">
        <v>34.4</v>
      </c>
      <c r="D1175">
        <v>3</v>
      </c>
      <c r="E1175" t="s">
        <v>11</v>
      </c>
      <c r="F1175" t="s">
        <v>9</v>
      </c>
      <c r="G1175" s="14">
        <v>8522.0030000000006</v>
      </c>
    </row>
    <row r="1176" spans="1:7" x14ac:dyDescent="0.3">
      <c r="A1176">
        <v>25</v>
      </c>
      <c r="B1176" t="s">
        <v>7</v>
      </c>
      <c r="C1176" s="13">
        <v>34.484999999999999</v>
      </c>
      <c r="D1176">
        <v>0</v>
      </c>
      <c r="E1176" t="s">
        <v>11</v>
      </c>
      <c r="F1176" t="s">
        <v>13</v>
      </c>
      <c r="G1176" s="14">
        <v>3021.80915</v>
      </c>
    </row>
    <row r="1177" spans="1:7" x14ac:dyDescent="0.3">
      <c r="A1177">
        <v>43</v>
      </c>
      <c r="B1177" t="s">
        <v>7</v>
      </c>
      <c r="C1177" s="13">
        <v>34.58</v>
      </c>
      <c r="D1177">
        <v>1</v>
      </c>
      <c r="E1177" t="s">
        <v>11</v>
      </c>
      <c r="F1177" t="s">
        <v>13</v>
      </c>
      <c r="G1177" s="14">
        <v>7727.2532000000001</v>
      </c>
    </row>
    <row r="1178" spans="1:7" x14ac:dyDescent="0.3">
      <c r="A1178">
        <v>22</v>
      </c>
      <c r="B1178" t="s">
        <v>7</v>
      </c>
      <c r="C1178" s="13">
        <v>34.58</v>
      </c>
      <c r="D1178">
        <v>2</v>
      </c>
      <c r="E1178" t="s">
        <v>11</v>
      </c>
      <c r="F1178" t="s">
        <v>14</v>
      </c>
      <c r="G1178" s="14">
        <v>3925.7582000000002</v>
      </c>
    </row>
    <row r="1179" spans="1:7" x14ac:dyDescent="0.3">
      <c r="A1179">
        <v>46</v>
      </c>
      <c r="B1179" t="s">
        <v>7</v>
      </c>
      <c r="C1179" s="13">
        <v>34.6</v>
      </c>
      <c r="D1179">
        <v>1</v>
      </c>
      <c r="E1179" t="s">
        <v>8</v>
      </c>
      <c r="F1179" t="s">
        <v>9</v>
      </c>
      <c r="G1179" s="14">
        <v>41661.601999999999</v>
      </c>
    </row>
    <row r="1180" spans="1:7" x14ac:dyDescent="0.3">
      <c r="A1180">
        <v>21</v>
      </c>
      <c r="B1180" t="s">
        <v>7</v>
      </c>
      <c r="C1180" s="13">
        <v>34.6</v>
      </c>
      <c r="D1180">
        <v>0</v>
      </c>
      <c r="E1180" t="s">
        <v>11</v>
      </c>
      <c r="F1180" t="s">
        <v>9</v>
      </c>
      <c r="G1180" s="14">
        <v>2020.1769999999999</v>
      </c>
    </row>
    <row r="1181" spans="1:7" x14ac:dyDescent="0.3">
      <c r="A1181">
        <v>19</v>
      </c>
      <c r="B1181" t="s">
        <v>7</v>
      </c>
      <c r="C1181" s="13">
        <v>34.700000000000003</v>
      </c>
      <c r="D1181">
        <v>2</v>
      </c>
      <c r="E1181" t="s">
        <v>8</v>
      </c>
      <c r="F1181" t="s">
        <v>9</v>
      </c>
      <c r="G1181" s="14">
        <v>36397.576000000001</v>
      </c>
    </row>
    <row r="1182" spans="1:7" x14ac:dyDescent="0.3">
      <c r="A1182">
        <v>49</v>
      </c>
      <c r="B1182" t="s">
        <v>7</v>
      </c>
      <c r="C1182" s="13">
        <v>34.770000000000003</v>
      </c>
      <c r="D1182">
        <v>1</v>
      </c>
      <c r="E1182" t="s">
        <v>11</v>
      </c>
      <c r="F1182" t="s">
        <v>13</v>
      </c>
      <c r="G1182" s="14">
        <v>9583.8932999999997</v>
      </c>
    </row>
    <row r="1183" spans="1:7" x14ac:dyDescent="0.3">
      <c r="A1183">
        <v>28</v>
      </c>
      <c r="B1183" t="s">
        <v>7</v>
      </c>
      <c r="C1183" s="13">
        <v>34.770000000000003</v>
      </c>
      <c r="D1183">
        <v>0</v>
      </c>
      <c r="E1183" t="s">
        <v>11</v>
      </c>
      <c r="F1183" t="s">
        <v>13</v>
      </c>
      <c r="G1183" s="14">
        <v>3556.9223000000002</v>
      </c>
    </row>
    <row r="1184" spans="1:7" x14ac:dyDescent="0.3">
      <c r="A1184">
        <v>37</v>
      </c>
      <c r="B1184" t="s">
        <v>7</v>
      </c>
      <c r="C1184" s="13">
        <v>34.799999999999997</v>
      </c>
      <c r="D1184">
        <v>2</v>
      </c>
      <c r="E1184" t="s">
        <v>8</v>
      </c>
      <c r="F1184" t="s">
        <v>9</v>
      </c>
      <c r="G1184" s="14">
        <v>39836.519</v>
      </c>
    </row>
    <row r="1185" spans="1:7" x14ac:dyDescent="0.3">
      <c r="A1185">
        <v>59</v>
      </c>
      <c r="B1185" t="s">
        <v>7</v>
      </c>
      <c r="C1185" s="13">
        <v>34.799999999999997</v>
      </c>
      <c r="D1185">
        <v>2</v>
      </c>
      <c r="E1185" t="s">
        <v>11</v>
      </c>
      <c r="F1185" t="s">
        <v>9</v>
      </c>
      <c r="G1185" s="14">
        <v>36910.608030000003</v>
      </c>
    </row>
    <row r="1186" spans="1:7" x14ac:dyDescent="0.3">
      <c r="A1186">
        <v>38</v>
      </c>
      <c r="B1186" t="s">
        <v>7</v>
      </c>
      <c r="C1186" s="13">
        <v>34.799999999999997</v>
      </c>
      <c r="D1186">
        <v>2</v>
      </c>
      <c r="E1186" t="s">
        <v>11</v>
      </c>
      <c r="F1186" t="s">
        <v>9</v>
      </c>
      <c r="G1186" s="14">
        <v>6571.5439999999999</v>
      </c>
    </row>
    <row r="1187" spans="1:7" x14ac:dyDescent="0.3">
      <c r="A1187">
        <v>35</v>
      </c>
      <c r="B1187" t="s">
        <v>7</v>
      </c>
      <c r="C1187" s="13">
        <v>34.799999999999997</v>
      </c>
      <c r="D1187">
        <v>1</v>
      </c>
      <c r="E1187" t="s">
        <v>11</v>
      </c>
      <c r="F1187" t="s">
        <v>9</v>
      </c>
      <c r="G1187" s="14">
        <v>5246.0469999999996</v>
      </c>
    </row>
    <row r="1188" spans="1:7" x14ac:dyDescent="0.3">
      <c r="A1188">
        <v>27</v>
      </c>
      <c r="B1188" t="s">
        <v>7</v>
      </c>
      <c r="C1188" s="13">
        <v>34.799999999999997</v>
      </c>
      <c r="D1188">
        <v>1</v>
      </c>
      <c r="E1188" t="s">
        <v>11</v>
      </c>
      <c r="F1188" t="s">
        <v>9</v>
      </c>
      <c r="G1188" s="14">
        <v>3577.9989999999998</v>
      </c>
    </row>
    <row r="1189" spans="1:7" x14ac:dyDescent="0.3">
      <c r="A1189">
        <v>23</v>
      </c>
      <c r="B1189" t="s">
        <v>7</v>
      </c>
      <c r="C1189" s="13">
        <v>34.865000000000002</v>
      </c>
      <c r="D1189">
        <v>0</v>
      </c>
      <c r="E1189" t="s">
        <v>11</v>
      </c>
      <c r="F1189" t="s">
        <v>14</v>
      </c>
      <c r="G1189" s="14">
        <v>2899.4893499999998</v>
      </c>
    </row>
    <row r="1190" spans="1:7" x14ac:dyDescent="0.3">
      <c r="A1190">
        <v>21</v>
      </c>
      <c r="B1190" t="s">
        <v>7</v>
      </c>
      <c r="C1190" s="13">
        <v>34.869999999999997</v>
      </c>
      <c r="D1190">
        <v>0</v>
      </c>
      <c r="E1190" t="s">
        <v>11</v>
      </c>
      <c r="F1190" t="s">
        <v>12</v>
      </c>
      <c r="G1190" s="14">
        <v>2020.5523000000001</v>
      </c>
    </row>
    <row r="1191" spans="1:7" x14ac:dyDescent="0.3">
      <c r="A1191">
        <v>51</v>
      </c>
      <c r="B1191" t="s">
        <v>7</v>
      </c>
      <c r="C1191" s="13">
        <v>34.96</v>
      </c>
      <c r="D1191">
        <v>2</v>
      </c>
      <c r="E1191" t="s">
        <v>8</v>
      </c>
      <c r="F1191" t="s">
        <v>14</v>
      </c>
      <c r="G1191" s="14">
        <v>44641.197399999997</v>
      </c>
    </row>
    <row r="1192" spans="1:7" x14ac:dyDescent="0.3">
      <c r="A1192">
        <v>23</v>
      </c>
      <c r="B1192" t="s">
        <v>7</v>
      </c>
      <c r="C1192" s="13">
        <v>34.96</v>
      </c>
      <c r="D1192">
        <v>3</v>
      </c>
      <c r="E1192" t="s">
        <v>11</v>
      </c>
      <c r="F1192" t="s">
        <v>13</v>
      </c>
      <c r="G1192" s="14">
        <v>4466.6214</v>
      </c>
    </row>
    <row r="1193" spans="1:7" x14ac:dyDescent="0.3">
      <c r="A1193">
        <v>60</v>
      </c>
      <c r="B1193" t="s">
        <v>7</v>
      </c>
      <c r="C1193" s="13">
        <v>35.1</v>
      </c>
      <c r="D1193">
        <v>0</v>
      </c>
      <c r="E1193" t="s">
        <v>11</v>
      </c>
      <c r="F1193" t="s">
        <v>9</v>
      </c>
      <c r="G1193" s="14">
        <v>12644.589</v>
      </c>
    </row>
    <row r="1194" spans="1:7" x14ac:dyDescent="0.3">
      <c r="A1194">
        <v>19</v>
      </c>
      <c r="B1194" t="s">
        <v>7</v>
      </c>
      <c r="C1194" s="13">
        <v>35.15</v>
      </c>
      <c r="D1194">
        <v>0</v>
      </c>
      <c r="E1194" t="s">
        <v>11</v>
      </c>
      <c r="F1194" t="s">
        <v>13</v>
      </c>
      <c r="G1194" s="14">
        <v>2134.9014999999999</v>
      </c>
    </row>
    <row r="1195" spans="1:7" x14ac:dyDescent="0.3">
      <c r="A1195">
        <v>55</v>
      </c>
      <c r="B1195" t="s">
        <v>7</v>
      </c>
      <c r="C1195" s="13">
        <v>35.200000000000003</v>
      </c>
      <c r="D1195">
        <v>0</v>
      </c>
      <c r="E1195" t="s">
        <v>8</v>
      </c>
      <c r="F1195" t="s">
        <v>12</v>
      </c>
      <c r="G1195" s="14">
        <v>44423.803</v>
      </c>
    </row>
    <row r="1196" spans="1:7" x14ac:dyDescent="0.3">
      <c r="A1196">
        <v>63</v>
      </c>
      <c r="B1196" t="s">
        <v>7</v>
      </c>
      <c r="C1196" s="13">
        <v>35.200000000000003</v>
      </c>
      <c r="D1196">
        <v>1</v>
      </c>
      <c r="E1196" t="s">
        <v>11</v>
      </c>
      <c r="F1196" t="s">
        <v>12</v>
      </c>
      <c r="G1196" s="14">
        <v>14474.674999999999</v>
      </c>
    </row>
    <row r="1197" spans="1:7" x14ac:dyDescent="0.3">
      <c r="A1197">
        <v>59</v>
      </c>
      <c r="B1197" t="s">
        <v>7</v>
      </c>
      <c r="C1197" s="13">
        <v>35.200000000000003</v>
      </c>
      <c r="D1197">
        <v>0</v>
      </c>
      <c r="E1197" t="s">
        <v>11</v>
      </c>
      <c r="F1197" t="s">
        <v>12</v>
      </c>
      <c r="G1197" s="14">
        <v>12244.531000000001</v>
      </c>
    </row>
    <row r="1198" spans="1:7" x14ac:dyDescent="0.3">
      <c r="A1198">
        <v>45</v>
      </c>
      <c r="B1198" t="s">
        <v>7</v>
      </c>
      <c r="C1198" s="13">
        <v>35.299999999999997</v>
      </c>
      <c r="D1198">
        <v>0</v>
      </c>
      <c r="E1198" t="s">
        <v>11</v>
      </c>
      <c r="F1198" t="s">
        <v>9</v>
      </c>
      <c r="G1198" s="14">
        <v>7348.1419999999998</v>
      </c>
    </row>
    <row r="1199" spans="1:7" x14ac:dyDescent="0.3">
      <c r="A1199">
        <v>33</v>
      </c>
      <c r="B1199" t="s">
        <v>7</v>
      </c>
      <c r="C1199" s="13">
        <v>35.53</v>
      </c>
      <c r="D1199">
        <v>0</v>
      </c>
      <c r="E1199" t="s">
        <v>8</v>
      </c>
      <c r="F1199" t="s">
        <v>13</v>
      </c>
      <c r="G1199" s="14">
        <v>55135.402090000003</v>
      </c>
    </row>
    <row r="1200" spans="1:7" x14ac:dyDescent="0.3">
      <c r="A1200">
        <v>46</v>
      </c>
      <c r="B1200" t="s">
        <v>7</v>
      </c>
      <c r="C1200" s="13">
        <v>35.53</v>
      </c>
      <c r="D1200">
        <v>0</v>
      </c>
      <c r="E1200" t="s">
        <v>8</v>
      </c>
      <c r="F1200" t="s">
        <v>14</v>
      </c>
      <c r="G1200" s="14">
        <v>42111.664700000001</v>
      </c>
    </row>
    <row r="1201" spans="1:7" x14ac:dyDescent="0.3">
      <c r="A1201">
        <v>29</v>
      </c>
      <c r="B1201" t="s">
        <v>7</v>
      </c>
      <c r="C1201" s="13">
        <v>35.53</v>
      </c>
      <c r="D1201">
        <v>0</v>
      </c>
      <c r="E1201" t="s">
        <v>11</v>
      </c>
      <c r="F1201" t="s">
        <v>12</v>
      </c>
      <c r="G1201" s="14">
        <v>3366.6696999999999</v>
      </c>
    </row>
    <row r="1202" spans="1:7" x14ac:dyDescent="0.3">
      <c r="A1202">
        <v>18</v>
      </c>
      <c r="B1202" t="s">
        <v>7</v>
      </c>
      <c r="C1202" s="13">
        <v>35.625</v>
      </c>
      <c r="D1202">
        <v>0</v>
      </c>
      <c r="E1202" t="s">
        <v>11</v>
      </c>
      <c r="F1202" t="s">
        <v>14</v>
      </c>
      <c r="G1202" s="14">
        <v>2211.1307499999998</v>
      </c>
    </row>
    <row r="1203" spans="1:7" x14ac:dyDescent="0.3">
      <c r="A1203">
        <v>43</v>
      </c>
      <c r="B1203" t="s">
        <v>7</v>
      </c>
      <c r="C1203" s="13">
        <v>35.64</v>
      </c>
      <c r="D1203">
        <v>1</v>
      </c>
      <c r="E1203" t="s">
        <v>11</v>
      </c>
      <c r="F1203" t="s">
        <v>12</v>
      </c>
      <c r="G1203" s="14">
        <v>7345.7266</v>
      </c>
    </row>
    <row r="1204" spans="1:7" x14ac:dyDescent="0.3">
      <c r="A1204">
        <v>43</v>
      </c>
      <c r="B1204" t="s">
        <v>7</v>
      </c>
      <c r="C1204" s="13">
        <v>35.72</v>
      </c>
      <c r="D1204">
        <v>2</v>
      </c>
      <c r="E1204" t="s">
        <v>11</v>
      </c>
      <c r="F1204" t="s">
        <v>14</v>
      </c>
      <c r="G1204" s="14">
        <v>19144.576519999999</v>
      </c>
    </row>
    <row r="1205" spans="1:7" x14ac:dyDescent="0.3">
      <c r="A1205">
        <v>21</v>
      </c>
      <c r="B1205" t="s">
        <v>7</v>
      </c>
      <c r="C1205" s="13">
        <v>35.72</v>
      </c>
      <c r="D1205">
        <v>0</v>
      </c>
      <c r="E1205" t="s">
        <v>11</v>
      </c>
      <c r="F1205" t="s">
        <v>13</v>
      </c>
      <c r="G1205" s="14">
        <v>2404.7338</v>
      </c>
    </row>
    <row r="1206" spans="1:7" x14ac:dyDescent="0.3">
      <c r="A1206">
        <v>56</v>
      </c>
      <c r="B1206" t="s">
        <v>7</v>
      </c>
      <c r="C1206" s="13">
        <v>35.799999999999997</v>
      </c>
      <c r="D1206">
        <v>1</v>
      </c>
      <c r="E1206" t="s">
        <v>11</v>
      </c>
      <c r="F1206" t="s">
        <v>9</v>
      </c>
      <c r="G1206" s="14">
        <v>11674.13</v>
      </c>
    </row>
    <row r="1207" spans="1:7" x14ac:dyDescent="0.3">
      <c r="A1207">
        <v>54</v>
      </c>
      <c r="B1207" t="s">
        <v>7</v>
      </c>
      <c r="C1207" s="13">
        <v>35.814999999999998</v>
      </c>
      <c r="D1207">
        <v>3</v>
      </c>
      <c r="E1207" t="s">
        <v>11</v>
      </c>
      <c r="F1207" t="s">
        <v>13</v>
      </c>
      <c r="G1207" s="14">
        <v>12495.290849999999</v>
      </c>
    </row>
    <row r="1208" spans="1:7" x14ac:dyDescent="0.3">
      <c r="A1208">
        <v>45</v>
      </c>
      <c r="B1208" t="s">
        <v>7</v>
      </c>
      <c r="C1208" s="13">
        <v>35.814999999999998</v>
      </c>
      <c r="D1208">
        <v>0</v>
      </c>
      <c r="E1208" t="s">
        <v>11</v>
      </c>
      <c r="F1208" t="s">
        <v>13</v>
      </c>
      <c r="G1208" s="14">
        <v>7731.8578500000003</v>
      </c>
    </row>
    <row r="1209" spans="1:7" x14ac:dyDescent="0.3">
      <c r="A1209">
        <v>35</v>
      </c>
      <c r="B1209" t="s">
        <v>7</v>
      </c>
      <c r="C1209" s="13">
        <v>35.814999999999998</v>
      </c>
      <c r="D1209">
        <v>1</v>
      </c>
      <c r="E1209" t="s">
        <v>11</v>
      </c>
      <c r="F1209" t="s">
        <v>13</v>
      </c>
      <c r="G1209" s="14">
        <v>5630.4578499999998</v>
      </c>
    </row>
    <row r="1210" spans="1:7" x14ac:dyDescent="0.3">
      <c r="A1210">
        <v>35</v>
      </c>
      <c r="B1210" t="s">
        <v>7</v>
      </c>
      <c r="C1210" s="13">
        <v>35.86</v>
      </c>
      <c r="D1210">
        <v>2</v>
      </c>
      <c r="E1210" t="s">
        <v>11</v>
      </c>
      <c r="F1210" t="s">
        <v>12</v>
      </c>
      <c r="G1210" s="14">
        <v>5836.5204000000003</v>
      </c>
    </row>
    <row r="1211" spans="1:7" x14ac:dyDescent="0.3">
      <c r="A1211">
        <v>53</v>
      </c>
      <c r="B1211" t="s">
        <v>7</v>
      </c>
      <c r="C1211" s="13">
        <v>35.9</v>
      </c>
      <c r="D1211">
        <v>2</v>
      </c>
      <c r="E1211" t="s">
        <v>11</v>
      </c>
      <c r="F1211" t="s">
        <v>9</v>
      </c>
      <c r="G1211" s="14">
        <v>11163.567999999999</v>
      </c>
    </row>
    <row r="1212" spans="1:7" x14ac:dyDescent="0.3">
      <c r="A1212">
        <v>48</v>
      </c>
      <c r="B1212" t="s">
        <v>7</v>
      </c>
      <c r="C1212" s="13">
        <v>35.909999999999997</v>
      </c>
      <c r="D1212">
        <v>1</v>
      </c>
      <c r="E1212" t="s">
        <v>11</v>
      </c>
      <c r="F1212" t="s">
        <v>14</v>
      </c>
      <c r="G1212" s="14">
        <v>26392.260289999998</v>
      </c>
    </row>
    <row r="1213" spans="1:7" x14ac:dyDescent="0.3">
      <c r="A1213">
        <v>61</v>
      </c>
      <c r="B1213" t="s">
        <v>7</v>
      </c>
      <c r="C1213" s="13">
        <v>35.909999999999997</v>
      </c>
      <c r="D1213">
        <v>0</v>
      </c>
      <c r="E1213" t="s">
        <v>11</v>
      </c>
      <c r="F1213" t="s">
        <v>14</v>
      </c>
      <c r="G1213" s="14">
        <v>13635.6379</v>
      </c>
    </row>
    <row r="1214" spans="1:7" x14ac:dyDescent="0.3">
      <c r="A1214">
        <v>64</v>
      </c>
      <c r="B1214" t="s">
        <v>7</v>
      </c>
      <c r="C1214" s="13">
        <v>35.97</v>
      </c>
      <c r="D1214">
        <v>0</v>
      </c>
      <c r="E1214" t="s">
        <v>11</v>
      </c>
      <c r="F1214" t="s">
        <v>12</v>
      </c>
      <c r="G1214" s="14">
        <v>14313.846299999999</v>
      </c>
    </row>
    <row r="1215" spans="1:7" x14ac:dyDescent="0.3">
      <c r="A1215">
        <v>47</v>
      </c>
      <c r="B1215" t="s">
        <v>7</v>
      </c>
      <c r="C1215" s="13">
        <v>36</v>
      </c>
      <c r="D1215">
        <v>1</v>
      </c>
      <c r="E1215" t="s">
        <v>11</v>
      </c>
      <c r="F1215" t="s">
        <v>9</v>
      </c>
      <c r="G1215" s="14">
        <v>8556.9069999999992</v>
      </c>
    </row>
    <row r="1216" spans="1:7" x14ac:dyDescent="0.3">
      <c r="A1216">
        <v>22</v>
      </c>
      <c r="B1216" t="s">
        <v>7</v>
      </c>
      <c r="C1216" s="13">
        <v>36</v>
      </c>
      <c r="D1216">
        <v>0</v>
      </c>
      <c r="E1216" t="s">
        <v>11</v>
      </c>
      <c r="F1216" t="s">
        <v>9</v>
      </c>
      <c r="G1216" s="14">
        <v>2166.732</v>
      </c>
    </row>
    <row r="1217" spans="1:7" x14ac:dyDescent="0.3">
      <c r="A1217">
        <v>60</v>
      </c>
      <c r="B1217" t="s">
        <v>7</v>
      </c>
      <c r="C1217" s="13">
        <v>36.005000000000003</v>
      </c>
      <c r="D1217">
        <v>0</v>
      </c>
      <c r="E1217" t="s">
        <v>11</v>
      </c>
      <c r="F1217" t="s">
        <v>14</v>
      </c>
      <c r="G1217" s="14">
        <v>13228.846949999999</v>
      </c>
    </row>
    <row r="1218" spans="1:7" x14ac:dyDescent="0.3">
      <c r="A1218">
        <v>27</v>
      </c>
      <c r="B1218" t="s">
        <v>7</v>
      </c>
      <c r="C1218" s="13">
        <v>36.08</v>
      </c>
      <c r="D1218">
        <v>0</v>
      </c>
      <c r="E1218" t="s">
        <v>8</v>
      </c>
      <c r="F1218" t="s">
        <v>12</v>
      </c>
      <c r="G1218" s="14">
        <v>37133.898200000003</v>
      </c>
    </row>
    <row r="1219" spans="1:7" x14ac:dyDescent="0.3">
      <c r="A1219">
        <v>41</v>
      </c>
      <c r="B1219" t="s">
        <v>7</v>
      </c>
      <c r="C1219" s="13">
        <v>36.08</v>
      </c>
      <c r="D1219">
        <v>1</v>
      </c>
      <c r="E1219" t="s">
        <v>11</v>
      </c>
      <c r="F1219" t="s">
        <v>12</v>
      </c>
      <c r="G1219" s="14">
        <v>6781.3541999999998</v>
      </c>
    </row>
    <row r="1220" spans="1:7" x14ac:dyDescent="0.3">
      <c r="A1220">
        <v>40</v>
      </c>
      <c r="B1220" t="s">
        <v>7</v>
      </c>
      <c r="C1220" s="13">
        <v>36.19</v>
      </c>
      <c r="D1220">
        <v>0</v>
      </c>
      <c r="E1220" t="s">
        <v>11</v>
      </c>
      <c r="F1220" t="s">
        <v>12</v>
      </c>
      <c r="G1220" s="14">
        <v>5920.1040999999996</v>
      </c>
    </row>
    <row r="1221" spans="1:7" x14ac:dyDescent="0.3">
      <c r="A1221">
        <v>42</v>
      </c>
      <c r="B1221" t="s">
        <v>7</v>
      </c>
      <c r="C1221" s="13">
        <v>36.195</v>
      </c>
      <c r="D1221">
        <v>1</v>
      </c>
      <c r="E1221" t="s">
        <v>11</v>
      </c>
      <c r="F1221" t="s">
        <v>13</v>
      </c>
      <c r="G1221" s="14">
        <v>7443.6430499999997</v>
      </c>
    </row>
    <row r="1222" spans="1:7" x14ac:dyDescent="0.3">
      <c r="A1222">
        <v>33</v>
      </c>
      <c r="B1222" t="s">
        <v>7</v>
      </c>
      <c r="C1222" s="13">
        <v>36.29</v>
      </c>
      <c r="D1222">
        <v>3</v>
      </c>
      <c r="E1222" t="s">
        <v>11</v>
      </c>
      <c r="F1222" t="s">
        <v>14</v>
      </c>
      <c r="G1222" s="14">
        <v>6551.7501000000002</v>
      </c>
    </row>
    <row r="1223" spans="1:7" x14ac:dyDescent="0.3">
      <c r="A1223">
        <v>63</v>
      </c>
      <c r="B1223" t="s">
        <v>7</v>
      </c>
      <c r="C1223" s="13">
        <v>36.299999999999997</v>
      </c>
      <c r="D1223">
        <v>0</v>
      </c>
      <c r="E1223" t="s">
        <v>11</v>
      </c>
      <c r="F1223" t="s">
        <v>12</v>
      </c>
      <c r="G1223" s="14">
        <v>13887.204</v>
      </c>
    </row>
    <row r="1224" spans="1:7" x14ac:dyDescent="0.3">
      <c r="A1224">
        <v>45</v>
      </c>
      <c r="B1224" t="s">
        <v>7</v>
      </c>
      <c r="C1224" s="13">
        <v>36.299999999999997</v>
      </c>
      <c r="D1224">
        <v>2</v>
      </c>
      <c r="E1224" t="s">
        <v>11</v>
      </c>
      <c r="F1224" t="s">
        <v>12</v>
      </c>
      <c r="G1224" s="14">
        <v>8527.5319999999992</v>
      </c>
    </row>
    <row r="1225" spans="1:7" x14ac:dyDescent="0.3">
      <c r="A1225">
        <v>61</v>
      </c>
      <c r="B1225" t="s">
        <v>7</v>
      </c>
      <c r="C1225" s="13">
        <v>36.384999999999998</v>
      </c>
      <c r="D1225">
        <v>1</v>
      </c>
      <c r="E1225" t="s">
        <v>8</v>
      </c>
      <c r="F1225" t="s">
        <v>14</v>
      </c>
      <c r="G1225" s="14">
        <v>48517.563150000002</v>
      </c>
    </row>
    <row r="1226" spans="1:7" x14ac:dyDescent="0.3">
      <c r="A1226">
        <v>51</v>
      </c>
      <c r="B1226" t="s">
        <v>7</v>
      </c>
      <c r="C1226" s="13">
        <v>36.384999999999998</v>
      </c>
      <c r="D1226">
        <v>3</v>
      </c>
      <c r="E1226" t="s">
        <v>11</v>
      </c>
      <c r="F1226" t="s">
        <v>13</v>
      </c>
      <c r="G1226" s="14">
        <v>11436.738149999999</v>
      </c>
    </row>
    <row r="1227" spans="1:7" x14ac:dyDescent="0.3">
      <c r="A1227">
        <v>44</v>
      </c>
      <c r="B1227" t="s">
        <v>7</v>
      </c>
      <c r="C1227" s="13">
        <v>36.479999999999997</v>
      </c>
      <c r="D1227">
        <v>0</v>
      </c>
      <c r="E1227" t="s">
        <v>11</v>
      </c>
      <c r="F1227" t="s">
        <v>14</v>
      </c>
      <c r="G1227" s="14">
        <v>12797.20962</v>
      </c>
    </row>
    <row r="1228" spans="1:7" x14ac:dyDescent="0.3">
      <c r="A1228">
        <v>58</v>
      </c>
      <c r="B1228" t="s">
        <v>7</v>
      </c>
      <c r="C1228" s="13">
        <v>36.479999999999997</v>
      </c>
      <c r="D1228">
        <v>0</v>
      </c>
      <c r="E1228" t="s">
        <v>11</v>
      </c>
      <c r="F1228" t="s">
        <v>13</v>
      </c>
      <c r="G1228" s="14">
        <v>12235.8392</v>
      </c>
    </row>
    <row r="1229" spans="1:7" x14ac:dyDescent="0.3">
      <c r="A1229">
        <v>59</v>
      </c>
      <c r="B1229" t="s">
        <v>7</v>
      </c>
      <c r="C1229" s="13">
        <v>36.520000000000003</v>
      </c>
      <c r="D1229">
        <v>1</v>
      </c>
      <c r="E1229" t="s">
        <v>11</v>
      </c>
      <c r="F1229" t="s">
        <v>12</v>
      </c>
      <c r="G1229" s="14">
        <v>28287.897659999999</v>
      </c>
    </row>
    <row r="1230" spans="1:7" x14ac:dyDescent="0.3">
      <c r="A1230">
        <v>48</v>
      </c>
      <c r="B1230" t="s">
        <v>7</v>
      </c>
      <c r="C1230" s="13">
        <v>36.575000000000003</v>
      </c>
      <c r="D1230">
        <v>0</v>
      </c>
      <c r="E1230" t="s">
        <v>11</v>
      </c>
      <c r="F1230" t="s">
        <v>13</v>
      </c>
      <c r="G1230" s="14">
        <v>8671.1912499999999</v>
      </c>
    </row>
    <row r="1231" spans="1:7" x14ac:dyDescent="0.3">
      <c r="A1231">
        <v>19</v>
      </c>
      <c r="B1231" t="s">
        <v>7</v>
      </c>
      <c r="C1231" s="13">
        <v>36.575000000000003</v>
      </c>
      <c r="D1231">
        <v>0</v>
      </c>
      <c r="E1231" t="s">
        <v>11</v>
      </c>
      <c r="F1231" t="s">
        <v>13</v>
      </c>
      <c r="G1231" s="14">
        <v>2136.8822500000001</v>
      </c>
    </row>
    <row r="1232" spans="1:7" x14ac:dyDescent="0.3">
      <c r="A1232">
        <v>47</v>
      </c>
      <c r="B1232" t="s">
        <v>7</v>
      </c>
      <c r="C1232" s="13">
        <v>36.630000000000003</v>
      </c>
      <c r="D1232">
        <v>1</v>
      </c>
      <c r="E1232" t="s">
        <v>8</v>
      </c>
      <c r="F1232" t="s">
        <v>12</v>
      </c>
      <c r="G1232" s="14">
        <v>42969.852700000003</v>
      </c>
    </row>
    <row r="1233" spans="1:7" x14ac:dyDescent="0.3">
      <c r="A1233">
        <v>49</v>
      </c>
      <c r="B1233" t="s">
        <v>7</v>
      </c>
      <c r="C1233" s="13">
        <v>36.630000000000003</v>
      </c>
      <c r="D1233">
        <v>3</v>
      </c>
      <c r="E1233" t="s">
        <v>11</v>
      </c>
      <c r="F1233" t="s">
        <v>12</v>
      </c>
      <c r="G1233" s="14">
        <v>10381.4787</v>
      </c>
    </row>
    <row r="1234" spans="1:7" x14ac:dyDescent="0.3">
      <c r="A1234">
        <v>31</v>
      </c>
      <c r="B1234" t="s">
        <v>7</v>
      </c>
      <c r="C1234" s="13">
        <v>36.630000000000003</v>
      </c>
      <c r="D1234">
        <v>2</v>
      </c>
      <c r="E1234" t="s">
        <v>11</v>
      </c>
      <c r="F1234" t="s">
        <v>12</v>
      </c>
      <c r="G1234" s="14">
        <v>4949.7587000000003</v>
      </c>
    </row>
    <row r="1235" spans="1:7" x14ac:dyDescent="0.3">
      <c r="A1235">
        <v>23</v>
      </c>
      <c r="B1235" t="s">
        <v>7</v>
      </c>
      <c r="C1235" s="13">
        <v>36.67</v>
      </c>
      <c r="D1235">
        <v>2</v>
      </c>
      <c r="E1235" t="s">
        <v>8</v>
      </c>
      <c r="F1235" t="s">
        <v>14</v>
      </c>
      <c r="G1235" s="14">
        <v>38511.628299999997</v>
      </c>
    </row>
    <row r="1236" spans="1:7" x14ac:dyDescent="0.3">
      <c r="A1236">
        <v>51</v>
      </c>
      <c r="B1236" t="s">
        <v>7</v>
      </c>
      <c r="C1236" s="13">
        <v>36.67</v>
      </c>
      <c r="D1236">
        <v>2</v>
      </c>
      <c r="E1236" t="s">
        <v>11</v>
      </c>
      <c r="F1236" t="s">
        <v>13</v>
      </c>
      <c r="G1236" s="14">
        <v>10848.1343</v>
      </c>
    </row>
    <row r="1237" spans="1:7" x14ac:dyDescent="0.3">
      <c r="A1237">
        <v>59</v>
      </c>
      <c r="B1237" t="s">
        <v>7</v>
      </c>
      <c r="C1237" s="13">
        <v>36.765000000000001</v>
      </c>
      <c r="D1237">
        <v>1</v>
      </c>
      <c r="E1237" t="s">
        <v>8</v>
      </c>
      <c r="F1237" t="s">
        <v>14</v>
      </c>
      <c r="G1237" s="14">
        <v>47896.79135</v>
      </c>
    </row>
    <row r="1238" spans="1:7" x14ac:dyDescent="0.3">
      <c r="A1238">
        <v>18</v>
      </c>
      <c r="B1238" t="s">
        <v>7</v>
      </c>
      <c r="C1238" s="13">
        <v>36.85</v>
      </c>
      <c r="D1238">
        <v>0</v>
      </c>
      <c r="E1238" t="s">
        <v>8</v>
      </c>
      <c r="F1238" t="s">
        <v>12</v>
      </c>
      <c r="G1238" s="14">
        <v>36149.483500000002</v>
      </c>
    </row>
    <row r="1239" spans="1:7" x14ac:dyDescent="0.3">
      <c r="A1239">
        <v>63</v>
      </c>
      <c r="B1239" t="s">
        <v>7</v>
      </c>
      <c r="C1239" s="13">
        <v>36.85</v>
      </c>
      <c r="D1239">
        <v>0</v>
      </c>
      <c r="E1239" t="s">
        <v>11</v>
      </c>
      <c r="F1239" t="s">
        <v>12</v>
      </c>
      <c r="G1239" s="14">
        <v>13887.968500000001</v>
      </c>
    </row>
    <row r="1240" spans="1:7" x14ac:dyDescent="0.3">
      <c r="A1240">
        <v>18</v>
      </c>
      <c r="B1240" t="s">
        <v>7</v>
      </c>
      <c r="C1240" s="13">
        <v>36.85</v>
      </c>
      <c r="D1240">
        <v>0</v>
      </c>
      <c r="E1240" t="s">
        <v>11</v>
      </c>
      <c r="F1240" t="s">
        <v>12</v>
      </c>
      <c r="G1240" s="14">
        <v>1629.8335</v>
      </c>
    </row>
    <row r="1241" spans="1:7" x14ac:dyDescent="0.3">
      <c r="A1241">
        <v>53</v>
      </c>
      <c r="B1241" t="s">
        <v>7</v>
      </c>
      <c r="C1241" s="13">
        <v>36.86</v>
      </c>
      <c r="D1241">
        <v>3</v>
      </c>
      <c r="E1241" t="s">
        <v>8</v>
      </c>
      <c r="F1241" t="s">
        <v>13</v>
      </c>
      <c r="G1241" s="14">
        <v>46661.4424</v>
      </c>
    </row>
    <row r="1242" spans="1:7" x14ac:dyDescent="0.3">
      <c r="A1242">
        <v>62</v>
      </c>
      <c r="B1242" t="s">
        <v>7</v>
      </c>
      <c r="C1242" s="13">
        <v>36.86</v>
      </c>
      <c r="D1242">
        <v>1</v>
      </c>
      <c r="E1242" t="s">
        <v>11</v>
      </c>
      <c r="F1242" t="s">
        <v>14</v>
      </c>
      <c r="G1242" s="14">
        <v>31620.001059999999</v>
      </c>
    </row>
    <row r="1243" spans="1:7" x14ac:dyDescent="0.3">
      <c r="A1243">
        <v>44</v>
      </c>
      <c r="B1243" t="s">
        <v>7</v>
      </c>
      <c r="C1243" s="13">
        <v>36.954999999999998</v>
      </c>
      <c r="D1243">
        <v>1</v>
      </c>
      <c r="E1243" t="s">
        <v>11</v>
      </c>
      <c r="F1243" t="s">
        <v>13</v>
      </c>
      <c r="G1243" s="14">
        <v>8023.1354499999998</v>
      </c>
    </row>
    <row r="1244" spans="1:7" x14ac:dyDescent="0.3">
      <c r="A1244">
        <v>20</v>
      </c>
      <c r="B1244" t="s">
        <v>7</v>
      </c>
      <c r="C1244" s="13">
        <v>37</v>
      </c>
      <c r="D1244">
        <v>5</v>
      </c>
      <c r="E1244" t="s">
        <v>11</v>
      </c>
      <c r="F1244" t="s">
        <v>9</v>
      </c>
      <c r="G1244" s="14">
        <v>4830.63</v>
      </c>
    </row>
    <row r="1245" spans="1:7" x14ac:dyDescent="0.3">
      <c r="A1245">
        <v>51</v>
      </c>
      <c r="B1245" t="s">
        <v>7</v>
      </c>
      <c r="C1245" s="13">
        <v>37.049999999999997</v>
      </c>
      <c r="D1245">
        <v>3</v>
      </c>
      <c r="E1245" t="s">
        <v>8</v>
      </c>
      <c r="F1245" t="s">
        <v>14</v>
      </c>
      <c r="G1245" s="14">
        <v>46255.112500000003</v>
      </c>
    </row>
    <row r="1246" spans="1:7" x14ac:dyDescent="0.3">
      <c r="A1246">
        <v>55</v>
      </c>
      <c r="B1246" t="s">
        <v>7</v>
      </c>
      <c r="C1246" s="13">
        <v>37.1</v>
      </c>
      <c r="D1246">
        <v>0</v>
      </c>
      <c r="E1246" t="s">
        <v>11</v>
      </c>
      <c r="F1246" t="s">
        <v>9</v>
      </c>
      <c r="G1246" s="14">
        <v>10713.644</v>
      </c>
    </row>
    <row r="1247" spans="1:7" x14ac:dyDescent="0.3">
      <c r="A1247">
        <v>41</v>
      </c>
      <c r="B1247" t="s">
        <v>7</v>
      </c>
      <c r="C1247" s="13">
        <v>37.1</v>
      </c>
      <c r="D1247">
        <v>2</v>
      </c>
      <c r="E1247" t="s">
        <v>11</v>
      </c>
      <c r="F1247" t="s">
        <v>9</v>
      </c>
      <c r="G1247" s="14">
        <v>7371.7719999999999</v>
      </c>
    </row>
    <row r="1248" spans="1:7" x14ac:dyDescent="0.3">
      <c r="A1248">
        <v>32</v>
      </c>
      <c r="B1248" t="s">
        <v>7</v>
      </c>
      <c r="C1248" s="13">
        <v>37.145000000000003</v>
      </c>
      <c r="D1248">
        <v>3</v>
      </c>
      <c r="E1248" t="s">
        <v>11</v>
      </c>
      <c r="F1248" t="s">
        <v>14</v>
      </c>
      <c r="G1248" s="14">
        <v>6334.3435499999996</v>
      </c>
    </row>
    <row r="1249" spans="1:7" x14ac:dyDescent="0.3">
      <c r="A1249">
        <v>18</v>
      </c>
      <c r="B1249" t="s">
        <v>7</v>
      </c>
      <c r="C1249" s="13">
        <v>37.29</v>
      </c>
      <c r="D1249">
        <v>1</v>
      </c>
      <c r="E1249" t="s">
        <v>11</v>
      </c>
      <c r="F1249" t="s">
        <v>12</v>
      </c>
      <c r="G1249" s="14">
        <v>2219.4450999999999</v>
      </c>
    </row>
    <row r="1250" spans="1:7" x14ac:dyDescent="0.3">
      <c r="A1250">
        <v>34</v>
      </c>
      <c r="B1250" t="s">
        <v>7</v>
      </c>
      <c r="C1250" s="13">
        <v>37.335000000000001</v>
      </c>
      <c r="D1250">
        <v>2</v>
      </c>
      <c r="E1250" t="s">
        <v>11</v>
      </c>
      <c r="F1250" t="s">
        <v>13</v>
      </c>
      <c r="G1250" s="14">
        <v>5989.5236500000001</v>
      </c>
    </row>
    <row r="1251" spans="1:7" x14ac:dyDescent="0.3">
      <c r="A1251">
        <v>52</v>
      </c>
      <c r="B1251" t="s">
        <v>7</v>
      </c>
      <c r="C1251" s="13">
        <v>37.4</v>
      </c>
      <c r="D1251">
        <v>0</v>
      </c>
      <c r="E1251" t="s">
        <v>11</v>
      </c>
      <c r="F1251" t="s">
        <v>9</v>
      </c>
      <c r="G1251" s="14">
        <v>9634.5380000000005</v>
      </c>
    </row>
    <row r="1252" spans="1:7" x14ac:dyDescent="0.3">
      <c r="A1252">
        <v>53</v>
      </c>
      <c r="B1252" t="s">
        <v>7</v>
      </c>
      <c r="C1252" s="13">
        <v>37.43</v>
      </c>
      <c r="D1252">
        <v>1</v>
      </c>
      <c r="E1252" t="s">
        <v>11</v>
      </c>
      <c r="F1252" t="s">
        <v>13</v>
      </c>
      <c r="G1252" s="14">
        <v>10959.6947</v>
      </c>
    </row>
    <row r="1253" spans="1:7" x14ac:dyDescent="0.3">
      <c r="A1253">
        <v>19</v>
      </c>
      <c r="B1253" t="s">
        <v>7</v>
      </c>
      <c r="C1253" s="13">
        <v>37.43</v>
      </c>
      <c r="D1253">
        <v>0</v>
      </c>
      <c r="E1253" t="s">
        <v>11</v>
      </c>
      <c r="F1253" t="s">
        <v>13</v>
      </c>
      <c r="G1253" s="14">
        <v>2138.0707000000002</v>
      </c>
    </row>
    <row r="1254" spans="1:7" x14ac:dyDescent="0.3">
      <c r="A1254">
        <v>56</v>
      </c>
      <c r="B1254" t="s">
        <v>7</v>
      </c>
      <c r="C1254" s="13">
        <v>37.51</v>
      </c>
      <c r="D1254">
        <v>2</v>
      </c>
      <c r="E1254" t="s">
        <v>11</v>
      </c>
      <c r="F1254" t="s">
        <v>12</v>
      </c>
      <c r="G1254" s="14">
        <v>12265.5069</v>
      </c>
    </row>
    <row r="1255" spans="1:7" x14ac:dyDescent="0.3">
      <c r="A1255">
        <v>52</v>
      </c>
      <c r="B1255" t="s">
        <v>7</v>
      </c>
      <c r="C1255" s="13">
        <v>37.524999999999999</v>
      </c>
      <c r="D1255">
        <v>2</v>
      </c>
      <c r="E1255" t="s">
        <v>11</v>
      </c>
      <c r="F1255" t="s">
        <v>13</v>
      </c>
      <c r="G1255" s="14">
        <v>33471.971890000001</v>
      </c>
    </row>
    <row r="1256" spans="1:7" x14ac:dyDescent="0.3">
      <c r="A1256">
        <v>28</v>
      </c>
      <c r="B1256" t="s">
        <v>7</v>
      </c>
      <c r="C1256" s="13">
        <v>37.619999999999997</v>
      </c>
      <c r="D1256">
        <v>1</v>
      </c>
      <c r="E1256" t="s">
        <v>11</v>
      </c>
      <c r="F1256" t="s">
        <v>12</v>
      </c>
      <c r="G1256" s="14">
        <v>3766.8838000000001</v>
      </c>
    </row>
    <row r="1257" spans="1:7" x14ac:dyDescent="0.3">
      <c r="A1257">
        <v>63</v>
      </c>
      <c r="B1257" t="s">
        <v>7</v>
      </c>
      <c r="C1257" s="13">
        <v>37.700000000000003</v>
      </c>
      <c r="D1257">
        <v>0</v>
      </c>
      <c r="E1257" t="s">
        <v>8</v>
      </c>
      <c r="F1257" t="s">
        <v>9</v>
      </c>
      <c r="G1257" s="14">
        <v>48824.45</v>
      </c>
    </row>
    <row r="1258" spans="1:7" x14ac:dyDescent="0.3">
      <c r="A1258">
        <v>51</v>
      </c>
      <c r="B1258" t="s">
        <v>7</v>
      </c>
      <c r="C1258" s="13">
        <v>37.729999999999997</v>
      </c>
      <c r="D1258">
        <v>1</v>
      </c>
      <c r="E1258" t="s">
        <v>11</v>
      </c>
      <c r="F1258" t="s">
        <v>12</v>
      </c>
      <c r="G1258" s="14">
        <v>9877.6077000000005</v>
      </c>
    </row>
    <row r="1259" spans="1:7" x14ac:dyDescent="0.3">
      <c r="A1259">
        <v>38</v>
      </c>
      <c r="B1259" t="s">
        <v>7</v>
      </c>
      <c r="C1259" s="13">
        <v>37.729999999999997</v>
      </c>
      <c r="D1259">
        <v>0</v>
      </c>
      <c r="E1259" t="s">
        <v>11</v>
      </c>
      <c r="F1259" t="s">
        <v>12</v>
      </c>
      <c r="G1259" s="14">
        <v>5397.6166999999996</v>
      </c>
    </row>
    <row r="1260" spans="1:7" x14ac:dyDescent="0.3">
      <c r="A1260">
        <v>42</v>
      </c>
      <c r="B1260" t="s">
        <v>7</v>
      </c>
      <c r="C1260" s="13">
        <v>37.9</v>
      </c>
      <c r="D1260">
        <v>0</v>
      </c>
      <c r="E1260" t="s">
        <v>11</v>
      </c>
      <c r="F1260" t="s">
        <v>9</v>
      </c>
      <c r="G1260" s="14">
        <v>6474.0129999999999</v>
      </c>
    </row>
    <row r="1261" spans="1:7" x14ac:dyDescent="0.3">
      <c r="A1261">
        <v>57</v>
      </c>
      <c r="B1261" t="s">
        <v>7</v>
      </c>
      <c r="C1261" s="13">
        <v>38</v>
      </c>
      <c r="D1261">
        <v>2</v>
      </c>
      <c r="E1261" t="s">
        <v>11</v>
      </c>
      <c r="F1261" t="s">
        <v>9</v>
      </c>
      <c r="G1261" s="14">
        <v>12646.207</v>
      </c>
    </row>
    <row r="1262" spans="1:7" x14ac:dyDescent="0.3">
      <c r="A1262">
        <v>34</v>
      </c>
      <c r="B1262" t="s">
        <v>7</v>
      </c>
      <c r="C1262" s="13">
        <v>38</v>
      </c>
      <c r="D1262">
        <v>3</v>
      </c>
      <c r="E1262" t="s">
        <v>11</v>
      </c>
      <c r="F1262" t="s">
        <v>9</v>
      </c>
      <c r="G1262" s="14">
        <v>6196.4480000000003</v>
      </c>
    </row>
    <row r="1263" spans="1:7" x14ac:dyDescent="0.3">
      <c r="A1263">
        <v>44</v>
      </c>
      <c r="B1263" t="s">
        <v>7</v>
      </c>
      <c r="C1263" s="13">
        <v>38.06</v>
      </c>
      <c r="D1263">
        <v>0</v>
      </c>
      <c r="E1263" t="s">
        <v>8</v>
      </c>
      <c r="F1263" t="s">
        <v>12</v>
      </c>
      <c r="G1263" s="14">
        <v>48885.135609999998</v>
      </c>
    </row>
    <row r="1264" spans="1:7" x14ac:dyDescent="0.3">
      <c r="A1264">
        <v>51</v>
      </c>
      <c r="B1264" t="s">
        <v>7</v>
      </c>
      <c r="C1264" s="13">
        <v>38.06</v>
      </c>
      <c r="D1264">
        <v>0</v>
      </c>
      <c r="E1264" t="s">
        <v>8</v>
      </c>
      <c r="F1264" t="s">
        <v>12</v>
      </c>
      <c r="G1264" s="14">
        <v>44400.4064</v>
      </c>
    </row>
    <row r="1265" spans="1:7" x14ac:dyDescent="0.3">
      <c r="A1265">
        <v>53</v>
      </c>
      <c r="B1265" t="s">
        <v>7</v>
      </c>
      <c r="C1265" s="13">
        <v>38.06</v>
      </c>
      <c r="D1265">
        <v>3</v>
      </c>
      <c r="E1265" t="s">
        <v>11</v>
      </c>
      <c r="F1265" t="s">
        <v>12</v>
      </c>
      <c r="G1265" s="14">
        <v>20462.997660000001</v>
      </c>
    </row>
    <row r="1266" spans="1:7" x14ac:dyDescent="0.3">
      <c r="A1266">
        <v>60</v>
      </c>
      <c r="B1266" t="s">
        <v>7</v>
      </c>
      <c r="C1266" s="13">
        <v>38.06</v>
      </c>
      <c r="D1266">
        <v>0</v>
      </c>
      <c r="E1266" t="s">
        <v>11</v>
      </c>
      <c r="F1266" t="s">
        <v>12</v>
      </c>
      <c r="G1266" s="14">
        <v>12648.7034</v>
      </c>
    </row>
    <row r="1267" spans="1:7" x14ac:dyDescent="0.3">
      <c r="A1267">
        <v>31</v>
      </c>
      <c r="B1267" t="s">
        <v>7</v>
      </c>
      <c r="C1267" s="13">
        <v>38.094999999999999</v>
      </c>
      <c r="D1267">
        <v>1</v>
      </c>
      <c r="E1267" t="s">
        <v>8</v>
      </c>
      <c r="F1267" t="s">
        <v>14</v>
      </c>
      <c r="G1267" s="14">
        <v>58571.074480000003</v>
      </c>
    </row>
    <row r="1268" spans="1:7" x14ac:dyDescent="0.3">
      <c r="A1268">
        <v>35</v>
      </c>
      <c r="B1268" t="s">
        <v>7</v>
      </c>
      <c r="C1268" s="13">
        <v>38.094999999999999</v>
      </c>
      <c r="D1268">
        <v>2</v>
      </c>
      <c r="E1268" t="s">
        <v>11</v>
      </c>
      <c r="F1268" t="s">
        <v>14</v>
      </c>
      <c r="G1268" s="14">
        <v>24915.046259999999</v>
      </c>
    </row>
    <row r="1269" spans="1:7" x14ac:dyDescent="0.3">
      <c r="A1269">
        <v>62</v>
      </c>
      <c r="B1269" t="s">
        <v>7</v>
      </c>
      <c r="C1269" s="13">
        <v>38.094999999999999</v>
      </c>
      <c r="D1269">
        <v>2</v>
      </c>
      <c r="E1269" t="s">
        <v>11</v>
      </c>
      <c r="F1269" t="s">
        <v>14</v>
      </c>
      <c r="G1269" s="14">
        <v>15230.324049999999</v>
      </c>
    </row>
    <row r="1270" spans="1:7" x14ac:dyDescent="0.3">
      <c r="A1270">
        <v>18</v>
      </c>
      <c r="B1270" t="s">
        <v>7</v>
      </c>
      <c r="C1270" s="13">
        <v>38.17</v>
      </c>
      <c r="D1270">
        <v>0</v>
      </c>
      <c r="E1270" t="s">
        <v>11</v>
      </c>
      <c r="F1270" t="s">
        <v>12</v>
      </c>
      <c r="G1270" s="14">
        <v>1631.6683</v>
      </c>
    </row>
    <row r="1271" spans="1:7" x14ac:dyDescent="0.3">
      <c r="A1271">
        <v>18</v>
      </c>
      <c r="B1271" t="s">
        <v>7</v>
      </c>
      <c r="C1271" s="13">
        <v>38.28</v>
      </c>
      <c r="D1271">
        <v>0</v>
      </c>
      <c r="E1271" t="s">
        <v>11</v>
      </c>
      <c r="F1271" t="s">
        <v>12</v>
      </c>
      <c r="G1271" s="14">
        <v>14133.03775</v>
      </c>
    </row>
    <row r="1272" spans="1:7" x14ac:dyDescent="0.3">
      <c r="A1272">
        <v>18</v>
      </c>
      <c r="B1272" t="s">
        <v>7</v>
      </c>
      <c r="C1272" s="13">
        <v>38.28</v>
      </c>
      <c r="D1272">
        <v>0</v>
      </c>
      <c r="E1272" t="s">
        <v>11</v>
      </c>
      <c r="F1272" t="s">
        <v>12</v>
      </c>
      <c r="G1272" s="14">
        <v>1631.8212000000001</v>
      </c>
    </row>
    <row r="1273" spans="1:7" x14ac:dyDescent="0.3">
      <c r="A1273">
        <v>45</v>
      </c>
      <c r="B1273" t="s">
        <v>7</v>
      </c>
      <c r="C1273" s="13">
        <v>38.284999999999997</v>
      </c>
      <c r="D1273">
        <v>0</v>
      </c>
      <c r="E1273" t="s">
        <v>11</v>
      </c>
      <c r="F1273" t="s">
        <v>14</v>
      </c>
      <c r="G1273" s="14">
        <v>7935.29115</v>
      </c>
    </row>
    <row r="1274" spans="1:7" x14ac:dyDescent="0.3">
      <c r="A1274">
        <v>52</v>
      </c>
      <c r="B1274" t="s">
        <v>7</v>
      </c>
      <c r="C1274" s="13">
        <v>38.380000000000003</v>
      </c>
      <c r="D1274">
        <v>2</v>
      </c>
      <c r="E1274" t="s">
        <v>11</v>
      </c>
      <c r="F1274" t="s">
        <v>14</v>
      </c>
      <c r="G1274" s="14">
        <v>11396.9002</v>
      </c>
    </row>
    <row r="1275" spans="1:7" x14ac:dyDescent="0.3">
      <c r="A1275">
        <v>37</v>
      </c>
      <c r="B1275" t="s">
        <v>7</v>
      </c>
      <c r="C1275" s="13">
        <v>38.39</v>
      </c>
      <c r="D1275">
        <v>0</v>
      </c>
      <c r="E1275" t="s">
        <v>8</v>
      </c>
      <c r="F1275" t="s">
        <v>12</v>
      </c>
      <c r="G1275" s="14">
        <v>40419.019099999998</v>
      </c>
    </row>
    <row r="1276" spans="1:7" x14ac:dyDescent="0.3">
      <c r="A1276">
        <v>18</v>
      </c>
      <c r="B1276" t="s">
        <v>7</v>
      </c>
      <c r="C1276" s="13">
        <v>38.664999999999999</v>
      </c>
      <c r="D1276">
        <v>2</v>
      </c>
      <c r="E1276" t="s">
        <v>11</v>
      </c>
      <c r="F1276" t="s">
        <v>14</v>
      </c>
      <c r="G1276" s="14">
        <v>3393.35635</v>
      </c>
    </row>
    <row r="1277" spans="1:7" x14ac:dyDescent="0.3">
      <c r="A1277">
        <v>29</v>
      </c>
      <c r="B1277" t="s">
        <v>7</v>
      </c>
      <c r="C1277" s="13">
        <v>38.83</v>
      </c>
      <c r="D1277">
        <v>3</v>
      </c>
      <c r="E1277" t="s">
        <v>11</v>
      </c>
      <c r="F1277" t="s">
        <v>12</v>
      </c>
      <c r="G1277" s="14">
        <v>5138.2566999999999</v>
      </c>
    </row>
    <row r="1278" spans="1:7" x14ac:dyDescent="0.3">
      <c r="A1278">
        <v>33</v>
      </c>
      <c r="B1278" t="s">
        <v>7</v>
      </c>
      <c r="C1278" s="13">
        <v>38.9</v>
      </c>
      <c r="D1278">
        <v>3</v>
      </c>
      <c r="E1278" t="s">
        <v>11</v>
      </c>
      <c r="F1278" t="s">
        <v>9</v>
      </c>
      <c r="G1278" s="14">
        <v>5972.3779999999997</v>
      </c>
    </row>
    <row r="1279" spans="1:7" x14ac:dyDescent="0.3">
      <c r="A1279">
        <v>44</v>
      </c>
      <c r="B1279" t="s">
        <v>7</v>
      </c>
      <c r="C1279" s="13">
        <v>38.950000000000003</v>
      </c>
      <c r="D1279">
        <v>0</v>
      </c>
      <c r="E1279" t="s">
        <v>8</v>
      </c>
      <c r="F1279" t="s">
        <v>13</v>
      </c>
      <c r="G1279" s="14">
        <v>42983.458500000001</v>
      </c>
    </row>
    <row r="1280" spans="1:7" x14ac:dyDescent="0.3">
      <c r="A1280">
        <v>30</v>
      </c>
      <c r="B1280" t="s">
        <v>7</v>
      </c>
      <c r="C1280" s="13">
        <v>39.049999999999997</v>
      </c>
      <c r="D1280">
        <v>3</v>
      </c>
      <c r="E1280" t="s">
        <v>8</v>
      </c>
      <c r="F1280" t="s">
        <v>12</v>
      </c>
      <c r="G1280" s="14">
        <v>40932.429499999998</v>
      </c>
    </row>
    <row r="1281" spans="1:7" x14ac:dyDescent="0.3">
      <c r="A1281">
        <v>64</v>
      </c>
      <c r="B1281" t="s">
        <v>7</v>
      </c>
      <c r="C1281" s="13">
        <v>39.049999999999997</v>
      </c>
      <c r="D1281">
        <v>3</v>
      </c>
      <c r="E1281" t="s">
        <v>11</v>
      </c>
      <c r="F1281" t="s">
        <v>12</v>
      </c>
      <c r="G1281" s="14">
        <v>16085.127500000001</v>
      </c>
    </row>
    <row r="1282" spans="1:7" x14ac:dyDescent="0.3">
      <c r="A1282">
        <v>58</v>
      </c>
      <c r="B1282" t="s">
        <v>7</v>
      </c>
      <c r="C1282" s="13">
        <v>39.049999999999997</v>
      </c>
      <c r="D1282">
        <v>0</v>
      </c>
      <c r="E1282" t="s">
        <v>11</v>
      </c>
      <c r="F1282" t="s">
        <v>12</v>
      </c>
      <c r="G1282" s="14">
        <v>11856.4115</v>
      </c>
    </row>
    <row r="1283" spans="1:7" x14ac:dyDescent="0.3">
      <c r="A1283">
        <v>61</v>
      </c>
      <c r="B1283" t="s">
        <v>7</v>
      </c>
      <c r="C1283" s="13">
        <v>39.1</v>
      </c>
      <c r="D1283">
        <v>2</v>
      </c>
      <c r="E1283" t="s">
        <v>11</v>
      </c>
      <c r="F1283" t="s">
        <v>9</v>
      </c>
      <c r="G1283" s="14">
        <v>14235.072</v>
      </c>
    </row>
    <row r="1284" spans="1:7" x14ac:dyDescent="0.3">
      <c r="A1284">
        <v>62</v>
      </c>
      <c r="B1284" t="s">
        <v>7</v>
      </c>
      <c r="C1284" s="13">
        <v>39.159999999999997</v>
      </c>
      <c r="D1284">
        <v>0</v>
      </c>
      <c r="E1284" t="s">
        <v>11</v>
      </c>
      <c r="F1284" t="s">
        <v>12</v>
      </c>
      <c r="G1284" s="14">
        <v>13470.804400000001</v>
      </c>
    </row>
    <row r="1285" spans="1:7" x14ac:dyDescent="0.3">
      <c r="A1285">
        <v>18</v>
      </c>
      <c r="B1285" t="s">
        <v>7</v>
      </c>
      <c r="C1285" s="13">
        <v>39.159999999999997</v>
      </c>
      <c r="D1285">
        <v>0</v>
      </c>
      <c r="E1285" t="s">
        <v>11</v>
      </c>
      <c r="F1285" t="s">
        <v>12</v>
      </c>
      <c r="G1285" s="14">
        <v>1633.0444</v>
      </c>
    </row>
    <row r="1286" spans="1:7" x14ac:dyDescent="0.3">
      <c r="A1286">
        <v>62</v>
      </c>
      <c r="B1286" t="s">
        <v>7</v>
      </c>
      <c r="C1286" s="13">
        <v>39.200000000000003</v>
      </c>
      <c r="D1286">
        <v>0</v>
      </c>
      <c r="E1286" t="s">
        <v>11</v>
      </c>
      <c r="F1286" t="s">
        <v>9</v>
      </c>
      <c r="G1286" s="14">
        <v>13470.86</v>
      </c>
    </row>
    <row r="1287" spans="1:7" x14ac:dyDescent="0.3">
      <c r="A1287">
        <v>23</v>
      </c>
      <c r="B1287" t="s">
        <v>7</v>
      </c>
      <c r="C1287" s="13">
        <v>39.270000000000003</v>
      </c>
      <c r="D1287">
        <v>2</v>
      </c>
      <c r="E1287" t="s">
        <v>11</v>
      </c>
      <c r="F1287" t="s">
        <v>12</v>
      </c>
      <c r="G1287" s="14">
        <v>3500.6122999999998</v>
      </c>
    </row>
    <row r="1288" spans="1:7" x14ac:dyDescent="0.3">
      <c r="A1288">
        <v>64</v>
      </c>
      <c r="B1288" t="s">
        <v>7</v>
      </c>
      <c r="C1288" s="13">
        <v>39.33</v>
      </c>
      <c r="D1288">
        <v>0</v>
      </c>
      <c r="E1288" t="s">
        <v>11</v>
      </c>
      <c r="F1288" t="s">
        <v>14</v>
      </c>
      <c r="G1288" s="14">
        <v>14901.5167</v>
      </c>
    </row>
    <row r="1289" spans="1:7" x14ac:dyDescent="0.3">
      <c r="A1289">
        <v>24</v>
      </c>
      <c r="B1289" t="s">
        <v>7</v>
      </c>
      <c r="C1289" s="13">
        <v>39.49</v>
      </c>
      <c r="D1289">
        <v>0</v>
      </c>
      <c r="E1289" t="s">
        <v>11</v>
      </c>
      <c r="F1289" t="s">
        <v>12</v>
      </c>
      <c r="G1289" s="14">
        <v>2480.9791</v>
      </c>
    </row>
    <row r="1290" spans="1:7" x14ac:dyDescent="0.3">
      <c r="A1290">
        <v>21</v>
      </c>
      <c r="B1290" t="s">
        <v>7</v>
      </c>
      <c r="C1290" s="13">
        <v>39.49</v>
      </c>
      <c r="D1290">
        <v>0</v>
      </c>
      <c r="E1290" t="s">
        <v>11</v>
      </c>
      <c r="F1290" t="s">
        <v>12</v>
      </c>
      <c r="G1290" s="14">
        <v>2026.9740999999999</v>
      </c>
    </row>
    <row r="1291" spans="1:7" x14ac:dyDescent="0.3">
      <c r="A1291">
        <v>51</v>
      </c>
      <c r="B1291" t="s">
        <v>7</v>
      </c>
      <c r="C1291" s="13">
        <v>39.5</v>
      </c>
      <c r="D1291">
        <v>1</v>
      </c>
      <c r="E1291" t="s">
        <v>11</v>
      </c>
      <c r="F1291" t="s">
        <v>9</v>
      </c>
      <c r="G1291" s="14">
        <v>9880.0679999999993</v>
      </c>
    </row>
    <row r="1292" spans="1:7" x14ac:dyDescent="0.3">
      <c r="A1292">
        <v>53</v>
      </c>
      <c r="B1292" t="s">
        <v>7</v>
      </c>
      <c r="C1292" s="13">
        <v>39.6</v>
      </c>
      <c r="D1292">
        <v>1</v>
      </c>
      <c r="E1292" t="s">
        <v>11</v>
      </c>
      <c r="F1292" t="s">
        <v>12</v>
      </c>
      <c r="G1292" s="14">
        <v>10579.710999999999</v>
      </c>
    </row>
    <row r="1293" spans="1:7" x14ac:dyDescent="0.3">
      <c r="A1293">
        <v>19</v>
      </c>
      <c r="B1293" t="s">
        <v>7</v>
      </c>
      <c r="C1293" s="13">
        <v>39.615000000000002</v>
      </c>
      <c r="D1293">
        <v>1</v>
      </c>
      <c r="E1293" t="s">
        <v>11</v>
      </c>
      <c r="F1293" t="s">
        <v>13</v>
      </c>
      <c r="G1293" s="14">
        <v>2730.1078499999999</v>
      </c>
    </row>
    <row r="1294" spans="1:7" x14ac:dyDescent="0.3">
      <c r="A1294">
        <v>64</v>
      </c>
      <c r="B1294" t="s">
        <v>7</v>
      </c>
      <c r="C1294" s="13">
        <v>39.700000000000003</v>
      </c>
      <c r="D1294">
        <v>0</v>
      </c>
      <c r="E1294" t="s">
        <v>11</v>
      </c>
      <c r="F1294" t="s">
        <v>9</v>
      </c>
      <c r="G1294" s="14">
        <v>14319.031000000001</v>
      </c>
    </row>
    <row r="1295" spans="1:7" x14ac:dyDescent="0.3">
      <c r="A1295">
        <v>22</v>
      </c>
      <c r="B1295" t="s">
        <v>7</v>
      </c>
      <c r="C1295" s="13">
        <v>39.805</v>
      </c>
      <c r="D1295">
        <v>0</v>
      </c>
      <c r="E1295" t="s">
        <v>11</v>
      </c>
      <c r="F1295" t="s">
        <v>14</v>
      </c>
      <c r="G1295" s="14">
        <v>2755.0209500000001</v>
      </c>
    </row>
    <row r="1296" spans="1:7" x14ac:dyDescent="0.3">
      <c r="A1296">
        <v>56</v>
      </c>
      <c r="B1296" t="s">
        <v>7</v>
      </c>
      <c r="C1296" s="13">
        <v>39.82</v>
      </c>
      <c r="D1296">
        <v>0</v>
      </c>
      <c r="E1296" t="s">
        <v>11</v>
      </c>
      <c r="F1296" t="s">
        <v>12</v>
      </c>
      <c r="G1296" s="14">
        <v>11090.7178</v>
      </c>
    </row>
    <row r="1297" spans="1:7" x14ac:dyDescent="0.3">
      <c r="A1297">
        <v>33</v>
      </c>
      <c r="B1297" t="s">
        <v>7</v>
      </c>
      <c r="C1297" s="13">
        <v>39.82</v>
      </c>
      <c r="D1297">
        <v>1</v>
      </c>
      <c r="E1297" t="s">
        <v>11</v>
      </c>
      <c r="F1297" t="s">
        <v>12</v>
      </c>
      <c r="G1297" s="14">
        <v>4795.6567999999997</v>
      </c>
    </row>
    <row r="1298" spans="1:7" x14ac:dyDescent="0.3">
      <c r="A1298">
        <v>18</v>
      </c>
      <c r="B1298" t="s">
        <v>7</v>
      </c>
      <c r="C1298" s="13">
        <v>39.82</v>
      </c>
      <c r="D1298">
        <v>0</v>
      </c>
      <c r="E1298" t="s">
        <v>11</v>
      </c>
      <c r="F1298" t="s">
        <v>12</v>
      </c>
      <c r="G1298" s="14">
        <v>1633.9618</v>
      </c>
    </row>
    <row r="1299" spans="1:7" x14ac:dyDescent="0.3">
      <c r="A1299">
        <v>45</v>
      </c>
      <c r="B1299" t="s">
        <v>7</v>
      </c>
      <c r="C1299" s="13">
        <v>39.994999999999997</v>
      </c>
      <c r="D1299">
        <v>3</v>
      </c>
      <c r="E1299" t="s">
        <v>11</v>
      </c>
      <c r="F1299" t="s">
        <v>14</v>
      </c>
      <c r="G1299" s="14">
        <v>9704.6680500000002</v>
      </c>
    </row>
    <row r="1300" spans="1:7" x14ac:dyDescent="0.3">
      <c r="A1300">
        <v>38</v>
      </c>
      <c r="B1300" t="s">
        <v>7</v>
      </c>
      <c r="C1300" s="13">
        <v>40.15</v>
      </c>
      <c r="D1300">
        <v>0</v>
      </c>
      <c r="E1300" t="s">
        <v>11</v>
      </c>
      <c r="F1300" t="s">
        <v>12</v>
      </c>
      <c r="G1300" s="14">
        <v>5400.9804999999997</v>
      </c>
    </row>
    <row r="1301" spans="1:7" x14ac:dyDescent="0.3">
      <c r="A1301">
        <v>26</v>
      </c>
      <c r="B1301" t="s">
        <v>7</v>
      </c>
      <c r="C1301" s="13">
        <v>40.185000000000002</v>
      </c>
      <c r="D1301">
        <v>0</v>
      </c>
      <c r="E1301" t="s">
        <v>11</v>
      </c>
      <c r="F1301" t="s">
        <v>13</v>
      </c>
      <c r="G1301" s="14">
        <v>3201.2451500000002</v>
      </c>
    </row>
    <row r="1302" spans="1:7" x14ac:dyDescent="0.3">
      <c r="A1302">
        <v>18</v>
      </c>
      <c r="B1302" t="s">
        <v>7</v>
      </c>
      <c r="C1302" s="13">
        <v>40.185000000000002</v>
      </c>
      <c r="D1302">
        <v>0</v>
      </c>
      <c r="E1302" t="s">
        <v>11</v>
      </c>
      <c r="F1302" t="s">
        <v>14</v>
      </c>
      <c r="G1302" s="14">
        <v>2217.4691499999999</v>
      </c>
    </row>
    <row r="1303" spans="1:7" x14ac:dyDescent="0.3">
      <c r="A1303">
        <v>18</v>
      </c>
      <c r="B1303" t="s">
        <v>7</v>
      </c>
      <c r="C1303" s="13">
        <v>40.26</v>
      </c>
      <c r="D1303">
        <v>0</v>
      </c>
      <c r="E1303" t="s">
        <v>11</v>
      </c>
      <c r="F1303" t="s">
        <v>12</v>
      </c>
      <c r="G1303" s="14">
        <v>1634.5734</v>
      </c>
    </row>
    <row r="1304" spans="1:7" x14ac:dyDescent="0.3">
      <c r="A1304">
        <v>18</v>
      </c>
      <c r="B1304" t="s">
        <v>7</v>
      </c>
      <c r="C1304" s="13">
        <v>40.28</v>
      </c>
      <c r="D1304">
        <v>0</v>
      </c>
      <c r="E1304" t="s">
        <v>11</v>
      </c>
      <c r="F1304" t="s">
        <v>14</v>
      </c>
      <c r="G1304" s="14">
        <v>2217.6012000000001</v>
      </c>
    </row>
    <row r="1305" spans="1:7" x14ac:dyDescent="0.3">
      <c r="A1305">
        <v>42</v>
      </c>
      <c r="B1305" t="s">
        <v>7</v>
      </c>
      <c r="C1305" s="13">
        <v>40.369999999999997</v>
      </c>
      <c r="D1305">
        <v>2</v>
      </c>
      <c r="E1305" t="s">
        <v>8</v>
      </c>
      <c r="F1305" t="s">
        <v>12</v>
      </c>
      <c r="G1305" s="14">
        <v>43896.376300000004</v>
      </c>
    </row>
    <row r="1306" spans="1:7" x14ac:dyDescent="0.3">
      <c r="A1306">
        <v>19</v>
      </c>
      <c r="B1306" t="s">
        <v>7</v>
      </c>
      <c r="C1306" s="13">
        <v>40.5</v>
      </c>
      <c r="D1306">
        <v>0</v>
      </c>
      <c r="E1306" t="s">
        <v>11</v>
      </c>
      <c r="F1306" t="s">
        <v>9</v>
      </c>
      <c r="G1306" s="14">
        <v>1759.338</v>
      </c>
    </row>
    <row r="1307" spans="1:7" x14ac:dyDescent="0.3">
      <c r="A1307">
        <v>38</v>
      </c>
      <c r="B1307" t="s">
        <v>7</v>
      </c>
      <c r="C1307" s="13">
        <v>40.564999999999998</v>
      </c>
      <c r="D1307">
        <v>1</v>
      </c>
      <c r="E1307" t="s">
        <v>11</v>
      </c>
      <c r="F1307" t="s">
        <v>13</v>
      </c>
      <c r="G1307" s="14">
        <v>6373.55735</v>
      </c>
    </row>
    <row r="1308" spans="1:7" x14ac:dyDescent="0.3">
      <c r="A1308">
        <v>51</v>
      </c>
      <c r="B1308" t="s">
        <v>7</v>
      </c>
      <c r="C1308" s="13">
        <v>40.659999999999997</v>
      </c>
      <c r="D1308">
        <v>0</v>
      </c>
      <c r="E1308" t="s">
        <v>11</v>
      </c>
      <c r="F1308" t="s">
        <v>14</v>
      </c>
      <c r="G1308" s="14">
        <v>9875.6803999999993</v>
      </c>
    </row>
    <row r="1309" spans="1:7" x14ac:dyDescent="0.3">
      <c r="A1309">
        <v>55</v>
      </c>
      <c r="B1309" t="s">
        <v>7</v>
      </c>
      <c r="C1309" s="13">
        <v>40.81</v>
      </c>
      <c r="D1309">
        <v>3</v>
      </c>
      <c r="E1309" t="s">
        <v>11</v>
      </c>
      <c r="F1309" t="s">
        <v>12</v>
      </c>
      <c r="G1309" s="14">
        <v>12485.8009</v>
      </c>
    </row>
    <row r="1310" spans="1:7" x14ac:dyDescent="0.3">
      <c r="A1310">
        <v>32</v>
      </c>
      <c r="B1310" t="s">
        <v>7</v>
      </c>
      <c r="C1310" s="13">
        <v>41.1</v>
      </c>
      <c r="D1310">
        <v>0</v>
      </c>
      <c r="E1310" t="s">
        <v>11</v>
      </c>
      <c r="F1310" t="s">
        <v>9</v>
      </c>
      <c r="G1310" s="14">
        <v>3989.8409999999999</v>
      </c>
    </row>
    <row r="1311" spans="1:7" x14ac:dyDescent="0.3">
      <c r="A1311">
        <v>48</v>
      </c>
      <c r="B1311" t="s">
        <v>7</v>
      </c>
      <c r="C1311" s="13">
        <v>41.23</v>
      </c>
      <c r="D1311">
        <v>4</v>
      </c>
      <c r="E1311" t="s">
        <v>11</v>
      </c>
      <c r="F1311" t="s">
        <v>13</v>
      </c>
      <c r="G1311" s="14">
        <v>11033.661700000001</v>
      </c>
    </row>
    <row r="1312" spans="1:7" x14ac:dyDescent="0.3">
      <c r="A1312">
        <v>25</v>
      </c>
      <c r="B1312" t="s">
        <v>7</v>
      </c>
      <c r="C1312" s="13">
        <v>41.325000000000003</v>
      </c>
      <c r="D1312">
        <v>0</v>
      </c>
      <c r="E1312" t="s">
        <v>11</v>
      </c>
      <c r="F1312" t="s">
        <v>14</v>
      </c>
      <c r="G1312" s="14">
        <v>17878.900679999999</v>
      </c>
    </row>
    <row r="1313" spans="1:7" x14ac:dyDescent="0.3">
      <c r="A1313">
        <v>42</v>
      </c>
      <c r="B1313" t="s">
        <v>7</v>
      </c>
      <c r="C1313" s="13">
        <v>41.325000000000003</v>
      </c>
      <c r="D1313">
        <v>1</v>
      </c>
      <c r="E1313" t="s">
        <v>11</v>
      </c>
      <c r="F1313" t="s">
        <v>14</v>
      </c>
      <c r="G1313" s="14">
        <v>7650.7737500000003</v>
      </c>
    </row>
    <row r="1314" spans="1:7" x14ac:dyDescent="0.3">
      <c r="A1314">
        <v>40</v>
      </c>
      <c r="B1314" t="s">
        <v>7</v>
      </c>
      <c r="C1314" s="13">
        <v>41.42</v>
      </c>
      <c r="D1314">
        <v>1</v>
      </c>
      <c r="E1314" t="s">
        <v>11</v>
      </c>
      <c r="F1314" t="s">
        <v>13</v>
      </c>
      <c r="G1314" s="14">
        <v>28476.734990000001</v>
      </c>
    </row>
    <row r="1315" spans="1:7" x14ac:dyDescent="0.3">
      <c r="A1315">
        <v>49</v>
      </c>
      <c r="B1315" t="s">
        <v>7</v>
      </c>
      <c r="C1315" s="13">
        <v>41.47</v>
      </c>
      <c r="D1315">
        <v>4</v>
      </c>
      <c r="E1315" t="s">
        <v>11</v>
      </c>
      <c r="F1315" t="s">
        <v>12</v>
      </c>
      <c r="G1315" s="14">
        <v>10977.2063</v>
      </c>
    </row>
    <row r="1316" spans="1:7" x14ac:dyDescent="0.3">
      <c r="A1316">
        <v>39</v>
      </c>
      <c r="B1316" t="s">
        <v>7</v>
      </c>
      <c r="C1316" s="13">
        <v>41.8</v>
      </c>
      <c r="D1316">
        <v>0</v>
      </c>
      <c r="E1316" t="s">
        <v>11</v>
      </c>
      <c r="F1316" t="s">
        <v>12</v>
      </c>
      <c r="G1316" s="14">
        <v>5662.2250000000004</v>
      </c>
    </row>
    <row r="1317" spans="1:7" x14ac:dyDescent="0.3">
      <c r="A1317">
        <v>58</v>
      </c>
      <c r="B1317" t="s">
        <v>7</v>
      </c>
      <c r="C1317" s="13">
        <v>41.91</v>
      </c>
      <c r="D1317">
        <v>0</v>
      </c>
      <c r="E1317" t="s">
        <v>11</v>
      </c>
      <c r="F1317" t="s">
        <v>12</v>
      </c>
      <c r="G1317" s="14">
        <v>24227.337240000001</v>
      </c>
    </row>
    <row r="1318" spans="1:7" x14ac:dyDescent="0.3">
      <c r="A1318">
        <v>56</v>
      </c>
      <c r="B1318" t="s">
        <v>7</v>
      </c>
      <c r="C1318" s="13">
        <v>41.91</v>
      </c>
      <c r="D1318">
        <v>0</v>
      </c>
      <c r="E1318" t="s">
        <v>11</v>
      </c>
      <c r="F1318" t="s">
        <v>12</v>
      </c>
      <c r="G1318" s="14">
        <v>11093.6229</v>
      </c>
    </row>
    <row r="1319" spans="1:7" x14ac:dyDescent="0.3">
      <c r="A1319">
        <v>25</v>
      </c>
      <c r="B1319" t="s">
        <v>7</v>
      </c>
      <c r="C1319" s="13">
        <v>42.13</v>
      </c>
      <c r="D1319">
        <v>1</v>
      </c>
      <c r="E1319" t="s">
        <v>11</v>
      </c>
      <c r="F1319" t="s">
        <v>12</v>
      </c>
      <c r="G1319" s="14">
        <v>3238.4357</v>
      </c>
    </row>
    <row r="1320" spans="1:7" x14ac:dyDescent="0.3">
      <c r="A1320">
        <v>18</v>
      </c>
      <c r="B1320" t="s">
        <v>7</v>
      </c>
      <c r="C1320" s="13">
        <v>42.24</v>
      </c>
      <c r="D1320">
        <v>0</v>
      </c>
      <c r="E1320" t="s">
        <v>8</v>
      </c>
      <c r="F1320" t="s">
        <v>12</v>
      </c>
      <c r="G1320" s="14">
        <v>38792.685599999997</v>
      </c>
    </row>
    <row r="1321" spans="1:7" x14ac:dyDescent="0.3">
      <c r="A1321">
        <v>26</v>
      </c>
      <c r="B1321" t="s">
        <v>7</v>
      </c>
      <c r="C1321" s="13">
        <v>42.4</v>
      </c>
      <c r="D1321">
        <v>1</v>
      </c>
      <c r="E1321" t="s">
        <v>11</v>
      </c>
      <c r="F1321" t="s">
        <v>9</v>
      </c>
      <c r="G1321" s="14">
        <v>3410.3240000000001</v>
      </c>
    </row>
    <row r="1322" spans="1:7" x14ac:dyDescent="0.3">
      <c r="A1322">
        <v>49</v>
      </c>
      <c r="B1322" t="s">
        <v>7</v>
      </c>
      <c r="C1322" s="13">
        <v>42.68</v>
      </c>
      <c r="D1322">
        <v>2</v>
      </c>
      <c r="E1322" t="s">
        <v>11</v>
      </c>
      <c r="F1322" t="s">
        <v>12</v>
      </c>
      <c r="G1322" s="14">
        <v>9800.8881999999994</v>
      </c>
    </row>
    <row r="1323" spans="1:7" x14ac:dyDescent="0.3">
      <c r="A1323">
        <v>23</v>
      </c>
      <c r="B1323" t="s">
        <v>7</v>
      </c>
      <c r="C1323" s="13">
        <v>42.75</v>
      </c>
      <c r="D1323">
        <v>1</v>
      </c>
      <c r="E1323" t="s">
        <v>8</v>
      </c>
      <c r="F1323" t="s">
        <v>14</v>
      </c>
      <c r="G1323" s="14">
        <v>40904.199500000002</v>
      </c>
    </row>
    <row r="1324" spans="1:7" x14ac:dyDescent="0.3">
      <c r="A1324">
        <v>33</v>
      </c>
      <c r="B1324" t="s">
        <v>7</v>
      </c>
      <c r="C1324" s="13">
        <v>42.94</v>
      </c>
      <c r="D1324">
        <v>3</v>
      </c>
      <c r="E1324" t="s">
        <v>11</v>
      </c>
      <c r="F1324" t="s">
        <v>13</v>
      </c>
      <c r="G1324" s="14">
        <v>6360.9935999999998</v>
      </c>
    </row>
    <row r="1325" spans="1:7" x14ac:dyDescent="0.3">
      <c r="A1325">
        <v>30</v>
      </c>
      <c r="B1325" t="s">
        <v>7</v>
      </c>
      <c r="C1325" s="13">
        <v>43.12</v>
      </c>
      <c r="D1325">
        <v>2</v>
      </c>
      <c r="E1325" t="s">
        <v>11</v>
      </c>
      <c r="F1325" t="s">
        <v>12</v>
      </c>
      <c r="G1325" s="14">
        <v>4753.6368000000002</v>
      </c>
    </row>
    <row r="1326" spans="1:7" x14ac:dyDescent="0.3">
      <c r="A1326">
        <v>35</v>
      </c>
      <c r="B1326" t="s">
        <v>7</v>
      </c>
      <c r="C1326" s="13">
        <v>43.34</v>
      </c>
      <c r="D1326">
        <v>2</v>
      </c>
      <c r="E1326" t="s">
        <v>11</v>
      </c>
      <c r="F1326" t="s">
        <v>12</v>
      </c>
      <c r="G1326" s="14">
        <v>5846.9175999999998</v>
      </c>
    </row>
    <row r="1327" spans="1:7" x14ac:dyDescent="0.3">
      <c r="A1327">
        <v>44</v>
      </c>
      <c r="B1327" t="s">
        <v>7</v>
      </c>
      <c r="C1327" s="13">
        <v>43.89</v>
      </c>
      <c r="D1327">
        <v>2</v>
      </c>
      <c r="E1327" t="s">
        <v>8</v>
      </c>
      <c r="F1327" t="s">
        <v>12</v>
      </c>
      <c r="G1327" s="14">
        <v>46200.985099999998</v>
      </c>
    </row>
    <row r="1328" spans="1:7" x14ac:dyDescent="0.3">
      <c r="A1328">
        <v>61</v>
      </c>
      <c r="B1328" t="s">
        <v>7</v>
      </c>
      <c r="C1328" s="13">
        <v>44</v>
      </c>
      <c r="D1328">
        <v>0</v>
      </c>
      <c r="E1328" t="s">
        <v>11</v>
      </c>
      <c r="F1328" t="s">
        <v>9</v>
      </c>
      <c r="G1328" s="14">
        <v>13063.883</v>
      </c>
    </row>
    <row r="1329" spans="1:7" x14ac:dyDescent="0.3">
      <c r="A1329">
        <v>32</v>
      </c>
      <c r="B1329" t="s">
        <v>7</v>
      </c>
      <c r="C1329" s="13">
        <v>44.22</v>
      </c>
      <c r="D1329">
        <v>0</v>
      </c>
      <c r="E1329" t="s">
        <v>11</v>
      </c>
      <c r="F1329" t="s">
        <v>12</v>
      </c>
      <c r="G1329" s="14">
        <v>3994.1777999999999</v>
      </c>
    </row>
    <row r="1330" spans="1:7" x14ac:dyDescent="0.3">
      <c r="A1330">
        <v>52</v>
      </c>
      <c r="B1330" t="s">
        <v>7</v>
      </c>
      <c r="C1330" s="13">
        <v>44.7</v>
      </c>
      <c r="D1330">
        <v>3</v>
      </c>
      <c r="E1330" t="s">
        <v>11</v>
      </c>
      <c r="F1330" t="s">
        <v>9</v>
      </c>
      <c r="G1330" s="14">
        <v>11411.684999999999</v>
      </c>
    </row>
    <row r="1331" spans="1:7" x14ac:dyDescent="0.3">
      <c r="A1331">
        <v>50</v>
      </c>
      <c r="B1331" t="s">
        <v>7</v>
      </c>
      <c r="C1331" s="13">
        <v>44.744999999999997</v>
      </c>
      <c r="D1331">
        <v>0</v>
      </c>
      <c r="E1331" t="s">
        <v>11</v>
      </c>
      <c r="F1331" t="s">
        <v>14</v>
      </c>
      <c r="G1331" s="14">
        <v>9541.6955500000004</v>
      </c>
    </row>
    <row r="1332" spans="1:7" x14ac:dyDescent="0.3">
      <c r="A1332">
        <v>47</v>
      </c>
      <c r="B1332" t="s">
        <v>7</v>
      </c>
      <c r="C1332" s="13">
        <v>45.32</v>
      </c>
      <c r="D1332">
        <v>1</v>
      </c>
      <c r="E1332" t="s">
        <v>11</v>
      </c>
      <c r="F1332" t="s">
        <v>12</v>
      </c>
      <c r="G1332" s="14">
        <v>8569.8618000000006</v>
      </c>
    </row>
    <row r="1333" spans="1:7" x14ac:dyDescent="0.3">
      <c r="A1333">
        <v>50</v>
      </c>
      <c r="B1333" t="s">
        <v>7</v>
      </c>
      <c r="C1333" s="13">
        <v>46.09</v>
      </c>
      <c r="D1333">
        <v>1</v>
      </c>
      <c r="E1333" t="s">
        <v>11</v>
      </c>
      <c r="F1333" t="s">
        <v>12</v>
      </c>
      <c r="G1333" s="14">
        <v>9549.5650999999998</v>
      </c>
    </row>
    <row r="1334" spans="1:7" x14ac:dyDescent="0.3">
      <c r="A1334">
        <v>43</v>
      </c>
      <c r="B1334" t="s">
        <v>7</v>
      </c>
      <c r="C1334" s="13">
        <v>46.2</v>
      </c>
      <c r="D1334">
        <v>0</v>
      </c>
      <c r="E1334" t="s">
        <v>8</v>
      </c>
      <c r="F1334" t="s">
        <v>12</v>
      </c>
      <c r="G1334" s="14">
        <v>45863.205000000002</v>
      </c>
    </row>
    <row r="1335" spans="1:7" x14ac:dyDescent="0.3">
      <c r="A1335">
        <v>54</v>
      </c>
      <c r="B1335" t="s">
        <v>7</v>
      </c>
      <c r="C1335" s="13">
        <v>46.7</v>
      </c>
      <c r="D1335">
        <v>2</v>
      </c>
      <c r="E1335" t="s">
        <v>11</v>
      </c>
      <c r="F1335" t="s">
        <v>9</v>
      </c>
      <c r="G1335" s="14">
        <v>11538.421</v>
      </c>
    </row>
    <row r="1336" spans="1:7" x14ac:dyDescent="0.3">
      <c r="A1336">
        <v>52</v>
      </c>
      <c r="B1336" t="s">
        <v>7</v>
      </c>
      <c r="C1336" s="13">
        <v>46.75</v>
      </c>
      <c r="D1336">
        <v>5</v>
      </c>
      <c r="E1336" t="s">
        <v>11</v>
      </c>
      <c r="F1336" t="s">
        <v>12</v>
      </c>
      <c r="G1336" s="14">
        <v>12592.5345</v>
      </c>
    </row>
    <row r="1337" spans="1:7" x14ac:dyDescent="0.3">
      <c r="A1337">
        <v>54</v>
      </c>
      <c r="B1337" t="s">
        <v>7</v>
      </c>
      <c r="C1337" s="13">
        <v>47.41</v>
      </c>
      <c r="D1337">
        <v>0</v>
      </c>
      <c r="E1337" t="s">
        <v>8</v>
      </c>
      <c r="F1337" t="s">
        <v>12</v>
      </c>
      <c r="G1337" s="14">
        <v>63770.428010000003</v>
      </c>
    </row>
    <row r="1338" spans="1:7" x14ac:dyDescent="0.3">
      <c r="A1338">
        <v>37</v>
      </c>
      <c r="B1338" t="s">
        <v>7</v>
      </c>
      <c r="C1338" s="13">
        <v>47.6</v>
      </c>
      <c r="D1338">
        <v>2</v>
      </c>
      <c r="E1338" t="s">
        <v>8</v>
      </c>
      <c r="F1338" t="s">
        <v>9</v>
      </c>
      <c r="G1338" s="14">
        <v>46113.510999999999</v>
      </c>
    </row>
    <row r="1339" spans="1:7" x14ac:dyDescent="0.3">
      <c r="A1339">
        <v>46</v>
      </c>
      <c r="B1339" t="s">
        <v>7</v>
      </c>
      <c r="C1339" s="13">
        <v>48.07</v>
      </c>
      <c r="D1339">
        <v>2</v>
      </c>
      <c r="E1339" t="s">
        <v>11</v>
      </c>
      <c r="F1339" t="s">
        <v>14</v>
      </c>
      <c r="G1339" s="14">
        <v>9432.9253000000008</v>
      </c>
    </row>
    <row r="1341" spans="1:7" x14ac:dyDescent="0.3">
      <c r="A1341">
        <f>COUNT(A2,A1339)</f>
        <v>2</v>
      </c>
    </row>
  </sheetData>
  <sheetProtection formatCells="0" formatColumns="0" formatRows="0" insertColumns="0" insertRows="0" insertHyperlinks="0" deleteColumns="0" deleteRows="0" sort="0" autoFilter="0" pivotTables="0"/>
  <autoFilter ref="A1:G1339">
    <sortState ref="A2:G1339">
      <sortCondition descending="1" ref="B1:B1339"/>
    </sortState>
  </autoFilter>
  <pageMargins left="0.7" right="0.7" top="0.75" bottom="0.75" header="0.3" footer="0.3"/>
  <pageSetup orientation="portrait" horizontalDpi="360" verticalDpi="36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41"/>
  <sheetViews>
    <sheetView workbookViewId="0">
      <selection activeCell="D21" sqref="D21"/>
    </sheetView>
  </sheetViews>
  <sheetFormatPr defaultRowHeight="14.4" x14ac:dyDescent="0.3"/>
  <cols>
    <col min="1" max="2" width="16.109375" customWidth="1"/>
    <col min="3" max="3" width="16.109375" style="13" customWidth="1"/>
    <col min="4" max="6" width="16.109375" customWidth="1"/>
    <col min="7" max="7" width="16.109375" style="14" customWidth="1"/>
    <col min="9" max="9" width="16.5546875" customWidth="1"/>
  </cols>
  <sheetData>
    <row r="1" spans="1:7" x14ac:dyDescent="0.3">
      <c r="A1" t="s">
        <v>0</v>
      </c>
      <c r="B1" t="s">
        <v>1</v>
      </c>
      <c r="C1" s="13" t="s">
        <v>2</v>
      </c>
      <c r="D1" t="s">
        <v>3</v>
      </c>
      <c r="E1" t="s">
        <v>4</v>
      </c>
      <c r="F1" t="s">
        <v>5</v>
      </c>
      <c r="G1" s="14" t="s">
        <v>6</v>
      </c>
    </row>
    <row r="2" spans="1:7" x14ac:dyDescent="0.3">
      <c r="A2">
        <v>18</v>
      </c>
      <c r="B2" t="s">
        <v>10</v>
      </c>
      <c r="C2" s="13">
        <v>15.96</v>
      </c>
      <c r="D2">
        <v>0</v>
      </c>
      <c r="E2" t="s">
        <v>11</v>
      </c>
      <c r="F2" t="s">
        <v>14</v>
      </c>
      <c r="G2" s="14">
        <v>1694.7963999999999</v>
      </c>
    </row>
    <row r="3" spans="1:7" x14ac:dyDescent="0.3">
      <c r="A3">
        <v>38</v>
      </c>
      <c r="B3" t="s">
        <v>10</v>
      </c>
      <c r="C3" s="13">
        <v>16.815000000000001</v>
      </c>
      <c r="D3">
        <v>2</v>
      </c>
      <c r="E3" t="s">
        <v>11</v>
      </c>
      <c r="F3" t="s">
        <v>14</v>
      </c>
      <c r="G3" s="14">
        <v>6640.5448500000002</v>
      </c>
    </row>
    <row r="4" spans="1:7" x14ac:dyDescent="0.3">
      <c r="A4">
        <v>21</v>
      </c>
      <c r="B4" t="s">
        <v>7</v>
      </c>
      <c r="C4" s="13">
        <v>16.815000000000001</v>
      </c>
      <c r="D4">
        <v>1</v>
      </c>
      <c r="E4" t="s">
        <v>11</v>
      </c>
      <c r="F4" t="s">
        <v>14</v>
      </c>
      <c r="G4" s="14">
        <v>3167.4558499999998</v>
      </c>
    </row>
    <row r="5" spans="1:7" x14ac:dyDescent="0.3">
      <c r="A5">
        <v>26</v>
      </c>
      <c r="B5" t="s">
        <v>7</v>
      </c>
      <c r="C5" s="13">
        <v>17.195</v>
      </c>
      <c r="D5">
        <v>2</v>
      </c>
      <c r="E5" t="s">
        <v>8</v>
      </c>
      <c r="F5" t="s">
        <v>14</v>
      </c>
      <c r="G5" s="14">
        <v>14455.644050000001</v>
      </c>
    </row>
    <row r="6" spans="1:7" x14ac:dyDescent="0.3">
      <c r="A6">
        <v>18</v>
      </c>
      <c r="B6" t="s">
        <v>10</v>
      </c>
      <c r="C6" s="13">
        <v>17.29</v>
      </c>
      <c r="D6">
        <v>2</v>
      </c>
      <c r="E6" t="s">
        <v>8</v>
      </c>
      <c r="F6" t="s">
        <v>14</v>
      </c>
      <c r="G6" s="14">
        <v>12829.455099999999</v>
      </c>
    </row>
    <row r="7" spans="1:7" x14ac:dyDescent="0.3">
      <c r="A7">
        <v>37</v>
      </c>
      <c r="B7" t="s">
        <v>7</v>
      </c>
      <c r="C7" s="13">
        <v>17.29</v>
      </c>
      <c r="D7">
        <v>2</v>
      </c>
      <c r="E7" t="s">
        <v>11</v>
      </c>
      <c r="F7" t="s">
        <v>14</v>
      </c>
      <c r="G7" s="14">
        <v>6877.9800999999998</v>
      </c>
    </row>
    <row r="8" spans="1:7" x14ac:dyDescent="0.3">
      <c r="A8">
        <v>28</v>
      </c>
      <c r="B8" t="s">
        <v>7</v>
      </c>
      <c r="C8" s="13">
        <v>17.29</v>
      </c>
      <c r="D8">
        <v>0</v>
      </c>
      <c r="E8" t="s">
        <v>11</v>
      </c>
      <c r="F8" t="s">
        <v>14</v>
      </c>
      <c r="G8" s="14">
        <v>3732.6251000000002</v>
      </c>
    </row>
    <row r="9" spans="1:7" x14ac:dyDescent="0.3">
      <c r="A9">
        <v>23</v>
      </c>
      <c r="B9" t="s">
        <v>10</v>
      </c>
      <c r="C9" s="13">
        <v>17.385000000000002</v>
      </c>
      <c r="D9">
        <v>1</v>
      </c>
      <c r="E9" t="s">
        <v>11</v>
      </c>
      <c r="F9" t="s">
        <v>13</v>
      </c>
      <c r="G9" s="14">
        <v>2775.1921499999999</v>
      </c>
    </row>
    <row r="10" spans="1:7" x14ac:dyDescent="0.3">
      <c r="A10">
        <v>21</v>
      </c>
      <c r="B10" t="s">
        <v>7</v>
      </c>
      <c r="C10" s="13">
        <v>17.399999999999999</v>
      </c>
      <c r="D10">
        <v>1</v>
      </c>
      <c r="E10" t="s">
        <v>11</v>
      </c>
      <c r="F10" t="s">
        <v>9</v>
      </c>
      <c r="G10" s="14">
        <v>2585.2689999999998</v>
      </c>
    </row>
    <row r="11" spans="1:7" x14ac:dyDescent="0.3">
      <c r="A11">
        <v>19</v>
      </c>
      <c r="B11" t="s">
        <v>10</v>
      </c>
      <c r="C11" s="13">
        <v>17.48</v>
      </c>
      <c r="D11">
        <v>0</v>
      </c>
      <c r="E11" t="s">
        <v>11</v>
      </c>
      <c r="F11" t="s">
        <v>13</v>
      </c>
      <c r="G11" s="14">
        <v>1621.3402000000001</v>
      </c>
    </row>
    <row r="12" spans="1:7" x14ac:dyDescent="0.3">
      <c r="A12">
        <v>26</v>
      </c>
      <c r="B12" t="s">
        <v>10</v>
      </c>
      <c r="C12" s="13">
        <v>17.670000000000002</v>
      </c>
      <c r="D12">
        <v>0</v>
      </c>
      <c r="E12" t="s">
        <v>11</v>
      </c>
      <c r="F12" t="s">
        <v>13</v>
      </c>
      <c r="G12" s="14">
        <v>2680.9493000000002</v>
      </c>
    </row>
    <row r="13" spans="1:7" x14ac:dyDescent="0.3">
      <c r="A13">
        <v>32</v>
      </c>
      <c r="B13" t="s">
        <v>7</v>
      </c>
      <c r="C13" s="13">
        <v>17.765000000000001</v>
      </c>
      <c r="D13">
        <v>2</v>
      </c>
      <c r="E13" t="s">
        <v>8</v>
      </c>
      <c r="F13" t="s">
        <v>13</v>
      </c>
      <c r="G13" s="14">
        <v>32734.186300000001</v>
      </c>
    </row>
    <row r="14" spans="1:7" x14ac:dyDescent="0.3">
      <c r="A14">
        <v>19</v>
      </c>
      <c r="B14" t="s">
        <v>7</v>
      </c>
      <c r="C14" s="13">
        <v>17.8</v>
      </c>
      <c r="D14">
        <v>0</v>
      </c>
      <c r="E14" t="s">
        <v>11</v>
      </c>
      <c r="F14" t="s">
        <v>9</v>
      </c>
      <c r="G14" s="14">
        <v>1727.7850000000001</v>
      </c>
    </row>
    <row r="15" spans="1:7" x14ac:dyDescent="0.3">
      <c r="A15">
        <v>35</v>
      </c>
      <c r="B15" t="s">
        <v>10</v>
      </c>
      <c r="C15" s="13">
        <v>17.86</v>
      </c>
      <c r="D15">
        <v>1</v>
      </c>
      <c r="E15" t="s">
        <v>11</v>
      </c>
      <c r="F15" t="s">
        <v>13</v>
      </c>
      <c r="G15" s="14">
        <v>5116.5003999999999</v>
      </c>
    </row>
    <row r="16" spans="1:7" x14ac:dyDescent="0.3">
      <c r="A16">
        <v>27</v>
      </c>
      <c r="B16" t="s">
        <v>7</v>
      </c>
      <c r="C16" s="13">
        <v>17.954999999999998</v>
      </c>
      <c r="D16">
        <v>2</v>
      </c>
      <c r="E16" t="s">
        <v>8</v>
      </c>
      <c r="F16" t="s">
        <v>14</v>
      </c>
      <c r="G16" s="14">
        <v>15006.579449999999</v>
      </c>
    </row>
    <row r="17" spans="1:7" x14ac:dyDescent="0.3">
      <c r="A17">
        <v>51</v>
      </c>
      <c r="B17" t="s">
        <v>7</v>
      </c>
      <c r="C17" s="13">
        <v>18.05</v>
      </c>
      <c r="D17">
        <v>0</v>
      </c>
      <c r="E17" t="s">
        <v>11</v>
      </c>
      <c r="F17" t="s">
        <v>13</v>
      </c>
      <c r="G17" s="14">
        <v>9644.2525000000005</v>
      </c>
    </row>
    <row r="18" spans="1:7" x14ac:dyDescent="0.3">
      <c r="A18">
        <v>39</v>
      </c>
      <c r="B18" t="s">
        <v>7</v>
      </c>
      <c r="C18" s="13">
        <v>18.3</v>
      </c>
      <c r="D18">
        <v>5</v>
      </c>
      <c r="E18" t="s">
        <v>8</v>
      </c>
      <c r="F18" t="s">
        <v>9</v>
      </c>
      <c r="G18" s="14">
        <v>19023.259999999998</v>
      </c>
    </row>
    <row r="19" spans="1:7" x14ac:dyDescent="0.3">
      <c r="A19">
        <v>60</v>
      </c>
      <c r="B19" t="s">
        <v>7</v>
      </c>
      <c r="C19" s="13">
        <v>18.335000000000001</v>
      </c>
      <c r="D19">
        <v>0</v>
      </c>
      <c r="E19" t="s">
        <v>11</v>
      </c>
      <c r="F19" t="s">
        <v>14</v>
      </c>
      <c r="G19" s="14">
        <v>13204.28565</v>
      </c>
    </row>
    <row r="20" spans="1:7" x14ac:dyDescent="0.3">
      <c r="A20">
        <v>57</v>
      </c>
      <c r="B20" t="s">
        <v>10</v>
      </c>
      <c r="C20" s="13">
        <v>18.335000000000001</v>
      </c>
      <c r="D20">
        <v>0</v>
      </c>
      <c r="E20" t="s">
        <v>11</v>
      </c>
      <c r="F20" t="s">
        <v>14</v>
      </c>
      <c r="G20" s="14">
        <v>11534.872649999999</v>
      </c>
    </row>
    <row r="21" spans="1:7" x14ac:dyDescent="0.3">
      <c r="A21">
        <v>52</v>
      </c>
      <c r="B21" t="s">
        <v>7</v>
      </c>
      <c r="C21" s="13">
        <v>18.335000000000001</v>
      </c>
      <c r="D21">
        <v>0</v>
      </c>
      <c r="E21" t="s">
        <v>11</v>
      </c>
      <c r="F21" t="s">
        <v>13</v>
      </c>
      <c r="G21" s="14">
        <v>9991.0376500000002</v>
      </c>
    </row>
    <row r="22" spans="1:7" x14ac:dyDescent="0.3">
      <c r="A22">
        <v>33</v>
      </c>
      <c r="B22" t="s">
        <v>7</v>
      </c>
      <c r="C22" s="13">
        <v>18.5</v>
      </c>
      <c r="D22">
        <v>1</v>
      </c>
      <c r="E22" t="s">
        <v>11</v>
      </c>
      <c r="F22" t="s">
        <v>9</v>
      </c>
      <c r="G22" s="14">
        <v>4766.0219999999999</v>
      </c>
    </row>
    <row r="23" spans="1:7" x14ac:dyDescent="0.3">
      <c r="A23">
        <v>19</v>
      </c>
      <c r="B23" t="s">
        <v>7</v>
      </c>
      <c r="C23" s="13">
        <v>18.600000000000001</v>
      </c>
      <c r="D23">
        <v>0</v>
      </c>
      <c r="E23" t="s">
        <v>11</v>
      </c>
      <c r="F23" t="s">
        <v>9</v>
      </c>
      <c r="G23" s="14">
        <v>1728.8969999999999</v>
      </c>
    </row>
    <row r="24" spans="1:7" x14ac:dyDescent="0.3">
      <c r="A24">
        <v>23</v>
      </c>
      <c r="B24" t="s">
        <v>10</v>
      </c>
      <c r="C24" s="13">
        <v>18.715</v>
      </c>
      <c r="D24">
        <v>0</v>
      </c>
      <c r="E24" t="s">
        <v>11</v>
      </c>
      <c r="F24" t="s">
        <v>13</v>
      </c>
      <c r="G24" s="14">
        <v>21595.382290000001</v>
      </c>
    </row>
    <row r="25" spans="1:7" x14ac:dyDescent="0.3">
      <c r="A25">
        <v>27</v>
      </c>
      <c r="B25" t="s">
        <v>10</v>
      </c>
      <c r="C25" s="13">
        <v>18.905000000000001</v>
      </c>
      <c r="D25">
        <v>3</v>
      </c>
      <c r="E25" t="s">
        <v>11</v>
      </c>
      <c r="F25" t="s">
        <v>14</v>
      </c>
      <c r="G25" s="14">
        <v>4827.9049500000001</v>
      </c>
    </row>
    <row r="26" spans="1:7" x14ac:dyDescent="0.3">
      <c r="A26">
        <v>34</v>
      </c>
      <c r="B26" t="s">
        <v>7</v>
      </c>
      <c r="C26" s="13">
        <v>19</v>
      </c>
      <c r="D26">
        <v>3</v>
      </c>
      <c r="E26" t="s">
        <v>11</v>
      </c>
      <c r="F26" t="s">
        <v>14</v>
      </c>
      <c r="G26" s="14">
        <v>6753.0379999999996</v>
      </c>
    </row>
    <row r="27" spans="1:7" x14ac:dyDescent="0.3">
      <c r="A27">
        <v>33</v>
      </c>
      <c r="B27" t="s">
        <v>7</v>
      </c>
      <c r="C27" s="13">
        <v>19.094999999999999</v>
      </c>
      <c r="D27">
        <v>2</v>
      </c>
      <c r="E27" t="s">
        <v>8</v>
      </c>
      <c r="F27" t="s">
        <v>14</v>
      </c>
      <c r="G27" s="14">
        <v>16776.304049999999</v>
      </c>
    </row>
    <row r="28" spans="1:7" x14ac:dyDescent="0.3">
      <c r="A28">
        <v>47</v>
      </c>
      <c r="B28" t="s">
        <v>10</v>
      </c>
      <c r="C28" s="13">
        <v>19.190000000000001</v>
      </c>
      <c r="D28">
        <v>1</v>
      </c>
      <c r="E28" t="s">
        <v>11</v>
      </c>
      <c r="F28" t="s">
        <v>14</v>
      </c>
      <c r="G28" s="14">
        <v>8627.5411000000004</v>
      </c>
    </row>
    <row r="29" spans="1:7" x14ac:dyDescent="0.3">
      <c r="A29">
        <v>38</v>
      </c>
      <c r="B29" t="s">
        <v>10</v>
      </c>
      <c r="C29" s="13">
        <v>19.3</v>
      </c>
      <c r="D29">
        <v>0</v>
      </c>
      <c r="E29" t="s">
        <v>8</v>
      </c>
      <c r="F29" t="s">
        <v>9</v>
      </c>
      <c r="G29" s="14">
        <v>15820.699000000001</v>
      </c>
    </row>
    <row r="30" spans="1:7" x14ac:dyDescent="0.3">
      <c r="A30">
        <v>38</v>
      </c>
      <c r="B30" t="s">
        <v>7</v>
      </c>
      <c r="C30" s="13">
        <v>19.475000000000001</v>
      </c>
      <c r="D30">
        <v>2</v>
      </c>
      <c r="E30" t="s">
        <v>11</v>
      </c>
      <c r="F30" t="s">
        <v>13</v>
      </c>
      <c r="G30" s="14">
        <v>6933.2422500000002</v>
      </c>
    </row>
    <row r="31" spans="1:7" x14ac:dyDescent="0.3">
      <c r="A31">
        <v>47</v>
      </c>
      <c r="B31" t="s">
        <v>10</v>
      </c>
      <c r="C31" s="13">
        <v>19.57</v>
      </c>
      <c r="D31">
        <v>1</v>
      </c>
      <c r="E31" t="s">
        <v>11</v>
      </c>
      <c r="F31" t="s">
        <v>13</v>
      </c>
      <c r="G31" s="14">
        <v>8428.0692999999992</v>
      </c>
    </row>
    <row r="32" spans="1:7" x14ac:dyDescent="0.3">
      <c r="A32">
        <v>40</v>
      </c>
      <c r="B32" t="s">
        <v>10</v>
      </c>
      <c r="C32" s="13">
        <v>19.8</v>
      </c>
      <c r="D32">
        <v>1</v>
      </c>
      <c r="E32" t="s">
        <v>8</v>
      </c>
      <c r="F32" t="s">
        <v>12</v>
      </c>
      <c r="G32" s="14">
        <v>17179.522000000001</v>
      </c>
    </row>
    <row r="33" spans="1:7" x14ac:dyDescent="0.3">
      <c r="A33">
        <v>26</v>
      </c>
      <c r="B33" t="s">
        <v>7</v>
      </c>
      <c r="C33" s="13">
        <v>19.8</v>
      </c>
      <c r="D33">
        <v>1</v>
      </c>
      <c r="E33" t="s">
        <v>11</v>
      </c>
      <c r="F33" t="s">
        <v>9</v>
      </c>
      <c r="G33" s="14">
        <v>3378.91</v>
      </c>
    </row>
    <row r="34" spans="1:7" x14ac:dyDescent="0.3">
      <c r="A34">
        <v>19</v>
      </c>
      <c r="B34" t="s">
        <v>10</v>
      </c>
      <c r="C34" s="13">
        <v>19.8</v>
      </c>
      <c r="D34">
        <v>0</v>
      </c>
      <c r="E34" t="s">
        <v>11</v>
      </c>
      <c r="F34" t="s">
        <v>9</v>
      </c>
      <c r="G34" s="14">
        <v>1241.5650000000001</v>
      </c>
    </row>
    <row r="35" spans="1:7" x14ac:dyDescent="0.3">
      <c r="A35">
        <v>46</v>
      </c>
      <c r="B35" t="s">
        <v>10</v>
      </c>
      <c r="C35" s="13">
        <v>19.855</v>
      </c>
      <c r="D35">
        <v>0</v>
      </c>
      <c r="E35" t="s">
        <v>11</v>
      </c>
      <c r="F35" t="s">
        <v>13</v>
      </c>
      <c r="G35" s="14">
        <v>7526.7064499999997</v>
      </c>
    </row>
    <row r="36" spans="1:7" x14ac:dyDescent="0.3">
      <c r="A36">
        <v>36</v>
      </c>
      <c r="B36" t="s">
        <v>7</v>
      </c>
      <c r="C36" s="13">
        <v>19.855</v>
      </c>
      <c r="D36">
        <v>0</v>
      </c>
      <c r="E36" t="s">
        <v>11</v>
      </c>
      <c r="F36" t="s">
        <v>14</v>
      </c>
      <c r="G36" s="14">
        <v>5458.0464499999998</v>
      </c>
    </row>
    <row r="37" spans="1:7" x14ac:dyDescent="0.3">
      <c r="A37">
        <v>56</v>
      </c>
      <c r="B37" t="s">
        <v>10</v>
      </c>
      <c r="C37" s="13">
        <v>19.95</v>
      </c>
      <c r="D37">
        <v>0</v>
      </c>
      <c r="E37" t="s">
        <v>8</v>
      </c>
      <c r="F37" t="s">
        <v>14</v>
      </c>
      <c r="G37" s="14">
        <v>22412.648499999999</v>
      </c>
    </row>
    <row r="38" spans="1:7" x14ac:dyDescent="0.3">
      <c r="A38">
        <v>46</v>
      </c>
      <c r="B38" t="s">
        <v>7</v>
      </c>
      <c r="C38" s="13">
        <v>19.95</v>
      </c>
      <c r="D38">
        <v>2</v>
      </c>
      <c r="E38" t="s">
        <v>11</v>
      </c>
      <c r="F38" t="s">
        <v>13</v>
      </c>
      <c r="G38" s="14">
        <v>9193.8384999999998</v>
      </c>
    </row>
    <row r="39" spans="1:7" x14ac:dyDescent="0.3">
      <c r="A39">
        <v>38</v>
      </c>
      <c r="B39" t="s">
        <v>7</v>
      </c>
      <c r="C39" s="13">
        <v>19.95</v>
      </c>
      <c r="D39">
        <v>2</v>
      </c>
      <c r="E39" t="s">
        <v>11</v>
      </c>
      <c r="F39" t="s">
        <v>14</v>
      </c>
      <c r="G39" s="14">
        <v>7133.9025000000001</v>
      </c>
    </row>
    <row r="40" spans="1:7" x14ac:dyDescent="0.3">
      <c r="A40">
        <v>38</v>
      </c>
      <c r="B40" t="s">
        <v>10</v>
      </c>
      <c r="C40" s="13">
        <v>19.95</v>
      </c>
      <c r="D40">
        <v>1</v>
      </c>
      <c r="E40" t="s">
        <v>11</v>
      </c>
      <c r="F40" t="s">
        <v>13</v>
      </c>
      <c r="G40" s="14">
        <v>5855.9025000000001</v>
      </c>
    </row>
    <row r="41" spans="1:7" x14ac:dyDescent="0.3">
      <c r="A41">
        <v>30</v>
      </c>
      <c r="B41" t="s">
        <v>7</v>
      </c>
      <c r="C41" s="13">
        <v>19.95</v>
      </c>
      <c r="D41">
        <v>3</v>
      </c>
      <c r="E41" t="s">
        <v>11</v>
      </c>
      <c r="F41" t="s">
        <v>13</v>
      </c>
      <c r="G41" s="14">
        <v>5693.4305000000004</v>
      </c>
    </row>
    <row r="42" spans="1:7" x14ac:dyDescent="0.3">
      <c r="A42">
        <v>22</v>
      </c>
      <c r="B42" t="s">
        <v>10</v>
      </c>
      <c r="C42" s="13">
        <v>19.95</v>
      </c>
      <c r="D42">
        <v>3</v>
      </c>
      <c r="E42" t="s">
        <v>11</v>
      </c>
      <c r="F42" t="s">
        <v>14</v>
      </c>
      <c r="G42" s="14">
        <v>4005.4225000000001</v>
      </c>
    </row>
    <row r="43" spans="1:7" x14ac:dyDescent="0.3">
      <c r="A43">
        <v>43</v>
      </c>
      <c r="B43" t="s">
        <v>7</v>
      </c>
      <c r="C43" s="13">
        <v>20.045000000000002</v>
      </c>
      <c r="D43">
        <v>2</v>
      </c>
      <c r="E43" t="s">
        <v>8</v>
      </c>
      <c r="F43" t="s">
        <v>14</v>
      </c>
      <c r="G43" s="14">
        <v>19798.054550000001</v>
      </c>
    </row>
    <row r="44" spans="1:7" x14ac:dyDescent="0.3">
      <c r="A44">
        <v>27</v>
      </c>
      <c r="B44" t="s">
        <v>7</v>
      </c>
      <c r="C44" s="13">
        <v>20.045000000000002</v>
      </c>
      <c r="D44">
        <v>3</v>
      </c>
      <c r="E44" t="s">
        <v>8</v>
      </c>
      <c r="F44" t="s">
        <v>13</v>
      </c>
      <c r="G44" s="14">
        <v>16420.494549999999</v>
      </c>
    </row>
    <row r="45" spans="1:7" x14ac:dyDescent="0.3">
      <c r="A45">
        <v>57</v>
      </c>
      <c r="B45" t="s">
        <v>7</v>
      </c>
      <c r="C45" s="13">
        <v>20.100000000000001</v>
      </c>
      <c r="D45">
        <v>1</v>
      </c>
      <c r="E45" t="s">
        <v>11</v>
      </c>
      <c r="F45" t="s">
        <v>9</v>
      </c>
      <c r="G45" s="14">
        <v>12032.325999999999</v>
      </c>
    </row>
    <row r="46" spans="1:7" x14ac:dyDescent="0.3">
      <c r="A46">
        <v>43</v>
      </c>
      <c r="B46" t="s">
        <v>10</v>
      </c>
      <c r="C46" s="13">
        <v>20.13</v>
      </c>
      <c r="D46">
        <v>2</v>
      </c>
      <c r="E46" t="s">
        <v>8</v>
      </c>
      <c r="F46" t="s">
        <v>12</v>
      </c>
      <c r="G46" s="14">
        <v>18767.737700000001</v>
      </c>
    </row>
    <row r="47" spans="1:7" x14ac:dyDescent="0.3">
      <c r="A47">
        <v>44</v>
      </c>
      <c r="B47" t="s">
        <v>7</v>
      </c>
      <c r="C47" s="13">
        <v>20.234999999999999</v>
      </c>
      <c r="D47">
        <v>1</v>
      </c>
      <c r="E47" t="s">
        <v>8</v>
      </c>
      <c r="F47" t="s">
        <v>14</v>
      </c>
      <c r="G47" s="14">
        <v>19594.809649999999</v>
      </c>
    </row>
    <row r="48" spans="1:7" x14ac:dyDescent="0.3">
      <c r="A48">
        <v>29</v>
      </c>
      <c r="B48" t="s">
        <v>7</v>
      </c>
      <c r="C48" s="13">
        <v>20.234999999999999</v>
      </c>
      <c r="D48">
        <v>2</v>
      </c>
      <c r="E48" t="s">
        <v>11</v>
      </c>
      <c r="F48" t="s">
        <v>13</v>
      </c>
      <c r="G48" s="14">
        <v>4906.4096499999996</v>
      </c>
    </row>
    <row r="49" spans="1:7" x14ac:dyDescent="0.3">
      <c r="A49">
        <v>21</v>
      </c>
      <c r="B49" t="s">
        <v>10</v>
      </c>
      <c r="C49" s="13">
        <v>20.234999999999999</v>
      </c>
      <c r="D49">
        <v>3</v>
      </c>
      <c r="E49" t="s">
        <v>11</v>
      </c>
      <c r="F49" t="s">
        <v>14</v>
      </c>
      <c r="G49" s="14">
        <v>3861.2096499999998</v>
      </c>
    </row>
    <row r="50" spans="1:7" x14ac:dyDescent="0.3">
      <c r="A50">
        <v>22</v>
      </c>
      <c r="B50" t="s">
        <v>7</v>
      </c>
      <c r="C50" s="13">
        <v>20.234999999999999</v>
      </c>
      <c r="D50">
        <v>0</v>
      </c>
      <c r="E50" t="s">
        <v>11</v>
      </c>
      <c r="F50" t="s">
        <v>13</v>
      </c>
      <c r="G50" s="14">
        <v>2527.8186500000002</v>
      </c>
    </row>
    <row r="51" spans="1:7" x14ac:dyDescent="0.3">
      <c r="A51">
        <v>19</v>
      </c>
      <c r="B51" t="s">
        <v>10</v>
      </c>
      <c r="C51" s="13">
        <v>20.3</v>
      </c>
      <c r="D51">
        <v>0</v>
      </c>
      <c r="E51" t="s">
        <v>11</v>
      </c>
      <c r="F51" t="s">
        <v>9</v>
      </c>
      <c r="G51" s="14">
        <v>1242.26</v>
      </c>
    </row>
    <row r="52" spans="1:7" x14ac:dyDescent="0.3">
      <c r="A52">
        <v>45</v>
      </c>
      <c r="B52" t="s">
        <v>10</v>
      </c>
      <c r="C52" s="13">
        <v>20.350000000000001</v>
      </c>
      <c r="D52">
        <v>3</v>
      </c>
      <c r="E52" t="s">
        <v>11</v>
      </c>
      <c r="F52" t="s">
        <v>12</v>
      </c>
      <c r="G52" s="14">
        <v>8605.3615000000009</v>
      </c>
    </row>
    <row r="53" spans="1:7" x14ac:dyDescent="0.3">
      <c r="A53">
        <v>31</v>
      </c>
      <c r="B53" t="s">
        <v>10</v>
      </c>
      <c r="C53" s="13">
        <v>20.399999999999999</v>
      </c>
      <c r="D53">
        <v>0</v>
      </c>
      <c r="E53" t="s">
        <v>11</v>
      </c>
      <c r="F53" t="s">
        <v>9</v>
      </c>
      <c r="G53" s="14">
        <v>3260.1990000000001</v>
      </c>
    </row>
    <row r="54" spans="1:7" x14ac:dyDescent="0.3">
      <c r="A54">
        <v>19</v>
      </c>
      <c r="B54" t="s">
        <v>10</v>
      </c>
      <c r="C54" s="13">
        <v>20.425000000000001</v>
      </c>
      <c r="D54">
        <v>0</v>
      </c>
      <c r="E54" t="s">
        <v>11</v>
      </c>
      <c r="F54" t="s">
        <v>13</v>
      </c>
      <c r="G54" s="14">
        <v>1625.4337499999999</v>
      </c>
    </row>
    <row r="55" spans="1:7" x14ac:dyDescent="0.3">
      <c r="A55">
        <v>24</v>
      </c>
      <c r="B55" t="s">
        <v>7</v>
      </c>
      <c r="C55" s="13">
        <v>20.52</v>
      </c>
      <c r="D55">
        <v>0</v>
      </c>
      <c r="E55" t="s">
        <v>8</v>
      </c>
      <c r="F55" t="s">
        <v>14</v>
      </c>
      <c r="G55" s="14">
        <v>14571.890799999999</v>
      </c>
    </row>
    <row r="56" spans="1:7" x14ac:dyDescent="0.3">
      <c r="A56">
        <v>32</v>
      </c>
      <c r="B56" t="s">
        <v>7</v>
      </c>
      <c r="C56" s="13">
        <v>20.52</v>
      </c>
      <c r="D56">
        <v>0</v>
      </c>
      <c r="E56" t="s">
        <v>11</v>
      </c>
      <c r="F56" t="s">
        <v>14</v>
      </c>
      <c r="G56" s="14">
        <v>4544.2348000000002</v>
      </c>
    </row>
    <row r="57" spans="1:7" x14ac:dyDescent="0.3">
      <c r="A57">
        <v>51</v>
      </c>
      <c r="B57" t="s">
        <v>7</v>
      </c>
      <c r="C57" s="13">
        <v>20.6</v>
      </c>
      <c r="D57">
        <v>0</v>
      </c>
      <c r="E57" t="s">
        <v>11</v>
      </c>
      <c r="F57" t="s">
        <v>9</v>
      </c>
      <c r="G57" s="14">
        <v>9264.7970000000005</v>
      </c>
    </row>
    <row r="58" spans="1:7" x14ac:dyDescent="0.3">
      <c r="A58">
        <v>19</v>
      </c>
      <c r="B58" t="s">
        <v>7</v>
      </c>
      <c r="C58" s="13">
        <v>20.6</v>
      </c>
      <c r="D58">
        <v>0</v>
      </c>
      <c r="E58" t="s">
        <v>11</v>
      </c>
      <c r="F58" t="s">
        <v>9</v>
      </c>
      <c r="G58" s="14">
        <v>1731.6769999999999</v>
      </c>
    </row>
    <row r="59" spans="1:7" x14ac:dyDescent="0.3">
      <c r="A59">
        <v>19</v>
      </c>
      <c r="B59" t="s">
        <v>10</v>
      </c>
      <c r="C59" s="13">
        <v>20.614999999999998</v>
      </c>
      <c r="D59">
        <v>2</v>
      </c>
      <c r="E59" t="s">
        <v>11</v>
      </c>
      <c r="F59" t="s">
        <v>13</v>
      </c>
      <c r="G59" s="14">
        <v>2803.69785</v>
      </c>
    </row>
    <row r="60" spans="1:7" x14ac:dyDescent="0.3">
      <c r="A60">
        <v>19</v>
      </c>
      <c r="B60" t="s">
        <v>10</v>
      </c>
      <c r="C60" s="13">
        <v>20.7</v>
      </c>
      <c r="D60">
        <v>0</v>
      </c>
      <c r="E60" t="s">
        <v>11</v>
      </c>
      <c r="F60" t="s">
        <v>9</v>
      </c>
      <c r="G60" s="14">
        <v>1242.816</v>
      </c>
    </row>
    <row r="61" spans="1:7" x14ac:dyDescent="0.3">
      <c r="A61">
        <v>18</v>
      </c>
      <c r="B61" t="s">
        <v>7</v>
      </c>
      <c r="C61" s="13">
        <v>20.79</v>
      </c>
      <c r="D61">
        <v>0</v>
      </c>
      <c r="E61" t="s">
        <v>11</v>
      </c>
      <c r="F61" t="s">
        <v>12</v>
      </c>
      <c r="G61" s="14">
        <v>1607.5101</v>
      </c>
    </row>
    <row r="62" spans="1:7" x14ac:dyDescent="0.3">
      <c r="A62">
        <v>25</v>
      </c>
      <c r="B62" t="s">
        <v>7</v>
      </c>
      <c r="C62" s="13">
        <v>20.8</v>
      </c>
      <c r="D62">
        <v>1</v>
      </c>
      <c r="E62" t="s">
        <v>11</v>
      </c>
      <c r="F62" t="s">
        <v>9</v>
      </c>
      <c r="G62" s="14">
        <v>3208.7869999999998</v>
      </c>
    </row>
    <row r="63" spans="1:7" x14ac:dyDescent="0.3">
      <c r="A63">
        <v>26</v>
      </c>
      <c r="B63" t="s">
        <v>10</v>
      </c>
      <c r="C63" s="13">
        <v>20.8</v>
      </c>
      <c r="D63">
        <v>0</v>
      </c>
      <c r="E63" t="s">
        <v>11</v>
      </c>
      <c r="F63" t="s">
        <v>9</v>
      </c>
      <c r="G63" s="14">
        <v>2302.3000000000002</v>
      </c>
    </row>
    <row r="64" spans="1:7" x14ac:dyDescent="0.3">
      <c r="A64">
        <v>53</v>
      </c>
      <c r="B64" t="s">
        <v>10</v>
      </c>
      <c r="C64" s="13">
        <v>20.9</v>
      </c>
      <c r="D64">
        <v>0</v>
      </c>
      <c r="E64" t="s">
        <v>8</v>
      </c>
      <c r="F64" t="s">
        <v>12</v>
      </c>
      <c r="G64" s="14">
        <v>21195.817999999999</v>
      </c>
    </row>
    <row r="65" spans="1:7" x14ac:dyDescent="0.3">
      <c r="A65">
        <v>19</v>
      </c>
      <c r="B65" t="s">
        <v>10</v>
      </c>
      <c r="C65" s="13">
        <v>20.9</v>
      </c>
      <c r="D65">
        <v>1</v>
      </c>
      <c r="E65" t="s">
        <v>11</v>
      </c>
      <c r="F65" t="s">
        <v>9</v>
      </c>
      <c r="G65" s="14">
        <v>1832.0940000000001</v>
      </c>
    </row>
    <row r="66" spans="1:7" x14ac:dyDescent="0.3">
      <c r="A66">
        <v>54</v>
      </c>
      <c r="B66" t="s">
        <v>10</v>
      </c>
      <c r="C66" s="13">
        <v>21.01</v>
      </c>
      <c r="D66">
        <v>2</v>
      </c>
      <c r="E66" t="s">
        <v>11</v>
      </c>
      <c r="F66" t="s">
        <v>12</v>
      </c>
      <c r="G66" s="14">
        <v>11013.7119</v>
      </c>
    </row>
    <row r="67" spans="1:7" x14ac:dyDescent="0.3">
      <c r="A67">
        <v>61</v>
      </c>
      <c r="B67" t="s">
        <v>7</v>
      </c>
      <c r="C67" s="13">
        <v>21.09</v>
      </c>
      <c r="D67">
        <v>0</v>
      </c>
      <c r="E67" t="s">
        <v>11</v>
      </c>
      <c r="F67" t="s">
        <v>13</v>
      </c>
      <c r="G67" s="14">
        <v>13415.0381</v>
      </c>
    </row>
    <row r="68" spans="1:7" x14ac:dyDescent="0.3">
      <c r="A68">
        <v>38</v>
      </c>
      <c r="B68" t="s">
        <v>10</v>
      </c>
      <c r="C68" s="13">
        <v>21.12</v>
      </c>
      <c r="D68">
        <v>3</v>
      </c>
      <c r="E68" t="s">
        <v>11</v>
      </c>
      <c r="F68" t="s">
        <v>12</v>
      </c>
      <c r="G68" s="14">
        <v>6652.5288</v>
      </c>
    </row>
    <row r="69" spans="1:7" x14ac:dyDescent="0.3">
      <c r="A69">
        <v>22</v>
      </c>
      <c r="B69" t="s">
        <v>7</v>
      </c>
      <c r="C69" s="13">
        <v>21.28</v>
      </c>
      <c r="D69">
        <v>3</v>
      </c>
      <c r="E69" t="s">
        <v>11</v>
      </c>
      <c r="F69" t="s">
        <v>13</v>
      </c>
      <c r="G69" s="14">
        <v>4296.2712000000001</v>
      </c>
    </row>
    <row r="70" spans="1:7" x14ac:dyDescent="0.3">
      <c r="A70">
        <v>49</v>
      </c>
      <c r="B70" t="s">
        <v>7</v>
      </c>
      <c r="C70" s="13">
        <v>21.3</v>
      </c>
      <c r="D70">
        <v>1</v>
      </c>
      <c r="E70" t="s">
        <v>11</v>
      </c>
      <c r="F70" t="s">
        <v>9</v>
      </c>
      <c r="G70" s="14">
        <v>9182.17</v>
      </c>
    </row>
    <row r="71" spans="1:7" x14ac:dyDescent="0.3">
      <c r="A71">
        <v>45</v>
      </c>
      <c r="B71" t="s">
        <v>10</v>
      </c>
      <c r="C71" s="13">
        <v>21.375</v>
      </c>
      <c r="D71">
        <v>0</v>
      </c>
      <c r="E71" t="s">
        <v>11</v>
      </c>
      <c r="F71" t="s">
        <v>13</v>
      </c>
      <c r="G71" s="14">
        <v>7222.7862500000001</v>
      </c>
    </row>
    <row r="72" spans="1:7" x14ac:dyDescent="0.3">
      <c r="A72">
        <v>34</v>
      </c>
      <c r="B72" t="s">
        <v>10</v>
      </c>
      <c r="C72" s="13">
        <v>21.375</v>
      </c>
      <c r="D72">
        <v>0</v>
      </c>
      <c r="E72" t="s">
        <v>11</v>
      </c>
      <c r="F72" t="s">
        <v>14</v>
      </c>
      <c r="G72" s="14">
        <v>4500.33925</v>
      </c>
    </row>
    <row r="73" spans="1:7" x14ac:dyDescent="0.3">
      <c r="A73">
        <v>62</v>
      </c>
      <c r="B73" t="s">
        <v>10</v>
      </c>
      <c r="C73" s="13">
        <v>21.4</v>
      </c>
      <c r="D73">
        <v>0</v>
      </c>
      <c r="E73" t="s">
        <v>11</v>
      </c>
      <c r="F73" t="s">
        <v>9</v>
      </c>
      <c r="G73" s="14">
        <v>12957.118</v>
      </c>
    </row>
    <row r="74" spans="1:7" x14ac:dyDescent="0.3">
      <c r="A74">
        <v>53</v>
      </c>
      <c r="B74" t="s">
        <v>10</v>
      </c>
      <c r="C74" s="13">
        <v>21.4</v>
      </c>
      <c r="D74">
        <v>1</v>
      </c>
      <c r="E74" t="s">
        <v>11</v>
      </c>
      <c r="F74" t="s">
        <v>9</v>
      </c>
      <c r="G74" s="14">
        <v>10065.413</v>
      </c>
    </row>
    <row r="75" spans="1:7" x14ac:dyDescent="0.3">
      <c r="A75">
        <v>54</v>
      </c>
      <c r="B75" t="s">
        <v>7</v>
      </c>
      <c r="C75" s="13">
        <v>21.47</v>
      </c>
      <c r="D75">
        <v>3</v>
      </c>
      <c r="E75" t="s">
        <v>11</v>
      </c>
      <c r="F75" t="s">
        <v>13</v>
      </c>
      <c r="G75" s="14">
        <v>12475.3513</v>
      </c>
    </row>
    <row r="76" spans="1:7" x14ac:dyDescent="0.3">
      <c r="A76">
        <v>27</v>
      </c>
      <c r="B76" t="s">
        <v>7</v>
      </c>
      <c r="C76" s="13">
        <v>21.47</v>
      </c>
      <c r="D76">
        <v>0</v>
      </c>
      <c r="E76" t="s">
        <v>11</v>
      </c>
      <c r="F76" t="s">
        <v>13</v>
      </c>
      <c r="G76" s="14">
        <v>3353.4703</v>
      </c>
    </row>
    <row r="77" spans="1:7" x14ac:dyDescent="0.3">
      <c r="A77">
        <v>18</v>
      </c>
      <c r="B77" t="s">
        <v>10</v>
      </c>
      <c r="C77" s="13">
        <v>21.47</v>
      </c>
      <c r="D77">
        <v>0</v>
      </c>
      <c r="E77" t="s">
        <v>11</v>
      </c>
      <c r="F77" t="s">
        <v>14</v>
      </c>
      <c r="G77" s="14">
        <v>1702.4553000000001</v>
      </c>
    </row>
    <row r="78" spans="1:7" x14ac:dyDescent="0.3">
      <c r="A78">
        <v>55</v>
      </c>
      <c r="B78" t="s">
        <v>10</v>
      </c>
      <c r="C78" s="13">
        <v>21.5</v>
      </c>
      <c r="D78">
        <v>1</v>
      </c>
      <c r="E78" t="s">
        <v>11</v>
      </c>
      <c r="F78" t="s">
        <v>9</v>
      </c>
      <c r="G78" s="14">
        <v>10791.96</v>
      </c>
    </row>
    <row r="79" spans="1:7" x14ac:dyDescent="0.3">
      <c r="A79">
        <v>51</v>
      </c>
      <c r="B79" t="s">
        <v>7</v>
      </c>
      <c r="C79" s="13">
        <v>21.56</v>
      </c>
      <c r="D79">
        <v>1</v>
      </c>
      <c r="E79" t="s">
        <v>11</v>
      </c>
      <c r="F79" t="s">
        <v>12</v>
      </c>
      <c r="G79" s="14">
        <v>9855.1314000000002</v>
      </c>
    </row>
    <row r="80" spans="1:7" x14ac:dyDescent="0.3">
      <c r="A80">
        <v>18</v>
      </c>
      <c r="B80" t="s">
        <v>10</v>
      </c>
      <c r="C80" s="13">
        <v>21.565000000000001</v>
      </c>
      <c r="D80">
        <v>0</v>
      </c>
      <c r="E80" t="s">
        <v>8</v>
      </c>
      <c r="F80" t="s">
        <v>14</v>
      </c>
      <c r="G80" s="14">
        <v>13747.87235</v>
      </c>
    </row>
    <row r="81" spans="1:7" x14ac:dyDescent="0.3">
      <c r="A81">
        <v>63</v>
      </c>
      <c r="B81" t="s">
        <v>7</v>
      </c>
      <c r="C81" s="13">
        <v>21.66</v>
      </c>
      <c r="D81">
        <v>0</v>
      </c>
      <c r="E81" t="s">
        <v>11</v>
      </c>
      <c r="F81" t="s">
        <v>14</v>
      </c>
      <c r="G81" s="14">
        <v>14449.8544</v>
      </c>
    </row>
    <row r="82" spans="1:7" x14ac:dyDescent="0.3">
      <c r="A82">
        <v>63</v>
      </c>
      <c r="B82" t="s">
        <v>10</v>
      </c>
      <c r="C82" s="13">
        <v>21.66</v>
      </c>
      <c r="D82">
        <v>1</v>
      </c>
      <c r="E82" t="s">
        <v>11</v>
      </c>
      <c r="F82" t="s">
        <v>13</v>
      </c>
      <c r="G82" s="14">
        <v>14349.8544</v>
      </c>
    </row>
    <row r="83" spans="1:7" x14ac:dyDescent="0.3">
      <c r="A83">
        <v>18</v>
      </c>
      <c r="B83" t="s">
        <v>7</v>
      </c>
      <c r="C83" s="13">
        <v>21.66</v>
      </c>
      <c r="D83">
        <v>0</v>
      </c>
      <c r="E83" t="s">
        <v>8</v>
      </c>
      <c r="F83" t="s">
        <v>14</v>
      </c>
      <c r="G83" s="14">
        <v>14283.4594</v>
      </c>
    </row>
    <row r="84" spans="1:7" x14ac:dyDescent="0.3">
      <c r="A84">
        <v>19</v>
      </c>
      <c r="B84" t="s">
        <v>7</v>
      </c>
      <c r="C84" s="13">
        <v>21.7</v>
      </c>
      <c r="D84">
        <v>0</v>
      </c>
      <c r="E84" t="s">
        <v>8</v>
      </c>
      <c r="F84" t="s">
        <v>9</v>
      </c>
      <c r="G84" s="14">
        <v>13844.505999999999</v>
      </c>
    </row>
    <row r="85" spans="1:7" x14ac:dyDescent="0.3">
      <c r="A85">
        <v>29</v>
      </c>
      <c r="B85" t="s">
        <v>7</v>
      </c>
      <c r="C85" s="13">
        <v>21.754999999999999</v>
      </c>
      <c r="D85">
        <v>1</v>
      </c>
      <c r="E85" t="s">
        <v>8</v>
      </c>
      <c r="F85" t="s">
        <v>14</v>
      </c>
      <c r="G85" s="14">
        <v>16657.71745</v>
      </c>
    </row>
    <row r="86" spans="1:7" x14ac:dyDescent="0.3">
      <c r="A86">
        <v>41</v>
      </c>
      <c r="B86" t="s">
        <v>7</v>
      </c>
      <c r="C86" s="13">
        <v>21.754999999999999</v>
      </c>
      <c r="D86">
        <v>1</v>
      </c>
      <c r="E86" t="s">
        <v>11</v>
      </c>
      <c r="F86" t="s">
        <v>14</v>
      </c>
      <c r="G86" s="14">
        <v>13725.47184</v>
      </c>
    </row>
    <row r="87" spans="1:7" x14ac:dyDescent="0.3">
      <c r="A87">
        <v>31</v>
      </c>
      <c r="B87" t="s">
        <v>7</v>
      </c>
      <c r="C87" s="13">
        <v>21.754999999999999</v>
      </c>
      <c r="D87">
        <v>0</v>
      </c>
      <c r="E87" t="s">
        <v>11</v>
      </c>
      <c r="F87" t="s">
        <v>13</v>
      </c>
      <c r="G87" s="14">
        <v>4134.0824499999999</v>
      </c>
    </row>
    <row r="88" spans="1:7" x14ac:dyDescent="0.3">
      <c r="A88">
        <v>19</v>
      </c>
      <c r="B88" t="s">
        <v>10</v>
      </c>
      <c r="C88" s="13">
        <v>21.754999999999999</v>
      </c>
      <c r="D88">
        <v>0</v>
      </c>
      <c r="E88" t="s">
        <v>11</v>
      </c>
      <c r="F88" t="s">
        <v>13</v>
      </c>
      <c r="G88" s="14">
        <v>1627.2824499999999</v>
      </c>
    </row>
    <row r="89" spans="1:7" x14ac:dyDescent="0.3">
      <c r="A89">
        <v>18</v>
      </c>
      <c r="B89" t="s">
        <v>10</v>
      </c>
      <c r="C89" s="13">
        <v>21.78</v>
      </c>
      <c r="D89">
        <v>2</v>
      </c>
      <c r="E89" t="s">
        <v>11</v>
      </c>
      <c r="F89" t="s">
        <v>12</v>
      </c>
      <c r="G89" s="14">
        <v>11884.048580000001</v>
      </c>
    </row>
    <row r="90" spans="1:7" x14ac:dyDescent="0.3">
      <c r="A90">
        <v>41</v>
      </c>
      <c r="B90" t="s">
        <v>10</v>
      </c>
      <c r="C90" s="13">
        <v>21.78</v>
      </c>
      <c r="D90">
        <v>1</v>
      </c>
      <c r="E90" t="s">
        <v>11</v>
      </c>
      <c r="F90" t="s">
        <v>12</v>
      </c>
      <c r="G90" s="14">
        <v>6272.4772000000003</v>
      </c>
    </row>
    <row r="91" spans="1:7" x14ac:dyDescent="0.3">
      <c r="A91">
        <v>20</v>
      </c>
      <c r="B91" t="s">
        <v>7</v>
      </c>
      <c r="C91" s="13">
        <v>21.8</v>
      </c>
      <c r="D91">
        <v>0</v>
      </c>
      <c r="E91" t="s">
        <v>8</v>
      </c>
      <c r="F91" t="s">
        <v>9</v>
      </c>
      <c r="G91" s="14">
        <v>20167.336029999999</v>
      </c>
    </row>
    <row r="92" spans="1:7" x14ac:dyDescent="0.3">
      <c r="A92">
        <v>29</v>
      </c>
      <c r="B92" t="s">
        <v>7</v>
      </c>
      <c r="C92" s="13">
        <v>21.85</v>
      </c>
      <c r="D92">
        <v>0</v>
      </c>
      <c r="E92" t="s">
        <v>8</v>
      </c>
      <c r="F92" t="s">
        <v>14</v>
      </c>
      <c r="G92" s="14">
        <v>16115.3045</v>
      </c>
    </row>
    <row r="93" spans="1:7" x14ac:dyDescent="0.3">
      <c r="A93">
        <v>21</v>
      </c>
      <c r="B93" t="s">
        <v>7</v>
      </c>
      <c r="C93" s="13">
        <v>21.85</v>
      </c>
      <c r="D93">
        <v>1</v>
      </c>
      <c r="E93" t="s">
        <v>8</v>
      </c>
      <c r="F93" t="s">
        <v>14</v>
      </c>
      <c r="G93" s="14">
        <v>15359.104499999999</v>
      </c>
    </row>
    <row r="94" spans="1:7" x14ac:dyDescent="0.3">
      <c r="A94">
        <v>44</v>
      </c>
      <c r="B94" t="s">
        <v>10</v>
      </c>
      <c r="C94" s="13">
        <v>21.85</v>
      </c>
      <c r="D94">
        <v>3</v>
      </c>
      <c r="E94" t="s">
        <v>11</v>
      </c>
      <c r="F94" t="s">
        <v>14</v>
      </c>
      <c r="G94" s="14">
        <v>8891.1394999999993</v>
      </c>
    </row>
    <row r="95" spans="1:7" x14ac:dyDescent="0.3">
      <c r="A95">
        <v>39</v>
      </c>
      <c r="B95" t="s">
        <v>10</v>
      </c>
      <c r="C95" s="13">
        <v>21.85</v>
      </c>
      <c r="D95">
        <v>1</v>
      </c>
      <c r="E95" t="s">
        <v>11</v>
      </c>
      <c r="F95" t="s">
        <v>13</v>
      </c>
      <c r="G95" s="14">
        <v>6117.4944999999998</v>
      </c>
    </row>
    <row r="96" spans="1:7" x14ac:dyDescent="0.3">
      <c r="A96">
        <v>21</v>
      </c>
      <c r="B96" t="s">
        <v>7</v>
      </c>
      <c r="C96" s="13">
        <v>21.89</v>
      </c>
      <c r="D96">
        <v>2</v>
      </c>
      <c r="E96" t="s">
        <v>11</v>
      </c>
      <c r="F96" t="s">
        <v>12</v>
      </c>
      <c r="G96" s="14">
        <v>3180.5101</v>
      </c>
    </row>
    <row r="97" spans="1:7" x14ac:dyDescent="0.3">
      <c r="A97">
        <v>30</v>
      </c>
      <c r="B97" t="s">
        <v>7</v>
      </c>
      <c r="C97" s="13">
        <v>21.945</v>
      </c>
      <c r="D97">
        <v>1</v>
      </c>
      <c r="E97" t="s">
        <v>11</v>
      </c>
      <c r="F97" t="s">
        <v>14</v>
      </c>
      <c r="G97" s="14">
        <v>4718.2035500000002</v>
      </c>
    </row>
    <row r="98" spans="1:7" x14ac:dyDescent="0.3">
      <c r="A98">
        <v>20</v>
      </c>
      <c r="B98" t="s">
        <v>10</v>
      </c>
      <c r="C98" s="13">
        <v>22</v>
      </c>
      <c r="D98">
        <v>1</v>
      </c>
      <c r="E98" t="s">
        <v>11</v>
      </c>
      <c r="F98" t="s">
        <v>9</v>
      </c>
      <c r="G98" s="14">
        <v>1964.78</v>
      </c>
    </row>
    <row r="99" spans="1:7" x14ac:dyDescent="0.3">
      <c r="A99">
        <v>61</v>
      </c>
      <c r="B99" t="s">
        <v>7</v>
      </c>
      <c r="C99" s="13">
        <v>22.04</v>
      </c>
      <c r="D99">
        <v>0</v>
      </c>
      <c r="E99" t="s">
        <v>11</v>
      </c>
      <c r="F99" t="s">
        <v>14</v>
      </c>
      <c r="G99" s="14">
        <v>13616.3586</v>
      </c>
    </row>
    <row r="100" spans="1:7" x14ac:dyDescent="0.3">
      <c r="A100">
        <v>56</v>
      </c>
      <c r="B100" t="s">
        <v>10</v>
      </c>
      <c r="C100" s="13">
        <v>22.1</v>
      </c>
      <c r="D100">
        <v>0</v>
      </c>
      <c r="E100" t="s">
        <v>11</v>
      </c>
      <c r="F100" t="s">
        <v>9</v>
      </c>
      <c r="G100" s="14">
        <v>10577.087</v>
      </c>
    </row>
    <row r="101" spans="1:7" x14ac:dyDescent="0.3">
      <c r="A101">
        <v>44</v>
      </c>
      <c r="B101" t="s">
        <v>10</v>
      </c>
      <c r="C101" s="13">
        <v>22.135000000000002</v>
      </c>
      <c r="D101">
        <v>2</v>
      </c>
      <c r="E101" t="s">
        <v>11</v>
      </c>
      <c r="F101" t="s">
        <v>14</v>
      </c>
      <c r="G101" s="14">
        <v>8302.5356499999998</v>
      </c>
    </row>
    <row r="102" spans="1:7" x14ac:dyDescent="0.3">
      <c r="A102">
        <v>36</v>
      </c>
      <c r="B102" t="s">
        <v>7</v>
      </c>
      <c r="C102" s="13">
        <v>22.135000000000002</v>
      </c>
      <c r="D102">
        <v>3</v>
      </c>
      <c r="E102" t="s">
        <v>11</v>
      </c>
      <c r="F102" t="s">
        <v>14</v>
      </c>
      <c r="G102" s="14">
        <v>7228.2156500000001</v>
      </c>
    </row>
    <row r="103" spans="1:7" x14ac:dyDescent="0.3">
      <c r="A103">
        <v>33</v>
      </c>
      <c r="B103" t="s">
        <v>7</v>
      </c>
      <c r="C103" s="13">
        <v>22.135000000000002</v>
      </c>
      <c r="D103">
        <v>1</v>
      </c>
      <c r="E103" t="s">
        <v>11</v>
      </c>
      <c r="F103" t="s">
        <v>14</v>
      </c>
      <c r="G103" s="14">
        <v>5354.0746499999996</v>
      </c>
    </row>
    <row r="104" spans="1:7" x14ac:dyDescent="0.3">
      <c r="A104">
        <v>21</v>
      </c>
      <c r="B104" t="s">
        <v>7</v>
      </c>
      <c r="C104" s="13">
        <v>22.135000000000002</v>
      </c>
      <c r="D104">
        <v>0</v>
      </c>
      <c r="E104" t="s">
        <v>11</v>
      </c>
      <c r="F104" t="s">
        <v>14</v>
      </c>
      <c r="G104" s="14">
        <v>2585.8506499999999</v>
      </c>
    </row>
    <row r="105" spans="1:7" x14ac:dyDescent="0.3">
      <c r="A105">
        <v>40</v>
      </c>
      <c r="B105" t="s">
        <v>7</v>
      </c>
      <c r="C105" s="13">
        <v>22.22</v>
      </c>
      <c r="D105">
        <v>2</v>
      </c>
      <c r="E105" t="s">
        <v>8</v>
      </c>
      <c r="F105" t="s">
        <v>12</v>
      </c>
      <c r="G105" s="14">
        <v>19444.265800000001</v>
      </c>
    </row>
    <row r="106" spans="1:7" x14ac:dyDescent="0.3">
      <c r="A106">
        <v>57</v>
      </c>
      <c r="B106" t="s">
        <v>7</v>
      </c>
      <c r="C106" s="13">
        <v>22.23</v>
      </c>
      <c r="D106">
        <v>0</v>
      </c>
      <c r="E106" t="s">
        <v>11</v>
      </c>
      <c r="F106" t="s">
        <v>14</v>
      </c>
      <c r="G106" s="14">
        <v>12029.286700000001</v>
      </c>
    </row>
    <row r="107" spans="1:7" x14ac:dyDescent="0.3">
      <c r="A107">
        <v>26</v>
      </c>
      <c r="B107" t="s">
        <v>7</v>
      </c>
      <c r="C107" s="13">
        <v>22.23</v>
      </c>
      <c r="D107">
        <v>0</v>
      </c>
      <c r="E107" t="s">
        <v>11</v>
      </c>
      <c r="F107" t="s">
        <v>13</v>
      </c>
      <c r="G107" s="14">
        <v>3176.2876999999999</v>
      </c>
    </row>
    <row r="108" spans="1:7" x14ac:dyDescent="0.3">
      <c r="A108">
        <v>46</v>
      </c>
      <c r="B108" t="s">
        <v>10</v>
      </c>
      <c r="C108" s="13">
        <v>22.3</v>
      </c>
      <c r="D108">
        <v>0</v>
      </c>
      <c r="E108" t="s">
        <v>11</v>
      </c>
      <c r="F108" t="s">
        <v>9</v>
      </c>
      <c r="G108" s="14">
        <v>7147.1049999999996</v>
      </c>
    </row>
    <row r="109" spans="1:7" x14ac:dyDescent="0.3">
      <c r="A109">
        <v>21</v>
      </c>
      <c r="B109" t="s">
        <v>10</v>
      </c>
      <c r="C109" s="13">
        <v>22.3</v>
      </c>
      <c r="D109">
        <v>1</v>
      </c>
      <c r="E109" t="s">
        <v>11</v>
      </c>
      <c r="F109" t="s">
        <v>9</v>
      </c>
      <c r="G109" s="14">
        <v>2103.08</v>
      </c>
    </row>
    <row r="110" spans="1:7" x14ac:dyDescent="0.3">
      <c r="A110">
        <v>34</v>
      </c>
      <c r="B110" t="s">
        <v>10</v>
      </c>
      <c r="C110" s="13">
        <v>22.42</v>
      </c>
      <c r="D110">
        <v>2</v>
      </c>
      <c r="E110" t="s">
        <v>11</v>
      </c>
      <c r="F110" t="s">
        <v>14</v>
      </c>
      <c r="G110" s="14">
        <v>27375.904780000001</v>
      </c>
    </row>
    <row r="111" spans="1:7" x14ac:dyDescent="0.3">
      <c r="A111">
        <v>20</v>
      </c>
      <c r="B111" t="s">
        <v>7</v>
      </c>
      <c r="C111" s="13">
        <v>22.42</v>
      </c>
      <c r="D111">
        <v>0</v>
      </c>
      <c r="E111" t="s">
        <v>8</v>
      </c>
      <c r="F111" t="s">
        <v>13</v>
      </c>
      <c r="G111" s="14">
        <v>14711.7438</v>
      </c>
    </row>
    <row r="112" spans="1:7" x14ac:dyDescent="0.3">
      <c r="A112">
        <v>51</v>
      </c>
      <c r="B112" t="s">
        <v>10</v>
      </c>
      <c r="C112" s="13">
        <v>22.42</v>
      </c>
      <c r="D112">
        <v>0</v>
      </c>
      <c r="E112" t="s">
        <v>11</v>
      </c>
      <c r="F112" t="s">
        <v>14</v>
      </c>
      <c r="G112" s="14">
        <v>9361.3268000000007</v>
      </c>
    </row>
    <row r="113" spans="1:7" x14ac:dyDescent="0.3">
      <c r="A113">
        <v>49</v>
      </c>
      <c r="B113" t="s">
        <v>10</v>
      </c>
      <c r="C113" s="13">
        <v>22.515000000000001</v>
      </c>
      <c r="D113">
        <v>0</v>
      </c>
      <c r="E113" t="s">
        <v>11</v>
      </c>
      <c r="F113" t="s">
        <v>14</v>
      </c>
      <c r="G113" s="14">
        <v>8688.8588500000005</v>
      </c>
    </row>
    <row r="114" spans="1:7" x14ac:dyDescent="0.3">
      <c r="A114">
        <v>29</v>
      </c>
      <c r="B114" t="s">
        <v>10</v>
      </c>
      <c r="C114" s="13">
        <v>22.515000000000001</v>
      </c>
      <c r="D114">
        <v>3</v>
      </c>
      <c r="E114" t="s">
        <v>11</v>
      </c>
      <c r="F114" t="s">
        <v>14</v>
      </c>
      <c r="G114" s="14">
        <v>5209.5788499999999</v>
      </c>
    </row>
    <row r="115" spans="1:7" x14ac:dyDescent="0.3">
      <c r="A115">
        <v>28</v>
      </c>
      <c r="B115" t="s">
        <v>10</v>
      </c>
      <c r="C115" s="13">
        <v>22.515000000000001</v>
      </c>
      <c r="D115">
        <v>2</v>
      </c>
      <c r="E115" t="s">
        <v>11</v>
      </c>
      <c r="F115" t="s">
        <v>14</v>
      </c>
      <c r="G115" s="14">
        <v>4428.8878500000001</v>
      </c>
    </row>
    <row r="116" spans="1:7" x14ac:dyDescent="0.3">
      <c r="A116">
        <v>25</v>
      </c>
      <c r="B116" t="s">
        <v>7</v>
      </c>
      <c r="C116" s="13">
        <v>22.515000000000001</v>
      </c>
      <c r="D116">
        <v>1</v>
      </c>
      <c r="E116" t="s">
        <v>11</v>
      </c>
      <c r="F116" t="s">
        <v>13</v>
      </c>
      <c r="G116" s="14">
        <v>3594.17085</v>
      </c>
    </row>
    <row r="117" spans="1:7" x14ac:dyDescent="0.3">
      <c r="A117">
        <v>19</v>
      </c>
      <c r="B117" t="s">
        <v>7</v>
      </c>
      <c r="C117" s="13">
        <v>22.515000000000001</v>
      </c>
      <c r="D117">
        <v>0</v>
      </c>
      <c r="E117" t="s">
        <v>11</v>
      </c>
      <c r="F117" t="s">
        <v>13</v>
      </c>
      <c r="G117" s="14">
        <v>2117.3388500000001</v>
      </c>
    </row>
    <row r="118" spans="1:7" x14ac:dyDescent="0.3">
      <c r="A118">
        <v>36</v>
      </c>
      <c r="B118" t="s">
        <v>7</v>
      </c>
      <c r="C118" s="13">
        <v>22.6</v>
      </c>
      <c r="D118">
        <v>2</v>
      </c>
      <c r="E118" t="s">
        <v>8</v>
      </c>
      <c r="F118" t="s">
        <v>9</v>
      </c>
      <c r="G118" s="14">
        <v>18608.261999999999</v>
      </c>
    </row>
    <row r="119" spans="1:7" x14ac:dyDescent="0.3">
      <c r="A119">
        <v>24</v>
      </c>
      <c r="B119" t="s">
        <v>7</v>
      </c>
      <c r="C119" s="13">
        <v>22.6</v>
      </c>
      <c r="D119">
        <v>0</v>
      </c>
      <c r="E119" t="s">
        <v>11</v>
      </c>
      <c r="F119" t="s">
        <v>9</v>
      </c>
      <c r="G119" s="14">
        <v>2457.502</v>
      </c>
    </row>
    <row r="120" spans="1:7" x14ac:dyDescent="0.3">
      <c r="A120">
        <v>53</v>
      </c>
      <c r="B120" t="s">
        <v>7</v>
      </c>
      <c r="C120" s="13">
        <v>22.61</v>
      </c>
      <c r="D120">
        <v>3</v>
      </c>
      <c r="E120" t="s">
        <v>8</v>
      </c>
      <c r="F120" t="s">
        <v>14</v>
      </c>
      <c r="G120" s="14">
        <v>24873.384900000001</v>
      </c>
    </row>
    <row r="121" spans="1:7" x14ac:dyDescent="0.3">
      <c r="A121">
        <v>49</v>
      </c>
      <c r="B121" t="s">
        <v>7</v>
      </c>
      <c r="C121" s="13">
        <v>22.61</v>
      </c>
      <c r="D121">
        <v>1</v>
      </c>
      <c r="E121" t="s">
        <v>11</v>
      </c>
      <c r="F121" t="s">
        <v>13</v>
      </c>
      <c r="G121" s="14">
        <v>9566.9909000000007</v>
      </c>
    </row>
    <row r="122" spans="1:7" x14ac:dyDescent="0.3">
      <c r="A122">
        <v>26</v>
      </c>
      <c r="B122" t="s">
        <v>7</v>
      </c>
      <c r="C122" s="13">
        <v>22.61</v>
      </c>
      <c r="D122">
        <v>0</v>
      </c>
      <c r="E122" t="s">
        <v>11</v>
      </c>
      <c r="F122" t="s">
        <v>13</v>
      </c>
      <c r="G122" s="14">
        <v>3176.8159000000001</v>
      </c>
    </row>
    <row r="123" spans="1:7" x14ac:dyDescent="0.3">
      <c r="A123">
        <v>19</v>
      </c>
      <c r="B123" t="s">
        <v>10</v>
      </c>
      <c r="C123" s="13">
        <v>22.61</v>
      </c>
      <c r="D123">
        <v>0</v>
      </c>
      <c r="E123" t="s">
        <v>11</v>
      </c>
      <c r="F123" t="s">
        <v>13</v>
      </c>
      <c r="G123" s="14">
        <v>1628.4709</v>
      </c>
    </row>
    <row r="124" spans="1:7" x14ac:dyDescent="0.3">
      <c r="A124">
        <v>33</v>
      </c>
      <c r="B124" t="s">
        <v>10</v>
      </c>
      <c r="C124" s="13">
        <v>22.704999999999998</v>
      </c>
      <c r="D124">
        <v>0</v>
      </c>
      <c r="E124" t="s">
        <v>11</v>
      </c>
      <c r="F124" t="s">
        <v>13</v>
      </c>
      <c r="G124" s="14">
        <v>21984.47061</v>
      </c>
    </row>
    <row r="125" spans="1:7" x14ac:dyDescent="0.3">
      <c r="A125">
        <v>40</v>
      </c>
      <c r="B125" t="s">
        <v>10</v>
      </c>
      <c r="C125" s="13">
        <v>22.704999999999998</v>
      </c>
      <c r="D125">
        <v>2</v>
      </c>
      <c r="E125" t="s">
        <v>11</v>
      </c>
      <c r="F125" t="s">
        <v>14</v>
      </c>
      <c r="G125" s="14">
        <v>7173.35995</v>
      </c>
    </row>
    <row r="126" spans="1:7" x14ac:dyDescent="0.3">
      <c r="A126">
        <v>37</v>
      </c>
      <c r="B126" t="s">
        <v>10</v>
      </c>
      <c r="C126" s="13">
        <v>22.704999999999998</v>
      </c>
      <c r="D126">
        <v>3</v>
      </c>
      <c r="E126" t="s">
        <v>11</v>
      </c>
      <c r="F126" t="s">
        <v>14</v>
      </c>
      <c r="G126" s="14">
        <v>6985.50695</v>
      </c>
    </row>
    <row r="127" spans="1:7" x14ac:dyDescent="0.3">
      <c r="A127">
        <v>58</v>
      </c>
      <c r="B127" t="s">
        <v>7</v>
      </c>
      <c r="C127" s="13">
        <v>22.77</v>
      </c>
      <c r="D127">
        <v>0</v>
      </c>
      <c r="E127" t="s">
        <v>11</v>
      </c>
      <c r="F127" t="s">
        <v>12</v>
      </c>
      <c r="G127" s="14">
        <v>11833.782300000001</v>
      </c>
    </row>
    <row r="128" spans="1:7" x14ac:dyDescent="0.3">
      <c r="A128">
        <v>48</v>
      </c>
      <c r="B128" t="s">
        <v>7</v>
      </c>
      <c r="C128" s="13">
        <v>22.8</v>
      </c>
      <c r="D128">
        <v>0</v>
      </c>
      <c r="E128" t="s">
        <v>11</v>
      </c>
      <c r="F128" t="s">
        <v>9</v>
      </c>
      <c r="G128" s="14">
        <v>8269.0439999999999</v>
      </c>
    </row>
    <row r="129" spans="1:7" x14ac:dyDescent="0.3">
      <c r="A129">
        <v>39</v>
      </c>
      <c r="B129" t="s">
        <v>7</v>
      </c>
      <c r="C129" s="13">
        <v>22.8</v>
      </c>
      <c r="D129">
        <v>3</v>
      </c>
      <c r="E129" t="s">
        <v>11</v>
      </c>
      <c r="F129" t="s">
        <v>14</v>
      </c>
      <c r="G129" s="14">
        <v>7985.8149999999996</v>
      </c>
    </row>
    <row r="130" spans="1:7" x14ac:dyDescent="0.3">
      <c r="A130">
        <v>53</v>
      </c>
      <c r="B130" t="s">
        <v>7</v>
      </c>
      <c r="C130" s="13">
        <v>22.88</v>
      </c>
      <c r="D130">
        <v>1</v>
      </c>
      <c r="E130" t="s">
        <v>8</v>
      </c>
      <c r="F130" t="s">
        <v>12</v>
      </c>
      <c r="G130" s="14">
        <v>23244.790199999999</v>
      </c>
    </row>
    <row r="131" spans="1:7" x14ac:dyDescent="0.3">
      <c r="A131">
        <v>45</v>
      </c>
      <c r="B131" t="s">
        <v>10</v>
      </c>
      <c r="C131" s="13">
        <v>22.895</v>
      </c>
      <c r="D131">
        <v>0</v>
      </c>
      <c r="E131" t="s">
        <v>8</v>
      </c>
      <c r="F131" t="s">
        <v>14</v>
      </c>
      <c r="G131" s="14">
        <v>35069.374519999998</v>
      </c>
    </row>
    <row r="132" spans="1:7" x14ac:dyDescent="0.3">
      <c r="A132">
        <v>45</v>
      </c>
      <c r="B132" t="s">
        <v>10</v>
      </c>
      <c r="C132" s="13">
        <v>22.895</v>
      </c>
      <c r="D132">
        <v>2</v>
      </c>
      <c r="E132" t="s">
        <v>8</v>
      </c>
      <c r="F132" t="s">
        <v>13</v>
      </c>
      <c r="G132" s="14">
        <v>21098.554049999999</v>
      </c>
    </row>
    <row r="133" spans="1:7" x14ac:dyDescent="0.3">
      <c r="A133">
        <v>29</v>
      </c>
      <c r="B133" t="s">
        <v>10</v>
      </c>
      <c r="C133" s="13">
        <v>22.895</v>
      </c>
      <c r="D133">
        <v>0</v>
      </c>
      <c r="E133" t="s">
        <v>8</v>
      </c>
      <c r="F133" t="s">
        <v>14</v>
      </c>
      <c r="G133" s="14">
        <v>16138.762049999999</v>
      </c>
    </row>
    <row r="134" spans="1:7" x14ac:dyDescent="0.3">
      <c r="A134">
        <v>30</v>
      </c>
      <c r="B134" t="s">
        <v>7</v>
      </c>
      <c r="C134" s="13">
        <v>22.895</v>
      </c>
      <c r="D134">
        <v>1</v>
      </c>
      <c r="E134" t="s">
        <v>11</v>
      </c>
      <c r="F134" t="s">
        <v>14</v>
      </c>
      <c r="G134" s="14">
        <v>4719.52405</v>
      </c>
    </row>
    <row r="135" spans="1:7" x14ac:dyDescent="0.3">
      <c r="A135">
        <v>64</v>
      </c>
      <c r="B135" t="s">
        <v>7</v>
      </c>
      <c r="C135" s="13">
        <v>22.99</v>
      </c>
      <c r="D135">
        <v>0</v>
      </c>
      <c r="E135" t="s">
        <v>8</v>
      </c>
      <c r="F135" t="s">
        <v>12</v>
      </c>
      <c r="G135" s="14">
        <v>27037.914100000002</v>
      </c>
    </row>
    <row r="136" spans="1:7" x14ac:dyDescent="0.3">
      <c r="A136">
        <v>30</v>
      </c>
      <c r="B136" t="s">
        <v>10</v>
      </c>
      <c r="C136" s="13">
        <v>22.99</v>
      </c>
      <c r="D136">
        <v>2</v>
      </c>
      <c r="E136" t="s">
        <v>8</v>
      </c>
      <c r="F136" t="s">
        <v>13</v>
      </c>
      <c r="G136" s="14">
        <v>17361.766100000001</v>
      </c>
    </row>
    <row r="137" spans="1:7" x14ac:dyDescent="0.3">
      <c r="A137">
        <v>18</v>
      </c>
      <c r="B137" t="s">
        <v>10</v>
      </c>
      <c r="C137" s="13">
        <v>22.99</v>
      </c>
      <c r="D137">
        <v>0</v>
      </c>
      <c r="E137" t="s">
        <v>11</v>
      </c>
      <c r="F137" t="s">
        <v>14</v>
      </c>
      <c r="G137" s="14">
        <v>1704.5681</v>
      </c>
    </row>
    <row r="138" spans="1:7" x14ac:dyDescent="0.3">
      <c r="A138">
        <v>54</v>
      </c>
      <c r="B138" t="s">
        <v>7</v>
      </c>
      <c r="C138" s="13">
        <v>23</v>
      </c>
      <c r="D138">
        <v>3</v>
      </c>
      <c r="E138" t="s">
        <v>11</v>
      </c>
      <c r="F138" t="s">
        <v>9</v>
      </c>
      <c r="G138" s="14">
        <v>12094.477999999999</v>
      </c>
    </row>
    <row r="139" spans="1:7" x14ac:dyDescent="0.3">
      <c r="A139">
        <v>63</v>
      </c>
      <c r="B139" t="s">
        <v>7</v>
      </c>
      <c r="C139" s="13">
        <v>23.085000000000001</v>
      </c>
      <c r="D139">
        <v>0</v>
      </c>
      <c r="E139" t="s">
        <v>11</v>
      </c>
      <c r="F139" t="s">
        <v>14</v>
      </c>
      <c r="G139" s="14">
        <v>14451.835150000001</v>
      </c>
    </row>
    <row r="140" spans="1:7" x14ac:dyDescent="0.3">
      <c r="A140">
        <v>18</v>
      </c>
      <c r="B140" t="s">
        <v>10</v>
      </c>
      <c r="C140" s="13">
        <v>23.085000000000001</v>
      </c>
      <c r="D140">
        <v>0</v>
      </c>
      <c r="E140" t="s">
        <v>11</v>
      </c>
      <c r="F140" t="s">
        <v>14</v>
      </c>
      <c r="G140" s="14">
        <v>1704.7001499999999</v>
      </c>
    </row>
    <row r="141" spans="1:7" x14ac:dyDescent="0.3">
      <c r="A141">
        <v>27</v>
      </c>
      <c r="B141" t="s">
        <v>10</v>
      </c>
      <c r="C141" s="13">
        <v>23.1</v>
      </c>
      <c r="D141">
        <v>0</v>
      </c>
      <c r="E141" t="s">
        <v>11</v>
      </c>
      <c r="F141" t="s">
        <v>12</v>
      </c>
      <c r="G141" s="14">
        <v>2483.7359999999999</v>
      </c>
    </row>
    <row r="142" spans="1:7" x14ac:dyDescent="0.3">
      <c r="A142">
        <v>23</v>
      </c>
      <c r="B142" t="s">
        <v>7</v>
      </c>
      <c r="C142" s="13">
        <v>23.18</v>
      </c>
      <c r="D142">
        <v>2</v>
      </c>
      <c r="E142" t="s">
        <v>11</v>
      </c>
      <c r="F142" t="s">
        <v>13</v>
      </c>
      <c r="G142" s="14">
        <v>14426.073850000001</v>
      </c>
    </row>
    <row r="143" spans="1:7" x14ac:dyDescent="0.3">
      <c r="A143">
        <v>57</v>
      </c>
      <c r="B143" t="s">
        <v>7</v>
      </c>
      <c r="C143" s="13">
        <v>23.18</v>
      </c>
      <c r="D143">
        <v>0</v>
      </c>
      <c r="E143" t="s">
        <v>11</v>
      </c>
      <c r="F143" t="s">
        <v>13</v>
      </c>
      <c r="G143" s="14">
        <v>11830.6072</v>
      </c>
    </row>
    <row r="144" spans="1:7" x14ac:dyDescent="0.3">
      <c r="A144">
        <v>52</v>
      </c>
      <c r="B144" t="s">
        <v>7</v>
      </c>
      <c r="C144" s="13">
        <v>23.18</v>
      </c>
      <c r="D144">
        <v>0</v>
      </c>
      <c r="E144" t="s">
        <v>11</v>
      </c>
      <c r="F144" t="s">
        <v>14</v>
      </c>
      <c r="G144" s="14">
        <v>10197.772199999999</v>
      </c>
    </row>
    <row r="145" spans="1:7" x14ac:dyDescent="0.3">
      <c r="A145">
        <v>49</v>
      </c>
      <c r="B145" t="s">
        <v>7</v>
      </c>
      <c r="C145" s="13">
        <v>23.18</v>
      </c>
      <c r="D145">
        <v>2</v>
      </c>
      <c r="E145" t="s">
        <v>11</v>
      </c>
      <c r="F145" t="s">
        <v>13</v>
      </c>
      <c r="G145" s="14">
        <v>10156.7832</v>
      </c>
    </row>
    <row r="146" spans="1:7" x14ac:dyDescent="0.3">
      <c r="A146">
        <v>22</v>
      </c>
      <c r="B146" t="s">
        <v>7</v>
      </c>
      <c r="C146" s="13">
        <v>23.18</v>
      </c>
      <c r="D146">
        <v>0</v>
      </c>
      <c r="E146" t="s">
        <v>11</v>
      </c>
      <c r="F146" t="s">
        <v>14</v>
      </c>
      <c r="G146" s="14">
        <v>2731.9122000000002</v>
      </c>
    </row>
    <row r="147" spans="1:7" x14ac:dyDescent="0.3">
      <c r="A147">
        <v>43</v>
      </c>
      <c r="B147" t="s">
        <v>10</v>
      </c>
      <c r="C147" s="13">
        <v>23.2</v>
      </c>
      <c r="D147">
        <v>0</v>
      </c>
      <c r="E147" t="s">
        <v>11</v>
      </c>
      <c r="F147" t="s">
        <v>9</v>
      </c>
      <c r="G147" s="14">
        <v>6250.4350000000004</v>
      </c>
    </row>
    <row r="148" spans="1:7" x14ac:dyDescent="0.3">
      <c r="A148">
        <v>24</v>
      </c>
      <c r="B148" t="s">
        <v>7</v>
      </c>
      <c r="C148" s="13">
        <v>23.21</v>
      </c>
      <c r="D148">
        <v>0</v>
      </c>
      <c r="E148" t="s">
        <v>11</v>
      </c>
      <c r="F148" t="s">
        <v>12</v>
      </c>
      <c r="G148" s="14">
        <v>25081.76784</v>
      </c>
    </row>
    <row r="149" spans="1:7" x14ac:dyDescent="0.3">
      <c r="A149">
        <v>51</v>
      </c>
      <c r="B149" t="s">
        <v>10</v>
      </c>
      <c r="C149" s="13">
        <v>23.21</v>
      </c>
      <c r="D149">
        <v>1</v>
      </c>
      <c r="E149" t="s">
        <v>8</v>
      </c>
      <c r="F149" t="s">
        <v>12</v>
      </c>
      <c r="G149" s="14">
        <v>22218.1149</v>
      </c>
    </row>
    <row r="150" spans="1:7" x14ac:dyDescent="0.3">
      <c r="A150">
        <v>27</v>
      </c>
      <c r="B150" t="s">
        <v>7</v>
      </c>
      <c r="C150" s="13">
        <v>23.21</v>
      </c>
      <c r="D150">
        <v>1</v>
      </c>
      <c r="E150" t="s">
        <v>11</v>
      </c>
      <c r="F150" t="s">
        <v>12</v>
      </c>
      <c r="G150" s="14">
        <v>3561.8888999999999</v>
      </c>
    </row>
    <row r="151" spans="1:7" x14ac:dyDescent="0.3">
      <c r="A151">
        <v>21</v>
      </c>
      <c r="B151" t="s">
        <v>10</v>
      </c>
      <c r="C151" s="13">
        <v>23.21</v>
      </c>
      <c r="D151">
        <v>0</v>
      </c>
      <c r="E151" t="s">
        <v>11</v>
      </c>
      <c r="F151" t="s">
        <v>12</v>
      </c>
      <c r="G151" s="14">
        <v>1515.3449000000001</v>
      </c>
    </row>
    <row r="152" spans="1:7" x14ac:dyDescent="0.3">
      <c r="A152">
        <v>18</v>
      </c>
      <c r="B152" t="s">
        <v>10</v>
      </c>
      <c r="C152" s="13">
        <v>23.21</v>
      </c>
      <c r="D152">
        <v>0</v>
      </c>
      <c r="E152" t="s">
        <v>11</v>
      </c>
      <c r="F152" t="s">
        <v>12</v>
      </c>
      <c r="G152" s="14">
        <v>1121.8739</v>
      </c>
    </row>
    <row r="153" spans="1:7" x14ac:dyDescent="0.3">
      <c r="A153">
        <v>39</v>
      </c>
      <c r="B153" t="s">
        <v>7</v>
      </c>
      <c r="C153" s="13">
        <v>23.274999999999999</v>
      </c>
      <c r="D153">
        <v>3</v>
      </c>
      <c r="E153" t="s">
        <v>11</v>
      </c>
      <c r="F153" t="s">
        <v>14</v>
      </c>
      <c r="G153" s="14">
        <v>7986.4752500000004</v>
      </c>
    </row>
    <row r="154" spans="1:7" x14ac:dyDescent="0.3">
      <c r="A154">
        <v>58</v>
      </c>
      <c r="B154" t="s">
        <v>10</v>
      </c>
      <c r="C154" s="13">
        <v>23.3</v>
      </c>
      <c r="D154">
        <v>0</v>
      </c>
      <c r="E154" t="s">
        <v>11</v>
      </c>
      <c r="F154" t="s">
        <v>9</v>
      </c>
      <c r="G154" s="14">
        <v>11345.519</v>
      </c>
    </row>
    <row r="155" spans="1:7" x14ac:dyDescent="0.3">
      <c r="A155">
        <v>18</v>
      </c>
      <c r="B155" t="s">
        <v>10</v>
      </c>
      <c r="C155" s="13">
        <v>23.32</v>
      </c>
      <c r="D155">
        <v>1</v>
      </c>
      <c r="E155" t="s">
        <v>11</v>
      </c>
      <c r="F155" t="s">
        <v>12</v>
      </c>
      <c r="G155" s="14">
        <v>1711.0268000000001</v>
      </c>
    </row>
    <row r="156" spans="1:7" x14ac:dyDescent="0.3">
      <c r="A156">
        <v>42</v>
      </c>
      <c r="B156" t="s">
        <v>7</v>
      </c>
      <c r="C156" s="13">
        <v>23.37</v>
      </c>
      <c r="D156">
        <v>0</v>
      </c>
      <c r="E156" t="s">
        <v>8</v>
      </c>
      <c r="F156" t="s">
        <v>14</v>
      </c>
      <c r="G156" s="14">
        <v>19964.746299999999</v>
      </c>
    </row>
    <row r="157" spans="1:7" x14ac:dyDescent="0.3">
      <c r="A157">
        <v>40</v>
      </c>
      <c r="B157" t="s">
        <v>7</v>
      </c>
      <c r="C157" s="13">
        <v>23.37</v>
      </c>
      <c r="D157">
        <v>3</v>
      </c>
      <c r="E157" t="s">
        <v>11</v>
      </c>
      <c r="F157" t="s">
        <v>14</v>
      </c>
      <c r="G157" s="14">
        <v>8252.2842999999993</v>
      </c>
    </row>
    <row r="158" spans="1:7" x14ac:dyDescent="0.3">
      <c r="A158">
        <v>37</v>
      </c>
      <c r="B158" t="s">
        <v>7</v>
      </c>
      <c r="C158" s="13">
        <v>23.37</v>
      </c>
      <c r="D158">
        <v>2</v>
      </c>
      <c r="E158" t="s">
        <v>11</v>
      </c>
      <c r="F158" t="s">
        <v>13</v>
      </c>
      <c r="G158" s="14">
        <v>6686.4313000000002</v>
      </c>
    </row>
    <row r="159" spans="1:7" x14ac:dyDescent="0.3">
      <c r="A159">
        <v>19</v>
      </c>
      <c r="B159" t="s">
        <v>7</v>
      </c>
      <c r="C159" s="13">
        <v>23.4</v>
      </c>
      <c r="D159">
        <v>2</v>
      </c>
      <c r="E159" t="s">
        <v>11</v>
      </c>
      <c r="F159" t="s">
        <v>9</v>
      </c>
      <c r="G159" s="14">
        <v>2913.569</v>
      </c>
    </row>
    <row r="160" spans="1:7" x14ac:dyDescent="0.3">
      <c r="A160">
        <v>24</v>
      </c>
      <c r="B160" t="s">
        <v>10</v>
      </c>
      <c r="C160" s="13">
        <v>23.4</v>
      </c>
      <c r="D160">
        <v>0</v>
      </c>
      <c r="E160" t="s">
        <v>11</v>
      </c>
      <c r="F160" t="s">
        <v>9</v>
      </c>
      <c r="G160" s="14">
        <v>1969.614</v>
      </c>
    </row>
    <row r="161" spans="1:7" x14ac:dyDescent="0.3">
      <c r="A161">
        <v>35</v>
      </c>
      <c r="B161" t="s">
        <v>7</v>
      </c>
      <c r="C161" s="13">
        <v>23.465</v>
      </c>
      <c r="D161">
        <v>2</v>
      </c>
      <c r="E161" t="s">
        <v>11</v>
      </c>
      <c r="F161" t="s">
        <v>14</v>
      </c>
      <c r="G161" s="14">
        <v>6402.2913500000004</v>
      </c>
    </row>
    <row r="162" spans="1:7" x14ac:dyDescent="0.3">
      <c r="A162">
        <v>25</v>
      </c>
      <c r="B162" t="s">
        <v>7</v>
      </c>
      <c r="C162" s="13">
        <v>23.465</v>
      </c>
      <c r="D162">
        <v>0</v>
      </c>
      <c r="E162" t="s">
        <v>11</v>
      </c>
      <c r="F162" t="s">
        <v>14</v>
      </c>
      <c r="G162" s="14">
        <v>3206.4913499999998</v>
      </c>
    </row>
    <row r="163" spans="1:7" x14ac:dyDescent="0.3">
      <c r="A163">
        <v>50</v>
      </c>
      <c r="B163" t="s">
        <v>7</v>
      </c>
      <c r="C163" s="13">
        <v>23.54</v>
      </c>
      <c r="D163">
        <v>2</v>
      </c>
      <c r="E163" t="s">
        <v>11</v>
      </c>
      <c r="F163" t="s">
        <v>12</v>
      </c>
      <c r="G163" s="14">
        <v>10107.220600000001</v>
      </c>
    </row>
    <row r="164" spans="1:7" x14ac:dyDescent="0.3">
      <c r="A164">
        <v>45</v>
      </c>
      <c r="B164" t="s">
        <v>10</v>
      </c>
      <c r="C164" s="13">
        <v>23.56</v>
      </c>
      <c r="D164">
        <v>2</v>
      </c>
      <c r="E164" t="s">
        <v>11</v>
      </c>
      <c r="F164" t="s">
        <v>14</v>
      </c>
      <c r="G164" s="14">
        <v>8603.8233999999993</v>
      </c>
    </row>
    <row r="165" spans="1:7" x14ac:dyDescent="0.3">
      <c r="A165">
        <v>34</v>
      </c>
      <c r="B165" t="s">
        <v>7</v>
      </c>
      <c r="C165" s="13">
        <v>23.56</v>
      </c>
      <c r="D165">
        <v>0</v>
      </c>
      <c r="E165" t="s">
        <v>11</v>
      </c>
      <c r="F165" t="s">
        <v>14</v>
      </c>
      <c r="G165" s="14">
        <v>4992.3764000000001</v>
      </c>
    </row>
    <row r="166" spans="1:7" x14ac:dyDescent="0.3">
      <c r="A166">
        <v>47</v>
      </c>
      <c r="B166" t="s">
        <v>7</v>
      </c>
      <c r="C166" s="13">
        <v>23.6</v>
      </c>
      <c r="D166">
        <v>1</v>
      </c>
      <c r="E166" t="s">
        <v>11</v>
      </c>
      <c r="F166" t="s">
        <v>9</v>
      </c>
      <c r="G166" s="14">
        <v>8539.6710000000003</v>
      </c>
    </row>
    <row r="167" spans="1:7" x14ac:dyDescent="0.3">
      <c r="A167">
        <v>31</v>
      </c>
      <c r="B167" t="s">
        <v>7</v>
      </c>
      <c r="C167" s="13">
        <v>23.6</v>
      </c>
      <c r="D167">
        <v>2</v>
      </c>
      <c r="E167" t="s">
        <v>11</v>
      </c>
      <c r="F167" t="s">
        <v>9</v>
      </c>
      <c r="G167" s="14">
        <v>4931.6469999999999</v>
      </c>
    </row>
    <row r="168" spans="1:7" x14ac:dyDescent="0.3">
      <c r="A168">
        <v>32</v>
      </c>
      <c r="B168" t="s">
        <v>7</v>
      </c>
      <c r="C168" s="13">
        <v>23.65</v>
      </c>
      <c r="D168">
        <v>1</v>
      </c>
      <c r="E168" t="s">
        <v>11</v>
      </c>
      <c r="F168" t="s">
        <v>12</v>
      </c>
      <c r="G168" s="14">
        <v>17626.239509999999</v>
      </c>
    </row>
    <row r="169" spans="1:7" x14ac:dyDescent="0.3">
      <c r="A169">
        <v>59</v>
      </c>
      <c r="B169" t="s">
        <v>7</v>
      </c>
      <c r="C169" s="13">
        <v>23.655000000000001</v>
      </c>
      <c r="D169">
        <v>0</v>
      </c>
      <c r="E169" t="s">
        <v>8</v>
      </c>
      <c r="F169" t="s">
        <v>13</v>
      </c>
      <c r="G169" s="14">
        <v>25678.778450000002</v>
      </c>
    </row>
    <row r="170" spans="1:7" x14ac:dyDescent="0.3">
      <c r="A170">
        <v>46</v>
      </c>
      <c r="B170" t="s">
        <v>7</v>
      </c>
      <c r="C170" s="13">
        <v>23.655000000000001</v>
      </c>
      <c r="D170">
        <v>1</v>
      </c>
      <c r="E170" t="s">
        <v>8</v>
      </c>
      <c r="F170" t="s">
        <v>13</v>
      </c>
      <c r="G170" s="14">
        <v>21677.283449999999</v>
      </c>
    </row>
    <row r="171" spans="1:7" x14ac:dyDescent="0.3">
      <c r="A171">
        <v>30</v>
      </c>
      <c r="B171" t="s">
        <v>7</v>
      </c>
      <c r="C171" s="13">
        <v>23.655000000000001</v>
      </c>
      <c r="D171">
        <v>3</v>
      </c>
      <c r="E171" t="s">
        <v>8</v>
      </c>
      <c r="F171" t="s">
        <v>13</v>
      </c>
      <c r="G171" s="14">
        <v>18765.87545</v>
      </c>
    </row>
    <row r="172" spans="1:7" x14ac:dyDescent="0.3">
      <c r="A172">
        <v>61</v>
      </c>
      <c r="B172" t="s">
        <v>10</v>
      </c>
      <c r="C172" s="13">
        <v>23.655000000000001</v>
      </c>
      <c r="D172">
        <v>0</v>
      </c>
      <c r="E172" t="s">
        <v>11</v>
      </c>
      <c r="F172" t="s">
        <v>14</v>
      </c>
      <c r="G172" s="14">
        <v>13129.603450000001</v>
      </c>
    </row>
    <row r="173" spans="1:7" x14ac:dyDescent="0.3">
      <c r="A173">
        <v>24</v>
      </c>
      <c r="B173" t="s">
        <v>10</v>
      </c>
      <c r="C173" s="13">
        <v>23.655000000000001</v>
      </c>
      <c r="D173">
        <v>0</v>
      </c>
      <c r="E173" t="s">
        <v>11</v>
      </c>
      <c r="F173" t="s">
        <v>13</v>
      </c>
      <c r="G173" s="14">
        <v>2352.9684499999998</v>
      </c>
    </row>
    <row r="174" spans="1:7" x14ac:dyDescent="0.3">
      <c r="A174">
        <v>57</v>
      </c>
      <c r="B174" t="s">
        <v>10</v>
      </c>
      <c r="C174" s="13">
        <v>23.7</v>
      </c>
      <c r="D174">
        <v>0</v>
      </c>
      <c r="E174" t="s">
        <v>11</v>
      </c>
      <c r="F174" t="s">
        <v>9</v>
      </c>
      <c r="G174" s="14">
        <v>10959.33</v>
      </c>
    </row>
    <row r="175" spans="1:7" x14ac:dyDescent="0.3">
      <c r="A175">
        <v>26</v>
      </c>
      <c r="B175" t="s">
        <v>10</v>
      </c>
      <c r="C175" s="13">
        <v>23.7</v>
      </c>
      <c r="D175">
        <v>2</v>
      </c>
      <c r="E175" t="s">
        <v>11</v>
      </c>
      <c r="F175" t="s">
        <v>9</v>
      </c>
      <c r="G175" s="14">
        <v>3484.3310000000001</v>
      </c>
    </row>
    <row r="176" spans="1:7" x14ac:dyDescent="0.3">
      <c r="A176">
        <v>53</v>
      </c>
      <c r="B176" t="s">
        <v>7</v>
      </c>
      <c r="C176" s="13">
        <v>23.75</v>
      </c>
      <c r="D176">
        <v>2</v>
      </c>
      <c r="E176" t="s">
        <v>11</v>
      </c>
      <c r="F176" t="s">
        <v>14</v>
      </c>
      <c r="G176" s="14">
        <v>11729.6795</v>
      </c>
    </row>
    <row r="177" spans="1:7" x14ac:dyDescent="0.3">
      <c r="A177">
        <v>21</v>
      </c>
      <c r="B177" t="s">
        <v>10</v>
      </c>
      <c r="C177" s="13">
        <v>23.75</v>
      </c>
      <c r="D177">
        <v>2</v>
      </c>
      <c r="E177" t="s">
        <v>11</v>
      </c>
      <c r="F177" t="s">
        <v>13</v>
      </c>
      <c r="G177" s="14">
        <v>3077.0954999999999</v>
      </c>
    </row>
    <row r="178" spans="1:7" x14ac:dyDescent="0.3">
      <c r="A178">
        <v>18</v>
      </c>
      <c r="B178" t="s">
        <v>10</v>
      </c>
      <c r="C178" s="13">
        <v>23.75</v>
      </c>
      <c r="D178">
        <v>0</v>
      </c>
      <c r="E178" t="s">
        <v>11</v>
      </c>
      <c r="F178" t="s">
        <v>14</v>
      </c>
      <c r="G178" s="14">
        <v>1705.6244999999999</v>
      </c>
    </row>
    <row r="179" spans="1:7" x14ac:dyDescent="0.3">
      <c r="A179">
        <v>64</v>
      </c>
      <c r="B179" t="s">
        <v>10</v>
      </c>
      <c r="C179" s="13">
        <v>23.76</v>
      </c>
      <c r="D179">
        <v>0</v>
      </c>
      <c r="E179" t="s">
        <v>8</v>
      </c>
      <c r="F179" t="s">
        <v>12</v>
      </c>
      <c r="G179" s="14">
        <v>26926.5144</v>
      </c>
    </row>
    <row r="180" spans="1:7" x14ac:dyDescent="0.3">
      <c r="A180">
        <v>28</v>
      </c>
      <c r="B180" t="s">
        <v>10</v>
      </c>
      <c r="C180" s="13">
        <v>23.8</v>
      </c>
      <c r="D180">
        <v>2</v>
      </c>
      <c r="E180" t="s">
        <v>11</v>
      </c>
      <c r="F180" t="s">
        <v>9</v>
      </c>
      <c r="G180" s="14">
        <v>3847.674</v>
      </c>
    </row>
    <row r="181" spans="1:7" x14ac:dyDescent="0.3">
      <c r="A181">
        <v>49</v>
      </c>
      <c r="B181" t="s">
        <v>7</v>
      </c>
      <c r="C181" s="13">
        <v>23.844999999999999</v>
      </c>
      <c r="D181">
        <v>3</v>
      </c>
      <c r="E181" t="s">
        <v>8</v>
      </c>
      <c r="F181" t="s">
        <v>14</v>
      </c>
      <c r="G181" s="14">
        <v>24106.912550000001</v>
      </c>
    </row>
    <row r="182" spans="1:7" x14ac:dyDescent="0.3">
      <c r="A182">
        <v>28</v>
      </c>
      <c r="B182" t="s">
        <v>7</v>
      </c>
      <c r="C182" s="13">
        <v>23.844999999999999</v>
      </c>
      <c r="D182">
        <v>2</v>
      </c>
      <c r="E182" t="s">
        <v>11</v>
      </c>
      <c r="F182" t="s">
        <v>13</v>
      </c>
      <c r="G182" s="14">
        <v>4719.7365499999996</v>
      </c>
    </row>
    <row r="183" spans="1:7" x14ac:dyDescent="0.3">
      <c r="A183">
        <v>23</v>
      </c>
      <c r="B183" t="s">
        <v>10</v>
      </c>
      <c r="C183" s="13">
        <v>23.844999999999999</v>
      </c>
      <c r="D183">
        <v>0</v>
      </c>
      <c r="E183" t="s">
        <v>11</v>
      </c>
      <c r="F183" t="s">
        <v>14</v>
      </c>
      <c r="G183" s="14">
        <v>2395.17155</v>
      </c>
    </row>
    <row r="184" spans="1:7" x14ac:dyDescent="0.3">
      <c r="A184">
        <v>39</v>
      </c>
      <c r="B184" t="s">
        <v>7</v>
      </c>
      <c r="C184" s="13">
        <v>23.87</v>
      </c>
      <c r="D184">
        <v>5</v>
      </c>
      <c r="E184" t="s">
        <v>11</v>
      </c>
      <c r="F184" t="s">
        <v>12</v>
      </c>
      <c r="G184" s="14">
        <v>8582.3022999999994</v>
      </c>
    </row>
    <row r="185" spans="1:7" x14ac:dyDescent="0.3">
      <c r="A185">
        <v>25</v>
      </c>
      <c r="B185" t="s">
        <v>10</v>
      </c>
      <c r="C185" s="13">
        <v>23.9</v>
      </c>
      <c r="D185">
        <v>5</v>
      </c>
      <c r="E185" t="s">
        <v>11</v>
      </c>
      <c r="F185" t="s">
        <v>9</v>
      </c>
      <c r="G185" s="14">
        <v>5080.0959999999995</v>
      </c>
    </row>
    <row r="186" spans="1:7" x14ac:dyDescent="0.3">
      <c r="A186">
        <v>41</v>
      </c>
      <c r="B186" t="s">
        <v>10</v>
      </c>
      <c r="C186" s="13">
        <v>23.94</v>
      </c>
      <c r="D186">
        <v>1</v>
      </c>
      <c r="E186" t="s">
        <v>11</v>
      </c>
      <c r="F186" t="s">
        <v>14</v>
      </c>
      <c r="G186" s="14">
        <v>6858.4795999999997</v>
      </c>
    </row>
    <row r="187" spans="1:7" x14ac:dyDescent="0.3">
      <c r="A187">
        <v>57</v>
      </c>
      <c r="B187" t="s">
        <v>7</v>
      </c>
      <c r="C187" s="13">
        <v>23.98</v>
      </c>
      <c r="D187">
        <v>1</v>
      </c>
      <c r="E187" t="s">
        <v>11</v>
      </c>
      <c r="F187" t="s">
        <v>12</v>
      </c>
      <c r="G187" s="14">
        <v>22192.437109999999</v>
      </c>
    </row>
    <row r="188" spans="1:7" x14ac:dyDescent="0.3">
      <c r="A188">
        <v>28</v>
      </c>
      <c r="B188" t="s">
        <v>10</v>
      </c>
      <c r="C188" s="13">
        <v>23.98</v>
      </c>
      <c r="D188">
        <v>3</v>
      </c>
      <c r="E188" t="s">
        <v>8</v>
      </c>
      <c r="F188" t="s">
        <v>12</v>
      </c>
      <c r="G188" s="14">
        <v>17663.144199999999</v>
      </c>
    </row>
    <row r="189" spans="1:7" x14ac:dyDescent="0.3">
      <c r="A189">
        <v>44</v>
      </c>
      <c r="B189" t="s">
        <v>7</v>
      </c>
      <c r="C189" s="13">
        <v>23.98</v>
      </c>
      <c r="D189">
        <v>2</v>
      </c>
      <c r="E189" t="s">
        <v>11</v>
      </c>
      <c r="F189" t="s">
        <v>12</v>
      </c>
      <c r="G189" s="14">
        <v>8211.1002000000008</v>
      </c>
    </row>
    <row r="190" spans="1:7" x14ac:dyDescent="0.3">
      <c r="A190">
        <v>60</v>
      </c>
      <c r="B190" t="s">
        <v>7</v>
      </c>
      <c r="C190" s="13">
        <v>24.035</v>
      </c>
      <c r="D190">
        <v>0</v>
      </c>
      <c r="E190" t="s">
        <v>11</v>
      </c>
      <c r="F190" t="s">
        <v>13</v>
      </c>
      <c r="G190" s="14">
        <v>13012.20865</v>
      </c>
    </row>
    <row r="191" spans="1:7" x14ac:dyDescent="0.3">
      <c r="A191">
        <v>54</v>
      </c>
      <c r="B191" t="s">
        <v>10</v>
      </c>
      <c r="C191" s="13">
        <v>24.035</v>
      </c>
      <c r="D191">
        <v>0</v>
      </c>
      <c r="E191" t="s">
        <v>11</v>
      </c>
      <c r="F191" t="s">
        <v>14</v>
      </c>
      <c r="G191" s="14">
        <v>10422.916649999999</v>
      </c>
    </row>
    <row r="192" spans="1:7" x14ac:dyDescent="0.3">
      <c r="A192">
        <v>45</v>
      </c>
      <c r="B192" t="s">
        <v>10</v>
      </c>
      <c r="C192" s="13">
        <v>24.035</v>
      </c>
      <c r="D192">
        <v>2</v>
      </c>
      <c r="E192" t="s">
        <v>11</v>
      </c>
      <c r="F192" t="s">
        <v>14</v>
      </c>
      <c r="G192" s="14">
        <v>8604.4836500000001</v>
      </c>
    </row>
    <row r="193" spans="1:7" x14ac:dyDescent="0.3">
      <c r="A193">
        <v>18</v>
      </c>
      <c r="B193" t="s">
        <v>7</v>
      </c>
      <c r="C193" s="13">
        <v>24.09</v>
      </c>
      <c r="D193">
        <v>1</v>
      </c>
      <c r="E193" t="s">
        <v>11</v>
      </c>
      <c r="F193" t="s">
        <v>12</v>
      </c>
      <c r="G193" s="14">
        <v>2201.0971</v>
      </c>
    </row>
    <row r="194" spans="1:7" x14ac:dyDescent="0.3">
      <c r="A194">
        <v>47</v>
      </c>
      <c r="B194" t="s">
        <v>7</v>
      </c>
      <c r="C194" s="13">
        <v>24.1</v>
      </c>
      <c r="D194">
        <v>1</v>
      </c>
      <c r="E194" t="s">
        <v>11</v>
      </c>
      <c r="F194" t="s">
        <v>9</v>
      </c>
      <c r="G194" s="14">
        <v>26236.579969999999</v>
      </c>
    </row>
    <row r="195" spans="1:7" x14ac:dyDescent="0.3">
      <c r="A195">
        <v>27</v>
      </c>
      <c r="B195" t="s">
        <v>7</v>
      </c>
      <c r="C195" s="13">
        <v>24.1</v>
      </c>
      <c r="D195">
        <v>0</v>
      </c>
      <c r="E195" t="s">
        <v>11</v>
      </c>
      <c r="F195" t="s">
        <v>9</v>
      </c>
      <c r="G195" s="14">
        <v>2974.1260000000002</v>
      </c>
    </row>
    <row r="196" spans="1:7" x14ac:dyDescent="0.3">
      <c r="A196">
        <v>52</v>
      </c>
      <c r="B196" t="s">
        <v>7</v>
      </c>
      <c r="C196" s="13">
        <v>24.13</v>
      </c>
      <c r="D196">
        <v>1</v>
      </c>
      <c r="E196" t="s">
        <v>8</v>
      </c>
      <c r="F196" t="s">
        <v>13</v>
      </c>
      <c r="G196" s="14">
        <v>23887.662700000001</v>
      </c>
    </row>
    <row r="197" spans="1:7" x14ac:dyDescent="0.3">
      <c r="A197">
        <v>25</v>
      </c>
      <c r="B197" t="s">
        <v>10</v>
      </c>
      <c r="C197" s="13">
        <v>24.13</v>
      </c>
      <c r="D197">
        <v>0</v>
      </c>
      <c r="E197" t="s">
        <v>8</v>
      </c>
      <c r="F197" t="s">
        <v>13</v>
      </c>
      <c r="G197" s="14">
        <v>15817.985699999999</v>
      </c>
    </row>
    <row r="198" spans="1:7" x14ac:dyDescent="0.3">
      <c r="A198">
        <v>35</v>
      </c>
      <c r="B198" t="s">
        <v>10</v>
      </c>
      <c r="C198" s="13">
        <v>24.13</v>
      </c>
      <c r="D198">
        <v>1</v>
      </c>
      <c r="E198" t="s">
        <v>11</v>
      </c>
      <c r="F198" t="s">
        <v>13</v>
      </c>
      <c r="G198" s="14">
        <v>5125.2156999999997</v>
      </c>
    </row>
    <row r="199" spans="1:7" x14ac:dyDescent="0.3">
      <c r="A199">
        <v>30</v>
      </c>
      <c r="B199" t="s">
        <v>10</v>
      </c>
      <c r="C199" s="13">
        <v>24.13</v>
      </c>
      <c r="D199">
        <v>1</v>
      </c>
      <c r="E199" t="s">
        <v>11</v>
      </c>
      <c r="F199" t="s">
        <v>13</v>
      </c>
      <c r="G199" s="14">
        <v>4032.2406999999998</v>
      </c>
    </row>
    <row r="200" spans="1:7" x14ac:dyDescent="0.3">
      <c r="A200">
        <v>23</v>
      </c>
      <c r="B200" t="s">
        <v>7</v>
      </c>
      <c r="C200" s="13">
        <v>24.225000000000001</v>
      </c>
      <c r="D200">
        <v>2</v>
      </c>
      <c r="E200" t="s">
        <v>11</v>
      </c>
      <c r="F200" t="s">
        <v>14</v>
      </c>
      <c r="G200" s="14">
        <v>22395.74424</v>
      </c>
    </row>
    <row r="201" spans="1:7" x14ac:dyDescent="0.3">
      <c r="A201">
        <v>39</v>
      </c>
      <c r="B201" t="s">
        <v>7</v>
      </c>
      <c r="C201" s="13">
        <v>24.225000000000001</v>
      </c>
      <c r="D201">
        <v>5</v>
      </c>
      <c r="E201" t="s">
        <v>11</v>
      </c>
      <c r="F201" t="s">
        <v>13</v>
      </c>
      <c r="G201" s="14">
        <v>8965.7957499999993</v>
      </c>
    </row>
    <row r="202" spans="1:7" x14ac:dyDescent="0.3">
      <c r="A202">
        <v>24</v>
      </c>
      <c r="B202" t="s">
        <v>7</v>
      </c>
      <c r="C202" s="13">
        <v>24.225000000000001</v>
      </c>
      <c r="D202">
        <v>0</v>
      </c>
      <c r="E202" t="s">
        <v>11</v>
      </c>
      <c r="F202" t="s">
        <v>13</v>
      </c>
      <c r="G202" s="14">
        <v>2842.7607499999999</v>
      </c>
    </row>
    <row r="203" spans="1:7" x14ac:dyDescent="0.3">
      <c r="A203">
        <v>28</v>
      </c>
      <c r="B203" t="s">
        <v>10</v>
      </c>
      <c r="C203" s="13">
        <v>24.3</v>
      </c>
      <c r="D203">
        <v>5</v>
      </c>
      <c r="E203" t="s">
        <v>11</v>
      </c>
      <c r="F203" t="s">
        <v>9</v>
      </c>
      <c r="G203" s="14">
        <v>5615.3689999999997</v>
      </c>
    </row>
    <row r="204" spans="1:7" x14ac:dyDescent="0.3">
      <c r="A204">
        <v>25</v>
      </c>
      <c r="B204" t="s">
        <v>7</v>
      </c>
      <c r="C204" s="13">
        <v>24.3</v>
      </c>
      <c r="D204">
        <v>3</v>
      </c>
      <c r="E204" t="s">
        <v>11</v>
      </c>
      <c r="F204" t="s">
        <v>9</v>
      </c>
      <c r="G204" s="14">
        <v>4391.652</v>
      </c>
    </row>
    <row r="205" spans="1:7" x14ac:dyDescent="0.3">
      <c r="A205">
        <v>22</v>
      </c>
      <c r="B205" t="s">
        <v>7</v>
      </c>
      <c r="C205" s="13">
        <v>24.3</v>
      </c>
      <c r="D205">
        <v>0</v>
      </c>
      <c r="E205" t="s">
        <v>11</v>
      </c>
      <c r="F205" t="s">
        <v>9</v>
      </c>
      <c r="G205" s="14">
        <v>2150.4690000000001</v>
      </c>
    </row>
    <row r="206" spans="1:7" x14ac:dyDescent="0.3">
      <c r="A206">
        <v>45</v>
      </c>
      <c r="B206" t="s">
        <v>10</v>
      </c>
      <c r="C206" s="13">
        <v>24.31</v>
      </c>
      <c r="D206">
        <v>5</v>
      </c>
      <c r="E206" t="s">
        <v>11</v>
      </c>
      <c r="F206" t="s">
        <v>12</v>
      </c>
      <c r="G206" s="14">
        <v>9788.8659000000007</v>
      </c>
    </row>
    <row r="207" spans="1:7" x14ac:dyDescent="0.3">
      <c r="A207">
        <v>33</v>
      </c>
      <c r="B207" t="s">
        <v>7</v>
      </c>
      <c r="C207" s="13">
        <v>24.31</v>
      </c>
      <c r="D207">
        <v>0</v>
      </c>
      <c r="E207" t="s">
        <v>11</v>
      </c>
      <c r="F207" t="s">
        <v>12</v>
      </c>
      <c r="G207" s="14">
        <v>4185.0978999999998</v>
      </c>
    </row>
    <row r="208" spans="1:7" x14ac:dyDescent="0.3">
      <c r="A208">
        <v>52</v>
      </c>
      <c r="B208" t="s">
        <v>10</v>
      </c>
      <c r="C208" s="13">
        <v>24.32</v>
      </c>
      <c r="D208">
        <v>3</v>
      </c>
      <c r="E208" t="s">
        <v>8</v>
      </c>
      <c r="F208" t="s">
        <v>14</v>
      </c>
      <c r="G208" s="14">
        <v>24869.836800000001</v>
      </c>
    </row>
    <row r="209" spans="1:7" x14ac:dyDescent="0.3">
      <c r="A209">
        <v>28</v>
      </c>
      <c r="B209" t="s">
        <v>7</v>
      </c>
      <c r="C209" s="13">
        <v>24.32</v>
      </c>
      <c r="D209">
        <v>1</v>
      </c>
      <c r="E209" t="s">
        <v>11</v>
      </c>
      <c r="F209" t="s">
        <v>14</v>
      </c>
      <c r="G209" s="14">
        <v>23288.928400000001</v>
      </c>
    </row>
    <row r="210" spans="1:7" x14ac:dyDescent="0.3">
      <c r="A210">
        <v>60</v>
      </c>
      <c r="B210" t="s">
        <v>10</v>
      </c>
      <c r="C210" s="13">
        <v>24.32</v>
      </c>
      <c r="D210">
        <v>1</v>
      </c>
      <c r="E210" t="s">
        <v>11</v>
      </c>
      <c r="F210" t="s">
        <v>13</v>
      </c>
      <c r="G210" s="14">
        <v>13112.604799999999</v>
      </c>
    </row>
    <row r="211" spans="1:7" x14ac:dyDescent="0.3">
      <c r="A211">
        <v>60</v>
      </c>
      <c r="B211" t="s">
        <v>10</v>
      </c>
      <c r="C211" s="13">
        <v>24.32</v>
      </c>
      <c r="D211">
        <v>0</v>
      </c>
      <c r="E211" t="s">
        <v>11</v>
      </c>
      <c r="F211" t="s">
        <v>13</v>
      </c>
      <c r="G211" s="14">
        <v>12523.604799999999</v>
      </c>
    </row>
    <row r="212" spans="1:7" x14ac:dyDescent="0.3">
      <c r="A212">
        <v>53</v>
      </c>
      <c r="B212" t="s">
        <v>10</v>
      </c>
      <c r="C212" s="13">
        <v>24.32</v>
      </c>
      <c r="D212">
        <v>0</v>
      </c>
      <c r="E212" t="s">
        <v>11</v>
      </c>
      <c r="F212" t="s">
        <v>13</v>
      </c>
      <c r="G212" s="14">
        <v>9863.4717999999993</v>
      </c>
    </row>
    <row r="213" spans="1:7" x14ac:dyDescent="0.3">
      <c r="A213">
        <v>47</v>
      </c>
      <c r="B213" t="s">
        <v>7</v>
      </c>
      <c r="C213" s="13">
        <v>24.32</v>
      </c>
      <c r="D213">
        <v>0</v>
      </c>
      <c r="E213" t="s">
        <v>11</v>
      </c>
      <c r="F213" t="s">
        <v>14</v>
      </c>
      <c r="G213" s="14">
        <v>8534.6718000000001</v>
      </c>
    </row>
    <row r="214" spans="1:7" x14ac:dyDescent="0.3">
      <c r="A214">
        <v>37</v>
      </c>
      <c r="B214" t="s">
        <v>10</v>
      </c>
      <c r="C214" s="13">
        <v>24.32</v>
      </c>
      <c r="D214">
        <v>2</v>
      </c>
      <c r="E214" t="s">
        <v>11</v>
      </c>
      <c r="F214" t="s">
        <v>13</v>
      </c>
      <c r="G214" s="14">
        <v>6198.7518</v>
      </c>
    </row>
    <row r="215" spans="1:7" x14ac:dyDescent="0.3">
      <c r="A215">
        <v>30</v>
      </c>
      <c r="B215" t="s">
        <v>10</v>
      </c>
      <c r="C215" s="13">
        <v>24.4</v>
      </c>
      <c r="D215">
        <v>3</v>
      </c>
      <c r="E215" t="s">
        <v>8</v>
      </c>
      <c r="F215" t="s">
        <v>9</v>
      </c>
      <c r="G215" s="14">
        <v>18259.216</v>
      </c>
    </row>
    <row r="216" spans="1:7" x14ac:dyDescent="0.3">
      <c r="A216">
        <v>51</v>
      </c>
      <c r="B216" t="s">
        <v>10</v>
      </c>
      <c r="C216" s="13">
        <v>24.414999999999999</v>
      </c>
      <c r="D216">
        <v>4</v>
      </c>
      <c r="E216" t="s">
        <v>11</v>
      </c>
      <c r="F216" t="s">
        <v>13</v>
      </c>
      <c r="G216" s="14">
        <v>11520.099850000001</v>
      </c>
    </row>
    <row r="217" spans="1:7" x14ac:dyDescent="0.3">
      <c r="A217">
        <v>20</v>
      </c>
      <c r="B217" t="s">
        <v>7</v>
      </c>
      <c r="C217" s="13">
        <v>24.42</v>
      </c>
      <c r="D217">
        <v>0</v>
      </c>
      <c r="E217" t="s">
        <v>8</v>
      </c>
      <c r="F217" t="s">
        <v>12</v>
      </c>
      <c r="G217" s="14">
        <v>26125.674770000001</v>
      </c>
    </row>
    <row r="218" spans="1:7" x14ac:dyDescent="0.3">
      <c r="A218">
        <v>48</v>
      </c>
      <c r="B218" t="s">
        <v>10</v>
      </c>
      <c r="C218" s="13">
        <v>24.42</v>
      </c>
      <c r="D218">
        <v>0</v>
      </c>
      <c r="E218" t="s">
        <v>8</v>
      </c>
      <c r="F218" t="s">
        <v>12</v>
      </c>
      <c r="G218" s="14">
        <v>21223.675800000001</v>
      </c>
    </row>
    <row r="219" spans="1:7" x14ac:dyDescent="0.3">
      <c r="A219">
        <v>35</v>
      </c>
      <c r="B219" t="s">
        <v>10</v>
      </c>
      <c r="C219" s="13">
        <v>24.42</v>
      </c>
      <c r="D219">
        <v>3</v>
      </c>
      <c r="E219" t="s">
        <v>8</v>
      </c>
      <c r="F219" t="s">
        <v>12</v>
      </c>
      <c r="G219" s="14">
        <v>19361.998800000001</v>
      </c>
    </row>
    <row r="220" spans="1:7" x14ac:dyDescent="0.3">
      <c r="A220">
        <v>39</v>
      </c>
      <c r="B220" t="s">
        <v>10</v>
      </c>
      <c r="C220" s="13">
        <v>24.51</v>
      </c>
      <c r="D220">
        <v>2</v>
      </c>
      <c r="E220" t="s">
        <v>11</v>
      </c>
      <c r="F220" t="s">
        <v>13</v>
      </c>
      <c r="G220" s="14">
        <v>6710.1918999999998</v>
      </c>
    </row>
    <row r="221" spans="1:7" x14ac:dyDescent="0.3">
      <c r="A221">
        <v>19</v>
      </c>
      <c r="B221" t="s">
        <v>7</v>
      </c>
      <c r="C221" s="13">
        <v>24.51</v>
      </c>
      <c r="D221">
        <v>1</v>
      </c>
      <c r="E221" t="s">
        <v>11</v>
      </c>
      <c r="F221" t="s">
        <v>13</v>
      </c>
      <c r="G221" s="14">
        <v>2709.1118999999999</v>
      </c>
    </row>
    <row r="222" spans="1:7" x14ac:dyDescent="0.3">
      <c r="A222">
        <v>23</v>
      </c>
      <c r="B222" t="s">
        <v>10</v>
      </c>
      <c r="C222" s="13">
        <v>24.51</v>
      </c>
      <c r="D222">
        <v>0</v>
      </c>
      <c r="E222" t="s">
        <v>11</v>
      </c>
      <c r="F222" t="s">
        <v>14</v>
      </c>
      <c r="G222" s="14">
        <v>2396.0958999999998</v>
      </c>
    </row>
    <row r="223" spans="1:7" x14ac:dyDescent="0.3">
      <c r="A223">
        <v>60</v>
      </c>
      <c r="B223" t="s">
        <v>7</v>
      </c>
      <c r="C223" s="13">
        <v>24.53</v>
      </c>
      <c r="D223">
        <v>0</v>
      </c>
      <c r="E223" t="s">
        <v>11</v>
      </c>
      <c r="F223" t="s">
        <v>12</v>
      </c>
      <c r="G223" s="14">
        <v>12629.896699999999</v>
      </c>
    </row>
    <row r="224" spans="1:7" x14ac:dyDescent="0.3">
      <c r="A224">
        <v>32</v>
      </c>
      <c r="B224" t="s">
        <v>7</v>
      </c>
      <c r="C224" s="13">
        <v>24.6</v>
      </c>
      <c r="D224">
        <v>0</v>
      </c>
      <c r="E224" t="s">
        <v>8</v>
      </c>
      <c r="F224" t="s">
        <v>9</v>
      </c>
      <c r="G224" s="14">
        <v>17496.306</v>
      </c>
    </row>
    <row r="225" spans="1:7" x14ac:dyDescent="0.3">
      <c r="A225">
        <v>29</v>
      </c>
      <c r="B225" t="s">
        <v>7</v>
      </c>
      <c r="C225" s="13">
        <v>24.6</v>
      </c>
      <c r="D225">
        <v>2</v>
      </c>
      <c r="E225" t="s">
        <v>11</v>
      </c>
      <c r="F225" t="s">
        <v>9</v>
      </c>
      <c r="G225" s="14">
        <v>4529.4769999999999</v>
      </c>
    </row>
    <row r="226" spans="1:7" x14ac:dyDescent="0.3">
      <c r="A226">
        <v>19</v>
      </c>
      <c r="B226" t="s">
        <v>10</v>
      </c>
      <c r="C226" s="13">
        <v>24.6</v>
      </c>
      <c r="D226">
        <v>1</v>
      </c>
      <c r="E226" t="s">
        <v>11</v>
      </c>
      <c r="F226" t="s">
        <v>9</v>
      </c>
      <c r="G226" s="14">
        <v>1837.2370000000001</v>
      </c>
    </row>
    <row r="227" spans="1:7" x14ac:dyDescent="0.3">
      <c r="A227">
        <v>42</v>
      </c>
      <c r="B227" t="s">
        <v>10</v>
      </c>
      <c r="C227" s="13">
        <v>24.605</v>
      </c>
      <c r="D227">
        <v>2</v>
      </c>
      <c r="E227" t="s">
        <v>8</v>
      </c>
      <c r="F227" t="s">
        <v>14</v>
      </c>
      <c r="G227" s="14">
        <v>21259.377949999998</v>
      </c>
    </row>
    <row r="228" spans="1:7" x14ac:dyDescent="0.3">
      <c r="A228">
        <v>54</v>
      </c>
      <c r="B228" t="s">
        <v>7</v>
      </c>
      <c r="C228" s="13">
        <v>24.605</v>
      </c>
      <c r="D228">
        <v>3</v>
      </c>
      <c r="E228" t="s">
        <v>11</v>
      </c>
      <c r="F228" t="s">
        <v>13</v>
      </c>
      <c r="G228" s="14">
        <v>12479.70895</v>
      </c>
    </row>
    <row r="229" spans="1:7" x14ac:dyDescent="0.3">
      <c r="A229">
        <v>33</v>
      </c>
      <c r="B229" t="s">
        <v>10</v>
      </c>
      <c r="C229" s="13">
        <v>24.605</v>
      </c>
      <c r="D229">
        <v>2</v>
      </c>
      <c r="E229" t="s">
        <v>11</v>
      </c>
      <c r="F229" t="s">
        <v>13</v>
      </c>
      <c r="G229" s="14">
        <v>5257.5079500000002</v>
      </c>
    </row>
    <row r="230" spans="1:7" x14ac:dyDescent="0.3">
      <c r="A230">
        <v>19</v>
      </c>
      <c r="B230" t="s">
        <v>7</v>
      </c>
      <c r="C230" s="13">
        <v>24.605</v>
      </c>
      <c r="D230">
        <v>1</v>
      </c>
      <c r="E230" t="s">
        <v>11</v>
      </c>
      <c r="F230" t="s">
        <v>13</v>
      </c>
      <c r="G230" s="14">
        <v>2709.24395</v>
      </c>
    </row>
    <row r="231" spans="1:7" x14ac:dyDescent="0.3">
      <c r="A231">
        <v>42</v>
      </c>
      <c r="B231" t="s">
        <v>10</v>
      </c>
      <c r="C231" s="13">
        <v>24.64</v>
      </c>
      <c r="D231">
        <v>0</v>
      </c>
      <c r="E231" t="s">
        <v>8</v>
      </c>
      <c r="F231" t="s">
        <v>12</v>
      </c>
      <c r="G231" s="14">
        <v>19515.5416</v>
      </c>
    </row>
    <row r="232" spans="1:7" x14ac:dyDescent="0.3">
      <c r="A232">
        <v>64</v>
      </c>
      <c r="B232" t="s">
        <v>10</v>
      </c>
      <c r="C232" s="13">
        <v>24.7</v>
      </c>
      <c r="D232">
        <v>1</v>
      </c>
      <c r="E232" t="s">
        <v>11</v>
      </c>
      <c r="F232" t="s">
        <v>13</v>
      </c>
      <c r="G232" s="14">
        <v>30166.618170000002</v>
      </c>
    </row>
    <row r="233" spans="1:7" x14ac:dyDescent="0.3">
      <c r="A233">
        <v>43</v>
      </c>
      <c r="B233" t="s">
        <v>7</v>
      </c>
      <c r="C233" s="13">
        <v>24.7</v>
      </c>
      <c r="D233">
        <v>2</v>
      </c>
      <c r="E233" t="s">
        <v>8</v>
      </c>
      <c r="F233" t="s">
        <v>13</v>
      </c>
      <c r="G233" s="14">
        <v>21880.82</v>
      </c>
    </row>
    <row r="234" spans="1:7" x14ac:dyDescent="0.3">
      <c r="A234">
        <v>59</v>
      </c>
      <c r="B234" t="s">
        <v>10</v>
      </c>
      <c r="C234" s="13">
        <v>24.7</v>
      </c>
      <c r="D234">
        <v>0</v>
      </c>
      <c r="E234" t="s">
        <v>11</v>
      </c>
      <c r="F234" t="s">
        <v>14</v>
      </c>
      <c r="G234" s="14">
        <v>12323.936</v>
      </c>
    </row>
    <row r="235" spans="1:7" x14ac:dyDescent="0.3">
      <c r="A235">
        <v>19</v>
      </c>
      <c r="B235" t="s">
        <v>7</v>
      </c>
      <c r="C235" s="13">
        <v>24.7</v>
      </c>
      <c r="D235">
        <v>0</v>
      </c>
      <c r="E235" t="s">
        <v>11</v>
      </c>
      <c r="F235" t="s">
        <v>9</v>
      </c>
      <c r="G235" s="14">
        <v>1737.376</v>
      </c>
    </row>
    <row r="236" spans="1:7" x14ac:dyDescent="0.3">
      <c r="A236">
        <v>27</v>
      </c>
      <c r="B236" t="s">
        <v>7</v>
      </c>
      <c r="C236" s="13">
        <v>24.75</v>
      </c>
      <c r="D236">
        <v>0</v>
      </c>
      <c r="E236" t="s">
        <v>8</v>
      </c>
      <c r="F236" t="s">
        <v>12</v>
      </c>
      <c r="G236" s="14">
        <v>16577.779500000001</v>
      </c>
    </row>
    <row r="237" spans="1:7" x14ac:dyDescent="0.3">
      <c r="A237">
        <v>51</v>
      </c>
      <c r="B237" t="s">
        <v>10</v>
      </c>
      <c r="C237" s="13">
        <v>24.795000000000002</v>
      </c>
      <c r="D237">
        <v>2</v>
      </c>
      <c r="E237" t="s">
        <v>8</v>
      </c>
      <c r="F237" t="s">
        <v>13</v>
      </c>
      <c r="G237" s="14">
        <v>23967.38305</v>
      </c>
    </row>
    <row r="238" spans="1:7" x14ac:dyDescent="0.3">
      <c r="A238">
        <v>33</v>
      </c>
      <c r="B238" t="s">
        <v>10</v>
      </c>
      <c r="C238" s="13">
        <v>24.795000000000002</v>
      </c>
      <c r="D238">
        <v>0</v>
      </c>
      <c r="E238" t="s">
        <v>8</v>
      </c>
      <c r="F238" t="s">
        <v>14</v>
      </c>
      <c r="G238" s="14">
        <v>17904.527050000001</v>
      </c>
    </row>
    <row r="239" spans="1:7" x14ac:dyDescent="0.3">
      <c r="A239">
        <v>53</v>
      </c>
      <c r="B239" t="s">
        <v>7</v>
      </c>
      <c r="C239" s="13">
        <v>24.795000000000002</v>
      </c>
      <c r="D239">
        <v>1</v>
      </c>
      <c r="E239" t="s">
        <v>11</v>
      </c>
      <c r="F239" t="s">
        <v>13</v>
      </c>
      <c r="G239" s="14">
        <v>10942.13205</v>
      </c>
    </row>
    <row r="240" spans="1:7" x14ac:dyDescent="0.3">
      <c r="A240">
        <v>46</v>
      </c>
      <c r="B240" t="s">
        <v>10</v>
      </c>
      <c r="C240" s="13">
        <v>24.795000000000002</v>
      </c>
      <c r="D240">
        <v>3</v>
      </c>
      <c r="E240" t="s">
        <v>11</v>
      </c>
      <c r="F240" t="s">
        <v>14</v>
      </c>
      <c r="G240" s="14">
        <v>9500.5730500000009</v>
      </c>
    </row>
    <row r="241" spans="1:7" x14ac:dyDescent="0.3">
      <c r="A241">
        <v>52</v>
      </c>
      <c r="B241" t="s">
        <v>7</v>
      </c>
      <c r="C241" s="13">
        <v>24.86</v>
      </c>
      <c r="D241">
        <v>0</v>
      </c>
      <c r="E241" t="s">
        <v>11</v>
      </c>
      <c r="F241" t="s">
        <v>12</v>
      </c>
      <c r="G241" s="14">
        <v>27117.993780000001</v>
      </c>
    </row>
    <row r="242" spans="1:7" x14ac:dyDescent="0.3">
      <c r="A242">
        <v>42</v>
      </c>
      <c r="B242" t="s">
        <v>10</v>
      </c>
      <c r="C242" s="13">
        <v>24.86</v>
      </c>
      <c r="D242">
        <v>0</v>
      </c>
      <c r="E242" t="s">
        <v>11</v>
      </c>
      <c r="F242" t="s">
        <v>12</v>
      </c>
      <c r="G242" s="14">
        <v>5966.8873999999996</v>
      </c>
    </row>
    <row r="243" spans="1:7" x14ac:dyDescent="0.3">
      <c r="A243">
        <v>39</v>
      </c>
      <c r="B243" t="s">
        <v>7</v>
      </c>
      <c r="C243" s="13">
        <v>24.89</v>
      </c>
      <c r="D243">
        <v>3</v>
      </c>
      <c r="E243" t="s">
        <v>8</v>
      </c>
      <c r="F243" t="s">
        <v>14</v>
      </c>
      <c r="G243" s="14">
        <v>21659.930100000001</v>
      </c>
    </row>
    <row r="244" spans="1:7" x14ac:dyDescent="0.3">
      <c r="A244">
        <v>40</v>
      </c>
      <c r="B244" t="s">
        <v>10</v>
      </c>
      <c r="C244" s="13">
        <v>24.97</v>
      </c>
      <c r="D244">
        <v>2</v>
      </c>
      <c r="E244" t="s">
        <v>11</v>
      </c>
      <c r="F244" t="s">
        <v>12</v>
      </c>
      <c r="G244" s="14">
        <v>6593.5083000000004</v>
      </c>
    </row>
    <row r="245" spans="1:7" x14ac:dyDescent="0.3">
      <c r="A245">
        <v>25</v>
      </c>
      <c r="B245" t="s">
        <v>10</v>
      </c>
      <c r="C245" s="13">
        <v>24.984999999999999</v>
      </c>
      <c r="D245">
        <v>2</v>
      </c>
      <c r="E245" t="s">
        <v>11</v>
      </c>
      <c r="F245" t="s">
        <v>14</v>
      </c>
      <c r="G245" s="14">
        <v>23241.47453</v>
      </c>
    </row>
    <row r="246" spans="1:7" x14ac:dyDescent="0.3">
      <c r="A246">
        <v>42</v>
      </c>
      <c r="B246" t="s">
        <v>7</v>
      </c>
      <c r="C246" s="13">
        <v>24.984999999999999</v>
      </c>
      <c r="D246">
        <v>2</v>
      </c>
      <c r="E246" t="s">
        <v>11</v>
      </c>
      <c r="F246" t="s">
        <v>13</v>
      </c>
      <c r="G246" s="14">
        <v>8017.0611500000005</v>
      </c>
    </row>
    <row r="247" spans="1:7" x14ac:dyDescent="0.3">
      <c r="A247">
        <v>62</v>
      </c>
      <c r="B247" t="s">
        <v>7</v>
      </c>
      <c r="C247" s="13">
        <v>25</v>
      </c>
      <c r="D247">
        <v>0</v>
      </c>
      <c r="E247" t="s">
        <v>11</v>
      </c>
      <c r="F247" t="s">
        <v>9</v>
      </c>
      <c r="G247" s="14">
        <v>13451.121999999999</v>
      </c>
    </row>
    <row r="248" spans="1:7" x14ac:dyDescent="0.3">
      <c r="A248">
        <v>44</v>
      </c>
      <c r="B248" t="s">
        <v>7</v>
      </c>
      <c r="C248" s="13">
        <v>25</v>
      </c>
      <c r="D248">
        <v>1</v>
      </c>
      <c r="E248" t="s">
        <v>11</v>
      </c>
      <c r="F248" t="s">
        <v>9</v>
      </c>
      <c r="G248" s="14">
        <v>7623.518</v>
      </c>
    </row>
    <row r="249" spans="1:7" x14ac:dyDescent="0.3">
      <c r="A249">
        <v>61</v>
      </c>
      <c r="B249" t="s">
        <v>7</v>
      </c>
      <c r="C249" s="13">
        <v>25.08</v>
      </c>
      <c r="D249">
        <v>0</v>
      </c>
      <c r="E249" t="s">
        <v>11</v>
      </c>
      <c r="F249" t="s">
        <v>12</v>
      </c>
      <c r="G249" s="14">
        <v>24513.091260000001</v>
      </c>
    </row>
    <row r="250" spans="1:7" x14ac:dyDescent="0.3">
      <c r="A250">
        <v>63</v>
      </c>
      <c r="B250" t="s">
        <v>7</v>
      </c>
      <c r="C250" s="13">
        <v>25.08</v>
      </c>
      <c r="D250">
        <v>0</v>
      </c>
      <c r="E250" t="s">
        <v>11</v>
      </c>
      <c r="F250" t="s">
        <v>13</v>
      </c>
      <c r="G250" s="14">
        <v>14254.608200000001</v>
      </c>
    </row>
    <row r="251" spans="1:7" x14ac:dyDescent="0.3">
      <c r="A251">
        <v>43</v>
      </c>
      <c r="B251" t="s">
        <v>7</v>
      </c>
      <c r="C251" s="13">
        <v>25.08</v>
      </c>
      <c r="D251">
        <v>0</v>
      </c>
      <c r="E251" t="s">
        <v>11</v>
      </c>
      <c r="F251" t="s">
        <v>14</v>
      </c>
      <c r="G251" s="14">
        <v>7325.0482000000002</v>
      </c>
    </row>
    <row r="252" spans="1:7" x14ac:dyDescent="0.3">
      <c r="A252">
        <v>40</v>
      </c>
      <c r="B252" t="s">
        <v>10</v>
      </c>
      <c r="C252" s="13">
        <v>25.08</v>
      </c>
      <c r="D252">
        <v>0</v>
      </c>
      <c r="E252" t="s">
        <v>11</v>
      </c>
      <c r="F252" t="s">
        <v>12</v>
      </c>
      <c r="G252" s="14">
        <v>5415.6611999999996</v>
      </c>
    </row>
    <row r="253" spans="1:7" x14ac:dyDescent="0.3">
      <c r="A253">
        <v>18</v>
      </c>
      <c r="B253" t="s">
        <v>7</v>
      </c>
      <c r="C253" s="13">
        <v>25.08</v>
      </c>
      <c r="D253">
        <v>0</v>
      </c>
      <c r="E253" t="s">
        <v>11</v>
      </c>
      <c r="F253" t="s">
        <v>14</v>
      </c>
      <c r="G253" s="14">
        <v>2196.4731999999999</v>
      </c>
    </row>
    <row r="254" spans="1:7" x14ac:dyDescent="0.3">
      <c r="A254">
        <v>54</v>
      </c>
      <c r="B254" t="s">
        <v>10</v>
      </c>
      <c r="C254" s="13">
        <v>25.1</v>
      </c>
      <c r="D254">
        <v>3</v>
      </c>
      <c r="E254" t="s">
        <v>8</v>
      </c>
      <c r="F254" t="s">
        <v>9</v>
      </c>
      <c r="G254" s="14">
        <v>25382.296999999999</v>
      </c>
    </row>
    <row r="255" spans="1:7" x14ac:dyDescent="0.3">
      <c r="A255">
        <v>18</v>
      </c>
      <c r="B255" t="s">
        <v>10</v>
      </c>
      <c r="C255" s="13">
        <v>25.175000000000001</v>
      </c>
      <c r="D255">
        <v>0</v>
      </c>
      <c r="E255" t="s">
        <v>8</v>
      </c>
      <c r="F255" t="s">
        <v>14</v>
      </c>
      <c r="G255" s="14">
        <v>15518.180249999999</v>
      </c>
    </row>
    <row r="256" spans="1:7" x14ac:dyDescent="0.3">
      <c r="A256">
        <v>58</v>
      </c>
      <c r="B256" t="s">
        <v>10</v>
      </c>
      <c r="C256" s="13">
        <v>25.175000000000001</v>
      </c>
      <c r="D256">
        <v>0</v>
      </c>
      <c r="E256" t="s">
        <v>11</v>
      </c>
      <c r="F256" t="s">
        <v>14</v>
      </c>
      <c r="G256" s="14">
        <v>11931.125249999999</v>
      </c>
    </row>
    <row r="257" spans="1:7" x14ac:dyDescent="0.3">
      <c r="A257">
        <v>45</v>
      </c>
      <c r="B257" t="s">
        <v>7</v>
      </c>
      <c r="C257" s="13">
        <v>25.175000000000001</v>
      </c>
      <c r="D257">
        <v>2</v>
      </c>
      <c r="E257" t="s">
        <v>11</v>
      </c>
      <c r="F257" t="s">
        <v>14</v>
      </c>
      <c r="G257" s="14">
        <v>9095.0682500000003</v>
      </c>
    </row>
    <row r="258" spans="1:7" x14ac:dyDescent="0.3">
      <c r="A258">
        <v>27</v>
      </c>
      <c r="B258" t="s">
        <v>7</v>
      </c>
      <c r="C258" s="13">
        <v>25.175000000000001</v>
      </c>
      <c r="D258">
        <v>0</v>
      </c>
      <c r="E258" t="s">
        <v>11</v>
      </c>
      <c r="F258" t="s">
        <v>14</v>
      </c>
      <c r="G258" s="14">
        <v>3558.6202499999999</v>
      </c>
    </row>
    <row r="259" spans="1:7" x14ac:dyDescent="0.3">
      <c r="A259">
        <v>22</v>
      </c>
      <c r="B259" t="s">
        <v>10</v>
      </c>
      <c r="C259" s="13">
        <v>25.175000000000001</v>
      </c>
      <c r="D259">
        <v>0</v>
      </c>
      <c r="E259" t="s">
        <v>11</v>
      </c>
      <c r="F259" t="s">
        <v>13</v>
      </c>
      <c r="G259" s="14">
        <v>2045.68525</v>
      </c>
    </row>
    <row r="260" spans="1:7" x14ac:dyDescent="0.3">
      <c r="A260">
        <v>19</v>
      </c>
      <c r="B260" t="s">
        <v>10</v>
      </c>
      <c r="C260" s="13">
        <v>25.175000000000001</v>
      </c>
      <c r="D260">
        <v>0</v>
      </c>
      <c r="E260" t="s">
        <v>11</v>
      </c>
      <c r="F260" t="s">
        <v>13</v>
      </c>
      <c r="G260" s="14">
        <v>1632.0362500000001</v>
      </c>
    </row>
    <row r="261" spans="1:7" x14ac:dyDescent="0.3">
      <c r="A261">
        <v>58</v>
      </c>
      <c r="B261" t="s">
        <v>7</v>
      </c>
      <c r="C261" s="13">
        <v>25.2</v>
      </c>
      <c r="D261">
        <v>0</v>
      </c>
      <c r="E261" t="s">
        <v>11</v>
      </c>
      <c r="F261" t="s">
        <v>9</v>
      </c>
      <c r="G261" s="14">
        <v>11837.16</v>
      </c>
    </row>
    <row r="262" spans="1:7" x14ac:dyDescent="0.3">
      <c r="A262">
        <v>43</v>
      </c>
      <c r="B262" t="s">
        <v>7</v>
      </c>
      <c r="C262" s="13">
        <v>25.27</v>
      </c>
      <c r="D262">
        <v>1</v>
      </c>
      <c r="E262" t="s">
        <v>8</v>
      </c>
      <c r="F262" t="s">
        <v>14</v>
      </c>
      <c r="G262" s="14">
        <v>21771.3423</v>
      </c>
    </row>
    <row r="263" spans="1:7" x14ac:dyDescent="0.3">
      <c r="A263">
        <v>34</v>
      </c>
      <c r="B263" t="s">
        <v>10</v>
      </c>
      <c r="C263" s="13">
        <v>25.27</v>
      </c>
      <c r="D263">
        <v>1</v>
      </c>
      <c r="E263" t="s">
        <v>11</v>
      </c>
      <c r="F263" t="s">
        <v>13</v>
      </c>
      <c r="G263" s="14">
        <v>4894.7533000000003</v>
      </c>
    </row>
    <row r="264" spans="1:7" x14ac:dyDescent="0.3">
      <c r="A264">
        <v>24</v>
      </c>
      <c r="B264" t="s">
        <v>7</v>
      </c>
      <c r="C264" s="13">
        <v>25.27</v>
      </c>
      <c r="D264">
        <v>0</v>
      </c>
      <c r="E264" t="s">
        <v>11</v>
      </c>
      <c r="F264" t="s">
        <v>14</v>
      </c>
      <c r="G264" s="14">
        <v>3044.2132999999999</v>
      </c>
    </row>
    <row r="265" spans="1:7" x14ac:dyDescent="0.3">
      <c r="A265">
        <v>52</v>
      </c>
      <c r="B265" t="s">
        <v>7</v>
      </c>
      <c r="C265" s="13">
        <v>25.3</v>
      </c>
      <c r="D265">
        <v>2</v>
      </c>
      <c r="E265" t="s">
        <v>8</v>
      </c>
      <c r="F265" t="s">
        <v>12</v>
      </c>
      <c r="G265" s="14">
        <v>24667.419000000002</v>
      </c>
    </row>
    <row r="266" spans="1:7" x14ac:dyDescent="0.3">
      <c r="A266">
        <v>34</v>
      </c>
      <c r="B266" t="s">
        <v>10</v>
      </c>
      <c r="C266" s="13">
        <v>25.3</v>
      </c>
      <c r="D266">
        <v>2</v>
      </c>
      <c r="E266" t="s">
        <v>8</v>
      </c>
      <c r="F266" t="s">
        <v>12</v>
      </c>
      <c r="G266" s="14">
        <v>18972.494999999999</v>
      </c>
    </row>
    <row r="267" spans="1:7" x14ac:dyDescent="0.3">
      <c r="A267">
        <v>56</v>
      </c>
      <c r="B267" t="s">
        <v>7</v>
      </c>
      <c r="C267" s="13">
        <v>25.3</v>
      </c>
      <c r="D267">
        <v>0</v>
      </c>
      <c r="E267" t="s">
        <v>11</v>
      </c>
      <c r="F267" t="s">
        <v>9</v>
      </c>
      <c r="G267" s="14">
        <v>11070.535</v>
      </c>
    </row>
    <row r="268" spans="1:7" x14ac:dyDescent="0.3">
      <c r="A268">
        <v>50</v>
      </c>
      <c r="B268" t="s">
        <v>10</v>
      </c>
      <c r="C268" s="13">
        <v>25.3</v>
      </c>
      <c r="D268">
        <v>0</v>
      </c>
      <c r="E268" t="s">
        <v>11</v>
      </c>
      <c r="F268" t="s">
        <v>12</v>
      </c>
      <c r="G268" s="14">
        <v>8442.6669999999995</v>
      </c>
    </row>
    <row r="269" spans="1:7" x14ac:dyDescent="0.3">
      <c r="A269">
        <v>42</v>
      </c>
      <c r="B269" t="s">
        <v>7</v>
      </c>
      <c r="C269" s="13">
        <v>25.3</v>
      </c>
      <c r="D269">
        <v>1</v>
      </c>
      <c r="E269" t="s">
        <v>11</v>
      </c>
      <c r="F269" t="s">
        <v>9</v>
      </c>
      <c r="G269" s="14">
        <v>7045.4989999999998</v>
      </c>
    </row>
    <row r="270" spans="1:7" x14ac:dyDescent="0.3">
      <c r="A270">
        <v>50</v>
      </c>
      <c r="B270" t="s">
        <v>10</v>
      </c>
      <c r="C270" s="13">
        <v>25.364999999999998</v>
      </c>
      <c r="D270">
        <v>2</v>
      </c>
      <c r="E270" t="s">
        <v>11</v>
      </c>
      <c r="F270" t="s">
        <v>13</v>
      </c>
      <c r="G270" s="14">
        <v>30284.642940000002</v>
      </c>
    </row>
    <row r="271" spans="1:7" x14ac:dyDescent="0.3">
      <c r="A271">
        <v>55</v>
      </c>
      <c r="B271" t="s">
        <v>7</v>
      </c>
      <c r="C271" s="13">
        <v>25.364999999999998</v>
      </c>
      <c r="D271">
        <v>3</v>
      </c>
      <c r="E271" t="s">
        <v>11</v>
      </c>
      <c r="F271" t="s">
        <v>14</v>
      </c>
      <c r="G271" s="14">
        <v>13047.332350000001</v>
      </c>
    </row>
    <row r="272" spans="1:7" x14ac:dyDescent="0.3">
      <c r="A272">
        <v>44</v>
      </c>
      <c r="B272" t="s">
        <v>10</v>
      </c>
      <c r="C272" s="13">
        <v>25.364999999999998</v>
      </c>
      <c r="D272">
        <v>1</v>
      </c>
      <c r="E272" t="s">
        <v>11</v>
      </c>
      <c r="F272" t="s">
        <v>13</v>
      </c>
      <c r="G272" s="14">
        <v>7518.0253499999999</v>
      </c>
    </row>
    <row r="273" spans="1:7" x14ac:dyDescent="0.3">
      <c r="A273">
        <v>51</v>
      </c>
      <c r="B273" t="s">
        <v>10</v>
      </c>
      <c r="C273" s="13">
        <v>25.4</v>
      </c>
      <c r="D273">
        <v>0</v>
      </c>
      <c r="E273" t="s">
        <v>11</v>
      </c>
      <c r="F273" t="s">
        <v>9</v>
      </c>
      <c r="G273" s="14">
        <v>8782.4689999999991</v>
      </c>
    </row>
    <row r="274" spans="1:7" x14ac:dyDescent="0.3">
      <c r="A274">
        <v>47</v>
      </c>
      <c r="B274" t="s">
        <v>10</v>
      </c>
      <c r="C274" s="13">
        <v>25.41</v>
      </c>
      <c r="D274">
        <v>1</v>
      </c>
      <c r="E274" t="s">
        <v>8</v>
      </c>
      <c r="F274" t="s">
        <v>12</v>
      </c>
      <c r="G274" s="14">
        <v>21978.676899999999</v>
      </c>
    </row>
    <row r="275" spans="1:7" x14ac:dyDescent="0.3">
      <c r="A275">
        <v>54</v>
      </c>
      <c r="B275" t="s">
        <v>10</v>
      </c>
      <c r="C275" s="13">
        <v>25.46</v>
      </c>
      <c r="D275">
        <v>1</v>
      </c>
      <c r="E275" t="s">
        <v>11</v>
      </c>
      <c r="F275" t="s">
        <v>14</v>
      </c>
      <c r="G275" s="14">
        <v>25517.11363</v>
      </c>
    </row>
    <row r="276" spans="1:7" x14ac:dyDescent="0.3">
      <c r="A276">
        <v>59</v>
      </c>
      <c r="B276" t="s">
        <v>10</v>
      </c>
      <c r="C276" s="13">
        <v>25.46</v>
      </c>
      <c r="D276">
        <v>1</v>
      </c>
      <c r="E276" t="s">
        <v>11</v>
      </c>
      <c r="F276" t="s">
        <v>14</v>
      </c>
      <c r="G276" s="14">
        <v>12913.992399999999</v>
      </c>
    </row>
    <row r="277" spans="1:7" x14ac:dyDescent="0.3">
      <c r="A277">
        <v>59</v>
      </c>
      <c r="B277" t="s">
        <v>10</v>
      </c>
      <c r="C277" s="13">
        <v>25.46</v>
      </c>
      <c r="D277">
        <v>0</v>
      </c>
      <c r="E277" t="s">
        <v>11</v>
      </c>
      <c r="F277" t="s">
        <v>13</v>
      </c>
      <c r="G277" s="14">
        <v>12124.992399999999</v>
      </c>
    </row>
    <row r="278" spans="1:7" x14ac:dyDescent="0.3">
      <c r="A278">
        <v>47</v>
      </c>
      <c r="B278" t="s">
        <v>10</v>
      </c>
      <c r="C278" s="13">
        <v>25.46</v>
      </c>
      <c r="D278">
        <v>2</v>
      </c>
      <c r="E278" t="s">
        <v>11</v>
      </c>
      <c r="F278" t="s">
        <v>14</v>
      </c>
      <c r="G278" s="14">
        <v>9225.2564000000002</v>
      </c>
    </row>
    <row r="279" spans="1:7" x14ac:dyDescent="0.3">
      <c r="A279">
        <v>40</v>
      </c>
      <c r="B279" t="s">
        <v>7</v>
      </c>
      <c r="C279" s="13">
        <v>25.46</v>
      </c>
      <c r="D279">
        <v>1</v>
      </c>
      <c r="E279" t="s">
        <v>11</v>
      </c>
      <c r="F279" t="s">
        <v>14</v>
      </c>
      <c r="G279" s="14">
        <v>7077.1894000000002</v>
      </c>
    </row>
    <row r="280" spans="1:7" x14ac:dyDescent="0.3">
      <c r="A280">
        <v>30</v>
      </c>
      <c r="B280" t="s">
        <v>10</v>
      </c>
      <c r="C280" s="13">
        <v>25.46</v>
      </c>
      <c r="D280">
        <v>0</v>
      </c>
      <c r="E280" t="s">
        <v>11</v>
      </c>
      <c r="F280" t="s">
        <v>14</v>
      </c>
      <c r="G280" s="14">
        <v>3645.0893999999998</v>
      </c>
    </row>
    <row r="281" spans="1:7" x14ac:dyDescent="0.3">
      <c r="A281">
        <v>18</v>
      </c>
      <c r="B281" t="s">
        <v>10</v>
      </c>
      <c r="C281" s="13">
        <v>25.46</v>
      </c>
      <c r="D281">
        <v>0</v>
      </c>
      <c r="E281" t="s">
        <v>11</v>
      </c>
      <c r="F281" t="s">
        <v>14</v>
      </c>
      <c r="G281" s="14">
        <v>1708.0014000000001</v>
      </c>
    </row>
    <row r="282" spans="1:7" x14ac:dyDescent="0.3">
      <c r="A282">
        <v>43</v>
      </c>
      <c r="B282" t="s">
        <v>10</v>
      </c>
      <c r="C282" s="13">
        <v>25.52</v>
      </c>
      <c r="D282">
        <v>5</v>
      </c>
      <c r="E282" t="s">
        <v>11</v>
      </c>
      <c r="F282" t="s">
        <v>12</v>
      </c>
      <c r="G282" s="14">
        <v>14478.33015</v>
      </c>
    </row>
    <row r="283" spans="1:7" x14ac:dyDescent="0.3">
      <c r="A283">
        <v>37</v>
      </c>
      <c r="B283" t="s">
        <v>7</v>
      </c>
      <c r="C283" s="13">
        <v>25.555</v>
      </c>
      <c r="D283">
        <v>1</v>
      </c>
      <c r="E283" t="s">
        <v>8</v>
      </c>
      <c r="F283" t="s">
        <v>14</v>
      </c>
      <c r="G283" s="14">
        <v>20296.863450000001</v>
      </c>
    </row>
    <row r="284" spans="1:7" x14ac:dyDescent="0.3">
      <c r="A284">
        <v>19</v>
      </c>
      <c r="B284" t="s">
        <v>10</v>
      </c>
      <c r="C284" s="13">
        <v>25.555</v>
      </c>
      <c r="D284">
        <v>1</v>
      </c>
      <c r="E284" t="s">
        <v>11</v>
      </c>
      <c r="F284" t="s">
        <v>13</v>
      </c>
      <c r="G284" s="14">
        <v>2221.5644499999999</v>
      </c>
    </row>
    <row r="285" spans="1:7" x14ac:dyDescent="0.3">
      <c r="A285">
        <v>19</v>
      </c>
      <c r="B285" t="s">
        <v>10</v>
      </c>
      <c r="C285" s="13">
        <v>25.555</v>
      </c>
      <c r="D285">
        <v>0</v>
      </c>
      <c r="E285" t="s">
        <v>11</v>
      </c>
      <c r="F285" t="s">
        <v>13</v>
      </c>
      <c r="G285" s="14">
        <v>1632.5644500000001</v>
      </c>
    </row>
    <row r="286" spans="1:7" x14ac:dyDescent="0.3">
      <c r="A286">
        <v>49</v>
      </c>
      <c r="B286" t="s">
        <v>10</v>
      </c>
      <c r="C286" s="13">
        <v>25.6</v>
      </c>
      <c r="D286">
        <v>2</v>
      </c>
      <c r="E286" t="s">
        <v>8</v>
      </c>
      <c r="F286" t="s">
        <v>9</v>
      </c>
      <c r="G286" s="14">
        <v>23306.546999999999</v>
      </c>
    </row>
    <row r="287" spans="1:7" x14ac:dyDescent="0.3">
      <c r="A287">
        <v>64</v>
      </c>
      <c r="B287" t="s">
        <v>10</v>
      </c>
      <c r="C287" s="13">
        <v>25.6</v>
      </c>
      <c r="D287">
        <v>2</v>
      </c>
      <c r="E287" t="s">
        <v>11</v>
      </c>
      <c r="F287" t="s">
        <v>9</v>
      </c>
      <c r="G287" s="14">
        <v>14988.432000000001</v>
      </c>
    </row>
    <row r="288" spans="1:7" x14ac:dyDescent="0.3">
      <c r="A288">
        <v>50</v>
      </c>
      <c r="B288" t="s">
        <v>7</v>
      </c>
      <c r="C288" s="13">
        <v>25.6</v>
      </c>
      <c r="D288">
        <v>0</v>
      </c>
      <c r="E288" t="s">
        <v>11</v>
      </c>
      <c r="F288" t="s">
        <v>9</v>
      </c>
      <c r="G288" s="14">
        <v>8932.0840000000007</v>
      </c>
    </row>
    <row r="289" spans="1:7" x14ac:dyDescent="0.3">
      <c r="A289">
        <v>29</v>
      </c>
      <c r="B289" t="s">
        <v>7</v>
      </c>
      <c r="C289" s="13">
        <v>25.6</v>
      </c>
      <c r="D289">
        <v>4</v>
      </c>
      <c r="E289" t="s">
        <v>11</v>
      </c>
      <c r="F289" t="s">
        <v>9</v>
      </c>
      <c r="G289" s="14">
        <v>5708.8670000000002</v>
      </c>
    </row>
    <row r="290" spans="1:7" x14ac:dyDescent="0.3">
      <c r="A290">
        <v>56</v>
      </c>
      <c r="B290" t="s">
        <v>7</v>
      </c>
      <c r="C290" s="13">
        <v>25.65</v>
      </c>
      <c r="D290">
        <v>0</v>
      </c>
      <c r="E290" t="s">
        <v>11</v>
      </c>
      <c r="F290" t="s">
        <v>13</v>
      </c>
      <c r="G290" s="14">
        <v>11454.021500000001</v>
      </c>
    </row>
    <row r="291" spans="1:7" x14ac:dyDescent="0.3">
      <c r="A291">
        <v>21</v>
      </c>
      <c r="B291" t="s">
        <v>10</v>
      </c>
      <c r="C291" s="13">
        <v>25.7</v>
      </c>
      <c r="D291">
        <v>4</v>
      </c>
      <c r="E291" t="s">
        <v>8</v>
      </c>
      <c r="F291" t="s">
        <v>9</v>
      </c>
      <c r="G291" s="14">
        <v>17942.106</v>
      </c>
    </row>
    <row r="292" spans="1:7" x14ac:dyDescent="0.3">
      <c r="A292">
        <v>45</v>
      </c>
      <c r="B292" t="s">
        <v>7</v>
      </c>
      <c r="C292" s="13">
        <v>25.7</v>
      </c>
      <c r="D292">
        <v>3</v>
      </c>
      <c r="E292" t="s">
        <v>11</v>
      </c>
      <c r="F292" t="s">
        <v>9</v>
      </c>
      <c r="G292" s="14">
        <v>9101.7980000000007</v>
      </c>
    </row>
    <row r="293" spans="1:7" x14ac:dyDescent="0.3">
      <c r="A293">
        <v>57</v>
      </c>
      <c r="B293" t="s">
        <v>7</v>
      </c>
      <c r="C293" s="13">
        <v>25.74</v>
      </c>
      <c r="D293">
        <v>2</v>
      </c>
      <c r="E293" t="s">
        <v>11</v>
      </c>
      <c r="F293" t="s">
        <v>12</v>
      </c>
      <c r="G293" s="14">
        <v>12629.1656</v>
      </c>
    </row>
    <row r="294" spans="1:7" x14ac:dyDescent="0.3">
      <c r="A294">
        <v>60</v>
      </c>
      <c r="B294" t="s">
        <v>10</v>
      </c>
      <c r="C294" s="13">
        <v>25.74</v>
      </c>
      <c r="D294">
        <v>0</v>
      </c>
      <c r="E294" t="s">
        <v>11</v>
      </c>
      <c r="F294" t="s">
        <v>12</v>
      </c>
      <c r="G294" s="14">
        <v>12142.578600000001</v>
      </c>
    </row>
    <row r="295" spans="1:7" x14ac:dyDescent="0.3">
      <c r="A295">
        <v>31</v>
      </c>
      <c r="B295" t="s">
        <v>7</v>
      </c>
      <c r="C295" s="13">
        <v>25.74</v>
      </c>
      <c r="D295">
        <v>0</v>
      </c>
      <c r="E295" t="s">
        <v>11</v>
      </c>
      <c r="F295" t="s">
        <v>12</v>
      </c>
      <c r="G295" s="14">
        <v>3756.6215999999999</v>
      </c>
    </row>
    <row r="296" spans="1:7" x14ac:dyDescent="0.3">
      <c r="A296">
        <v>25</v>
      </c>
      <c r="B296" t="s">
        <v>10</v>
      </c>
      <c r="C296" s="13">
        <v>25.74</v>
      </c>
      <c r="D296">
        <v>0</v>
      </c>
      <c r="E296" t="s">
        <v>11</v>
      </c>
      <c r="F296" t="s">
        <v>12</v>
      </c>
      <c r="G296" s="14">
        <v>2137.6536000000001</v>
      </c>
    </row>
    <row r="297" spans="1:7" x14ac:dyDescent="0.3">
      <c r="A297">
        <v>46</v>
      </c>
      <c r="B297" t="s">
        <v>10</v>
      </c>
      <c r="C297" s="13">
        <v>25.745000000000001</v>
      </c>
      <c r="D297">
        <v>3</v>
      </c>
      <c r="E297" t="s">
        <v>11</v>
      </c>
      <c r="F297" t="s">
        <v>13</v>
      </c>
      <c r="G297" s="14">
        <v>9301.8935500000007</v>
      </c>
    </row>
    <row r="298" spans="1:7" x14ac:dyDescent="0.3">
      <c r="A298">
        <v>21</v>
      </c>
      <c r="B298" t="s">
        <v>10</v>
      </c>
      <c r="C298" s="13">
        <v>25.745000000000001</v>
      </c>
      <c r="D298">
        <v>2</v>
      </c>
      <c r="E298" t="s">
        <v>11</v>
      </c>
      <c r="F298" t="s">
        <v>14</v>
      </c>
      <c r="G298" s="14">
        <v>3279.8685500000001</v>
      </c>
    </row>
    <row r="299" spans="1:7" x14ac:dyDescent="0.3">
      <c r="A299">
        <v>19</v>
      </c>
      <c r="B299" t="s">
        <v>7</v>
      </c>
      <c r="C299" s="13">
        <v>25.745000000000001</v>
      </c>
      <c r="D299">
        <v>1</v>
      </c>
      <c r="E299" t="s">
        <v>11</v>
      </c>
      <c r="F299" t="s">
        <v>13</v>
      </c>
      <c r="G299" s="14">
        <v>2710.8285500000002</v>
      </c>
    </row>
    <row r="300" spans="1:7" x14ac:dyDescent="0.3">
      <c r="A300">
        <v>46</v>
      </c>
      <c r="B300" t="s">
        <v>10</v>
      </c>
      <c r="C300" s="13">
        <v>25.8</v>
      </c>
      <c r="D300">
        <v>5</v>
      </c>
      <c r="E300" t="s">
        <v>11</v>
      </c>
      <c r="F300" t="s">
        <v>9</v>
      </c>
      <c r="G300" s="14">
        <v>10096.969999999999</v>
      </c>
    </row>
    <row r="301" spans="1:7" x14ac:dyDescent="0.3">
      <c r="A301">
        <v>51</v>
      </c>
      <c r="B301" t="s">
        <v>7</v>
      </c>
      <c r="C301" s="13">
        <v>25.8</v>
      </c>
      <c r="D301">
        <v>1</v>
      </c>
      <c r="E301" t="s">
        <v>11</v>
      </c>
      <c r="F301" t="s">
        <v>9</v>
      </c>
      <c r="G301" s="14">
        <v>9861.0249999999996</v>
      </c>
    </row>
    <row r="302" spans="1:7" x14ac:dyDescent="0.3">
      <c r="A302">
        <v>44</v>
      </c>
      <c r="B302" t="s">
        <v>7</v>
      </c>
      <c r="C302" s="13">
        <v>25.8</v>
      </c>
      <c r="D302">
        <v>1</v>
      </c>
      <c r="E302" t="s">
        <v>11</v>
      </c>
      <c r="F302" t="s">
        <v>9</v>
      </c>
      <c r="G302" s="14">
        <v>7624.63</v>
      </c>
    </row>
    <row r="303" spans="1:7" x14ac:dyDescent="0.3">
      <c r="A303">
        <v>31</v>
      </c>
      <c r="B303" t="s">
        <v>7</v>
      </c>
      <c r="C303" s="13">
        <v>25.8</v>
      </c>
      <c r="D303">
        <v>2</v>
      </c>
      <c r="E303" t="s">
        <v>11</v>
      </c>
      <c r="F303" t="s">
        <v>9</v>
      </c>
      <c r="G303" s="14">
        <v>4934.7049999999999</v>
      </c>
    </row>
    <row r="304" spans="1:7" x14ac:dyDescent="0.3">
      <c r="A304">
        <v>28</v>
      </c>
      <c r="B304" t="s">
        <v>7</v>
      </c>
      <c r="C304" s="13">
        <v>25.8</v>
      </c>
      <c r="D304">
        <v>0</v>
      </c>
      <c r="E304" t="s">
        <v>11</v>
      </c>
      <c r="F304" t="s">
        <v>9</v>
      </c>
      <c r="G304" s="14">
        <v>3161.4540000000002</v>
      </c>
    </row>
    <row r="305" spans="1:7" x14ac:dyDescent="0.3">
      <c r="A305">
        <v>21</v>
      </c>
      <c r="B305" t="s">
        <v>7</v>
      </c>
      <c r="C305" s="13">
        <v>25.8</v>
      </c>
      <c r="D305">
        <v>0</v>
      </c>
      <c r="E305" t="s">
        <v>11</v>
      </c>
      <c r="F305" t="s">
        <v>9</v>
      </c>
      <c r="G305" s="14">
        <v>2007.9449999999999</v>
      </c>
    </row>
    <row r="306" spans="1:7" x14ac:dyDescent="0.3">
      <c r="A306">
        <v>24</v>
      </c>
      <c r="B306" t="s">
        <v>10</v>
      </c>
      <c r="C306" s="13">
        <v>25.8</v>
      </c>
      <c r="D306">
        <v>0</v>
      </c>
      <c r="E306" t="s">
        <v>11</v>
      </c>
      <c r="F306" t="s">
        <v>9</v>
      </c>
      <c r="G306" s="14">
        <v>1972.95</v>
      </c>
    </row>
    <row r="307" spans="1:7" x14ac:dyDescent="0.3">
      <c r="A307">
        <v>60</v>
      </c>
      <c r="B307" t="s">
        <v>7</v>
      </c>
      <c r="C307" s="13">
        <v>25.84</v>
      </c>
      <c r="D307">
        <v>0</v>
      </c>
      <c r="E307" t="s">
        <v>11</v>
      </c>
      <c r="F307" t="s">
        <v>13</v>
      </c>
      <c r="G307" s="14">
        <v>28923.136920000001</v>
      </c>
    </row>
    <row r="308" spans="1:7" x14ac:dyDescent="0.3">
      <c r="A308">
        <v>49</v>
      </c>
      <c r="B308" t="s">
        <v>10</v>
      </c>
      <c r="C308" s="13">
        <v>25.84</v>
      </c>
      <c r="D308">
        <v>2</v>
      </c>
      <c r="E308" t="s">
        <v>8</v>
      </c>
      <c r="F308" t="s">
        <v>13</v>
      </c>
      <c r="G308" s="14">
        <v>23807.240600000001</v>
      </c>
    </row>
    <row r="309" spans="1:7" x14ac:dyDescent="0.3">
      <c r="A309">
        <v>49</v>
      </c>
      <c r="B309" t="s">
        <v>10</v>
      </c>
      <c r="C309" s="13">
        <v>25.84</v>
      </c>
      <c r="D309">
        <v>1</v>
      </c>
      <c r="E309" t="s">
        <v>11</v>
      </c>
      <c r="F309" t="s">
        <v>14</v>
      </c>
      <c r="G309" s="14">
        <v>9282.4806000000008</v>
      </c>
    </row>
    <row r="310" spans="1:7" x14ac:dyDescent="0.3">
      <c r="A310">
        <v>36</v>
      </c>
      <c r="B310" t="s">
        <v>7</v>
      </c>
      <c r="C310" s="13">
        <v>25.84</v>
      </c>
      <c r="D310">
        <v>0</v>
      </c>
      <c r="E310" t="s">
        <v>11</v>
      </c>
      <c r="F310" t="s">
        <v>13</v>
      </c>
      <c r="G310" s="14">
        <v>5266.3656000000001</v>
      </c>
    </row>
    <row r="311" spans="1:7" x14ac:dyDescent="0.3">
      <c r="A311">
        <v>25</v>
      </c>
      <c r="B311" t="s">
        <v>10</v>
      </c>
      <c r="C311" s="13">
        <v>25.84</v>
      </c>
      <c r="D311">
        <v>1</v>
      </c>
      <c r="E311" t="s">
        <v>11</v>
      </c>
      <c r="F311" t="s">
        <v>14</v>
      </c>
      <c r="G311" s="14">
        <v>3309.7926000000002</v>
      </c>
    </row>
    <row r="312" spans="1:7" x14ac:dyDescent="0.3">
      <c r="A312">
        <v>48</v>
      </c>
      <c r="B312" t="s">
        <v>7</v>
      </c>
      <c r="C312" s="13">
        <v>25.85</v>
      </c>
      <c r="D312">
        <v>3</v>
      </c>
      <c r="E312" t="s">
        <v>8</v>
      </c>
      <c r="F312" t="s">
        <v>12</v>
      </c>
      <c r="G312" s="14">
        <v>24180.933499999999</v>
      </c>
    </row>
    <row r="313" spans="1:7" x14ac:dyDescent="0.3">
      <c r="A313">
        <v>31</v>
      </c>
      <c r="B313" t="s">
        <v>10</v>
      </c>
      <c r="C313" s="13">
        <v>25.9</v>
      </c>
      <c r="D313">
        <v>3</v>
      </c>
      <c r="E313" t="s">
        <v>8</v>
      </c>
      <c r="F313" t="s">
        <v>9</v>
      </c>
      <c r="G313" s="14">
        <v>19199.944</v>
      </c>
    </row>
    <row r="314" spans="1:7" x14ac:dyDescent="0.3">
      <c r="A314">
        <v>36</v>
      </c>
      <c r="B314" t="s">
        <v>7</v>
      </c>
      <c r="C314" s="13">
        <v>25.9</v>
      </c>
      <c r="D314">
        <v>1</v>
      </c>
      <c r="E314" t="s">
        <v>11</v>
      </c>
      <c r="F314" t="s">
        <v>9</v>
      </c>
      <c r="G314" s="14">
        <v>5472.4489999999996</v>
      </c>
    </row>
    <row r="315" spans="1:7" x14ac:dyDescent="0.3">
      <c r="A315">
        <v>29</v>
      </c>
      <c r="B315" t="s">
        <v>7</v>
      </c>
      <c r="C315" s="13">
        <v>25.9</v>
      </c>
      <c r="D315">
        <v>0</v>
      </c>
      <c r="E315" t="s">
        <v>11</v>
      </c>
      <c r="F315" t="s">
        <v>9</v>
      </c>
      <c r="G315" s="14">
        <v>3353.2840000000001</v>
      </c>
    </row>
    <row r="316" spans="1:7" x14ac:dyDescent="0.3">
      <c r="A316">
        <v>56</v>
      </c>
      <c r="B316" t="s">
        <v>10</v>
      </c>
      <c r="C316" s="13">
        <v>25.934999999999999</v>
      </c>
      <c r="D316">
        <v>0</v>
      </c>
      <c r="E316" t="s">
        <v>11</v>
      </c>
      <c r="F316" t="s">
        <v>14</v>
      </c>
      <c r="G316" s="14">
        <v>11165.417649999999</v>
      </c>
    </row>
    <row r="317" spans="1:7" x14ac:dyDescent="0.3">
      <c r="A317">
        <v>31</v>
      </c>
      <c r="B317" t="s">
        <v>10</v>
      </c>
      <c r="C317" s="13">
        <v>25.934999999999999</v>
      </c>
      <c r="D317">
        <v>1</v>
      </c>
      <c r="E317" t="s">
        <v>11</v>
      </c>
      <c r="F317" t="s">
        <v>13</v>
      </c>
      <c r="G317" s="14">
        <v>4239.8926499999998</v>
      </c>
    </row>
    <row r="318" spans="1:7" x14ac:dyDescent="0.3">
      <c r="A318">
        <v>28</v>
      </c>
      <c r="B318" t="s">
        <v>7</v>
      </c>
      <c r="C318" s="13">
        <v>25.934999999999999</v>
      </c>
      <c r="D318">
        <v>1</v>
      </c>
      <c r="E318" t="s">
        <v>11</v>
      </c>
      <c r="F318" t="s">
        <v>13</v>
      </c>
      <c r="G318" s="14">
        <v>4133.6416499999996</v>
      </c>
    </row>
    <row r="319" spans="1:7" x14ac:dyDescent="0.3">
      <c r="A319">
        <v>19</v>
      </c>
      <c r="B319" t="s">
        <v>10</v>
      </c>
      <c r="C319" s="13">
        <v>26.03</v>
      </c>
      <c r="D319">
        <v>1</v>
      </c>
      <c r="E319" t="s">
        <v>8</v>
      </c>
      <c r="F319" t="s">
        <v>13</v>
      </c>
      <c r="G319" s="14">
        <v>16450.894700000001</v>
      </c>
    </row>
    <row r="320" spans="1:7" x14ac:dyDescent="0.3">
      <c r="A320">
        <v>43</v>
      </c>
      <c r="B320" t="s">
        <v>10</v>
      </c>
      <c r="C320" s="13">
        <v>26.03</v>
      </c>
      <c r="D320">
        <v>0</v>
      </c>
      <c r="E320" t="s">
        <v>11</v>
      </c>
      <c r="F320" t="s">
        <v>14</v>
      </c>
      <c r="G320" s="14">
        <v>6837.3687</v>
      </c>
    </row>
    <row r="321" spans="1:7" x14ac:dyDescent="0.3">
      <c r="A321">
        <v>29</v>
      </c>
      <c r="B321" t="s">
        <v>7</v>
      </c>
      <c r="C321" s="13">
        <v>26.03</v>
      </c>
      <c r="D321">
        <v>0</v>
      </c>
      <c r="E321" t="s">
        <v>11</v>
      </c>
      <c r="F321" t="s">
        <v>13</v>
      </c>
      <c r="G321" s="14">
        <v>3736.4647</v>
      </c>
    </row>
    <row r="322" spans="1:7" x14ac:dyDescent="0.3">
      <c r="A322">
        <v>27</v>
      </c>
      <c r="B322" t="s">
        <v>10</v>
      </c>
      <c r="C322" s="13">
        <v>26.03</v>
      </c>
      <c r="D322">
        <v>0</v>
      </c>
      <c r="E322" t="s">
        <v>11</v>
      </c>
      <c r="F322" t="s">
        <v>14</v>
      </c>
      <c r="G322" s="14">
        <v>3070.8087</v>
      </c>
    </row>
    <row r="323" spans="1:7" x14ac:dyDescent="0.3">
      <c r="A323">
        <v>21</v>
      </c>
      <c r="B323" t="s">
        <v>10</v>
      </c>
      <c r="C323" s="13">
        <v>26.03</v>
      </c>
      <c r="D323">
        <v>0</v>
      </c>
      <c r="E323" t="s">
        <v>11</v>
      </c>
      <c r="F323" t="s">
        <v>14</v>
      </c>
      <c r="G323" s="14">
        <v>2102.2647000000002</v>
      </c>
    </row>
    <row r="324" spans="1:7" x14ac:dyDescent="0.3">
      <c r="A324">
        <v>42</v>
      </c>
      <c r="B324" t="s">
        <v>10</v>
      </c>
      <c r="C324" s="13">
        <v>26.07</v>
      </c>
      <c r="D324">
        <v>1</v>
      </c>
      <c r="E324" t="s">
        <v>8</v>
      </c>
      <c r="F324" t="s">
        <v>12</v>
      </c>
      <c r="G324" s="14">
        <v>38245.593269999998</v>
      </c>
    </row>
    <row r="325" spans="1:7" x14ac:dyDescent="0.3">
      <c r="A325">
        <v>47</v>
      </c>
      <c r="B325" t="s">
        <v>7</v>
      </c>
      <c r="C325" s="13">
        <v>26.125</v>
      </c>
      <c r="D325">
        <v>1</v>
      </c>
      <c r="E325" t="s">
        <v>8</v>
      </c>
      <c r="F325" t="s">
        <v>14</v>
      </c>
      <c r="G325" s="14">
        <v>23401.30575</v>
      </c>
    </row>
    <row r="326" spans="1:7" x14ac:dyDescent="0.3">
      <c r="A326">
        <v>42</v>
      </c>
      <c r="B326" t="s">
        <v>10</v>
      </c>
      <c r="C326" s="13">
        <v>26.125</v>
      </c>
      <c r="D326">
        <v>2</v>
      </c>
      <c r="E326" t="s">
        <v>11</v>
      </c>
      <c r="F326" t="s">
        <v>14</v>
      </c>
      <c r="G326" s="14">
        <v>7729.6457499999997</v>
      </c>
    </row>
    <row r="327" spans="1:7" x14ac:dyDescent="0.3">
      <c r="A327">
        <v>35</v>
      </c>
      <c r="B327" t="s">
        <v>7</v>
      </c>
      <c r="C327" s="13">
        <v>26.125</v>
      </c>
      <c r="D327">
        <v>0</v>
      </c>
      <c r="E327" t="s">
        <v>11</v>
      </c>
      <c r="F327" t="s">
        <v>14</v>
      </c>
      <c r="G327" s="14">
        <v>5227.9887500000004</v>
      </c>
    </row>
    <row r="328" spans="1:7" x14ac:dyDescent="0.3">
      <c r="A328">
        <v>18</v>
      </c>
      <c r="B328" t="s">
        <v>10</v>
      </c>
      <c r="C328" s="13">
        <v>26.125</v>
      </c>
      <c r="D328">
        <v>0</v>
      </c>
      <c r="E328" t="s">
        <v>11</v>
      </c>
      <c r="F328" t="s">
        <v>14</v>
      </c>
      <c r="G328" s="14">
        <v>1708.9257500000001</v>
      </c>
    </row>
    <row r="329" spans="1:7" x14ac:dyDescent="0.3">
      <c r="A329">
        <v>42</v>
      </c>
      <c r="B329" t="s">
        <v>7</v>
      </c>
      <c r="C329" s="13">
        <v>26.18</v>
      </c>
      <c r="D329">
        <v>1</v>
      </c>
      <c r="E329" t="s">
        <v>11</v>
      </c>
      <c r="F329" t="s">
        <v>12</v>
      </c>
      <c r="G329" s="14">
        <v>7046.7222000000002</v>
      </c>
    </row>
    <row r="330" spans="1:7" x14ac:dyDescent="0.3">
      <c r="A330">
        <v>18</v>
      </c>
      <c r="B330" t="s">
        <v>10</v>
      </c>
      <c r="C330" s="13">
        <v>26.18</v>
      </c>
      <c r="D330">
        <v>2</v>
      </c>
      <c r="E330" t="s">
        <v>11</v>
      </c>
      <c r="F330" t="s">
        <v>12</v>
      </c>
      <c r="G330" s="14">
        <v>2304.0021999999999</v>
      </c>
    </row>
    <row r="331" spans="1:7" x14ac:dyDescent="0.3">
      <c r="A331">
        <v>36</v>
      </c>
      <c r="B331" t="s">
        <v>7</v>
      </c>
      <c r="C331" s="13">
        <v>26.2</v>
      </c>
      <c r="D331">
        <v>0</v>
      </c>
      <c r="E331" t="s">
        <v>11</v>
      </c>
      <c r="F331" t="s">
        <v>9</v>
      </c>
      <c r="G331" s="14">
        <v>4883.866</v>
      </c>
    </row>
    <row r="332" spans="1:7" x14ac:dyDescent="0.3">
      <c r="A332">
        <v>63</v>
      </c>
      <c r="B332" t="s">
        <v>7</v>
      </c>
      <c r="C332" s="13">
        <v>26.22</v>
      </c>
      <c r="D332">
        <v>0</v>
      </c>
      <c r="E332" t="s">
        <v>11</v>
      </c>
      <c r="F332" t="s">
        <v>13</v>
      </c>
      <c r="G332" s="14">
        <v>14256.192800000001</v>
      </c>
    </row>
    <row r="333" spans="1:7" x14ac:dyDescent="0.3">
      <c r="A333">
        <v>50</v>
      </c>
      <c r="B333" t="s">
        <v>7</v>
      </c>
      <c r="C333" s="13">
        <v>26.22</v>
      </c>
      <c r="D333">
        <v>2</v>
      </c>
      <c r="E333" t="s">
        <v>11</v>
      </c>
      <c r="F333" t="s">
        <v>13</v>
      </c>
      <c r="G333" s="14">
        <v>10493.9458</v>
      </c>
    </row>
    <row r="334" spans="1:7" x14ac:dyDescent="0.3">
      <c r="A334">
        <v>39</v>
      </c>
      <c r="B334" t="s">
        <v>10</v>
      </c>
      <c r="C334" s="13">
        <v>26.22</v>
      </c>
      <c r="D334">
        <v>1</v>
      </c>
      <c r="E334" t="s">
        <v>11</v>
      </c>
      <c r="F334" t="s">
        <v>13</v>
      </c>
      <c r="G334" s="14">
        <v>6123.5688</v>
      </c>
    </row>
    <row r="335" spans="1:7" x14ac:dyDescent="0.3">
      <c r="A335">
        <v>25</v>
      </c>
      <c r="B335" t="s">
        <v>10</v>
      </c>
      <c r="C335" s="13">
        <v>26.22</v>
      </c>
      <c r="D335">
        <v>0</v>
      </c>
      <c r="E335" t="s">
        <v>11</v>
      </c>
      <c r="F335" t="s">
        <v>14</v>
      </c>
      <c r="G335" s="14">
        <v>2721.3208</v>
      </c>
    </row>
    <row r="336" spans="1:7" x14ac:dyDescent="0.3">
      <c r="A336">
        <v>62</v>
      </c>
      <c r="B336" t="s">
        <v>7</v>
      </c>
      <c r="C336" s="13">
        <v>26.29</v>
      </c>
      <c r="D336">
        <v>0</v>
      </c>
      <c r="E336" t="s">
        <v>8</v>
      </c>
      <c r="F336" t="s">
        <v>12</v>
      </c>
      <c r="G336" s="14">
        <v>27808.7251</v>
      </c>
    </row>
    <row r="337" spans="1:7" x14ac:dyDescent="0.3">
      <c r="A337">
        <v>39</v>
      </c>
      <c r="B337" t="s">
        <v>7</v>
      </c>
      <c r="C337" s="13">
        <v>26.315000000000001</v>
      </c>
      <c r="D337">
        <v>2</v>
      </c>
      <c r="E337" t="s">
        <v>11</v>
      </c>
      <c r="F337" t="s">
        <v>13</v>
      </c>
      <c r="G337" s="14">
        <v>7201.7008500000002</v>
      </c>
    </row>
    <row r="338" spans="1:7" x14ac:dyDescent="0.3">
      <c r="A338">
        <v>42</v>
      </c>
      <c r="B338" t="s">
        <v>10</v>
      </c>
      <c r="C338" s="13">
        <v>26.315000000000001</v>
      </c>
      <c r="D338">
        <v>1</v>
      </c>
      <c r="E338" t="s">
        <v>11</v>
      </c>
      <c r="F338" t="s">
        <v>13</v>
      </c>
      <c r="G338" s="14">
        <v>6940.90985</v>
      </c>
    </row>
    <row r="339" spans="1:7" x14ac:dyDescent="0.3">
      <c r="A339">
        <v>40</v>
      </c>
      <c r="B339" t="s">
        <v>10</v>
      </c>
      <c r="C339" s="13">
        <v>26.315000000000001</v>
      </c>
      <c r="D339">
        <v>1</v>
      </c>
      <c r="E339" t="s">
        <v>11</v>
      </c>
      <c r="F339" t="s">
        <v>13</v>
      </c>
      <c r="G339" s="14">
        <v>6389.3778499999999</v>
      </c>
    </row>
    <row r="340" spans="1:7" x14ac:dyDescent="0.3">
      <c r="A340">
        <v>28</v>
      </c>
      <c r="B340" t="s">
        <v>7</v>
      </c>
      <c r="C340" s="13">
        <v>26.315000000000001</v>
      </c>
      <c r="D340">
        <v>3</v>
      </c>
      <c r="E340" t="s">
        <v>11</v>
      </c>
      <c r="F340" t="s">
        <v>13</v>
      </c>
      <c r="G340" s="14">
        <v>5312.1698500000002</v>
      </c>
    </row>
    <row r="341" spans="1:7" x14ac:dyDescent="0.3">
      <c r="A341">
        <v>18</v>
      </c>
      <c r="B341" t="s">
        <v>7</v>
      </c>
      <c r="C341" s="13">
        <v>26.315000000000001</v>
      </c>
      <c r="D341">
        <v>0</v>
      </c>
      <c r="E341" t="s">
        <v>11</v>
      </c>
      <c r="F341" t="s">
        <v>14</v>
      </c>
      <c r="G341" s="14">
        <v>2198.1898500000002</v>
      </c>
    </row>
    <row r="342" spans="1:7" x14ac:dyDescent="0.3">
      <c r="A342">
        <v>52</v>
      </c>
      <c r="B342" t="s">
        <v>10</v>
      </c>
      <c r="C342" s="13">
        <v>26.4</v>
      </c>
      <c r="D342">
        <v>3</v>
      </c>
      <c r="E342" t="s">
        <v>11</v>
      </c>
      <c r="F342" t="s">
        <v>12</v>
      </c>
      <c r="G342" s="14">
        <v>25992.821039999999</v>
      </c>
    </row>
    <row r="343" spans="1:7" x14ac:dyDescent="0.3">
      <c r="A343">
        <v>37</v>
      </c>
      <c r="B343" t="s">
        <v>7</v>
      </c>
      <c r="C343" s="13">
        <v>26.4</v>
      </c>
      <c r="D343">
        <v>0</v>
      </c>
      <c r="E343" t="s">
        <v>8</v>
      </c>
      <c r="F343" t="s">
        <v>12</v>
      </c>
      <c r="G343" s="14">
        <v>19539.242999999999</v>
      </c>
    </row>
    <row r="344" spans="1:7" x14ac:dyDescent="0.3">
      <c r="A344">
        <v>59</v>
      </c>
      <c r="B344" t="s">
        <v>10</v>
      </c>
      <c r="C344" s="13">
        <v>26.4</v>
      </c>
      <c r="D344">
        <v>0</v>
      </c>
      <c r="E344" t="s">
        <v>11</v>
      </c>
      <c r="F344" t="s">
        <v>12</v>
      </c>
      <c r="G344" s="14">
        <v>11743.299000000001</v>
      </c>
    </row>
    <row r="345" spans="1:7" x14ac:dyDescent="0.3">
      <c r="A345">
        <v>21</v>
      </c>
      <c r="B345" t="s">
        <v>7</v>
      </c>
      <c r="C345" s="13">
        <v>26.4</v>
      </c>
      <c r="D345">
        <v>1</v>
      </c>
      <c r="E345" t="s">
        <v>11</v>
      </c>
      <c r="F345" t="s">
        <v>9</v>
      </c>
      <c r="G345" s="14">
        <v>2597.779</v>
      </c>
    </row>
    <row r="346" spans="1:7" x14ac:dyDescent="0.3">
      <c r="A346">
        <v>39</v>
      </c>
      <c r="B346" t="s">
        <v>10</v>
      </c>
      <c r="C346" s="13">
        <v>26.41</v>
      </c>
      <c r="D346">
        <v>0</v>
      </c>
      <c r="E346" t="s">
        <v>8</v>
      </c>
      <c r="F346" t="s">
        <v>14</v>
      </c>
      <c r="G346" s="14">
        <v>20149.322899999999</v>
      </c>
    </row>
    <row r="347" spans="1:7" x14ac:dyDescent="0.3">
      <c r="A347">
        <v>64</v>
      </c>
      <c r="B347" t="s">
        <v>10</v>
      </c>
      <c r="C347" s="13">
        <v>26.41</v>
      </c>
      <c r="D347">
        <v>0</v>
      </c>
      <c r="E347" t="s">
        <v>11</v>
      </c>
      <c r="F347" t="s">
        <v>14</v>
      </c>
      <c r="G347" s="14">
        <v>14394.5579</v>
      </c>
    </row>
    <row r="348" spans="1:7" x14ac:dyDescent="0.3">
      <c r="A348">
        <v>53</v>
      </c>
      <c r="B348" t="s">
        <v>10</v>
      </c>
      <c r="C348" s="13">
        <v>26.41</v>
      </c>
      <c r="D348">
        <v>2</v>
      </c>
      <c r="E348" t="s">
        <v>11</v>
      </c>
      <c r="F348" t="s">
        <v>14</v>
      </c>
      <c r="G348" s="14">
        <v>11244.376899999999</v>
      </c>
    </row>
    <row r="349" spans="1:7" x14ac:dyDescent="0.3">
      <c r="A349">
        <v>50</v>
      </c>
      <c r="B349" t="s">
        <v>10</v>
      </c>
      <c r="C349" s="13">
        <v>26.41</v>
      </c>
      <c r="D349">
        <v>0</v>
      </c>
      <c r="E349" t="s">
        <v>11</v>
      </c>
      <c r="F349" t="s">
        <v>13</v>
      </c>
      <c r="G349" s="14">
        <v>8827.2098999999998</v>
      </c>
    </row>
    <row r="350" spans="1:7" x14ac:dyDescent="0.3">
      <c r="A350">
        <v>44</v>
      </c>
      <c r="B350" t="s">
        <v>7</v>
      </c>
      <c r="C350" s="13">
        <v>26.41</v>
      </c>
      <c r="D350">
        <v>0</v>
      </c>
      <c r="E350" t="s">
        <v>11</v>
      </c>
      <c r="F350" t="s">
        <v>13</v>
      </c>
      <c r="G350" s="14">
        <v>7419.4778999999999</v>
      </c>
    </row>
    <row r="351" spans="1:7" x14ac:dyDescent="0.3">
      <c r="A351">
        <v>34</v>
      </c>
      <c r="B351" t="s">
        <v>7</v>
      </c>
      <c r="C351" s="13">
        <v>26.41</v>
      </c>
      <c r="D351">
        <v>1</v>
      </c>
      <c r="E351" t="s">
        <v>11</v>
      </c>
      <c r="F351" t="s">
        <v>13</v>
      </c>
      <c r="G351" s="14">
        <v>5385.3379000000004</v>
      </c>
    </row>
    <row r="352" spans="1:7" x14ac:dyDescent="0.3">
      <c r="A352">
        <v>59</v>
      </c>
      <c r="B352" t="s">
        <v>7</v>
      </c>
      <c r="C352" s="13">
        <v>26.504999999999999</v>
      </c>
      <c r="D352">
        <v>0</v>
      </c>
      <c r="E352" t="s">
        <v>11</v>
      </c>
      <c r="F352" t="s">
        <v>14</v>
      </c>
      <c r="G352" s="14">
        <v>12815.444949999999</v>
      </c>
    </row>
    <row r="353" spans="1:7" x14ac:dyDescent="0.3">
      <c r="A353">
        <v>28</v>
      </c>
      <c r="B353" t="s">
        <v>7</v>
      </c>
      <c r="C353" s="13">
        <v>26.51</v>
      </c>
      <c r="D353">
        <v>2</v>
      </c>
      <c r="E353" t="s">
        <v>11</v>
      </c>
      <c r="F353" t="s">
        <v>12</v>
      </c>
      <c r="G353" s="14">
        <v>4340.4408999999996</v>
      </c>
    </row>
    <row r="354" spans="1:7" x14ac:dyDescent="0.3">
      <c r="A354">
        <v>23</v>
      </c>
      <c r="B354" t="s">
        <v>10</v>
      </c>
      <c r="C354" s="13">
        <v>26.51</v>
      </c>
      <c r="D354">
        <v>0</v>
      </c>
      <c r="E354" t="s">
        <v>11</v>
      </c>
      <c r="F354" t="s">
        <v>12</v>
      </c>
      <c r="G354" s="14">
        <v>1815.8759</v>
      </c>
    </row>
    <row r="355" spans="1:7" x14ac:dyDescent="0.3">
      <c r="A355">
        <v>42</v>
      </c>
      <c r="B355" t="s">
        <v>7</v>
      </c>
      <c r="C355" s="13">
        <v>26.6</v>
      </c>
      <c r="D355">
        <v>0</v>
      </c>
      <c r="E355" t="s">
        <v>8</v>
      </c>
      <c r="F355" t="s">
        <v>13</v>
      </c>
      <c r="G355" s="14">
        <v>21348.705999999998</v>
      </c>
    </row>
    <row r="356" spans="1:7" x14ac:dyDescent="0.3">
      <c r="A356">
        <v>56</v>
      </c>
      <c r="B356" t="s">
        <v>7</v>
      </c>
      <c r="C356" s="13">
        <v>26.6</v>
      </c>
      <c r="D356">
        <v>1</v>
      </c>
      <c r="E356" t="s">
        <v>11</v>
      </c>
      <c r="F356" t="s">
        <v>13</v>
      </c>
      <c r="G356" s="14">
        <v>12044.342000000001</v>
      </c>
    </row>
    <row r="357" spans="1:7" x14ac:dyDescent="0.3">
      <c r="A357">
        <v>53</v>
      </c>
      <c r="B357" t="s">
        <v>7</v>
      </c>
      <c r="C357" s="13">
        <v>26.6</v>
      </c>
      <c r="D357">
        <v>0</v>
      </c>
      <c r="E357" t="s">
        <v>11</v>
      </c>
      <c r="F357" t="s">
        <v>13</v>
      </c>
      <c r="G357" s="14">
        <v>10355.641</v>
      </c>
    </row>
    <row r="358" spans="1:7" x14ac:dyDescent="0.3">
      <c r="A358">
        <v>47</v>
      </c>
      <c r="B358" t="s">
        <v>7</v>
      </c>
      <c r="C358" s="13">
        <v>26.6</v>
      </c>
      <c r="D358">
        <v>2</v>
      </c>
      <c r="E358" t="s">
        <v>11</v>
      </c>
      <c r="F358" t="s">
        <v>14</v>
      </c>
      <c r="G358" s="14">
        <v>9715.8410000000003</v>
      </c>
    </row>
    <row r="359" spans="1:7" x14ac:dyDescent="0.3">
      <c r="A359">
        <v>50</v>
      </c>
      <c r="B359" t="s">
        <v>10</v>
      </c>
      <c r="C359" s="13">
        <v>26.6</v>
      </c>
      <c r="D359">
        <v>0</v>
      </c>
      <c r="E359" t="s">
        <v>11</v>
      </c>
      <c r="F359" t="s">
        <v>9</v>
      </c>
      <c r="G359" s="14">
        <v>8444.4740000000002</v>
      </c>
    </row>
    <row r="360" spans="1:7" x14ac:dyDescent="0.3">
      <c r="A360">
        <v>24</v>
      </c>
      <c r="B360" t="s">
        <v>7</v>
      </c>
      <c r="C360" s="13">
        <v>26.6</v>
      </c>
      <c r="D360">
        <v>0</v>
      </c>
      <c r="E360" t="s">
        <v>11</v>
      </c>
      <c r="F360" t="s">
        <v>14</v>
      </c>
      <c r="G360" s="14">
        <v>3046.0619999999999</v>
      </c>
    </row>
    <row r="361" spans="1:7" x14ac:dyDescent="0.3">
      <c r="A361">
        <v>46</v>
      </c>
      <c r="B361" t="s">
        <v>10</v>
      </c>
      <c r="C361" s="13">
        <v>26.62</v>
      </c>
      <c r="D361">
        <v>1</v>
      </c>
      <c r="E361" t="s">
        <v>11</v>
      </c>
      <c r="F361" t="s">
        <v>12</v>
      </c>
      <c r="G361" s="14">
        <v>7742.1098000000002</v>
      </c>
    </row>
    <row r="362" spans="1:7" x14ac:dyDescent="0.3">
      <c r="A362">
        <v>31</v>
      </c>
      <c r="B362" t="s">
        <v>7</v>
      </c>
      <c r="C362" s="13">
        <v>26.62</v>
      </c>
      <c r="D362">
        <v>0</v>
      </c>
      <c r="E362" t="s">
        <v>11</v>
      </c>
      <c r="F362" t="s">
        <v>12</v>
      </c>
      <c r="G362" s="14">
        <v>3757.8447999999999</v>
      </c>
    </row>
    <row r="363" spans="1:7" x14ac:dyDescent="0.3">
      <c r="A363">
        <v>62</v>
      </c>
      <c r="B363" t="s">
        <v>10</v>
      </c>
      <c r="C363" s="13">
        <v>26.695</v>
      </c>
      <c r="D363">
        <v>0</v>
      </c>
      <c r="E363" t="s">
        <v>8</v>
      </c>
      <c r="F363" t="s">
        <v>14</v>
      </c>
      <c r="G363" s="14">
        <v>28101.333050000001</v>
      </c>
    </row>
    <row r="364" spans="1:7" x14ac:dyDescent="0.3">
      <c r="A364">
        <v>56</v>
      </c>
      <c r="B364" t="s">
        <v>10</v>
      </c>
      <c r="C364" s="13">
        <v>26.695</v>
      </c>
      <c r="D364">
        <v>1</v>
      </c>
      <c r="E364" t="s">
        <v>8</v>
      </c>
      <c r="F364" t="s">
        <v>13</v>
      </c>
      <c r="G364" s="14">
        <v>26109.32905</v>
      </c>
    </row>
    <row r="365" spans="1:7" x14ac:dyDescent="0.3">
      <c r="A365">
        <v>59</v>
      </c>
      <c r="B365" t="s">
        <v>7</v>
      </c>
      <c r="C365" s="13">
        <v>26.695</v>
      </c>
      <c r="D365">
        <v>3</v>
      </c>
      <c r="E365" t="s">
        <v>11</v>
      </c>
      <c r="F365" t="s">
        <v>13</v>
      </c>
      <c r="G365" s="14">
        <v>14382.709049999999</v>
      </c>
    </row>
    <row r="366" spans="1:7" x14ac:dyDescent="0.3">
      <c r="A366">
        <v>25</v>
      </c>
      <c r="B366" t="s">
        <v>10</v>
      </c>
      <c r="C366" s="13">
        <v>26.695</v>
      </c>
      <c r="D366">
        <v>4</v>
      </c>
      <c r="E366" t="s">
        <v>11</v>
      </c>
      <c r="F366" t="s">
        <v>13</v>
      </c>
      <c r="G366" s="14">
        <v>4877.9810500000003</v>
      </c>
    </row>
    <row r="367" spans="1:7" x14ac:dyDescent="0.3">
      <c r="A367">
        <v>33</v>
      </c>
      <c r="B367" t="s">
        <v>7</v>
      </c>
      <c r="C367" s="13">
        <v>26.695</v>
      </c>
      <c r="D367">
        <v>0</v>
      </c>
      <c r="E367" t="s">
        <v>11</v>
      </c>
      <c r="F367" t="s">
        <v>13</v>
      </c>
      <c r="G367" s="14">
        <v>4571.4130500000001</v>
      </c>
    </row>
    <row r="368" spans="1:7" x14ac:dyDescent="0.3">
      <c r="A368">
        <v>43</v>
      </c>
      <c r="B368" t="s">
        <v>7</v>
      </c>
      <c r="C368" s="13">
        <v>26.7</v>
      </c>
      <c r="D368">
        <v>2</v>
      </c>
      <c r="E368" t="s">
        <v>8</v>
      </c>
      <c r="F368" t="s">
        <v>9</v>
      </c>
      <c r="G368" s="14">
        <v>22478.6</v>
      </c>
    </row>
    <row r="369" spans="1:7" x14ac:dyDescent="0.3">
      <c r="A369">
        <v>53</v>
      </c>
      <c r="B369" t="s">
        <v>7</v>
      </c>
      <c r="C369" s="13">
        <v>26.7</v>
      </c>
      <c r="D369">
        <v>2</v>
      </c>
      <c r="E369" t="s">
        <v>11</v>
      </c>
      <c r="F369" t="s">
        <v>9</v>
      </c>
      <c r="G369" s="14">
        <v>11150.78</v>
      </c>
    </row>
    <row r="370" spans="1:7" x14ac:dyDescent="0.3">
      <c r="A370">
        <v>34</v>
      </c>
      <c r="B370" t="s">
        <v>7</v>
      </c>
      <c r="C370" s="13">
        <v>26.73</v>
      </c>
      <c r="D370">
        <v>1</v>
      </c>
      <c r="E370" t="s">
        <v>11</v>
      </c>
      <c r="F370" t="s">
        <v>12</v>
      </c>
      <c r="G370" s="14">
        <v>5002.7826999999997</v>
      </c>
    </row>
    <row r="371" spans="1:7" x14ac:dyDescent="0.3">
      <c r="A371">
        <v>18</v>
      </c>
      <c r="B371" t="s">
        <v>7</v>
      </c>
      <c r="C371" s="13">
        <v>26.73</v>
      </c>
      <c r="D371">
        <v>0</v>
      </c>
      <c r="E371" t="s">
        <v>11</v>
      </c>
      <c r="F371" t="s">
        <v>12</v>
      </c>
      <c r="G371" s="14">
        <v>1615.7666999999999</v>
      </c>
    </row>
    <row r="372" spans="1:7" x14ac:dyDescent="0.3">
      <c r="A372">
        <v>24</v>
      </c>
      <c r="B372" t="s">
        <v>10</v>
      </c>
      <c r="C372" s="13">
        <v>26.79</v>
      </c>
      <c r="D372">
        <v>1</v>
      </c>
      <c r="E372" t="s">
        <v>11</v>
      </c>
      <c r="F372" t="s">
        <v>13</v>
      </c>
      <c r="G372" s="14">
        <v>12609.88702</v>
      </c>
    </row>
    <row r="373" spans="1:7" x14ac:dyDescent="0.3">
      <c r="A373">
        <v>25</v>
      </c>
      <c r="B373" t="s">
        <v>7</v>
      </c>
      <c r="C373" s="13">
        <v>26.79</v>
      </c>
      <c r="D373">
        <v>2</v>
      </c>
      <c r="E373" t="s">
        <v>11</v>
      </c>
      <c r="F373" t="s">
        <v>13</v>
      </c>
      <c r="G373" s="14">
        <v>4189.1130999999996</v>
      </c>
    </row>
    <row r="374" spans="1:7" x14ac:dyDescent="0.3">
      <c r="A374">
        <v>55</v>
      </c>
      <c r="B374" t="s">
        <v>7</v>
      </c>
      <c r="C374" s="13">
        <v>26.8</v>
      </c>
      <c r="D374">
        <v>1</v>
      </c>
      <c r="E374" t="s">
        <v>11</v>
      </c>
      <c r="F374" t="s">
        <v>9</v>
      </c>
      <c r="G374" s="14">
        <v>35160.134570000002</v>
      </c>
    </row>
    <row r="375" spans="1:7" x14ac:dyDescent="0.3">
      <c r="A375">
        <v>25</v>
      </c>
      <c r="B375" t="s">
        <v>10</v>
      </c>
      <c r="C375" s="13">
        <v>26.8</v>
      </c>
      <c r="D375">
        <v>3</v>
      </c>
      <c r="E375" t="s">
        <v>11</v>
      </c>
      <c r="F375" t="s">
        <v>9</v>
      </c>
      <c r="G375" s="14">
        <v>3906.127</v>
      </c>
    </row>
    <row r="376" spans="1:7" x14ac:dyDescent="0.3">
      <c r="A376">
        <v>20</v>
      </c>
      <c r="B376" t="s">
        <v>7</v>
      </c>
      <c r="C376" s="13">
        <v>26.84</v>
      </c>
      <c r="D376">
        <v>1</v>
      </c>
      <c r="E376" t="s">
        <v>8</v>
      </c>
      <c r="F376" t="s">
        <v>12</v>
      </c>
      <c r="G376" s="14">
        <v>17085.267599999999</v>
      </c>
    </row>
    <row r="377" spans="1:7" x14ac:dyDescent="0.3">
      <c r="A377">
        <v>22</v>
      </c>
      <c r="B377" t="s">
        <v>10</v>
      </c>
      <c r="C377" s="13">
        <v>26.84</v>
      </c>
      <c r="D377">
        <v>0</v>
      </c>
      <c r="E377" t="s">
        <v>11</v>
      </c>
      <c r="F377" t="s">
        <v>12</v>
      </c>
      <c r="G377" s="14">
        <v>1664.9996000000001</v>
      </c>
    </row>
    <row r="378" spans="1:7" x14ac:dyDescent="0.3">
      <c r="A378">
        <v>64</v>
      </c>
      <c r="B378" t="s">
        <v>7</v>
      </c>
      <c r="C378" s="13">
        <v>26.885000000000002</v>
      </c>
      <c r="D378">
        <v>0</v>
      </c>
      <c r="E378" t="s">
        <v>8</v>
      </c>
      <c r="F378" t="s">
        <v>13</v>
      </c>
      <c r="G378" s="14">
        <v>29330.98315</v>
      </c>
    </row>
    <row r="379" spans="1:7" x14ac:dyDescent="0.3">
      <c r="A379">
        <v>43</v>
      </c>
      <c r="B379" t="s">
        <v>7</v>
      </c>
      <c r="C379" s="13">
        <v>26.885000000000002</v>
      </c>
      <c r="D379">
        <v>0</v>
      </c>
      <c r="E379" t="s">
        <v>8</v>
      </c>
      <c r="F379" t="s">
        <v>13</v>
      </c>
      <c r="G379" s="14">
        <v>21774.32215</v>
      </c>
    </row>
    <row r="380" spans="1:7" x14ac:dyDescent="0.3">
      <c r="A380">
        <v>36</v>
      </c>
      <c r="B380" t="s">
        <v>7</v>
      </c>
      <c r="C380" s="13">
        <v>26.885000000000002</v>
      </c>
      <c r="D380">
        <v>0</v>
      </c>
      <c r="E380" t="s">
        <v>11</v>
      </c>
      <c r="F380" t="s">
        <v>13</v>
      </c>
      <c r="G380" s="14">
        <v>5267.8181500000001</v>
      </c>
    </row>
    <row r="381" spans="1:7" x14ac:dyDescent="0.3">
      <c r="A381">
        <v>31</v>
      </c>
      <c r="B381" t="s">
        <v>10</v>
      </c>
      <c r="C381" s="13">
        <v>26.885000000000002</v>
      </c>
      <c r="D381">
        <v>1</v>
      </c>
      <c r="E381" t="s">
        <v>11</v>
      </c>
      <c r="F381" t="s">
        <v>14</v>
      </c>
      <c r="G381" s="14">
        <v>4441.2131499999996</v>
      </c>
    </row>
    <row r="382" spans="1:7" x14ac:dyDescent="0.3">
      <c r="A382">
        <v>42</v>
      </c>
      <c r="B382" t="s">
        <v>10</v>
      </c>
      <c r="C382" s="13">
        <v>26.9</v>
      </c>
      <c r="D382">
        <v>0</v>
      </c>
      <c r="E382" t="s">
        <v>11</v>
      </c>
      <c r="F382" t="s">
        <v>9</v>
      </c>
      <c r="G382" s="14">
        <v>5969.723</v>
      </c>
    </row>
    <row r="383" spans="1:7" x14ac:dyDescent="0.3">
      <c r="A383">
        <v>63</v>
      </c>
      <c r="B383" t="s">
        <v>7</v>
      </c>
      <c r="C383" s="13">
        <v>26.98</v>
      </c>
      <c r="D383">
        <v>0</v>
      </c>
      <c r="E383" t="s">
        <v>8</v>
      </c>
      <c r="F383" t="s">
        <v>13</v>
      </c>
      <c r="G383" s="14">
        <v>28950.4692</v>
      </c>
    </row>
    <row r="384" spans="1:7" x14ac:dyDescent="0.3">
      <c r="A384">
        <v>55</v>
      </c>
      <c r="B384" t="s">
        <v>7</v>
      </c>
      <c r="C384" s="13">
        <v>26.98</v>
      </c>
      <c r="D384">
        <v>0</v>
      </c>
      <c r="E384" t="s">
        <v>11</v>
      </c>
      <c r="F384" t="s">
        <v>13</v>
      </c>
      <c r="G384" s="14">
        <v>11082.5772</v>
      </c>
    </row>
    <row r="385" spans="1:7" x14ac:dyDescent="0.3">
      <c r="A385">
        <v>28</v>
      </c>
      <c r="B385" t="s">
        <v>10</v>
      </c>
      <c r="C385" s="13">
        <v>26.98</v>
      </c>
      <c r="D385">
        <v>2</v>
      </c>
      <c r="E385" t="s">
        <v>11</v>
      </c>
      <c r="F385" t="s">
        <v>14</v>
      </c>
      <c r="G385" s="14">
        <v>4435.0941999999995</v>
      </c>
    </row>
    <row r="386" spans="1:7" x14ac:dyDescent="0.3">
      <c r="A386">
        <v>34</v>
      </c>
      <c r="B386" t="s">
        <v>10</v>
      </c>
      <c r="C386" s="13">
        <v>27</v>
      </c>
      <c r="D386">
        <v>2</v>
      </c>
      <c r="E386" t="s">
        <v>11</v>
      </c>
      <c r="F386" t="s">
        <v>9</v>
      </c>
      <c r="G386" s="14">
        <v>11737.848840000001</v>
      </c>
    </row>
    <row r="387" spans="1:7" x14ac:dyDescent="0.3">
      <c r="A387">
        <v>26</v>
      </c>
      <c r="B387" t="s">
        <v>10</v>
      </c>
      <c r="C387" s="13">
        <v>27.06</v>
      </c>
      <c r="D387">
        <v>0</v>
      </c>
      <c r="E387" t="s">
        <v>8</v>
      </c>
      <c r="F387" t="s">
        <v>12</v>
      </c>
      <c r="G387" s="14">
        <v>17043.341400000001</v>
      </c>
    </row>
    <row r="388" spans="1:7" x14ac:dyDescent="0.3">
      <c r="A388">
        <v>50</v>
      </c>
      <c r="B388" t="s">
        <v>7</v>
      </c>
      <c r="C388" s="13">
        <v>27.074999999999999</v>
      </c>
      <c r="D388">
        <v>1</v>
      </c>
      <c r="E388" t="s">
        <v>11</v>
      </c>
      <c r="F388" t="s">
        <v>14</v>
      </c>
      <c r="G388" s="14">
        <v>10106.134249999999</v>
      </c>
    </row>
    <row r="389" spans="1:7" x14ac:dyDescent="0.3">
      <c r="A389">
        <v>49</v>
      </c>
      <c r="B389" t="s">
        <v>7</v>
      </c>
      <c r="C389" s="13">
        <v>27.1</v>
      </c>
      <c r="D389">
        <v>1</v>
      </c>
      <c r="E389" t="s">
        <v>11</v>
      </c>
      <c r="F389" t="s">
        <v>9</v>
      </c>
      <c r="G389" s="14">
        <v>26140.3603</v>
      </c>
    </row>
    <row r="390" spans="1:7" x14ac:dyDescent="0.3">
      <c r="A390">
        <v>33</v>
      </c>
      <c r="B390" t="s">
        <v>10</v>
      </c>
      <c r="C390" s="13">
        <v>27.1</v>
      </c>
      <c r="D390">
        <v>1</v>
      </c>
      <c r="E390" t="s">
        <v>8</v>
      </c>
      <c r="F390" t="s">
        <v>9</v>
      </c>
      <c r="G390" s="14">
        <v>19040.876</v>
      </c>
    </row>
    <row r="391" spans="1:7" x14ac:dyDescent="0.3">
      <c r="A391">
        <v>35</v>
      </c>
      <c r="B391" t="s">
        <v>10</v>
      </c>
      <c r="C391" s="13">
        <v>27.1</v>
      </c>
      <c r="D391">
        <v>1</v>
      </c>
      <c r="E391" t="s">
        <v>11</v>
      </c>
      <c r="F391" t="s">
        <v>9</v>
      </c>
      <c r="G391" s="14">
        <v>4746.3440000000001</v>
      </c>
    </row>
    <row r="392" spans="1:7" x14ac:dyDescent="0.3">
      <c r="A392">
        <v>22</v>
      </c>
      <c r="B392" t="s">
        <v>7</v>
      </c>
      <c r="C392" s="13">
        <v>27.1</v>
      </c>
      <c r="D392">
        <v>0</v>
      </c>
      <c r="E392" t="s">
        <v>11</v>
      </c>
      <c r="F392" t="s">
        <v>9</v>
      </c>
      <c r="G392" s="14">
        <v>2154.3609999999999</v>
      </c>
    </row>
    <row r="393" spans="1:7" x14ac:dyDescent="0.3">
      <c r="A393">
        <v>58</v>
      </c>
      <c r="B393" t="s">
        <v>7</v>
      </c>
      <c r="C393" s="13">
        <v>27.17</v>
      </c>
      <c r="D393">
        <v>0</v>
      </c>
      <c r="E393" t="s">
        <v>11</v>
      </c>
      <c r="F393" t="s">
        <v>13</v>
      </c>
      <c r="G393" s="14">
        <v>12222.898300000001</v>
      </c>
    </row>
    <row r="394" spans="1:7" x14ac:dyDescent="0.3">
      <c r="A394">
        <v>49</v>
      </c>
      <c r="B394" t="s">
        <v>7</v>
      </c>
      <c r="C394" s="13">
        <v>27.17</v>
      </c>
      <c r="D394">
        <v>0</v>
      </c>
      <c r="E394" t="s">
        <v>11</v>
      </c>
      <c r="F394" t="s">
        <v>12</v>
      </c>
      <c r="G394" s="14">
        <v>8601.3292999999994</v>
      </c>
    </row>
    <row r="395" spans="1:7" x14ac:dyDescent="0.3">
      <c r="A395">
        <v>56</v>
      </c>
      <c r="B395" t="s">
        <v>7</v>
      </c>
      <c r="C395" s="13">
        <v>27.2</v>
      </c>
      <c r="D395">
        <v>0</v>
      </c>
      <c r="E395" t="s">
        <v>11</v>
      </c>
      <c r="F395" t="s">
        <v>9</v>
      </c>
      <c r="G395" s="14">
        <v>11073.175999999999</v>
      </c>
    </row>
    <row r="396" spans="1:7" x14ac:dyDescent="0.3">
      <c r="A396">
        <v>29</v>
      </c>
      <c r="B396" t="s">
        <v>10</v>
      </c>
      <c r="C396" s="13">
        <v>27.2</v>
      </c>
      <c r="D396">
        <v>0</v>
      </c>
      <c r="E396" t="s">
        <v>11</v>
      </c>
      <c r="F396" t="s">
        <v>9</v>
      </c>
      <c r="G396" s="14">
        <v>2866.0909999999999</v>
      </c>
    </row>
    <row r="397" spans="1:7" x14ac:dyDescent="0.3">
      <c r="A397">
        <v>19</v>
      </c>
      <c r="B397" t="s">
        <v>10</v>
      </c>
      <c r="C397" s="13">
        <v>27.265000000000001</v>
      </c>
      <c r="D397">
        <v>2</v>
      </c>
      <c r="E397" t="s">
        <v>11</v>
      </c>
      <c r="F397" t="s">
        <v>13</v>
      </c>
      <c r="G397" s="14">
        <v>22493.659640000002</v>
      </c>
    </row>
    <row r="398" spans="1:7" x14ac:dyDescent="0.3">
      <c r="A398">
        <v>48</v>
      </c>
      <c r="B398" t="s">
        <v>7</v>
      </c>
      <c r="C398" s="13">
        <v>27.265000000000001</v>
      </c>
      <c r="D398">
        <v>1</v>
      </c>
      <c r="E398" t="s">
        <v>11</v>
      </c>
      <c r="F398" t="s">
        <v>14</v>
      </c>
      <c r="G398" s="14">
        <v>9447.2503500000003</v>
      </c>
    </row>
    <row r="399" spans="1:7" x14ac:dyDescent="0.3">
      <c r="A399">
        <v>38</v>
      </c>
      <c r="B399" t="s">
        <v>7</v>
      </c>
      <c r="C399" s="13">
        <v>27.265000000000001</v>
      </c>
      <c r="D399">
        <v>1</v>
      </c>
      <c r="E399" t="s">
        <v>11</v>
      </c>
      <c r="F399" t="s">
        <v>14</v>
      </c>
      <c r="G399" s="14">
        <v>6555.07035</v>
      </c>
    </row>
    <row r="400" spans="1:7" x14ac:dyDescent="0.3">
      <c r="A400">
        <v>26</v>
      </c>
      <c r="B400" t="s">
        <v>10</v>
      </c>
      <c r="C400" s="13">
        <v>27.265000000000001</v>
      </c>
      <c r="D400">
        <v>3</v>
      </c>
      <c r="E400" t="s">
        <v>11</v>
      </c>
      <c r="F400" t="s">
        <v>14</v>
      </c>
      <c r="G400" s="14">
        <v>4661.2863500000003</v>
      </c>
    </row>
    <row r="401" spans="1:7" x14ac:dyDescent="0.3">
      <c r="A401">
        <v>18</v>
      </c>
      <c r="B401" t="s">
        <v>7</v>
      </c>
      <c r="C401" s="13">
        <v>27.28</v>
      </c>
      <c r="D401">
        <v>3</v>
      </c>
      <c r="E401" t="s">
        <v>8</v>
      </c>
      <c r="F401" t="s">
        <v>12</v>
      </c>
      <c r="G401" s="14">
        <v>18223.4512</v>
      </c>
    </row>
    <row r="402" spans="1:7" x14ac:dyDescent="0.3">
      <c r="A402">
        <v>20</v>
      </c>
      <c r="B402" t="s">
        <v>10</v>
      </c>
      <c r="C402" s="13">
        <v>27.3</v>
      </c>
      <c r="D402">
        <v>0</v>
      </c>
      <c r="E402" t="s">
        <v>8</v>
      </c>
      <c r="F402" t="s">
        <v>9</v>
      </c>
      <c r="G402" s="14">
        <v>16232.847</v>
      </c>
    </row>
    <row r="403" spans="1:7" x14ac:dyDescent="0.3">
      <c r="A403">
        <v>50</v>
      </c>
      <c r="B403" t="s">
        <v>7</v>
      </c>
      <c r="C403" s="13">
        <v>27.36</v>
      </c>
      <c r="D403">
        <v>0</v>
      </c>
      <c r="E403" t="s">
        <v>11</v>
      </c>
      <c r="F403" t="s">
        <v>14</v>
      </c>
      <c r="G403" s="14">
        <v>25656.575260000001</v>
      </c>
    </row>
    <row r="404" spans="1:7" x14ac:dyDescent="0.3">
      <c r="A404">
        <v>52</v>
      </c>
      <c r="B404" t="s">
        <v>10</v>
      </c>
      <c r="C404" s="13">
        <v>27.36</v>
      </c>
      <c r="D404">
        <v>0</v>
      </c>
      <c r="E404" t="s">
        <v>8</v>
      </c>
      <c r="F404" t="s">
        <v>13</v>
      </c>
      <c r="G404" s="14">
        <v>24393.6224</v>
      </c>
    </row>
    <row r="405" spans="1:7" x14ac:dyDescent="0.3">
      <c r="A405">
        <v>18</v>
      </c>
      <c r="B405" t="s">
        <v>10</v>
      </c>
      <c r="C405" s="13">
        <v>27.36</v>
      </c>
      <c r="D405">
        <v>1</v>
      </c>
      <c r="E405" t="s">
        <v>8</v>
      </c>
      <c r="F405" t="s">
        <v>14</v>
      </c>
      <c r="G405" s="14">
        <v>17178.682400000002</v>
      </c>
    </row>
    <row r="406" spans="1:7" x14ac:dyDescent="0.3">
      <c r="A406">
        <v>48</v>
      </c>
      <c r="B406" t="s">
        <v>7</v>
      </c>
      <c r="C406" s="13">
        <v>27.36</v>
      </c>
      <c r="D406">
        <v>1</v>
      </c>
      <c r="E406" t="s">
        <v>11</v>
      </c>
      <c r="F406" t="s">
        <v>14</v>
      </c>
      <c r="G406" s="14">
        <v>9447.3824000000004</v>
      </c>
    </row>
    <row r="407" spans="1:7" x14ac:dyDescent="0.3">
      <c r="A407">
        <v>43</v>
      </c>
      <c r="B407" t="s">
        <v>10</v>
      </c>
      <c r="C407" s="13">
        <v>27.36</v>
      </c>
      <c r="D407">
        <v>3</v>
      </c>
      <c r="E407" t="s">
        <v>11</v>
      </c>
      <c r="F407" t="s">
        <v>14</v>
      </c>
      <c r="G407" s="14">
        <v>8606.2173999999995</v>
      </c>
    </row>
    <row r="408" spans="1:7" x14ac:dyDescent="0.3">
      <c r="A408">
        <v>23</v>
      </c>
      <c r="B408" t="s">
        <v>10</v>
      </c>
      <c r="C408" s="13">
        <v>27.36</v>
      </c>
      <c r="D408">
        <v>1</v>
      </c>
      <c r="E408" t="s">
        <v>11</v>
      </c>
      <c r="F408" t="s">
        <v>13</v>
      </c>
      <c r="G408" s="14">
        <v>2789.0574000000001</v>
      </c>
    </row>
    <row r="409" spans="1:7" x14ac:dyDescent="0.3">
      <c r="A409">
        <v>21</v>
      </c>
      <c r="B409" t="s">
        <v>10</v>
      </c>
      <c r="C409" s="13">
        <v>27.36</v>
      </c>
      <c r="D409">
        <v>0</v>
      </c>
      <c r="E409" t="s">
        <v>11</v>
      </c>
      <c r="F409" t="s">
        <v>14</v>
      </c>
      <c r="G409" s="14">
        <v>2104.1134000000002</v>
      </c>
    </row>
    <row r="410" spans="1:7" x14ac:dyDescent="0.3">
      <c r="A410">
        <v>44</v>
      </c>
      <c r="B410" t="s">
        <v>10</v>
      </c>
      <c r="C410" s="13">
        <v>27.4</v>
      </c>
      <c r="D410">
        <v>2</v>
      </c>
      <c r="E410" t="s">
        <v>11</v>
      </c>
      <c r="F410" t="s">
        <v>9</v>
      </c>
      <c r="G410" s="14">
        <v>7726.8540000000003</v>
      </c>
    </row>
    <row r="411" spans="1:7" x14ac:dyDescent="0.3">
      <c r="A411">
        <v>40</v>
      </c>
      <c r="B411" t="s">
        <v>7</v>
      </c>
      <c r="C411" s="13">
        <v>27.4</v>
      </c>
      <c r="D411">
        <v>1</v>
      </c>
      <c r="E411" t="s">
        <v>11</v>
      </c>
      <c r="F411" t="s">
        <v>9</v>
      </c>
      <c r="G411" s="14">
        <v>6496.8860000000004</v>
      </c>
    </row>
    <row r="412" spans="1:7" x14ac:dyDescent="0.3">
      <c r="A412">
        <v>50</v>
      </c>
      <c r="B412" t="s">
        <v>10</v>
      </c>
      <c r="C412" s="13">
        <v>27.454999999999998</v>
      </c>
      <c r="D412">
        <v>1</v>
      </c>
      <c r="E412" t="s">
        <v>11</v>
      </c>
      <c r="F412" t="s">
        <v>14</v>
      </c>
      <c r="G412" s="14">
        <v>9617.6624499999998</v>
      </c>
    </row>
    <row r="413" spans="1:7" x14ac:dyDescent="0.3">
      <c r="A413">
        <v>33</v>
      </c>
      <c r="B413" t="s">
        <v>10</v>
      </c>
      <c r="C413" s="13">
        <v>27.454999999999998</v>
      </c>
      <c r="D413">
        <v>2</v>
      </c>
      <c r="E413" t="s">
        <v>11</v>
      </c>
      <c r="F413" t="s">
        <v>13</v>
      </c>
      <c r="G413" s="14">
        <v>5261.4694499999996</v>
      </c>
    </row>
    <row r="414" spans="1:7" x14ac:dyDescent="0.3">
      <c r="A414">
        <v>28</v>
      </c>
      <c r="B414" t="s">
        <v>7</v>
      </c>
      <c r="C414" s="13">
        <v>27.5</v>
      </c>
      <c r="D414">
        <v>2</v>
      </c>
      <c r="E414" t="s">
        <v>11</v>
      </c>
      <c r="F414" t="s">
        <v>9</v>
      </c>
      <c r="G414" s="14">
        <v>20177.671129999999</v>
      </c>
    </row>
    <row r="415" spans="1:7" x14ac:dyDescent="0.3">
      <c r="A415">
        <v>59</v>
      </c>
      <c r="B415" t="s">
        <v>10</v>
      </c>
      <c r="C415" s="13">
        <v>27.5</v>
      </c>
      <c r="D415">
        <v>1</v>
      </c>
      <c r="E415" t="s">
        <v>11</v>
      </c>
      <c r="F415" t="s">
        <v>9</v>
      </c>
      <c r="G415" s="14">
        <v>12333.828</v>
      </c>
    </row>
    <row r="416" spans="1:7" x14ac:dyDescent="0.3">
      <c r="A416">
        <v>59</v>
      </c>
      <c r="B416" t="s">
        <v>7</v>
      </c>
      <c r="C416" s="13">
        <v>27.5</v>
      </c>
      <c r="D416">
        <v>0</v>
      </c>
      <c r="E416" t="s">
        <v>11</v>
      </c>
      <c r="F416" t="s">
        <v>9</v>
      </c>
      <c r="G416" s="14">
        <v>12233.828</v>
      </c>
    </row>
    <row r="417" spans="1:7" x14ac:dyDescent="0.3">
      <c r="A417">
        <v>45</v>
      </c>
      <c r="B417" t="s">
        <v>10</v>
      </c>
      <c r="C417" s="13">
        <v>27.5</v>
      </c>
      <c r="D417">
        <v>3</v>
      </c>
      <c r="E417" t="s">
        <v>11</v>
      </c>
      <c r="F417" t="s">
        <v>9</v>
      </c>
      <c r="G417" s="14">
        <v>8615.2999999999993</v>
      </c>
    </row>
    <row r="418" spans="1:7" x14ac:dyDescent="0.3">
      <c r="A418">
        <v>44</v>
      </c>
      <c r="B418" t="s">
        <v>7</v>
      </c>
      <c r="C418" s="13">
        <v>27.5</v>
      </c>
      <c r="D418">
        <v>1</v>
      </c>
      <c r="E418" t="s">
        <v>11</v>
      </c>
      <c r="F418" t="s">
        <v>9</v>
      </c>
      <c r="G418" s="14">
        <v>7626.9930000000004</v>
      </c>
    </row>
    <row r="419" spans="1:7" x14ac:dyDescent="0.3">
      <c r="A419">
        <v>34</v>
      </c>
      <c r="B419" t="s">
        <v>7</v>
      </c>
      <c r="C419" s="13">
        <v>27.5</v>
      </c>
      <c r="D419">
        <v>1</v>
      </c>
      <c r="E419" t="s">
        <v>11</v>
      </c>
      <c r="F419" t="s">
        <v>9</v>
      </c>
      <c r="G419" s="14">
        <v>5003.8530000000001</v>
      </c>
    </row>
    <row r="420" spans="1:7" x14ac:dyDescent="0.3">
      <c r="A420">
        <v>62</v>
      </c>
      <c r="B420" t="s">
        <v>10</v>
      </c>
      <c r="C420" s="13">
        <v>27.55</v>
      </c>
      <c r="D420">
        <v>1</v>
      </c>
      <c r="E420" t="s">
        <v>11</v>
      </c>
      <c r="F420" t="s">
        <v>13</v>
      </c>
      <c r="G420" s="14">
        <v>13937.666499999999</v>
      </c>
    </row>
    <row r="421" spans="1:7" x14ac:dyDescent="0.3">
      <c r="A421">
        <v>60</v>
      </c>
      <c r="B421" t="s">
        <v>7</v>
      </c>
      <c r="C421" s="13">
        <v>27.55</v>
      </c>
      <c r="D421">
        <v>0</v>
      </c>
      <c r="E421" t="s">
        <v>11</v>
      </c>
      <c r="F421" t="s">
        <v>14</v>
      </c>
      <c r="G421" s="14">
        <v>13217.094499999999</v>
      </c>
    </row>
    <row r="422" spans="1:7" x14ac:dyDescent="0.3">
      <c r="A422">
        <v>36</v>
      </c>
      <c r="B422" t="s">
        <v>10</v>
      </c>
      <c r="C422" s="13">
        <v>27.55</v>
      </c>
      <c r="D422">
        <v>3</v>
      </c>
      <c r="E422" t="s">
        <v>11</v>
      </c>
      <c r="F422" t="s">
        <v>14</v>
      </c>
      <c r="G422" s="14">
        <v>6746.7425000000003</v>
      </c>
    </row>
    <row r="423" spans="1:7" x14ac:dyDescent="0.3">
      <c r="A423">
        <v>25</v>
      </c>
      <c r="B423" t="s">
        <v>10</v>
      </c>
      <c r="C423" s="13">
        <v>27.55</v>
      </c>
      <c r="D423">
        <v>0</v>
      </c>
      <c r="E423" t="s">
        <v>11</v>
      </c>
      <c r="F423" t="s">
        <v>13</v>
      </c>
      <c r="G423" s="14">
        <v>2523.1695</v>
      </c>
    </row>
    <row r="424" spans="1:7" x14ac:dyDescent="0.3">
      <c r="A424">
        <v>46</v>
      </c>
      <c r="B424" t="s">
        <v>10</v>
      </c>
      <c r="C424" s="13">
        <v>27.6</v>
      </c>
      <c r="D424">
        <v>0</v>
      </c>
      <c r="E424" t="s">
        <v>11</v>
      </c>
      <c r="F424" t="s">
        <v>9</v>
      </c>
      <c r="G424" s="14">
        <v>24603.04837</v>
      </c>
    </row>
    <row r="425" spans="1:7" x14ac:dyDescent="0.3">
      <c r="A425">
        <v>50</v>
      </c>
      <c r="B425" t="s">
        <v>7</v>
      </c>
      <c r="C425" s="13">
        <v>27.6</v>
      </c>
      <c r="D425">
        <v>1</v>
      </c>
      <c r="E425" t="s">
        <v>8</v>
      </c>
      <c r="F425" t="s">
        <v>9</v>
      </c>
      <c r="G425" s="14">
        <v>24520.263999999999</v>
      </c>
    </row>
    <row r="426" spans="1:7" x14ac:dyDescent="0.3">
      <c r="A426">
        <v>24</v>
      </c>
      <c r="B426" t="s">
        <v>7</v>
      </c>
      <c r="C426" s="13">
        <v>27.6</v>
      </c>
      <c r="D426">
        <v>0</v>
      </c>
      <c r="E426" t="s">
        <v>11</v>
      </c>
      <c r="F426" t="s">
        <v>9</v>
      </c>
      <c r="G426" s="14">
        <v>18955.220170000001</v>
      </c>
    </row>
    <row r="427" spans="1:7" x14ac:dyDescent="0.3">
      <c r="A427">
        <v>38</v>
      </c>
      <c r="B427" t="s">
        <v>7</v>
      </c>
      <c r="C427" s="13">
        <v>27.6</v>
      </c>
      <c r="D427">
        <v>0</v>
      </c>
      <c r="E427" t="s">
        <v>11</v>
      </c>
      <c r="F427" t="s">
        <v>9</v>
      </c>
      <c r="G427" s="14">
        <v>5383.5360000000001</v>
      </c>
    </row>
    <row r="428" spans="1:7" x14ac:dyDescent="0.3">
      <c r="A428">
        <v>19</v>
      </c>
      <c r="B428" t="s">
        <v>10</v>
      </c>
      <c r="C428" s="13">
        <v>27.6</v>
      </c>
      <c r="D428">
        <v>0</v>
      </c>
      <c r="E428" t="s">
        <v>11</v>
      </c>
      <c r="F428" t="s">
        <v>9</v>
      </c>
      <c r="G428" s="14">
        <v>1252.4069999999999</v>
      </c>
    </row>
    <row r="429" spans="1:7" x14ac:dyDescent="0.3">
      <c r="A429">
        <v>35</v>
      </c>
      <c r="B429" t="s">
        <v>10</v>
      </c>
      <c r="C429" s="13">
        <v>27.61</v>
      </c>
      <c r="D429">
        <v>1</v>
      </c>
      <c r="E429" t="s">
        <v>11</v>
      </c>
      <c r="F429" t="s">
        <v>12</v>
      </c>
      <c r="G429" s="14">
        <v>4747.0528999999997</v>
      </c>
    </row>
    <row r="430" spans="1:7" x14ac:dyDescent="0.3">
      <c r="A430">
        <v>45</v>
      </c>
      <c r="B430" t="s">
        <v>7</v>
      </c>
      <c r="C430" s="13">
        <v>27.645</v>
      </c>
      <c r="D430">
        <v>1</v>
      </c>
      <c r="E430" t="s">
        <v>11</v>
      </c>
      <c r="F430" t="s">
        <v>13</v>
      </c>
      <c r="G430" s="14">
        <v>28340.188849999999</v>
      </c>
    </row>
    <row r="431" spans="1:7" x14ac:dyDescent="0.3">
      <c r="A431">
        <v>47</v>
      </c>
      <c r="B431" t="s">
        <v>7</v>
      </c>
      <c r="C431" s="13">
        <v>27.645</v>
      </c>
      <c r="D431">
        <v>2</v>
      </c>
      <c r="E431" t="s">
        <v>8</v>
      </c>
      <c r="F431" t="s">
        <v>13</v>
      </c>
      <c r="G431" s="14">
        <v>24535.698550000001</v>
      </c>
    </row>
    <row r="432" spans="1:7" x14ac:dyDescent="0.3">
      <c r="A432">
        <v>54</v>
      </c>
      <c r="B432" t="s">
        <v>7</v>
      </c>
      <c r="C432" s="13">
        <v>27.645</v>
      </c>
      <c r="D432">
        <v>1</v>
      </c>
      <c r="E432" t="s">
        <v>11</v>
      </c>
      <c r="F432" t="s">
        <v>13</v>
      </c>
      <c r="G432" s="14">
        <v>11305.93455</v>
      </c>
    </row>
    <row r="433" spans="1:7" x14ac:dyDescent="0.3">
      <c r="A433">
        <v>55</v>
      </c>
      <c r="B433" t="s">
        <v>10</v>
      </c>
      <c r="C433" s="13">
        <v>27.645</v>
      </c>
      <c r="D433">
        <v>0</v>
      </c>
      <c r="E433" t="s">
        <v>11</v>
      </c>
      <c r="F433" t="s">
        <v>13</v>
      </c>
      <c r="G433" s="14">
        <v>10594.501550000001</v>
      </c>
    </row>
    <row r="434" spans="1:7" x14ac:dyDescent="0.3">
      <c r="A434">
        <v>44</v>
      </c>
      <c r="B434" t="s">
        <v>7</v>
      </c>
      <c r="C434" s="13">
        <v>27.645</v>
      </c>
      <c r="D434">
        <v>0</v>
      </c>
      <c r="E434" t="s">
        <v>11</v>
      </c>
      <c r="F434" t="s">
        <v>13</v>
      </c>
      <c r="G434" s="14">
        <v>7421.1945500000002</v>
      </c>
    </row>
    <row r="435" spans="1:7" x14ac:dyDescent="0.3">
      <c r="A435">
        <v>31</v>
      </c>
      <c r="B435" t="s">
        <v>10</v>
      </c>
      <c r="C435" s="13">
        <v>27.645</v>
      </c>
      <c r="D435">
        <v>2</v>
      </c>
      <c r="E435" t="s">
        <v>11</v>
      </c>
      <c r="F435" t="s">
        <v>14</v>
      </c>
      <c r="G435" s="14">
        <v>5031.26955</v>
      </c>
    </row>
    <row r="436" spans="1:7" x14ac:dyDescent="0.3">
      <c r="A436">
        <v>30</v>
      </c>
      <c r="B436" t="s">
        <v>10</v>
      </c>
      <c r="C436" s="13">
        <v>27.645</v>
      </c>
      <c r="D436">
        <v>1</v>
      </c>
      <c r="E436" t="s">
        <v>11</v>
      </c>
      <c r="F436" t="s">
        <v>14</v>
      </c>
      <c r="G436" s="14">
        <v>4237.12655</v>
      </c>
    </row>
    <row r="437" spans="1:7" x14ac:dyDescent="0.3">
      <c r="A437">
        <v>19</v>
      </c>
      <c r="B437" t="s">
        <v>10</v>
      </c>
      <c r="C437" s="13">
        <v>27.7</v>
      </c>
      <c r="D437">
        <v>0</v>
      </c>
      <c r="E437" t="s">
        <v>8</v>
      </c>
      <c r="F437" t="s">
        <v>9</v>
      </c>
      <c r="G437" s="14">
        <v>16297.846</v>
      </c>
    </row>
    <row r="438" spans="1:7" x14ac:dyDescent="0.3">
      <c r="A438">
        <v>35</v>
      </c>
      <c r="B438" t="s">
        <v>7</v>
      </c>
      <c r="C438" s="13">
        <v>27.7</v>
      </c>
      <c r="D438">
        <v>3</v>
      </c>
      <c r="E438" t="s">
        <v>11</v>
      </c>
      <c r="F438" t="s">
        <v>9</v>
      </c>
      <c r="G438" s="14">
        <v>6414.1779999999999</v>
      </c>
    </row>
    <row r="439" spans="1:7" x14ac:dyDescent="0.3">
      <c r="A439">
        <v>30</v>
      </c>
      <c r="B439" t="s">
        <v>7</v>
      </c>
      <c r="C439" s="13">
        <v>27.7</v>
      </c>
      <c r="D439">
        <v>0</v>
      </c>
      <c r="E439" t="s">
        <v>11</v>
      </c>
      <c r="F439" t="s">
        <v>9</v>
      </c>
      <c r="G439" s="14">
        <v>3554.203</v>
      </c>
    </row>
    <row r="440" spans="1:7" x14ac:dyDescent="0.3">
      <c r="A440">
        <v>59</v>
      </c>
      <c r="B440" t="s">
        <v>7</v>
      </c>
      <c r="C440" s="13">
        <v>27.72</v>
      </c>
      <c r="D440">
        <v>3</v>
      </c>
      <c r="E440" t="s">
        <v>11</v>
      </c>
      <c r="F440" t="s">
        <v>12</v>
      </c>
      <c r="G440" s="14">
        <v>14001.1338</v>
      </c>
    </row>
    <row r="441" spans="1:7" x14ac:dyDescent="0.3">
      <c r="A441">
        <v>46</v>
      </c>
      <c r="B441" t="s">
        <v>7</v>
      </c>
      <c r="C441" s="13">
        <v>27.72</v>
      </c>
      <c r="D441">
        <v>1</v>
      </c>
      <c r="E441" t="s">
        <v>11</v>
      </c>
      <c r="F441" t="s">
        <v>12</v>
      </c>
      <c r="G441" s="14">
        <v>8232.6388000000006</v>
      </c>
    </row>
    <row r="442" spans="1:7" x14ac:dyDescent="0.3">
      <c r="A442">
        <v>34</v>
      </c>
      <c r="B442" t="s">
        <v>7</v>
      </c>
      <c r="C442" s="13">
        <v>27.72</v>
      </c>
      <c r="D442">
        <v>0</v>
      </c>
      <c r="E442" t="s">
        <v>11</v>
      </c>
      <c r="F442" t="s">
        <v>12</v>
      </c>
      <c r="G442" s="14">
        <v>4415.1588000000002</v>
      </c>
    </row>
    <row r="443" spans="1:7" x14ac:dyDescent="0.3">
      <c r="A443">
        <v>24</v>
      </c>
      <c r="B443" t="s">
        <v>7</v>
      </c>
      <c r="C443" s="13">
        <v>27.72</v>
      </c>
      <c r="D443">
        <v>0</v>
      </c>
      <c r="E443" t="s">
        <v>11</v>
      </c>
      <c r="F443" t="s">
        <v>12</v>
      </c>
      <c r="G443" s="14">
        <v>2464.6188000000002</v>
      </c>
    </row>
    <row r="444" spans="1:7" x14ac:dyDescent="0.3">
      <c r="A444">
        <v>63</v>
      </c>
      <c r="B444" t="s">
        <v>7</v>
      </c>
      <c r="C444" s="13">
        <v>27.74</v>
      </c>
      <c r="D444">
        <v>0</v>
      </c>
      <c r="E444" t="s">
        <v>8</v>
      </c>
      <c r="F444" t="s">
        <v>14</v>
      </c>
      <c r="G444" s="14">
        <v>29523.1656</v>
      </c>
    </row>
    <row r="445" spans="1:7" x14ac:dyDescent="0.3">
      <c r="A445">
        <v>35</v>
      </c>
      <c r="B445" t="s">
        <v>10</v>
      </c>
      <c r="C445" s="13">
        <v>27.74</v>
      </c>
      <c r="D445">
        <v>2</v>
      </c>
      <c r="E445" t="s">
        <v>8</v>
      </c>
      <c r="F445" t="s">
        <v>14</v>
      </c>
      <c r="G445" s="14">
        <v>20984.0936</v>
      </c>
    </row>
    <row r="446" spans="1:7" x14ac:dyDescent="0.3">
      <c r="A446">
        <v>51</v>
      </c>
      <c r="B446" t="s">
        <v>10</v>
      </c>
      <c r="C446" s="13">
        <v>27.74</v>
      </c>
      <c r="D446">
        <v>1</v>
      </c>
      <c r="E446" t="s">
        <v>11</v>
      </c>
      <c r="F446" t="s">
        <v>14</v>
      </c>
      <c r="G446" s="14">
        <v>9957.7216000000008</v>
      </c>
    </row>
    <row r="447" spans="1:7" x14ac:dyDescent="0.3">
      <c r="A447">
        <v>46</v>
      </c>
      <c r="B447" t="s">
        <v>7</v>
      </c>
      <c r="C447" s="13">
        <v>27.74</v>
      </c>
      <c r="D447">
        <v>0</v>
      </c>
      <c r="E447" t="s">
        <v>11</v>
      </c>
      <c r="F447" t="s">
        <v>13</v>
      </c>
      <c r="G447" s="14">
        <v>8026.6665999999996</v>
      </c>
    </row>
    <row r="448" spans="1:7" x14ac:dyDescent="0.3">
      <c r="A448">
        <v>37</v>
      </c>
      <c r="B448" t="s">
        <v>7</v>
      </c>
      <c r="C448" s="13">
        <v>27.74</v>
      </c>
      <c r="D448">
        <v>3</v>
      </c>
      <c r="E448" t="s">
        <v>11</v>
      </c>
      <c r="F448" t="s">
        <v>13</v>
      </c>
      <c r="G448" s="14">
        <v>7281.5056000000004</v>
      </c>
    </row>
    <row r="449" spans="1:7" x14ac:dyDescent="0.3">
      <c r="A449">
        <v>36</v>
      </c>
      <c r="B449" t="s">
        <v>7</v>
      </c>
      <c r="C449" s="13">
        <v>27.74</v>
      </c>
      <c r="D449">
        <v>0</v>
      </c>
      <c r="E449" t="s">
        <v>11</v>
      </c>
      <c r="F449" t="s">
        <v>14</v>
      </c>
      <c r="G449" s="14">
        <v>5469.0065999999997</v>
      </c>
    </row>
    <row r="450" spans="1:7" x14ac:dyDescent="0.3">
      <c r="A450">
        <v>43</v>
      </c>
      <c r="B450" t="s">
        <v>10</v>
      </c>
      <c r="C450" s="13">
        <v>27.8</v>
      </c>
      <c r="D450">
        <v>0</v>
      </c>
      <c r="E450" t="s">
        <v>8</v>
      </c>
      <c r="F450" t="s">
        <v>9</v>
      </c>
      <c r="G450" s="14">
        <v>37829.724199999997</v>
      </c>
    </row>
    <row r="451" spans="1:7" x14ac:dyDescent="0.3">
      <c r="A451">
        <v>47</v>
      </c>
      <c r="B451" t="s">
        <v>7</v>
      </c>
      <c r="C451" s="13">
        <v>27.83</v>
      </c>
      <c r="D451">
        <v>0</v>
      </c>
      <c r="E451" t="s">
        <v>8</v>
      </c>
      <c r="F451" t="s">
        <v>12</v>
      </c>
      <c r="G451" s="14">
        <v>23065.420699999999</v>
      </c>
    </row>
    <row r="452" spans="1:7" x14ac:dyDescent="0.3">
      <c r="A452">
        <v>50</v>
      </c>
      <c r="B452" t="s">
        <v>7</v>
      </c>
      <c r="C452" s="13">
        <v>27.83</v>
      </c>
      <c r="D452">
        <v>3</v>
      </c>
      <c r="E452" t="s">
        <v>11</v>
      </c>
      <c r="F452" t="s">
        <v>12</v>
      </c>
      <c r="G452" s="14">
        <v>19749.383379999999</v>
      </c>
    </row>
    <row r="453" spans="1:7" x14ac:dyDescent="0.3">
      <c r="A453">
        <v>59</v>
      </c>
      <c r="B453" t="s">
        <v>7</v>
      </c>
      <c r="C453" s="13">
        <v>27.83</v>
      </c>
      <c r="D453">
        <v>3</v>
      </c>
      <c r="E453" t="s">
        <v>11</v>
      </c>
      <c r="F453" t="s">
        <v>12</v>
      </c>
      <c r="G453" s="14">
        <v>14001.286700000001</v>
      </c>
    </row>
    <row r="454" spans="1:7" x14ac:dyDescent="0.3">
      <c r="A454">
        <v>45</v>
      </c>
      <c r="B454" t="s">
        <v>7</v>
      </c>
      <c r="C454" s="13">
        <v>27.83</v>
      </c>
      <c r="D454">
        <v>2</v>
      </c>
      <c r="E454" t="s">
        <v>11</v>
      </c>
      <c r="F454" t="s">
        <v>12</v>
      </c>
      <c r="G454" s="14">
        <v>8515.7587000000003</v>
      </c>
    </row>
    <row r="455" spans="1:7" x14ac:dyDescent="0.3">
      <c r="A455">
        <v>34</v>
      </c>
      <c r="B455" t="s">
        <v>10</v>
      </c>
      <c r="C455" s="13">
        <v>27.835000000000001</v>
      </c>
      <c r="D455">
        <v>1</v>
      </c>
      <c r="E455" t="s">
        <v>8</v>
      </c>
      <c r="F455" t="s">
        <v>13</v>
      </c>
      <c r="G455" s="14">
        <v>20009.63365</v>
      </c>
    </row>
    <row r="456" spans="1:7" x14ac:dyDescent="0.3">
      <c r="A456">
        <v>38</v>
      </c>
      <c r="B456" t="s">
        <v>7</v>
      </c>
      <c r="C456" s="13">
        <v>27.835000000000001</v>
      </c>
      <c r="D456">
        <v>2</v>
      </c>
      <c r="E456" t="s">
        <v>11</v>
      </c>
      <c r="F456" t="s">
        <v>14</v>
      </c>
      <c r="G456" s="14">
        <v>7144.86265</v>
      </c>
    </row>
    <row r="457" spans="1:7" x14ac:dyDescent="0.3">
      <c r="A457">
        <v>38</v>
      </c>
      <c r="B457" t="s">
        <v>10</v>
      </c>
      <c r="C457" s="13">
        <v>27.835000000000001</v>
      </c>
      <c r="D457">
        <v>2</v>
      </c>
      <c r="E457" t="s">
        <v>11</v>
      </c>
      <c r="F457" t="s">
        <v>13</v>
      </c>
      <c r="G457" s="14">
        <v>6455.86265</v>
      </c>
    </row>
    <row r="458" spans="1:7" x14ac:dyDescent="0.3">
      <c r="A458">
        <v>32</v>
      </c>
      <c r="B458" t="s">
        <v>10</v>
      </c>
      <c r="C458" s="13">
        <v>27.835000000000001</v>
      </c>
      <c r="D458">
        <v>1</v>
      </c>
      <c r="E458" t="s">
        <v>11</v>
      </c>
      <c r="F458" t="s">
        <v>13</v>
      </c>
      <c r="G458" s="14">
        <v>4454.40265</v>
      </c>
    </row>
    <row r="459" spans="1:7" x14ac:dyDescent="0.3">
      <c r="A459">
        <v>19</v>
      </c>
      <c r="B459" t="s">
        <v>10</v>
      </c>
      <c r="C459" s="13">
        <v>27.835000000000001</v>
      </c>
      <c r="D459">
        <v>0</v>
      </c>
      <c r="E459" t="s">
        <v>11</v>
      </c>
      <c r="F459" t="s">
        <v>13</v>
      </c>
      <c r="G459" s="14">
        <v>1635.7336499999999</v>
      </c>
    </row>
    <row r="460" spans="1:7" x14ac:dyDescent="0.3">
      <c r="A460">
        <v>19</v>
      </c>
      <c r="B460" t="s">
        <v>7</v>
      </c>
      <c r="C460" s="13">
        <v>27.9</v>
      </c>
      <c r="D460">
        <v>0</v>
      </c>
      <c r="E460" t="s">
        <v>8</v>
      </c>
      <c r="F460" t="s">
        <v>9</v>
      </c>
      <c r="G460" s="14">
        <v>16884.923999999999</v>
      </c>
    </row>
    <row r="461" spans="1:7" x14ac:dyDescent="0.3">
      <c r="A461">
        <v>19</v>
      </c>
      <c r="B461" t="s">
        <v>7</v>
      </c>
      <c r="C461" s="13">
        <v>27.93</v>
      </c>
      <c r="D461">
        <v>3</v>
      </c>
      <c r="E461" t="s">
        <v>11</v>
      </c>
      <c r="F461" t="s">
        <v>13</v>
      </c>
      <c r="G461" s="14">
        <v>18838.703659999999</v>
      </c>
    </row>
    <row r="462" spans="1:7" x14ac:dyDescent="0.3">
      <c r="A462">
        <v>48</v>
      </c>
      <c r="B462" t="s">
        <v>7</v>
      </c>
      <c r="C462" s="13">
        <v>27.93</v>
      </c>
      <c r="D462">
        <v>4</v>
      </c>
      <c r="E462" t="s">
        <v>11</v>
      </c>
      <c r="F462" t="s">
        <v>13</v>
      </c>
      <c r="G462" s="14">
        <v>11015.1747</v>
      </c>
    </row>
    <row r="463" spans="1:7" x14ac:dyDescent="0.3">
      <c r="A463">
        <v>30</v>
      </c>
      <c r="B463" t="s">
        <v>7</v>
      </c>
      <c r="C463" s="13">
        <v>27.93</v>
      </c>
      <c r="D463">
        <v>0</v>
      </c>
      <c r="E463" t="s">
        <v>11</v>
      </c>
      <c r="F463" t="s">
        <v>14</v>
      </c>
      <c r="G463" s="14">
        <v>4137.5227000000004</v>
      </c>
    </row>
    <row r="464" spans="1:7" x14ac:dyDescent="0.3">
      <c r="A464">
        <v>20</v>
      </c>
      <c r="B464" t="s">
        <v>10</v>
      </c>
      <c r="C464" s="13">
        <v>27.93</v>
      </c>
      <c r="D464">
        <v>0</v>
      </c>
      <c r="E464" t="s">
        <v>11</v>
      </c>
      <c r="F464" t="s">
        <v>14</v>
      </c>
      <c r="G464" s="14">
        <v>1967.0227</v>
      </c>
    </row>
    <row r="465" spans="1:7" x14ac:dyDescent="0.3">
      <c r="A465">
        <v>29</v>
      </c>
      <c r="B465" t="s">
        <v>7</v>
      </c>
      <c r="C465" s="13">
        <v>27.94</v>
      </c>
      <c r="D465">
        <v>1</v>
      </c>
      <c r="E465" t="s">
        <v>8</v>
      </c>
      <c r="F465" t="s">
        <v>12</v>
      </c>
      <c r="G465" s="14">
        <v>19107.779600000002</v>
      </c>
    </row>
    <row r="466" spans="1:7" x14ac:dyDescent="0.3">
      <c r="A466">
        <v>57</v>
      </c>
      <c r="B466" t="s">
        <v>10</v>
      </c>
      <c r="C466" s="13">
        <v>27.94</v>
      </c>
      <c r="D466">
        <v>1</v>
      </c>
      <c r="E466" t="s">
        <v>11</v>
      </c>
      <c r="F466" t="s">
        <v>12</v>
      </c>
      <c r="G466" s="14">
        <v>11554.223599999999</v>
      </c>
    </row>
    <row r="467" spans="1:7" x14ac:dyDescent="0.3">
      <c r="A467">
        <v>29</v>
      </c>
      <c r="B467" t="s">
        <v>10</v>
      </c>
      <c r="C467" s="13">
        <v>27.94</v>
      </c>
      <c r="D467">
        <v>0</v>
      </c>
      <c r="E467" t="s">
        <v>11</v>
      </c>
      <c r="F467" t="s">
        <v>12</v>
      </c>
      <c r="G467" s="14">
        <v>2867.1196</v>
      </c>
    </row>
    <row r="468" spans="1:7" x14ac:dyDescent="0.3">
      <c r="A468">
        <v>48</v>
      </c>
      <c r="B468" t="s">
        <v>10</v>
      </c>
      <c r="C468" s="13">
        <v>28</v>
      </c>
      <c r="D468">
        <v>1</v>
      </c>
      <c r="E468" t="s">
        <v>8</v>
      </c>
      <c r="F468" t="s">
        <v>9</v>
      </c>
      <c r="G468" s="14">
        <v>23568.272000000001</v>
      </c>
    </row>
    <row r="469" spans="1:7" x14ac:dyDescent="0.3">
      <c r="A469">
        <v>23</v>
      </c>
      <c r="B469" t="s">
        <v>7</v>
      </c>
      <c r="C469" s="13">
        <v>28</v>
      </c>
      <c r="D469">
        <v>0</v>
      </c>
      <c r="E469" t="s">
        <v>11</v>
      </c>
      <c r="F469" t="s">
        <v>9</v>
      </c>
      <c r="G469" s="14">
        <v>13126.677449999999</v>
      </c>
    </row>
    <row r="470" spans="1:7" x14ac:dyDescent="0.3">
      <c r="A470">
        <v>38</v>
      </c>
      <c r="B470" t="s">
        <v>7</v>
      </c>
      <c r="C470" s="13">
        <v>28</v>
      </c>
      <c r="D470">
        <v>3</v>
      </c>
      <c r="E470" t="s">
        <v>11</v>
      </c>
      <c r="F470" t="s">
        <v>9</v>
      </c>
      <c r="G470" s="14">
        <v>7151.0919999999996</v>
      </c>
    </row>
    <row r="471" spans="1:7" x14ac:dyDescent="0.3">
      <c r="A471">
        <v>36</v>
      </c>
      <c r="B471" t="s">
        <v>10</v>
      </c>
      <c r="C471" s="13">
        <v>28.024999999999999</v>
      </c>
      <c r="D471">
        <v>1</v>
      </c>
      <c r="E471" t="s">
        <v>8</v>
      </c>
      <c r="F471" t="s">
        <v>14</v>
      </c>
      <c r="G471" s="14">
        <v>20773.62775</v>
      </c>
    </row>
    <row r="472" spans="1:7" x14ac:dyDescent="0.3">
      <c r="A472">
        <v>35</v>
      </c>
      <c r="B472" t="s">
        <v>7</v>
      </c>
      <c r="C472" s="13">
        <v>28.024999999999999</v>
      </c>
      <c r="D472">
        <v>0</v>
      </c>
      <c r="E472" t="s">
        <v>8</v>
      </c>
      <c r="F472" t="s">
        <v>13</v>
      </c>
      <c r="G472" s="14">
        <v>20234.854749999999</v>
      </c>
    </row>
    <row r="473" spans="1:7" x14ac:dyDescent="0.3">
      <c r="A473">
        <v>20</v>
      </c>
      <c r="B473" t="s">
        <v>10</v>
      </c>
      <c r="C473" s="13">
        <v>28.024999999999999</v>
      </c>
      <c r="D473">
        <v>1</v>
      </c>
      <c r="E473" t="s">
        <v>8</v>
      </c>
      <c r="F473" t="s">
        <v>13</v>
      </c>
      <c r="G473" s="14">
        <v>17560.37975</v>
      </c>
    </row>
    <row r="474" spans="1:7" x14ac:dyDescent="0.3">
      <c r="A474">
        <v>37</v>
      </c>
      <c r="B474" t="s">
        <v>10</v>
      </c>
      <c r="C474" s="13">
        <v>28.024999999999999</v>
      </c>
      <c r="D474">
        <v>2</v>
      </c>
      <c r="E474" t="s">
        <v>11</v>
      </c>
      <c r="F474" t="s">
        <v>13</v>
      </c>
      <c r="G474" s="14">
        <v>6203.90175</v>
      </c>
    </row>
    <row r="475" spans="1:7" x14ac:dyDescent="0.3">
      <c r="A475">
        <v>38</v>
      </c>
      <c r="B475" t="s">
        <v>10</v>
      </c>
      <c r="C475" s="13">
        <v>28.024999999999999</v>
      </c>
      <c r="D475">
        <v>1</v>
      </c>
      <c r="E475" t="s">
        <v>11</v>
      </c>
      <c r="F475" t="s">
        <v>14</v>
      </c>
      <c r="G475" s="14">
        <v>6067.1267500000004</v>
      </c>
    </row>
    <row r="476" spans="1:7" x14ac:dyDescent="0.3">
      <c r="A476">
        <v>46</v>
      </c>
      <c r="B476" t="s">
        <v>7</v>
      </c>
      <c r="C476" s="13">
        <v>28.05</v>
      </c>
      <c r="D476">
        <v>1</v>
      </c>
      <c r="E476" t="s">
        <v>11</v>
      </c>
      <c r="F476" t="s">
        <v>12</v>
      </c>
      <c r="G476" s="14">
        <v>8233.0974999999999</v>
      </c>
    </row>
    <row r="477" spans="1:7" x14ac:dyDescent="0.3">
      <c r="A477">
        <v>41</v>
      </c>
      <c r="B477" t="s">
        <v>7</v>
      </c>
      <c r="C477" s="13">
        <v>28.05</v>
      </c>
      <c r="D477">
        <v>1</v>
      </c>
      <c r="E477" t="s">
        <v>11</v>
      </c>
      <c r="F477" t="s">
        <v>12</v>
      </c>
      <c r="G477" s="14">
        <v>6770.1925000000001</v>
      </c>
    </row>
    <row r="478" spans="1:7" x14ac:dyDescent="0.3">
      <c r="A478">
        <v>22</v>
      </c>
      <c r="B478" t="s">
        <v>7</v>
      </c>
      <c r="C478" s="13">
        <v>28.05</v>
      </c>
      <c r="D478">
        <v>0</v>
      </c>
      <c r="E478" t="s">
        <v>11</v>
      </c>
      <c r="F478" t="s">
        <v>12</v>
      </c>
      <c r="G478" s="14">
        <v>2155.6815000000001</v>
      </c>
    </row>
    <row r="479" spans="1:7" x14ac:dyDescent="0.3">
      <c r="A479">
        <v>53</v>
      </c>
      <c r="B479" t="s">
        <v>7</v>
      </c>
      <c r="C479" s="13">
        <v>28.1</v>
      </c>
      <c r="D479">
        <v>3</v>
      </c>
      <c r="E479" t="s">
        <v>11</v>
      </c>
      <c r="F479" t="s">
        <v>9</v>
      </c>
      <c r="G479" s="14">
        <v>11741.726000000001</v>
      </c>
    </row>
    <row r="480" spans="1:7" x14ac:dyDescent="0.3">
      <c r="A480">
        <v>57</v>
      </c>
      <c r="B480" t="s">
        <v>10</v>
      </c>
      <c r="C480" s="13">
        <v>28.1</v>
      </c>
      <c r="D480">
        <v>0</v>
      </c>
      <c r="E480" t="s">
        <v>11</v>
      </c>
      <c r="F480" t="s">
        <v>9</v>
      </c>
      <c r="G480" s="14">
        <v>10965.446</v>
      </c>
    </row>
    <row r="481" spans="1:7" x14ac:dyDescent="0.3">
      <c r="A481">
        <v>40</v>
      </c>
      <c r="B481" t="s">
        <v>7</v>
      </c>
      <c r="C481" s="13">
        <v>28.12</v>
      </c>
      <c r="D481">
        <v>1</v>
      </c>
      <c r="E481" t="s">
        <v>8</v>
      </c>
      <c r="F481" t="s">
        <v>14</v>
      </c>
      <c r="G481" s="14">
        <v>22331.566800000001</v>
      </c>
    </row>
    <row r="482" spans="1:7" x14ac:dyDescent="0.3">
      <c r="A482">
        <v>32</v>
      </c>
      <c r="B482" t="s">
        <v>10</v>
      </c>
      <c r="C482" s="13">
        <v>28.12</v>
      </c>
      <c r="D482">
        <v>4</v>
      </c>
      <c r="E482" t="s">
        <v>8</v>
      </c>
      <c r="F482" t="s">
        <v>13</v>
      </c>
      <c r="G482" s="14">
        <v>21472.478800000001</v>
      </c>
    </row>
    <row r="483" spans="1:7" x14ac:dyDescent="0.3">
      <c r="A483">
        <v>50</v>
      </c>
      <c r="B483" t="s">
        <v>7</v>
      </c>
      <c r="C483" s="13">
        <v>28.12</v>
      </c>
      <c r="D483">
        <v>3</v>
      </c>
      <c r="E483" t="s">
        <v>11</v>
      </c>
      <c r="F483" t="s">
        <v>13</v>
      </c>
      <c r="G483" s="14">
        <v>11085.586799999999</v>
      </c>
    </row>
    <row r="484" spans="1:7" x14ac:dyDescent="0.3">
      <c r="A484">
        <v>23</v>
      </c>
      <c r="B484" t="s">
        <v>7</v>
      </c>
      <c r="C484" s="13">
        <v>28.12</v>
      </c>
      <c r="D484">
        <v>0</v>
      </c>
      <c r="E484" t="s">
        <v>11</v>
      </c>
      <c r="F484" t="s">
        <v>13</v>
      </c>
      <c r="G484" s="14">
        <v>2690.1138000000001</v>
      </c>
    </row>
    <row r="485" spans="1:7" x14ac:dyDescent="0.3">
      <c r="A485">
        <v>50</v>
      </c>
      <c r="B485" t="s">
        <v>7</v>
      </c>
      <c r="C485" s="13">
        <v>28.16</v>
      </c>
      <c r="D485">
        <v>3</v>
      </c>
      <c r="E485" t="s">
        <v>11</v>
      </c>
      <c r="F485" t="s">
        <v>12</v>
      </c>
      <c r="G485" s="14">
        <v>10702.642400000001</v>
      </c>
    </row>
    <row r="486" spans="1:7" x14ac:dyDescent="0.3">
      <c r="A486">
        <v>61</v>
      </c>
      <c r="B486" t="s">
        <v>7</v>
      </c>
      <c r="C486" s="13">
        <v>28.2</v>
      </c>
      <c r="D486">
        <v>0</v>
      </c>
      <c r="E486" t="s">
        <v>11</v>
      </c>
      <c r="F486" t="s">
        <v>9</v>
      </c>
      <c r="G486" s="14">
        <v>13041.921</v>
      </c>
    </row>
    <row r="487" spans="1:7" x14ac:dyDescent="0.3">
      <c r="A487">
        <v>47</v>
      </c>
      <c r="B487" t="s">
        <v>10</v>
      </c>
      <c r="C487" s="13">
        <v>28.215</v>
      </c>
      <c r="D487">
        <v>3</v>
      </c>
      <c r="E487" t="s">
        <v>8</v>
      </c>
      <c r="F487" t="s">
        <v>13</v>
      </c>
      <c r="G487" s="14">
        <v>24915.220850000002</v>
      </c>
    </row>
    <row r="488" spans="1:7" x14ac:dyDescent="0.3">
      <c r="A488">
        <v>58</v>
      </c>
      <c r="B488" t="s">
        <v>7</v>
      </c>
      <c r="C488" s="13">
        <v>28.215</v>
      </c>
      <c r="D488">
        <v>0</v>
      </c>
      <c r="E488" t="s">
        <v>11</v>
      </c>
      <c r="F488" t="s">
        <v>13</v>
      </c>
      <c r="G488" s="14">
        <v>12224.350850000001</v>
      </c>
    </row>
    <row r="489" spans="1:7" x14ac:dyDescent="0.3">
      <c r="A489">
        <v>47</v>
      </c>
      <c r="B489" t="s">
        <v>10</v>
      </c>
      <c r="C489" s="13">
        <v>28.215</v>
      </c>
      <c r="D489">
        <v>4</v>
      </c>
      <c r="E489" t="s">
        <v>11</v>
      </c>
      <c r="F489" t="s">
        <v>14</v>
      </c>
      <c r="G489" s="14">
        <v>10407.085849999999</v>
      </c>
    </row>
    <row r="490" spans="1:7" x14ac:dyDescent="0.3">
      <c r="A490">
        <v>18</v>
      </c>
      <c r="B490" t="s">
        <v>7</v>
      </c>
      <c r="C490" s="13">
        <v>28.215</v>
      </c>
      <c r="D490">
        <v>0</v>
      </c>
      <c r="E490" t="s">
        <v>11</v>
      </c>
      <c r="F490" t="s">
        <v>14</v>
      </c>
      <c r="G490" s="14">
        <v>2200.8308499999998</v>
      </c>
    </row>
    <row r="491" spans="1:7" x14ac:dyDescent="0.3">
      <c r="A491">
        <v>38</v>
      </c>
      <c r="B491" t="s">
        <v>10</v>
      </c>
      <c r="C491" s="13">
        <v>28.27</v>
      </c>
      <c r="D491">
        <v>1</v>
      </c>
      <c r="E491" t="s">
        <v>11</v>
      </c>
      <c r="F491" t="s">
        <v>12</v>
      </c>
      <c r="G491" s="14">
        <v>5484.4673000000003</v>
      </c>
    </row>
    <row r="492" spans="1:7" x14ac:dyDescent="0.3">
      <c r="A492">
        <v>33</v>
      </c>
      <c r="B492" t="s">
        <v>7</v>
      </c>
      <c r="C492" s="13">
        <v>28.27</v>
      </c>
      <c r="D492">
        <v>1</v>
      </c>
      <c r="E492" t="s">
        <v>11</v>
      </c>
      <c r="F492" t="s">
        <v>12</v>
      </c>
      <c r="G492" s="14">
        <v>4779.6022999999996</v>
      </c>
    </row>
    <row r="493" spans="1:7" x14ac:dyDescent="0.3">
      <c r="A493">
        <v>39</v>
      </c>
      <c r="B493" t="s">
        <v>10</v>
      </c>
      <c r="C493" s="13">
        <v>28.3</v>
      </c>
      <c r="D493">
        <v>1</v>
      </c>
      <c r="E493" t="s">
        <v>8</v>
      </c>
      <c r="F493" t="s">
        <v>9</v>
      </c>
      <c r="G493" s="14">
        <v>21082.16</v>
      </c>
    </row>
    <row r="494" spans="1:7" x14ac:dyDescent="0.3">
      <c r="A494">
        <v>19</v>
      </c>
      <c r="B494" t="s">
        <v>7</v>
      </c>
      <c r="C494" s="13">
        <v>28.3</v>
      </c>
      <c r="D494">
        <v>0</v>
      </c>
      <c r="E494" t="s">
        <v>8</v>
      </c>
      <c r="F494" t="s">
        <v>9</v>
      </c>
      <c r="G494" s="14">
        <v>17081.080000000002</v>
      </c>
    </row>
    <row r="495" spans="1:7" x14ac:dyDescent="0.3">
      <c r="A495">
        <v>42</v>
      </c>
      <c r="B495" t="s">
        <v>10</v>
      </c>
      <c r="C495" s="13">
        <v>28.31</v>
      </c>
      <c r="D495">
        <v>3</v>
      </c>
      <c r="E495" t="s">
        <v>8</v>
      </c>
      <c r="F495" t="s">
        <v>13</v>
      </c>
      <c r="G495" s="14">
        <v>32787.458590000002</v>
      </c>
    </row>
    <row r="496" spans="1:7" x14ac:dyDescent="0.3">
      <c r="A496">
        <v>61</v>
      </c>
      <c r="B496" t="s">
        <v>10</v>
      </c>
      <c r="C496" s="13">
        <v>28.31</v>
      </c>
      <c r="D496">
        <v>1</v>
      </c>
      <c r="E496" t="s">
        <v>8</v>
      </c>
      <c r="F496" t="s">
        <v>13</v>
      </c>
      <c r="G496" s="14">
        <v>28868.6639</v>
      </c>
    </row>
    <row r="497" spans="1:7" x14ac:dyDescent="0.3">
      <c r="A497">
        <v>23</v>
      </c>
      <c r="B497" t="s">
        <v>7</v>
      </c>
      <c r="C497" s="13">
        <v>28.31</v>
      </c>
      <c r="D497">
        <v>0</v>
      </c>
      <c r="E497" t="s">
        <v>8</v>
      </c>
      <c r="F497" t="s">
        <v>13</v>
      </c>
      <c r="G497" s="14">
        <v>18033.9679</v>
      </c>
    </row>
    <row r="498" spans="1:7" x14ac:dyDescent="0.3">
      <c r="A498">
        <v>19</v>
      </c>
      <c r="B498" t="s">
        <v>7</v>
      </c>
      <c r="C498" s="13">
        <v>28.31</v>
      </c>
      <c r="D498">
        <v>0</v>
      </c>
      <c r="E498" t="s">
        <v>8</v>
      </c>
      <c r="F498" t="s">
        <v>13</v>
      </c>
      <c r="G498" s="14">
        <v>17468.983899999999</v>
      </c>
    </row>
    <row r="499" spans="1:7" x14ac:dyDescent="0.3">
      <c r="A499">
        <v>63</v>
      </c>
      <c r="B499" t="s">
        <v>10</v>
      </c>
      <c r="C499" s="13">
        <v>28.31</v>
      </c>
      <c r="D499">
        <v>0</v>
      </c>
      <c r="E499" t="s">
        <v>11</v>
      </c>
      <c r="F499" t="s">
        <v>13</v>
      </c>
      <c r="G499" s="14">
        <v>13770.097900000001</v>
      </c>
    </row>
    <row r="500" spans="1:7" x14ac:dyDescent="0.3">
      <c r="A500">
        <v>56</v>
      </c>
      <c r="B500" t="s">
        <v>7</v>
      </c>
      <c r="C500" s="13">
        <v>28.31</v>
      </c>
      <c r="D500">
        <v>0</v>
      </c>
      <c r="E500" t="s">
        <v>11</v>
      </c>
      <c r="F500" t="s">
        <v>14</v>
      </c>
      <c r="G500" s="14">
        <v>11657.7189</v>
      </c>
    </row>
    <row r="501" spans="1:7" x14ac:dyDescent="0.3">
      <c r="A501">
        <v>18</v>
      </c>
      <c r="B501" t="s">
        <v>10</v>
      </c>
      <c r="C501" s="13">
        <v>28.31</v>
      </c>
      <c r="D501">
        <v>1</v>
      </c>
      <c r="E501" t="s">
        <v>11</v>
      </c>
      <c r="F501" t="s">
        <v>14</v>
      </c>
      <c r="G501" s="14">
        <v>11272.331389999999</v>
      </c>
    </row>
    <row r="502" spans="1:7" x14ac:dyDescent="0.3">
      <c r="A502">
        <v>41</v>
      </c>
      <c r="B502" t="s">
        <v>7</v>
      </c>
      <c r="C502" s="13">
        <v>28.31</v>
      </c>
      <c r="D502">
        <v>1</v>
      </c>
      <c r="E502" t="s">
        <v>11</v>
      </c>
      <c r="F502" t="s">
        <v>13</v>
      </c>
      <c r="G502" s="14">
        <v>7153.5538999999999</v>
      </c>
    </row>
    <row r="503" spans="1:7" x14ac:dyDescent="0.3">
      <c r="A503">
        <v>22</v>
      </c>
      <c r="B503" t="s">
        <v>10</v>
      </c>
      <c r="C503" s="13">
        <v>28.31</v>
      </c>
      <c r="D503">
        <v>1</v>
      </c>
      <c r="E503" t="s">
        <v>11</v>
      </c>
      <c r="F503" t="s">
        <v>13</v>
      </c>
      <c r="G503" s="14">
        <v>2639.0428999999999</v>
      </c>
    </row>
    <row r="504" spans="1:7" x14ac:dyDescent="0.3">
      <c r="A504">
        <v>30</v>
      </c>
      <c r="B504" t="s">
        <v>7</v>
      </c>
      <c r="C504" s="13">
        <v>28.38</v>
      </c>
      <c r="D504">
        <v>1</v>
      </c>
      <c r="E504" t="s">
        <v>8</v>
      </c>
      <c r="F504" t="s">
        <v>12</v>
      </c>
      <c r="G504" s="14">
        <v>19521.968199999999</v>
      </c>
    </row>
    <row r="505" spans="1:7" x14ac:dyDescent="0.3">
      <c r="A505">
        <v>19</v>
      </c>
      <c r="B505" t="s">
        <v>7</v>
      </c>
      <c r="C505" s="13">
        <v>28.4</v>
      </c>
      <c r="D505">
        <v>1</v>
      </c>
      <c r="E505" t="s">
        <v>11</v>
      </c>
      <c r="F505" t="s">
        <v>9</v>
      </c>
      <c r="G505" s="14">
        <v>2331.5189999999998</v>
      </c>
    </row>
    <row r="506" spans="1:7" x14ac:dyDescent="0.3">
      <c r="A506">
        <v>19</v>
      </c>
      <c r="B506" t="s">
        <v>10</v>
      </c>
      <c r="C506" s="13">
        <v>28.4</v>
      </c>
      <c r="D506">
        <v>1</v>
      </c>
      <c r="E506" t="s">
        <v>11</v>
      </c>
      <c r="F506" t="s">
        <v>9</v>
      </c>
      <c r="G506" s="14">
        <v>1842.519</v>
      </c>
    </row>
    <row r="507" spans="1:7" x14ac:dyDescent="0.3">
      <c r="A507">
        <v>41</v>
      </c>
      <c r="B507" t="s">
        <v>10</v>
      </c>
      <c r="C507" s="13">
        <v>28.405000000000001</v>
      </c>
      <c r="D507">
        <v>1</v>
      </c>
      <c r="E507" t="s">
        <v>11</v>
      </c>
      <c r="F507" t="s">
        <v>13</v>
      </c>
      <c r="G507" s="14">
        <v>6664.68595</v>
      </c>
    </row>
    <row r="508" spans="1:7" x14ac:dyDescent="0.3">
      <c r="A508">
        <v>30</v>
      </c>
      <c r="B508" t="s">
        <v>7</v>
      </c>
      <c r="C508" s="13">
        <v>28.405000000000001</v>
      </c>
      <c r="D508">
        <v>1</v>
      </c>
      <c r="E508" t="s">
        <v>11</v>
      </c>
      <c r="F508" t="s">
        <v>13</v>
      </c>
      <c r="G508" s="14">
        <v>4527.1829500000003</v>
      </c>
    </row>
    <row r="509" spans="1:7" x14ac:dyDescent="0.3">
      <c r="A509">
        <v>23</v>
      </c>
      <c r="B509" t="s">
        <v>7</v>
      </c>
      <c r="C509" s="13">
        <v>28.49</v>
      </c>
      <c r="D509">
        <v>1</v>
      </c>
      <c r="E509" t="s">
        <v>8</v>
      </c>
      <c r="F509" t="s">
        <v>12</v>
      </c>
      <c r="G509" s="14">
        <v>18328.238099999999</v>
      </c>
    </row>
    <row r="510" spans="1:7" x14ac:dyDescent="0.3">
      <c r="A510">
        <v>24</v>
      </c>
      <c r="B510" t="s">
        <v>10</v>
      </c>
      <c r="C510" s="13">
        <v>28.5</v>
      </c>
      <c r="D510">
        <v>0</v>
      </c>
      <c r="E510" t="s">
        <v>8</v>
      </c>
      <c r="F510" t="s">
        <v>14</v>
      </c>
      <c r="G510" s="14">
        <v>35147.528480000001</v>
      </c>
    </row>
    <row r="511" spans="1:7" x14ac:dyDescent="0.3">
      <c r="A511">
        <v>27</v>
      </c>
      <c r="B511" t="s">
        <v>10</v>
      </c>
      <c r="C511" s="13">
        <v>28.5</v>
      </c>
      <c r="D511">
        <v>0</v>
      </c>
      <c r="E511" t="s">
        <v>8</v>
      </c>
      <c r="F511" t="s">
        <v>13</v>
      </c>
      <c r="G511" s="14">
        <v>18310.741999999998</v>
      </c>
    </row>
    <row r="512" spans="1:7" x14ac:dyDescent="0.3">
      <c r="A512">
        <v>31</v>
      </c>
      <c r="B512" t="s">
        <v>10</v>
      </c>
      <c r="C512" s="13">
        <v>28.5</v>
      </c>
      <c r="D512">
        <v>5</v>
      </c>
      <c r="E512" t="s">
        <v>11</v>
      </c>
      <c r="F512" t="s">
        <v>14</v>
      </c>
      <c r="G512" s="14">
        <v>6799.4579999999996</v>
      </c>
    </row>
    <row r="513" spans="1:7" x14ac:dyDescent="0.3">
      <c r="A513">
        <v>24</v>
      </c>
      <c r="B513" t="s">
        <v>10</v>
      </c>
      <c r="C513" s="13">
        <v>28.5</v>
      </c>
      <c r="D513">
        <v>2</v>
      </c>
      <c r="E513" t="s">
        <v>11</v>
      </c>
      <c r="F513" t="s">
        <v>13</v>
      </c>
      <c r="G513" s="14">
        <v>3537.703</v>
      </c>
    </row>
    <row r="514" spans="1:7" x14ac:dyDescent="0.3">
      <c r="A514">
        <v>18</v>
      </c>
      <c r="B514" t="s">
        <v>10</v>
      </c>
      <c r="C514" s="13">
        <v>28.5</v>
      </c>
      <c r="D514">
        <v>0</v>
      </c>
      <c r="E514" t="s">
        <v>11</v>
      </c>
      <c r="F514" t="s">
        <v>14</v>
      </c>
      <c r="G514" s="14">
        <v>1712.2270000000001</v>
      </c>
    </row>
    <row r="515" spans="1:7" x14ac:dyDescent="0.3">
      <c r="A515">
        <v>60</v>
      </c>
      <c r="B515" t="s">
        <v>10</v>
      </c>
      <c r="C515" s="13">
        <v>28.594999999999999</v>
      </c>
      <c r="D515">
        <v>0</v>
      </c>
      <c r="E515" t="s">
        <v>11</v>
      </c>
      <c r="F515" t="s">
        <v>14</v>
      </c>
      <c r="G515" s="14">
        <v>30259.995559999999</v>
      </c>
    </row>
    <row r="516" spans="1:7" x14ac:dyDescent="0.3">
      <c r="A516">
        <v>58</v>
      </c>
      <c r="B516" t="s">
        <v>10</v>
      </c>
      <c r="C516" s="13">
        <v>28.594999999999999</v>
      </c>
      <c r="D516">
        <v>0</v>
      </c>
      <c r="E516" t="s">
        <v>11</v>
      </c>
      <c r="F516" t="s">
        <v>13</v>
      </c>
      <c r="G516" s="14">
        <v>11735.87905</v>
      </c>
    </row>
    <row r="517" spans="1:7" x14ac:dyDescent="0.3">
      <c r="A517">
        <v>56</v>
      </c>
      <c r="B517" t="s">
        <v>7</v>
      </c>
      <c r="C517" s="13">
        <v>28.594999999999999</v>
      </c>
      <c r="D517">
        <v>0</v>
      </c>
      <c r="E517" t="s">
        <v>11</v>
      </c>
      <c r="F517" t="s">
        <v>14</v>
      </c>
      <c r="G517" s="14">
        <v>11658.11505</v>
      </c>
    </row>
    <row r="518" spans="1:7" x14ac:dyDescent="0.3">
      <c r="A518">
        <v>36</v>
      </c>
      <c r="B518" t="s">
        <v>10</v>
      </c>
      <c r="C518" s="13">
        <v>28.594999999999999</v>
      </c>
      <c r="D518">
        <v>3</v>
      </c>
      <c r="E518" t="s">
        <v>11</v>
      </c>
      <c r="F518" t="s">
        <v>13</v>
      </c>
      <c r="G518" s="14">
        <v>6548.1950500000003</v>
      </c>
    </row>
    <row r="519" spans="1:7" x14ac:dyDescent="0.3">
      <c r="A519">
        <v>31</v>
      </c>
      <c r="B519" t="s">
        <v>10</v>
      </c>
      <c r="C519" s="13">
        <v>28.594999999999999</v>
      </c>
      <c r="D519">
        <v>1</v>
      </c>
      <c r="E519" t="s">
        <v>11</v>
      </c>
      <c r="F519" t="s">
        <v>13</v>
      </c>
      <c r="G519" s="14">
        <v>4243.5900499999998</v>
      </c>
    </row>
    <row r="520" spans="1:7" x14ac:dyDescent="0.3">
      <c r="A520">
        <v>25</v>
      </c>
      <c r="B520" t="s">
        <v>7</v>
      </c>
      <c r="C520" s="13">
        <v>28.594999999999999</v>
      </c>
      <c r="D520">
        <v>0</v>
      </c>
      <c r="E520" t="s">
        <v>11</v>
      </c>
      <c r="F520" t="s">
        <v>14</v>
      </c>
      <c r="G520" s="14">
        <v>3213.6220499999999</v>
      </c>
    </row>
    <row r="521" spans="1:7" x14ac:dyDescent="0.3">
      <c r="A521">
        <v>53</v>
      </c>
      <c r="B521" t="s">
        <v>10</v>
      </c>
      <c r="C521" s="13">
        <v>28.6</v>
      </c>
      <c r="D521">
        <v>3</v>
      </c>
      <c r="E521" t="s">
        <v>11</v>
      </c>
      <c r="F521" t="s">
        <v>9</v>
      </c>
      <c r="G521" s="14">
        <v>11253.421</v>
      </c>
    </row>
    <row r="522" spans="1:7" x14ac:dyDescent="0.3">
      <c r="A522">
        <v>45</v>
      </c>
      <c r="B522" t="s">
        <v>7</v>
      </c>
      <c r="C522" s="13">
        <v>28.6</v>
      </c>
      <c r="D522">
        <v>2</v>
      </c>
      <c r="E522" t="s">
        <v>11</v>
      </c>
      <c r="F522" t="s">
        <v>12</v>
      </c>
      <c r="G522" s="14">
        <v>8516.8289999999997</v>
      </c>
    </row>
    <row r="523" spans="1:7" x14ac:dyDescent="0.3">
      <c r="A523">
        <v>19</v>
      </c>
      <c r="B523" t="s">
        <v>7</v>
      </c>
      <c r="C523" s="13">
        <v>28.6</v>
      </c>
      <c r="D523">
        <v>5</v>
      </c>
      <c r="E523" t="s">
        <v>11</v>
      </c>
      <c r="F523" t="s">
        <v>9</v>
      </c>
      <c r="G523" s="14">
        <v>4687.7969999999996</v>
      </c>
    </row>
    <row r="524" spans="1:7" x14ac:dyDescent="0.3">
      <c r="A524">
        <v>30</v>
      </c>
      <c r="B524" t="s">
        <v>10</v>
      </c>
      <c r="C524" s="13">
        <v>28.69</v>
      </c>
      <c r="D524">
        <v>3</v>
      </c>
      <c r="E524" t="s">
        <v>8</v>
      </c>
      <c r="F524" t="s">
        <v>13</v>
      </c>
      <c r="G524" s="14">
        <v>20745.989099999999</v>
      </c>
    </row>
    <row r="525" spans="1:7" x14ac:dyDescent="0.3">
      <c r="A525">
        <v>49</v>
      </c>
      <c r="B525" t="s">
        <v>10</v>
      </c>
      <c r="C525" s="13">
        <v>28.69</v>
      </c>
      <c r="D525">
        <v>3</v>
      </c>
      <c r="E525" t="s">
        <v>11</v>
      </c>
      <c r="F525" t="s">
        <v>13</v>
      </c>
      <c r="G525" s="14">
        <v>10264.4421</v>
      </c>
    </row>
    <row r="526" spans="1:7" x14ac:dyDescent="0.3">
      <c r="A526">
        <v>40</v>
      </c>
      <c r="B526" t="s">
        <v>7</v>
      </c>
      <c r="C526" s="13">
        <v>28.69</v>
      </c>
      <c r="D526">
        <v>3</v>
      </c>
      <c r="E526" t="s">
        <v>11</v>
      </c>
      <c r="F526" t="s">
        <v>13</v>
      </c>
      <c r="G526" s="14">
        <v>8059.6791000000003</v>
      </c>
    </row>
    <row r="527" spans="1:7" x14ac:dyDescent="0.3">
      <c r="A527">
        <v>60</v>
      </c>
      <c r="B527" t="s">
        <v>7</v>
      </c>
      <c r="C527" s="13">
        <v>28.7</v>
      </c>
      <c r="D527">
        <v>1</v>
      </c>
      <c r="E527" t="s">
        <v>11</v>
      </c>
      <c r="F527" t="s">
        <v>9</v>
      </c>
      <c r="G527" s="14">
        <v>13224.692999999999</v>
      </c>
    </row>
    <row r="528" spans="1:7" x14ac:dyDescent="0.3">
      <c r="A528">
        <v>57</v>
      </c>
      <c r="B528" t="s">
        <v>7</v>
      </c>
      <c r="C528" s="13">
        <v>28.7</v>
      </c>
      <c r="D528">
        <v>0</v>
      </c>
      <c r="E528" t="s">
        <v>11</v>
      </c>
      <c r="F528" t="s">
        <v>9</v>
      </c>
      <c r="G528" s="14">
        <v>11455.28</v>
      </c>
    </row>
    <row r="529" spans="1:7" x14ac:dyDescent="0.3">
      <c r="A529">
        <v>49</v>
      </c>
      <c r="B529" t="s">
        <v>10</v>
      </c>
      <c r="C529" s="13">
        <v>28.7</v>
      </c>
      <c r="D529">
        <v>1</v>
      </c>
      <c r="E529" t="s">
        <v>11</v>
      </c>
      <c r="F529" t="s">
        <v>9</v>
      </c>
      <c r="G529" s="14">
        <v>8703.4560000000001</v>
      </c>
    </row>
    <row r="530" spans="1:7" x14ac:dyDescent="0.3">
      <c r="A530">
        <v>45</v>
      </c>
      <c r="B530" t="s">
        <v>10</v>
      </c>
      <c r="C530" s="13">
        <v>28.7</v>
      </c>
      <c r="D530">
        <v>2</v>
      </c>
      <c r="E530" t="s">
        <v>11</v>
      </c>
      <c r="F530" t="s">
        <v>9</v>
      </c>
      <c r="G530" s="14">
        <v>8027.9679999999998</v>
      </c>
    </row>
    <row r="531" spans="1:7" x14ac:dyDescent="0.3">
      <c r="A531">
        <v>19</v>
      </c>
      <c r="B531" t="s">
        <v>10</v>
      </c>
      <c r="C531" s="13">
        <v>28.7</v>
      </c>
      <c r="D531">
        <v>0</v>
      </c>
      <c r="E531" t="s">
        <v>11</v>
      </c>
      <c r="F531" t="s">
        <v>9</v>
      </c>
      <c r="G531" s="14">
        <v>1253.9359999999999</v>
      </c>
    </row>
    <row r="532" spans="1:7" x14ac:dyDescent="0.3">
      <c r="A532">
        <v>57</v>
      </c>
      <c r="B532" t="s">
        <v>7</v>
      </c>
      <c r="C532" s="13">
        <v>28.785</v>
      </c>
      <c r="D532">
        <v>4</v>
      </c>
      <c r="E532" t="s">
        <v>11</v>
      </c>
      <c r="F532" t="s">
        <v>14</v>
      </c>
      <c r="G532" s="14">
        <v>14394.398150000001</v>
      </c>
    </row>
    <row r="533" spans="1:7" x14ac:dyDescent="0.3">
      <c r="A533">
        <v>59</v>
      </c>
      <c r="B533" t="s">
        <v>10</v>
      </c>
      <c r="C533" s="13">
        <v>28.785</v>
      </c>
      <c r="D533">
        <v>0</v>
      </c>
      <c r="E533" t="s">
        <v>11</v>
      </c>
      <c r="F533" t="s">
        <v>13</v>
      </c>
      <c r="G533" s="14">
        <v>12129.614149999999</v>
      </c>
    </row>
    <row r="534" spans="1:7" x14ac:dyDescent="0.3">
      <c r="A534">
        <v>56</v>
      </c>
      <c r="B534" t="s">
        <v>7</v>
      </c>
      <c r="C534" s="13">
        <v>28.785</v>
      </c>
      <c r="D534">
        <v>0</v>
      </c>
      <c r="E534" t="s">
        <v>11</v>
      </c>
      <c r="F534" t="s">
        <v>14</v>
      </c>
      <c r="G534" s="14">
        <v>11658.379150000001</v>
      </c>
    </row>
    <row r="535" spans="1:7" x14ac:dyDescent="0.3">
      <c r="A535">
        <v>26</v>
      </c>
      <c r="B535" t="s">
        <v>7</v>
      </c>
      <c r="C535" s="13">
        <v>28.785</v>
      </c>
      <c r="D535">
        <v>0</v>
      </c>
      <c r="E535" t="s">
        <v>11</v>
      </c>
      <c r="F535" t="s">
        <v>14</v>
      </c>
      <c r="G535" s="14">
        <v>3385.3991500000002</v>
      </c>
    </row>
    <row r="536" spans="1:7" x14ac:dyDescent="0.3">
      <c r="A536">
        <v>20</v>
      </c>
      <c r="B536" t="s">
        <v>7</v>
      </c>
      <c r="C536" s="13">
        <v>28.785</v>
      </c>
      <c r="D536">
        <v>0</v>
      </c>
      <c r="E536" t="s">
        <v>11</v>
      </c>
      <c r="F536" t="s">
        <v>14</v>
      </c>
      <c r="G536" s="14">
        <v>2457.2111500000001</v>
      </c>
    </row>
    <row r="537" spans="1:7" x14ac:dyDescent="0.3">
      <c r="A537">
        <v>41</v>
      </c>
      <c r="B537" t="s">
        <v>10</v>
      </c>
      <c r="C537" s="13">
        <v>28.8</v>
      </c>
      <c r="D537">
        <v>1</v>
      </c>
      <c r="E537" t="s">
        <v>11</v>
      </c>
      <c r="F537" t="s">
        <v>9</v>
      </c>
      <c r="G537" s="14">
        <v>6282.2349999999997</v>
      </c>
    </row>
    <row r="538" spans="1:7" x14ac:dyDescent="0.3">
      <c r="A538">
        <v>22</v>
      </c>
      <c r="B538" t="s">
        <v>7</v>
      </c>
      <c r="C538" s="13">
        <v>28.82</v>
      </c>
      <c r="D538">
        <v>0</v>
      </c>
      <c r="E538" t="s">
        <v>11</v>
      </c>
      <c r="F538" t="s">
        <v>12</v>
      </c>
      <c r="G538" s="14">
        <v>2156.7518</v>
      </c>
    </row>
    <row r="539" spans="1:7" x14ac:dyDescent="0.3">
      <c r="A539">
        <v>19</v>
      </c>
      <c r="B539" t="s">
        <v>7</v>
      </c>
      <c r="C539" s="13">
        <v>28.88</v>
      </c>
      <c r="D539">
        <v>0</v>
      </c>
      <c r="E539" t="s">
        <v>8</v>
      </c>
      <c r="F539" t="s">
        <v>13</v>
      </c>
      <c r="G539" s="14">
        <v>17748.5062</v>
      </c>
    </row>
    <row r="540" spans="1:7" x14ac:dyDescent="0.3">
      <c r="A540">
        <v>54</v>
      </c>
      <c r="B540" t="s">
        <v>7</v>
      </c>
      <c r="C540" s="13">
        <v>28.88</v>
      </c>
      <c r="D540">
        <v>2</v>
      </c>
      <c r="E540" t="s">
        <v>11</v>
      </c>
      <c r="F540" t="s">
        <v>14</v>
      </c>
      <c r="G540" s="14">
        <v>12096.6512</v>
      </c>
    </row>
    <row r="541" spans="1:7" x14ac:dyDescent="0.3">
      <c r="A541">
        <v>53</v>
      </c>
      <c r="B541" t="s">
        <v>10</v>
      </c>
      <c r="C541" s="13">
        <v>28.88</v>
      </c>
      <c r="D541">
        <v>0</v>
      </c>
      <c r="E541" t="s">
        <v>11</v>
      </c>
      <c r="F541" t="s">
        <v>13</v>
      </c>
      <c r="G541" s="14">
        <v>9869.8101999999999</v>
      </c>
    </row>
    <row r="542" spans="1:7" x14ac:dyDescent="0.3">
      <c r="A542">
        <v>48</v>
      </c>
      <c r="B542" t="s">
        <v>7</v>
      </c>
      <c r="C542" s="13">
        <v>28.88</v>
      </c>
      <c r="D542">
        <v>1</v>
      </c>
      <c r="E542" t="s">
        <v>11</v>
      </c>
      <c r="F542" t="s">
        <v>13</v>
      </c>
      <c r="G542" s="14">
        <v>9249.4951999999994</v>
      </c>
    </row>
    <row r="543" spans="1:7" x14ac:dyDescent="0.3">
      <c r="A543">
        <v>36</v>
      </c>
      <c r="B543" t="s">
        <v>10</v>
      </c>
      <c r="C543" s="13">
        <v>28.88</v>
      </c>
      <c r="D543">
        <v>3</v>
      </c>
      <c r="E543" t="s">
        <v>11</v>
      </c>
      <c r="F543" t="s">
        <v>14</v>
      </c>
      <c r="G543" s="14">
        <v>6748.5911999999998</v>
      </c>
    </row>
    <row r="544" spans="1:7" x14ac:dyDescent="0.3">
      <c r="A544">
        <v>28</v>
      </c>
      <c r="B544" t="s">
        <v>7</v>
      </c>
      <c r="C544" s="13">
        <v>28.88</v>
      </c>
      <c r="D544">
        <v>1</v>
      </c>
      <c r="E544" t="s">
        <v>11</v>
      </c>
      <c r="F544" t="s">
        <v>14</v>
      </c>
      <c r="G544" s="14">
        <v>4337.7352000000001</v>
      </c>
    </row>
    <row r="545" spans="1:7" x14ac:dyDescent="0.3">
      <c r="A545">
        <v>32</v>
      </c>
      <c r="B545" t="s">
        <v>10</v>
      </c>
      <c r="C545" s="13">
        <v>28.88</v>
      </c>
      <c r="D545">
        <v>0</v>
      </c>
      <c r="E545" t="s">
        <v>11</v>
      </c>
      <c r="F545" t="s">
        <v>13</v>
      </c>
      <c r="G545" s="14">
        <v>3866.8552</v>
      </c>
    </row>
    <row r="546" spans="1:7" x14ac:dyDescent="0.3">
      <c r="A546">
        <v>22</v>
      </c>
      <c r="B546" t="s">
        <v>10</v>
      </c>
      <c r="C546" s="13">
        <v>28.88</v>
      </c>
      <c r="D546">
        <v>0</v>
      </c>
      <c r="E546" t="s">
        <v>11</v>
      </c>
      <c r="F546" t="s">
        <v>14</v>
      </c>
      <c r="G546" s="14">
        <v>2250.8352</v>
      </c>
    </row>
    <row r="547" spans="1:7" x14ac:dyDescent="0.3">
      <c r="A547">
        <v>60</v>
      </c>
      <c r="B547" t="s">
        <v>10</v>
      </c>
      <c r="C547" s="13">
        <v>28.9</v>
      </c>
      <c r="D547">
        <v>0</v>
      </c>
      <c r="E547" t="s">
        <v>11</v>
      </c>
      <c r="F547" t="s">
        <v>9</v>
      </c>
      <c r="G547" s="14">
        <v>12146.971</v>
      </c>
    </row>
    <row r="548" spans="1:7" x14ac:dyDescent="0.3">
      <c r="A548">
        <v>46</v>
      </c>
      <c r="B548" t="s">
        <v>7</v>
      </c>
      <c r="C548" s="13">
        <v>28.9</v>
      </c>
      <c r="D548">
        <v>2</v>
      </c>
      <c r="E548" t="s">
        <v>11</v>
      </c>
      <c r="F548" t="s">
        <v>9</v>
      </c>
      <c r="G548" s="14">
        <v>8823.2790000000005</v>
      </c>
    </row>
    <row r="549" spans="1:7" x14ac:dyDescent="0.3">
      <c r="A549">
        <v>48</v>
      </c>
      <c r="B549" t="s">
        <v>7</v>
      </c>
      <c r="C549" s="13">
        <v>28.9</v>
      </c>
      <c r="D549">
        <v>0</v>
      </c>
      <c r="E549" t="s">
        <v>11</v>
      </c>
      <c r="F549" t="s">
        <v>9</v>
      </c>
      <c r="G549" s="14">
        <v>8277.5229999999992</v>
      </c>
    </row>
    <row r="550" spans="1:7" x14ac:dyDescent="0.3">
      <c r="A550">
        <v>35</v>
      </c>
      <c r="B550" t="s">
        <v>10</v>
      </c>
      <c r="C550" s="13">
        <v>28.9</v>
      </c>
      <c r="D550">
        <v>3</v>
      </c>
      <c r="E550" t="s">
        <v>11</v>
      </c>
      <c r="F550" t="s">
        <v>9</v>
      </c>
      <c r="G550" s="14">
        <v>5926.8459999999995</v>
      </c>
    </row>
    <row r="551" spans="1:7" x14ac:dyDescent="0.3">
      <c r="A551">
        <v>19</v>
      </c>
      <c r="B551" t="s">
        <v>7</v>
      </c>
      <c r="C551" s="13">
        <v>28.9</v>
      </c>
      <c r="D551">
        <v>0</v>
      </c>
      <c r="E551" t="s">
        <v>11</v>
      </c>
      <c r="F551" t="s">
        <v>9</v>
      </c>
      <c r="G551" s="14">
        <v>1743.2139999999999</v>
      </c>
    </row>
    <row r="552" spans="1:7" x14ac:dyDescent="0.3">
      <c r="A552">
        <v>32</v>
      </c>
      <c r="B552" t="s">
        <v>10</v>
      </c>
      <c r="C552" s="13">
        <v>28.93</v>
      </c>
      <c r="D552">
        <v>1</v>
      </c>
      <c r="E552" t="s">
        <v>8</v>
      </c>
      <c r="F552" t="s">
        <v>12</v>
      </c>
      <c r="G552" s="14">
        <v>19719.6947</v>
      </c>
    </row>
    <row r="553" spans="1:7" x14ac:dyDescent="0.3">
      <c r="A553">
        <v>38</v>
      </c>
      <c r="B553" t="s">
        <v>7</v>
      </c>
      <c r="C553" s="13">
        <v>28.93</v>
      </c>
      <c r="D553">
        <v>1</v>
      </c>
      <c r="E553" t="s">
        <v>11</v>
      </c>
      <c r="F553" t="s">
        <v>12</v>
      </c>
      <c r="G553" s="14">
        <v>5974.3846999999996</v>
      </c>
    </row>
    <row r="554" spans="1:7" x14ac:dyDescent="0.3">
      <c r="A554">
        <v>32</v>
      </c>
      <c r="B554" t="s">
        <v>7</v>
      </c>
      <c r="C554" s="13">
        <v>28.93</v>
      </c>
      <c r="D554">
        <v>0</v>
      </c>
      <c r="E554" t="s">
        <v>11</v>
      </c>
      <c r="F554" t="s">
        <v>12</v>
      </c>
      <c r="G554" s="14">
        <v>3972.9247</v>
      </c>
    </row>
    <row r="555" spans="1:7" x14ac:dyDescent="0.3">
      <c r="A555">
        <v>57</v>
      </c>
      <c r="B555" t="s">
        <v>10</v>
      </c>
      <c r="C555" s="13">
        <v>28.975000000000001</v>
      </c>
      <c r="D555">
        <v>0</v>
      </c>
      <c r="E555" t="s">
        <v>8</v>
      </c>
      <c r="F555" t="s">
        <v>14</v>
      </c>
      <c r="G555" s="14">
        <v>27218.437249999999</v>
      </c>
    </row>
    <row r="556" spans="1:7" x14ac:dyDescent="0.3">
      <c r="A556">
        <v>55</v>
      </c>
      <c r="B556" t="s">
        <v>10</v>
      </c>
      <c r="C556" s="13">
        <v>28.975000000000001</v>
      </c>
      <c r="D556">
        <v>0</v>
      </c>
      <c r="E556" t="s">
        <v>11</v>
      </c>
      <c r="F556" t="s">
        <v>14</v>
      </c>
      <c r="G556" s="14">
        <v>10796.35025</v>
      </c>
    </row>
    <row r="557" spans="1:7" x14ac:dyDescent="0.3">
      <c r="A557">
        <v>29</v>
      </c>
      <c r="B557" t="s">
        <v>10</v>
      </c>
      <c r="C557" s="13">
        <v>28.975000000000001</v>
      </c>
      <c r="D557">
        <v>1</v>
      </c>
      <c r="E557" t="s">
        <v>11</v>
      </c>
      <c r="F557" t="s">
        <v>14</v>
      </c>
      <c r="G557" s="14">
        <v>4040.55825</v>
      </c>
    </row>
    <row r="558" spans="1:7" x14ac:dyDescent="0.3">
      <c r="A558">
        <v>20</v>
      </c>
      <c r="B558" t="s">
        <v>7</v>
      </c>
      <c r="C558" s="13">
        <v>28.975000000000001</v>
      </c>
      <c r="D558">
        <v>0</v>
      </c>
      <c r="E558" t="s">
        <v>11</v>
      </c>
      <c r="F558" t="s">
        <v>13</v>
      </c>
      <c r="G558" s="14">
        <v>2257.47525</v>
      </c>
    </row>
    <row r="559" spans="1:7" x14ac:dyDescent="0.3">
      <c r="A559">
        <v>21</v>
      </c>
      <c r="B559" t="s">
        <v>10</v>
      </c>
      <c r="C559" s="13">
        <v>28.975000000000001</v>
      </c>
      <c r="D559">
        <v>0</v>
      </c>
      <c r="E559" t="s">
        <v>11</v>
      </c>
      <c r="F559" t="s">
        <v>13</v>
      </c>
      <c r="G559" s="14">
        <v>1906.35825</v>
      </c>
    </row>
    <row r="560" spans="1:7" x14ac:dyDescent="0.3">
      <c r="A560">
        <v>58</v>
      </c>
      <c r="B560" t="s">
        <v>7</v>
      </c>
      <c r="C560" s="13">
        <v>29</v>
      </c>
      <c r="D560">
        <v>0</v>
      </c>
      <c r="E560" t="s">
        <v>11</v>
      </c>
      <c r="F560" t="s">
        <v>9</v>
      </c>
      <c r="G560" s="14">
        <v>11842.441999999999</v>
      </c>
    </row>
    <row r="561" spans="1:7" x14ac:dyDescent="0.3">
      <c r="A561">
        <v>42</v>
      </c>
      <c r="B561" t="s">
        <v>7</v>
      </c>
      <c r="C561" s="13">
        <v>29</v>
      </c>
      <c r="D561">
        <v>1</v>
      </c>
      <c r="E561" t="s">
        <v>11</v>
      </c>
      <c r="F561" t="s">
        <v>9</v>
      </c>
      <c r="G561" s="14">
        <v>7050.6419999999998</v>
      </c>
    </row>
    <row r="562" spans="1:7" x14ac:dyDescent="0.3">
      <c r="A562">
        <v>36</v>
      </c>
      <c r="B562" t="s">
        <v>7</v>
      </c>
      <c r="C562" s="13">
        <v>29.04</v>
      </c>
      <c r="D562">
        <v>4</v>
      </c>
      <c r="E562" t="s">
        <v>11</v>
      </c>
      <c r="F562" t="s">
        <v>12</v>
      </c>
      <c r="G562" s="14">
        <v>7243.8136000000004</v>
      </c>
    </row>
    <row r="563" spans="1:7" x14ac:dyDescent="0.3">
      <c r="A563">
        <v>61</v>
      </c>
      <c r="B563" t="s">
        <v>7</v>
      </c>
      <c r="C563" s="13">
        <v>29.07</v>
      </c>
      <c r="D563">
        <v>0</v>
      </c>
      <c r="E563" t="s">
        <v>8</v>
      </c>
      <c r="F563" t="s">
        <v>13</v>
      </c>
      <c r="G563" s="14">
        <v>29141.3603</v>
      </c>
    </row>
    <row r="564" spans="1:7" x14ac:dyDescent="0.3">
      <c r="A564">
        <v>19</v>
      </c>
      <c r="B564" t="s">
        <v>10</v>
      </c>
      <c r="C564" s="13">
        <v>29.07</v>
      </c>
      <c r="D564">
        <v>0</v>
      </c>
      <c r="E564" t="s">
        <v>8</v>
      </c>
      <c r="F564" t="s">
        <v>13</v>
      </c>
      <c r="G564" s="14">
        <v>17352.6803</v>
      </c>
    </row>
    <row r="565" spans="1:7" x14ac:dyDescent="0.3">
      <c r="A565">
        <v>31</v>
      </c>
      <c r="B565" t="s">
        <v>7</v>
      </c>
      <c r="C565" s="13">
        <v>29.1</v>
      </c>
      <c r="D565">
        <v>0</v>
      </c>
      <c r="E565" t="s">
        <v>11</v>
      </c>
      <c r="F565" t="s">
        <v>9</v>
      </c>
      <c r="G565" s="14">
        <v>3761.2919999999999</v>
      </c>
    </row>
    <row r="566" spans="1:7" x14ac:dyDescent="0.3">
      <c r="A566">
        <v>27</v>
      </c>
      <c r="B566" t="s">
        <v>10</v>
      </c>
      <c r="C566" s="13">
        <v>29.15</v>
      </c>
      <c r="D566">
        <v>0</v>
      </c>
      <c r="E566" t="s">
        <v>8</v>
      </c>
      <c r="F566" t="s">
        <v>12</v>
      </c>
      <c r="G566" s="14">
        <v>18246.495500000001</v>
      </c>
    </row>
    <row r="567" spans="1:7" x14ac:dyDescent="0.3">
      <c r="A567">
        <v>26</v>
      </c>
      <c r="B567" t="s">
        <v>10</v>
      </c>
      <c r="C567" s="13">
        <v>29.15</v>
      </c>
      <c r="D567">
        <v>1</v>
      </c>
      <c r="E567" t="s">
        <v>11</v>
      </c>
      <c r="F567" t="s">
        <v>12</v>
      </c>
      <c r="G567" s="14">
        <v>2902.9065000000001</v>
      </c>
    </row>
    <row r="568" spans="1:7" x14ac:dyDescent="0.3">
      <c r="A568">
        <v>18</v>
      </c>
      <c r="B568" t="s">
        <v>7</v>
      </c>
      <c r="C568" s="13">
        <v>29.164999999999999</v>
      </c>
      <c r="D568">
        <v>0</v>
      </c>
      <c r="E568" t="s">
        <v>11</v>
      </c>
      <c r="F568" t="s">
        <v>14</v>
      </c>
      <c r="G568" s="14">
        <v>7323.7348190000002</v>
      </c>
    </row>
    <row r="569" spans="1:7" x14ac:dyDescent="0.3">
      <c r="A569">
        <v>54</v>
      </c>
      <c r="B569" t="s">
        <v>10</v>
      </c>
      <c r="C569" s="13">
        <v>29.2</v>
      </c>
      <c r="D569">
        <v>1</v>
      </c>
      <c r="E569" t="s">
        <v>11</v>
      </c>
      <c r="F569" t="s">
        <v>9</v>
      </c>
      <c r="G569" s="14">
        <v>10436.096</v>
      </c>
    </row>
    <row r="570" spans="1:7" x14ac:dyDescent="0.3">
      <c r="A570">
        <v>38</v>
      </c>
      <c r="B570" t="s">
        <v>10</v>
      </c>
      <c r="C570" s="13">
        <v>29.26</v>
      </c>
      <c r="D570">
        <v>2</v>
      </c>
      <c r="E570" t="s">
        <v>11</v>
      </c>
      <c r="F570" t="s">
        <v>13</v>
      </c>
      <c r="G570" s="14">
        <v>6457.8433999999997</v>
      </c>
    </row>
    <row r="571" spans="1:7" x14ac:dyDescent="0.3">
      <c r="A571">
        <v>34</v>
      </c>
      <c r="B571" t="s">
        <v>7</v>
      </c>
      <c r="C571" s="13">
        <v>29.26</v>
      </c>
      <c r="D571">
        <v>3</v>
      </c>
      <c r="E571" t="s">
        <v>11</v>
      </c>
      <c r="F571" t="s">
        <v>12</v>
      </c>
      <c r="G571" s="14">
        <v>6184.2993999999999</v>
      </c>
    </row>
    <row r="572" spans="1:7" x14ac:dyDescent="0.3">
      <c r="A572">
        <v>28</v>
      </c>
      <c r="B572" t="s">
        <v>10</v>
      </c>
      <c r="C572" s="13">
        <v>29.26</v>
      </c>
      <c r="D572">
        <v>2</v>
      </c>
      <c r="E572" t="s">
        <v>11</v>
      </c>
      <c r="F572" t="s">
        <v>14</v>
      </c>
      <c r="G572" s="14">
        <v>4438.2633999999998</v>
      </c>
    </row>
    <row r="573" spans="1:7" x14ac:dyDescent="0.3">
      <c r="A573">
        <v>31</v>
      </c>
      <c r="B573" t="s">
        <v>7</v>
      </c>
      <c r="C573" s="13">
        <v>29.26</v>
      </c>
      <c r="D573">
        <v>1</v>
      </c>
      <c r="E573" t="s">
        <v>11</v>
      </c>
      <c r="F573" t="s">
        <v>12</v>
      </c>
      <c r="G573" s="14">
        <v>4350.5144</v>
      </c>
    </row>
    <row r="574" spans="1:7" x14ac:dyDescent="0.3">
      <c r="A574">
        <v>40</v>
      </c>
      <c r="B574" t="s">
        <v>7</v>
      </c>
      <c r="C574" s="13">
        <v>29.3</v>
      </c>
      <c r="D574">
        <v>4</v>
      </c>
      <c r="E574" t="s">
        <v>11</v>
      </c>
      <c r="F574" t="s">
        <v>9</v>
      </c>
      <c r="G574" s="14">
        <v>15828.82173</v>
      </c>
    </row>
    <row r="575" spans="1:7" x14ac:dyDescent="0.3">
      <c r="A575">
        <v>24</v>
      </c>
      <c r="B575" t="s">
        <v>10</v>
      </c>
      <c r="C575" s="13">
        <v>29.3</v>
      </c>
      <c r="D575">
        <v>0</v>
      </c>
      <c r="E575" t="s">
        <v>11</v>
      </c>
      <c r="F575" t="s">
        <v>9</v>
      </c>
      <c r="G575" s="14">
        <v>1977.8150000000001</v>
      </c>
    </row>
    <row r="576" spans="1:7" x14ac:dyDescent="0.3">
      <c r="A576">
        <v>40</v>
      </c>
      <c r="B576" t="s">
        <v>10</v>
      </c>
      <c r="C576" s="13">
        <v>29.355</v>
      </c>
      <c r="D576">
        <v>1</v>
      </c>
      <c r="E576" t="s">
        <v>11</v>
      </c>
      <c r="F576" t="s">
        <v>13</v>
      </c>
      <c r="G576" s="14">
        <v>6393.6034499999996</v>
      </c>
    </row>
    <row r="577" spans="1:7" x14ac:dyDescent="0.3">
      <c r="A577">
        <v>26</v>
      </c>
      <c r="B577" t="s">
        <v>7</v>
      </c>
      <c r="C577" s="13">
        <v>29.355</v>
      </c>
      <c r="D577">
        <v>2</v>
      </c>
      <c r="E577" t="s">
        <v>11</v>
      </c>
      <c r="F577" t="s">
        <v>14</v>
      </c>
      <c r="G577" s="14">
        <v>4564.1914500000003</v>
      </c>
    </row>
    <row r="578" spans="1:7" x14ac:dyDescent="0.3">
      <c r="A578">
        <v>47</v>
      </c>
      <c r="B578" t="s">
        <v>7</v>
      </c>
      <c r="C578" s="13">
        <v>29.37</v>
      </c>
      <c r="D578">
        <v>1</v>
      </c>
      <c r="E578" t="s">
        <v>11</v>
      </c>
      <c r="F578" t="s">
        <v>12</v>
      </c>
      <c r="G578" s="14">
        <v>8547.6913000000004</v>
      </c>
    </row>
    <row r="579" spans="1:7" x14ac:dyDescent="0.3">
      <c r="A579">
        <v>18</v>
      </c>
      <c r="B579" t="s">
        <v>10</v>
      </c>
      <c r="C579" s="13">
        <v>29.37</v>
      </c>
      <c r="D579">
        <v>1</v>
      </c>
      <c r="E579" t="s">
        <v>11</v>
      </c>
      <c r="F579" t="s">
        <v>12</v>
      </c>
      <c r="G579" s="14">
        <v>1719.4363000000001</v>
      </c>
    </row>
    <row r="580" spans="1:7" x14ac:dyDescent="0.3">
      <c r="A580">
        <v>33</v>
      </c>
      <c r="B580" t="s">
        <v>10</v>
      </c>
      <c r="C580" s="13">
        <v>29.4</v>
      </c>
      <c r="D580">
        <v>4</v>
      </c>
      <c r="E580" t="s">
        <v>11</v>
      </c>
      <c r="F580" t="s">
        <v>9</v>
      </c>
      <c r="G580" s="14">
        <v>6059.1729999999998</v>
      </c>
    </row>
    <row r="581" spans="1:7" x14ac:dyDescent="0.3">
      <c r="A581">
        <v>26</v>
      </c>
      <c r="B581" t="s">
        <v>10</v>
      </c>
      <c r="C581" s="13">
        <v>29.45</v>
      </c>
      <c r="D581">
        <v>0</v>
      </c>
      <c r="E581" t="s">
        <v>11</v>
      </c>
      <c r="F581" t="s">
        <v>14</v>
      </c>
      <c r="G581" s="14">
        <v>2897.3235</v>
      </c>
    </row>
    <row r="582" spans="1:7" x14ac:dyDescent="0.3">
      <c r="A582">
        <v>53</v>
      </c>
      <c r="B582" t="s">
        <v>10</v>
      </c>
      <c r="C582" s="13">
        <v>29.48</v>
      </c>
      <c r="D582">
        <v>0</v>
      </c>
      <c r="E582" t="s">
        <v>11</v>
      </c>
      <c r="F582" t="s">
        <v>12</v>
      </c>
      <c r="G582" s="14">
        <v>9487.6442000000006</v>
      </c>
    </row>
    <row r="583" spans="1:7" x14ac:dyDescent="0.3">
      <c r="A583">
        <v>42</v>
      </c>
      <c r="B583" t="s">
        <v>7</v>
      </c>
      <c r="C583" s="13">
        <v>29.48</v>
      </c>
      <c r="D583">
        <v>2</v>
      </c>
      <c r="E583" t="s">
        <v>11</v>
      </c>
      <c r="F583" t="s">
        <v>12</v>
      </c>
      <c r="G583" s="14">
        <v>7640.3091999999997</v>
      </c>
    </row>
    <row r="584" spans="1:7" x14ac:dyDescent="0.3">
      <c r="A584">
        <v>26</v>
      </c>
      <c r="B584" t="s">
        <v>7</v>
      </c>
      <c r="C584" s="13">
        <v>29.48</v>
      </c>
      <c r="D584">
        <v>1</v>
      </c>
      <c r="E584" t="s">
        <v>11</v>
      </c>
      <c r="F584" t="s">
        <v>12</v>
      </c>
      <c r="G584" s="14">
        <v>3392.3652000000002</v>
      </c>
    </row>
    <row r="585" spans="1:7" x14ac:dyDescent="0.3">
      <c r="A585">
        <v>37</v>
      </c>
      <c r="B585" t="s">
        <v>7</v>
      </c>
      <c r="C585" s="13">
        <v>29.5</v>
      </c>
      <c r="D585">
        <v>2</v>
      </c>
      <c r="E585" t="s">
        <v>11</v>
      </c>
      <c r="F585" t="s">
        <v>9</v>
      </c>
      <c r="G585" s="14">
        <v>6311.9520000000002</v>
      </c>
    </row>
    <row r="586" spans="1:7" x14ac:dyDescent="0.3">
      <c r="A586">
        <v>47</v>
      </c>
      <c r="B586" t="s">
        <v>7</v>
      </c>
      <c r="C586" s="13">
        <v>29.545000000000002</v>
      </c>
      <c r="D586">
        <v>1</v>
      </c>
      <c r="E586" t="s">
        <v>11</v>
      </c>
      <c r="F586" t="s">
        <v>13</v>
      </c>
      <c r="G586" s="14">
        <v>8930.9345499999999</v>
      </c>
    </row>
    <row r="587" spans="1:7" x14ac:dyDescent="0.3">
      <c r="A587">
        <v>32</v>
      </c>
      <c r="B587" t="s">
        <v>7</v>
      </c>
      <c r="C587" s="13">
        <v>29.59</v>
      </c>
      <c r="D587">
        <v>1</v>
      </c>
      <c r="E587" t="s">
        <v>11</v>
      </c>
      <c r="F587" t="s">
        <v>12</v>
      </c>
      <c r="G587" s="14">
        <v>4562.8420999999998</v>
      </c>
    </row>
    <row r="588" spans="1:7" x14ac:dyDescent="0.3">
      <c r="A588">
        <v>29</v>
      </c>
      <c r="B588" t="s">
        <v>7</v>
      </c>
      <c r="C588" s="13">
        <v>29.59</v>
      </c>
      <c r="D588">
        <v>1</v>
      </c>
      <c r="E588" t="s">
        <v>11</v>
      </c>
      <c r="F588" t="s">
        <v>12</v>
      </c>
      <c r="G588" s="14">
        <v>3947.4131000000002</v>
      </c>
    </row>
    <row r="589" spans="1:7" x14ac:dyDescent="0.3">
      <c r="A589">
        <v>48</v>
      </c>
      <c r="B589" t="s">
        <v>10</v>
      </c>
      <c r="C589" s="13">
        <v>29.6</v>
      </c>
      <c r="D589">
        <v>0</v>
      </c>
      <c r="E589" t="s">
        <v>11</v>
      </c>
      <c r="F589" t="s">
        <v>9</v>
      </c>
      <c r="G589" s="14">
        <v>21232.182260000001</v>
      </c>
    </row>
    <row r="590" spans="1:7" x14ac:dyDescent="0.3">
      <c r="A590">
        <v>39</v>
      </c>
      <c r="B590" t="s">
        <v>10</v>
      </c>
      <c r="C590" s="13">
        <v>29.6</v>
      </c>
      <c r="D590">
        <v>4</v>
      </c>
      <c r="E590" t="s">
        <v>11</v>
      </c>
      <c r="F590" t="s">
        <v>9</v>
      </c>
      <c r="G590" s="14">
        <v>7512.2669999999998</v>
      </c>
    </row>
    <row r="591" spans="1:7" x14ac:dyDescent="0.3">
      <c r="A591">
        <v>40</v>
      </c>
      <c r="B591" t="s">
        <v>7</v>
      </c>
      <c r="C591" s="13">
        <v>29.6</v>
      </c>
      <c r="D591">
        <v>0</v>
      </c>
      <c r="E591" t="s">
        <v>11</v>
      </c>
      <c r="F591" t="s">
        <v>9</v>
      </c>
      <c r="G591" s="14">
        <v>5910.9440000000004</v>
      </c>
    </row>
    <row r="592" spans="1:7" x14ac:dyDescent="0.3">
      <c r="A592">
        <v>20</v>
      </c>
      <c r="B592" t="s">
        <v>7</v>
      </c>
      <c r="C592" s="13">
        <v>29.6</v>
      </c>
      <c r="D592">
        <v>0</v>
      </c>
      <c r="E592" t="s">
        <v>11</v>
      </c>
      <c r="F592" t="s">
        <v>9</v>
      </c>
      <c r="G592" s="14">
        <v>1875.3440000000001</v>
      </c>
    </row>
    <row r="593" spans="1:7" x14ac:dyDescent="0.3">
      <c r="A593">
        <v>26</v>
      </c>
      <c r="B593" t="s">
        <v>7</v>
      </c>
      <c r="C593" s="13">
        <v>29.64</v>
      </c>
      <c r="D593">
        <v>4</v>
      </c>
      <c r="E593" t="s">
        <v>11</v>
      </c>
      <c r="F593" t="s">
        <v>14</v>
      </c>
      <c r="G593" s="14">
        <v>24671.663339999999</v>
      </c>
    </row>
    <row r="594" spans="1:7" x14ac:dyDescent="0.3">
      <c r="A594">
        <v>29</v>
      </c>
      <c r="B594" t="s">
        <v>10</v>
      </c>
      <c r="C594" s="13">
        <v>29.64</v>
      </c>
      <c r="D594">
        <v>1</v>
      </c>
      <c r="E594" t="s">
        <v>11</v>
      </c>
      <c r="F594" t="s">
        <v>14</v>
      </c>
      <c r="G594" s="14">
        <v>20277.807509999999</v>
      </c>
    </row>
    <row r="595" spans="1:7" x14ac:dyDescent="0.3">
      <c r="A595">
        <v>60</v>
      </c>
      <c r="B595" t="s">
        <v>10</v>
      </c>
      <c r="C595" s="13">
        <v>29.64</v>
      </c>
      <c r="D595">
        <v>0</v>
      </c>
      <c r="E595" t="s">
        <v>11</v>
      </c>
      <c r="F595" t="s">
        <v>14</v>
      </c>
      <c r="G595" s="14">
        <v>12730.999599999999</v>
      </c>
    </row>
    <row r="596" spans="1:7" x14ac:dyDescent="0.3">
      <c r="A596">
        <v>41</v>
      </c>
      <c r="B596" t="s">
        <v>10</v>
      </c>
      <c r="C596" s="13">
        <v>29.64</v>
      </c>
      <c r="D596">
        <v>5</v>
      </c>
      <c r="E596" t="s">
        <v>11</v>
      </c>
      <c r="F596" t="s">
        <v>14</v>
      </c>
      <c r="G596" s="14">
        <v>9222.4025999999994</v>
      </c>
    </row>
    <row r="597" spans="1:7" x14ac:dyDescent="0.3">
      <c r="A597">
        <v>37</v>
      </c>
      <c r="B597" t="s">
        <v>10</v>
      </c>
      <c r="C597" s="13">
        <v>29.64</v>
      </c>
      <c r="D597">
        <v>0</v>
      </c>
      <c r="E597" t="s">
        <v>11</v>
      </c>
      <c r="F597" t="s">
        <v>13</v>
      </c>
      <c r="G597" s="14">
        <v>5028.1466</v>
      </c>
    </row>
    <row r="598" spans="1:7" x14ac:dyDescent="0.3">
      <c r="A598">
        <v>25</v>
      </c>
      <c r="B598" t="s">
        <v>10</v>
      </c>
      <c r="C598" s="13">
        <v>29.7</v>
      </c>
      <c r="D598">
        <v>3</v>
      </c>
      <c r="E598" t="s">
        <v>8</v>
      </c>
      <c r="F598" t="s">
        <v>9</v>
      </c>
      <c r="G598" s="14">
        <v>19933.457999999999</v>
      </c>
    </row>
    <row r="599" spans="1:7" x14ac:dyDescent="0.3">
      <c r="A599">
        <v>59</v>
      </c>
      <c r="B599" t="s">
        <v>10</v>
      </c>
      <c r="C599" s="13">
        <v>29.7</v>
      </c>
      <c r="D599">
        <v>2</v>
      </c>
      <c r="E599" t="s">
        <v>11</v>
      </c>
      <c r="F599" t="s">
        <v>12</v>
      </c>
      <c r="G599" s="14">
        <v>12925.886</v>
      </c>
    </row>
    <row r="600" spans="1:7" x14ac:dyDescent="0.3">
      <c r="A600">
        <v>55</v>
      </c>
      <c r="B600" t="s">
        <v>7</v>
      </c>
      <c r="C600" s="13">
        <v>29.7</v>
      </c>
      <c r="D600">
        <v>2</v>
      </c>
      <c r="E600" t="s">
        <v>11</v>
      </c>
      <c r="F600" t="s">
        <v>9</v>
      </c>
      <c r="G600" s="14">
        <v>11881.358</v>
      </c>
    </row>
    <row r="601" spans="1:7" x14ac:dyDescent="0.3">
      <c r="A601">
        <v>48</v>
      </c>
      <c r="B601" t="s">
        <v>10</v>
      </c>
      <c r="C601" s="13">
        <v>29.7</v>
      </c>
      <c r="D601">
        <v>0</v>
      </c>
      <c r="E601" t="s">
        <v>11</v>
      </c>
      <c r="F601" t="s">
        <v>12</v>
      </c>
      <c r="G601" s="14">
        <v>7789.6350000000002</v>
      </c>
    </row>
    <row r="602" spans="1:7" x14ac:dyDescent="0.3">
      <c r="A602">
        <v>36</v>
      </c>
      <c r="B602" t="s">
        <v>10</v>
      </c>
      <c r="C602" s="13">
        <v>29.7</v>
      </c>
      <c r="D602">
        <v>0</v>
      </c>
      <c r="E602" t="s">
        <v>11</v>
      </c>
      <c r="F602" t="s">
        <v>12</v>
      </c>
      <c r="G602" s="14">
        <v>4399.7309999999998</v>
      </c>
    </row>
    <row r="603" spans="1:7" x14ac:dyDescent="0.3">
      <c r="A603">
        <v>44</v>
      </c>
      <c r="B603" t="s">
        <v>10</v>
      </c>
      <c r="C603" s="13">
        <v>29.734999999999999</v>
      </c>
      <c r="D603">
        <v>2</v>
      </c>
      <c r="E603" t="s">
        <v>11</v>
      </c>
      <c r="F603" t="s">
        <v>14</v>
      </c>
      <c r="G603" s="14">
        <v>32108.662820000001</v>
      </c>
    </row>
    <row r="604" spans="1:7" x14ac:dyDescent="0.3">
      <c r="A604">
        <v>29</v>
      </c>
      <c r="B604" t="s">
        <v>10</v>
      </c>
      <c r="C604" s="13">
        <v>29.734999999999999</v>
      </c>
      <c r="D604">
        <v>2</v>
      </c>
      <c r="E604" t="s">
        <v>11</v>
      </c>
      <c r="F604" t="s">
        <v>13</v>
      </c>
      <c r="G604" s="14">
        <v>18157.876</v>
      </c>
    </row>
    <row r="605" spans="1:7" x14ac:dyDescent="0.3">
      <c r="A605">
        <v>32</v>
      </c>
      <c r="B605" t="s">
        <v>7</v>
      </c>
      <c r="C605" s="13">
        <v>29.734999999999999</v>
      </c>
      <c r="D605">
        <v>0</v>
      </c>
      <c r="E605" t="s">
        <v>11</v>
      </c>
      <c r="F605" t="s">
        <v>13</v>
      </c>
      <c r="G605" s="14">
        <v>4357.0436499999996</v>
      </c>
    </row>
    <row r="606" spans="1:7" x14ac:dyDescent="0.3">
      <c r="A606">
        <v>20</v>
      </c>
      <c r="B606" t="s">
        <v>10</v>
      </c>
      <c r="C606" s="13">
        <v>29.734999999999999</v>
      </c>
      <c r="D606">
        <v>0</v>
      </c>
      <c r="E606" t="s">
        <v>11</v>
      </c>
      <c r="F606" t="s">
        <v>13</v>
      </c>
      <c r="G606" s="14">
        <v>1769.5316499999999</v>
      </c>
    </row>
    <row r="607" spans="1:7" x14ac:dyDescent="0.3">
      <c r="A607">
        <v>47</v>
      </c>
      <c r="B607" t="s">
        <v>10</v>
      </c>
      <c r="C607" s="13">
        <v>29.8</v>
      </c>
      <c r="D607">
        <v>3</v>
      </c>
      <c r="E607" t="s">
        <v>8</v>
      </c>
      <c r="F607" t="s">
        <v>9</v>
      </c>
      <c r="G607" s="14">
        <v>25309.489000000001</v>
      </c>
    </row>
    <row r="608" spans="1:7" x14ac:dyDescent="0.3">
      <c r="A608">
        <v>37</v>
      </c>
      <c r="B608" t="s">
        <v>10</v>
      </c>
      <c r="C608" s="13">
        <v>29.8</v>
      </c>
      <c r="D608">
        <v>0</v>
      </c>
      <c r="E608" t="s">
        <v>11</v>
      </c>
      <c r="F608" t="s">
        <v>9</v>
      </c>
      <c r="G608" s="14">
        <v>20420.604650000001</v>
      </c>
    </row>
    <row r="609" spans="1:7" x14ac:dyDescent="0.3">
      <c r="A609">
        <v>32</v>
      </c>
      <c r="B609" t="s">
        <v>7</v>
      </c>
      <c r="C609" s="13">
        <v>29.8</v>
      </c>
      <c r="D609">
        <v>2</v>
      </c>
      <c r="E609" t="s">
        <v>11</v>
      </c>
      <c r="F609" t="s">
        <v>9</v>
      </c>
      <c r="G609" s="14">
        <v>5152.134</v>
      </c>
    </row>
    <row r="610" spans="1:7" x14ac:dyDescent="0.3">
      <c r="A610">
        <v>19</v>
      </c>
      <c r="B610" t="s">
        <v>7</v>
      </c>
      <c r="C610" s="13">
        <v>29.8</v>
      </c>
      <c r="D610">
        <v>0</v>
      </c>
      <c r="E610" t="s">
        <v>11</v>
      </c>
      <c r="F610" t="s">
        <v>9</v>
      </c>
      <c r="G610" s="14">
        <v>1744.4649999999999</v>
      </c>
    </row>
    <row r="611" spans="1:7" x14ac:dyDescent="0.3">
      <c r="A611">
        <v>57</v>
      </c>
      <c r="B611" t="s">
        <v>7</v>
      </c>
      <c r="C611" s="13">
        <v>29.81</v>
      </c>
      <c r="D611">
        <v>0</v>
      </c>
      <c r="E611" t="s">
        <v>8</v>
      </c>
      <c r="F611" t="s">
        <v>12</v>
      </c>
      <c r="G611" s="14">
        <v>27533.912899999999</v>
      </c>
    </row>
    <row r="612" spans="1:7" x14ac:dyDescent="0.3">
      <c r="A612">
        <v>31</v>
      </c>
      <c r="B612" t="s">
        <v>10</v>
      </c>
      <c r="C612" s="13">
        <v>29.81</v>
      </c>
      <c r="D612">
        <v>0</v>
      </c>
      <c r="E612" t="s">
        <v>8</v>
      </c>
      <c r="F612" t="s">
        <v>12</v>
      </c>
      <c r="G612" s="14">
        <v>19350.368900000001</v>
      </c>
    </row>
    <row r="613" spans="1:7" x14ac:dyDescent="0.3">
      <c r="A613">
        <v>44</v>
      </c>
      <c r="B613" t="s">
        <v>7</v>
      </c>
      <c r="C613" s="13">
        <v>29.81</v>
      </c>
      <c r="D613">
        <v>2</v>
      </c>
      <c r="E613" t="s">
        <v>11</v>
      </c>
      <c r="F613" t="s">
        <v>12</v>
      </c>
      <c r="G613" s="14">
        <v>8219.2039000000004</v>
      </c>
    </row>
    <row r="614" spans="1:7" x14ac:dyDescent="0.3">
      <c r="A614">
        <v>40</v>
      </c>
      <c r="B614" t="s">
        <v>7</v>
      </c>
      <c r="C614" s="13">
        <v>29.81</v>
      </c>
      <c r="D614">
        <v>1</v>
      </c>
      <c r="E614" t="s">
        <v>11</v>
      </c>
      <c r="F614" t="s">
        <v>12</v>
      </c>
      <c r="G614" s="14">
        <v>6500.2358999999997</v>
      </c>
    </row>
    <row r="615" spans="1:7" x14ac:dyDescent="0.3">
      <c r="A615">
        <v>59</v>
      </c>
      <c r="B615" t="s">
        <v>10</v>
      </c>
      <c r="C615" s="13">
        <v>29.83</v>
      </c>
      <c r="D615">
        <v>3</v>
      </c>
      <c r="E615" t="s">
        <v>8</v>
      </c>
      <c r="F615" t="s">
        <v>14</v>
      </c>
      <c r="G615" s="14">
        <v>30184.936699999998</v>
      </c>
    </row>
    <row r="616" spans="1:7" x14ac:dyDescent="0.3">
      <c r="A616">
        <v>24</v>
      </c>
      <c r="B616" t="s">
        <v>10</v>
      </c>
      <c r="C616" s="13">
        <v>29.83</v>
      </c>
      <c r="D616">
        <v>0</v>
      </c>
      <c r="E616" t="s">
        <v>8</v>
      </c>
      <c r="F616" t="s">
        <v>14</v>
      </c>
      <c r="G616" s="14">
        <v>18648.421699999999</v>
      </c>
    </row>
    <row r="617" spans="1:7" x14ac:dyDescent="0.3">
      <c r="A617">
        <v>55</v>
      </c>
      <c r="B617" t="s">
        <v>7</v>
      </c>
      <c r="C617" s="13">
        <v>29.83</v>
      </c>
      <c r="D617">
        <v>0</v>
      </c>
      <c r="E617" t="s">
        <v>11</v>
      </c>
      <c r="F617" t="s">
        <v>14</v>
      </c>
      <c r="G617" s="14">
        <v>11286.538699999999</v>
      </c>
    </row>
    <row r="618" spans="1:7" x14ac:dyDescent="0.3">
      <c r="A618">
        <v>47</v>
      </c>
      <c r="B618" t="s">
        <v>10</v>
      </c>
      <c r="C618" s="13">
        <v>29.83</v>
      </c>
      <c r="D618">
        <v>3</v>
      </c>
      <c r="E618" t="s">
        <v>11</v>
      </c>
      <c r="F618" t="s">
        <v>13</v>
      </c>
      <c r="G618" s="14">
        <v>9620.3307000000004</v>
      </c>
    </row>
    <row r="619" spans="1:7" x14ac:dyDescent="0.3">
      <c r="A619">
        <v>49</v>
      </c>
      <c r="B619" t="s">
        <v>10</v>
      </c>
      <c r="C619" s="13">
        <v>29.83</v>
      </c>
      <c r="D619">
        <v>1</v>
      </c>
      <c r="E619" t="s">
        <v>11</v>
      </c>
      <c r="F619" t="s">
        <v>14</v>
      </c>
      <c r="G619" s="14">
        <v>9288.0267000000003</v>
      </c>
    </row>
    <row r="620" spans="1:7" x14ac:dyDescent="0.3">
      <c r="A620">
        <v>37</v>
      </c>
      <c r="B620" t="s">
        <v>10</v>
      </c>
      <c r="C620" s="13">
        <v>29.83</v>
      </c>
      <c r="D620">
        <v>2</v>
      </c>
      <c r="E620" t="s">
        <v>11</v>
      </c>
      <c r="F620" t="s">
        <v>14</v>
      </c>
      <c r="G620" s="14">
        <v>6406.4107000000004</v>
      </c>
    </row>
    <row r="621" spans="1:7" x14ac:dyDescent="0.3">
      <c r="A621">
        <v>55</v>
      </c>
      <c r="B621" t="s">
        <v>10</v>
      </c>
      <c r="C621" s="13">
        <v>29.9</v>
      </c>
      <c r="D621">
        <v>0</v>
      </c>
      <c r="E621" t="s">
        <v>11</v>
      </c>
      <c r="F621" t="s">
        <v>9</v>
      </c>
      <c r="G621" s="14">
        <v>10214.636</v>
      </c>
    </row>
    <row r="622" spans="1:7" x14ac:dyDescent="0.3">
      <c r="A622">
        <v>43</v>
      </c>
      <c r="B622" t="s">
        <v>7</v>
      </c>
      <c r="C622" s="13">
        <v>29.9</v>
      </c>
      <c r="D622">
        <v>1</v>
      </c>
      <c r="E622" t="s">
        <v>11</v>
      </c>
      <c r="F622" t="s">
        <v>9</v>
      </c>
      <c r="G622" s="14">
        <v>7337.7479999999996</v>
      </c>
    </row>
    <row r="623" spans="1:7" x14ac:dyDescent="0.3">
      <c r="A623">
        <v>40</v>
      </c>
      <c r="B623" t="s">
        <v>10</v>
      </c>
      <c r="C623" s="13">
        <v>29.9</v>
      </c>
      <c r="D623">
        <v>2</v>
      </c>
      <c r="E623" t="s">
        <v>11</v>
      </c>
      <c r="F623" t="s">
        <v>9</v>
      </c>
      <c r="G623" s="14">
        <v>6600.3609999999999</v>
      </c>
    </row>
    <row r="624" spans="1:7" x14ac:dyDescent="0.3">
      <c r="A624">
        <v>61</v>
      </c>
      <c r="B624" t="s">
        <v>7</v>
      </c>
      <c r="C624" s="13">
        <v>29.92</v>
      </c>
      <c r="D624">
        <v>3</v>
      </c>
      <c r="E624" t="s">
        <v>8</v>
      </c>
      <c r="F624" t="s">
        <v>12</v>
      </c>
      <c r="G624" s="14">
        <v>30942.191800000001</v>
      </c>
    </row>
    <row r="625" spans="1:7" x14ac:dyDescent="0.3">
      <c r="A625">
        <v>62</v>
      </c>
      <c r="B625" t="s">
        <v>7</v>
      </c>
      <c r="C625" s="13">
        <v>29.92</v>
      </c>
      <c r="D625">
        <v>0</v>
      </c>
      <c r="E625" t="s">
        <v>11</v>
      </c>
      <c r="F625" t="s">
        <v>12</v>
      </c>
      <c r="G625" s="14">
        <v>13457.960800000001</v>
      </c>
    </row>
    <row r="626" spans="1:7" x14ac:dyDescent="0.3">
      <c r="A626">
        <v>36</v>
      </c>
      <c r="B626" t="s">
        <v>7</v>
      </c>
      <c r="C626" s="13">
        <v>29.92</v>
      </c>
      <c r="D626">
        <v>1</v>
      </c>
      <c r="E626" t="s">
        <v>11</v>
      </c>
      <c r="F626" t="s">
        <v>12</v>
      </c>
      <c r="G626" s="14">
        <v>5478.0367999999999</v>
      </c>
    </row>
    <row r="627" spans="1:7" x14ac:dyDescent="0.3">
      <c r="A627">
        <v>36</v>
      </c>
      <c r="B627" t="s">
        <v>7</v>
      </c>
      <c r="C627" s="13">
        <v>29.92</v>
      </c>
      <c r="D627">
        <v>0</v>
      </c>
      <c r="E627" t="s">
        <v>11</v>
      </c>
      <c r="F627" t="s">
        <v>12</v>
      </c>
      <c r="G627" s="14">
        <v>4889.0367999999999</v>
      </c>
    </row>
    <row r="628" spans="1:7" x14ac:dyDescent="0.3">
      <c r="A628">
        <v>26</v>
      </c>
      <c r="B628" t="s">
        <v>7</v>
      </c>
      <c r="C628" s="13">
        <v>29.92</v>
      </c>
      <c r="D628">
        <v>2</v>
      </c>
      <c r="E628" t="s">
        <v>11</v>
      </c>
      <c r="F628" t="s">
        <v>12</v>
      </c>
      <c r="G628" s="14">
        <v>3981.9767999999999</v>
      </c>
    </row>
    <row r="629" spans="1:7" x14ac:dyDescent="0.3">
      <c r="A629">
        <v>26</v>
      </c>
      <c r="B629" t="s">
        <v>7</v>
      </c>
      <c r="C629" s="13">
        <v>29.92</v>
      </c>
      <c r="D629">
        <v>1</v>
      </c>
      <c r="E629" t="s">
        <v>11</v>
      </c>
      <c r="F629" t="s">
        <v>12</v>
      </c>
      <c r="G629" s="14">
        <v>3392.9767999999999</v>
      </c>
    </row>
    <row r="630" spans="1:7" x14ac:dyDescent="0.3">
      <c r="A630">
        <v>39</v>
      </c>
      <c r="B630" t="s">
        <v>10</v>
      </c>
      <c r="C630" s="13">
        <v>29.925000000000001</v>
      </c>
      <c r="D630">
        <v>1</v>
      </c>
      <c r="E630" t="s">
        <v>8</v>
      </c>
      <c r="F630" t="s">
        <v>14</v>
      </c>
      <c r="G630" s="14">
        <v>22462.043750000001</v>
      </c>
    </row>
    <row r="631" spans="1:7" x14ac:dyDescent="0.3">
      <c r="A631">
        <v>49</v>
      </c>
      <c r="B631" t="s">
        <v>7</v>
      </c>
      <c r="C631" s="13">
        <v>29.925000000000001</v>
      </c>
      <c r="D631">
        <v>0</v>
      </c>
      <c r="E631" t="s">
        <v>11</v>
      </c>
      <c r="F631" t="s">
        <v>13</v>
      </c>
      <c r="G631" s="14">
        <v>8988.1587500000005</v>
      </c>
    </row>
    <row r="632" spans="1:7" x14ac:dyDescent="0.3">
      <c r="A632">
        <v>24</v>
      </c>
      <c r="B632" t="s">
        <v>7</v>
      </c>
      <c r="C632" s="13">
        <v>29.925000000000001</v>
      </c>
      <c r="D632">
        <v>0</v>
      </c>
      <c r="E632" t="s">
        <v>11</v>
      </c>
      <c r="F632" t="s">
        <v>13</v>
      </c>
      <c r="G632" s="14">
        <v>2850.6837500000001</v>
      </c>
    </row>
    <row r="633" spans="1:7" x14ac:dyDescent="0.3">
      <c r="A633">
        <v>42</v>
      </c>
      <c r="B633" t="s">
        <v>10</v>
      </c>
      <c r="C633" s="13">
        <v>30</v>
      </c>
      <c r="D633">
        <v>0</v>
      </c>
      <c r="E633" t="s">
        <v>8</v>
      </c>
      <c r="F633" t="s">
        <v>9</v>
      </c>
      <c r="G633" s="14">
        <v>22144.031999999999</v>
      </c>
    </row>
    <row r="634" spans="1:7" x14ac:dyDescent="0.3">
      <c r="A634">
        <v>26</v>
      </c>
      <c r="B634" t="s">
        <v>10</v>
      </c>
      <c r="C634" s="13">
        <v>30</v>
      </c>
      <c r="D634">
        <v>1</v>
      </c>
      <c r="E634" t="s">
        <v>11</v>
      </c>
      <c r="F634" t="s">
        <v>9</v>
      </c>
      <c r="G634" s="14">
        <v>2904.0880000000002</v>
      </c>
    </row>
    <row r="635" spans="1:7" x14ac:dyDescent="0.3">
      <c r="A635">
        <v>19</v>
      </c>
      <c r="B635" t="s">
        <v>7</v>
      </c>
      <c r="C635" s="13">
        <v>30.02</v>
      </c>
      <c r="D635">
        <v>0</v>
      </c>
      <c r="E635" t="s">
        <v>8</v>
      </c>
      <c r="F635" t="s">
        <v>13</v>
      </c>
      <c r="G635" s="14">
        <v>33307.550799999997</v>
      </c>
    </row>
    <row r="636" spans="1:7" x14ac:dyDescent="0.3">
      <c r="A636">
        <v>54</v>
      </c>
      <c r="B636" t="s">
        <v>10</v>
      </c>
      <c r="C636" s="13">
        <v>30.02</v>
      </c>
      <c r="D636">
        <v>0</v>
      </c>
      <c r="E636" t="s">
        <v>11</v>
      </c>
      <c r="F636" t="s">
        <v>13</v>
      </c>
      <c r="G636" s="14">
        <v>24476.478510000001</v>
      </c>
    </row>
    <row r="637" spans="1:7" x14ac:dyDescent="0.3">
      <c r="A637">
        <v>62</v>
      </c>
      <c r="B637" t="s">
        <v>10</v>
      </c>
      <c r="C637" s="13">
        <v>30.02</v>
      </c>
      <c r="D637">
        <v>0</v>
      </c>
      <c r="E637" t="s">
        <v>11</v>
      </c>
      <c r="F637" t="s">
        <v>13</v>
      </c>
      <c r="G637" s="14">
        <v>13352.0998</v>
      </c>
    </row>
    <row r="638" spans="1:7" x14ac:dyDescent="0.3">
      <c r="A638">
        <v>36</v>
      </c>
      <c r="B638" t="s">
        <v>7</v>
      </c>
      <c r="C638" s="13">
        <v>30.02</v>
      </c>
      <c r="D638">
        <v>0</v>
      </c>
      <c r="E638" t="s">
        <v>11</v>
      </c>
      <c r="F638" t="s">
        <v>13</v>
      </c>
      <c r="G638" s="14">
        <v>5272.1758</v>
      </c>
    </row>
    <row r="639" spans="1:7" x14ac:dyDescent="0.3">
      <c r="A639">
        <v>51</v>
      </c>
      <c r="B639" t="s">
        <v>10</v>
      </c>
      <c r="C639" s="13">
        <v>30.03</v>
      </c>
      <c r="D639">
        <v>1</v>
      </c>
      <c r="E639" t="s">
        <v>11</v>
      </c>
      <c r="F639" t="s">
        <v>12</v>
      </c>
      <c r="G639" s="14">
        <v>9377.9046999999991</v>
      </c>
    </row>
    <row r="640" spans="1:7" x14ac:dyDescent="0.3">
      <c r="A640">
        <v>32</v>
      </c>
      <c r="B640" t="s">
        <v>10</v>
      </c>
      <c r="C640" s="13">
        <v>30.03</v>
      </c>
      <c r="D640">
        <v>1</v>
      </c>
      <c r="E640" t="s">
        <v>11</v>
      </c>
      <c r="F640" t="s">
        <v>12</v>
      </c>
      <c r="G640" s="14">
        <v>4074.4537</v>
      </c>
    </row>
    <row r="641" spans="1:7" x14ac:dyDescent="0.3">
      <c r="A641">
        <v>18</v>
      </c>
      <c r="B641" t="s">
        <v>10</v>
      </c>
      <c r="C641" s="13">
        <v>30.03</v>
      </c>
      <c r="D641">
        <v>1</v>
      </c>
      <c r="E641" t="s">
        <v>11</v>
      </c>
      <c r="F641" t="s">
        <v>12</v>
      </c>
      <c r="G641" s="14">
        <v>1720.3536999999999</v>
      </c>
    </row>
    <row r="642" spans="1:7" x14ac:dyDescent="0.3">
      <c r="A642">
        <v>43</v>
      </c>
      <c r="B642" t="s">
        <v>10</v>
      </c>
      <c r="C642" s="13">
        <v>30.1</v>
      </c>
      <c r="D642">
        <v>1</v>
      </c>
      <c r="E642" t="s">
        <v>11</v>
      </c>
      <c r="F642" t="s">
        <v>9</v>
      </c>
      <c r="G642" s="14">
        <v>6849.0259999999998</v>
      </c>
    </row>
    <row r="643" spans="1:7" x14ac:dyDescent="0.3">
      <c r="A643">
        <v>24</v>
      </c>
      <c r="B643" t="s">
        <v>7</v>
      </c>
      <c r="C643" s="13">
        <v>30.1</v>
      </c>
      <c r="D643">
        <v>3</v>
      </c>
      <c r="E643" t="s">
        <v>11</v>
      </c>
      <c r="F643" t="s">
        <v>9</v>
      </c>
      <c r="G643" s="14">
        <v>4234.9269999999997</v>
      </c>
    </row>
    <row r="644" spans="1:7" x14ac:dyDescent="0.3">
      <c r="A644">
        <v>18</v>
      </c>
      <c r="B644" t="s">
        <v>7</v>
      </c>
      <c r="C644" s="13">
        <v>30.114999999999998</v>
      </c>
      <c r="D644">
        <v>0</v>
      </c>
      <c r="E644" t="s">
        <v>11</v>
      </c>
      <c r="F644" t="s">
        <v>14</v>
      </c>
      <c r="G644" s="14">
        <v>21344.846699999998</v>
      </c>
    </row>
    <row r="645" spans="1:7" x14ac:dyDescent="0.3">
      <c r="A645">
        <v>64</v>
      </c>
      <c r="B645" t="s">
        <v>7</v>
      </c>
      <c r="C645" s="13">
        <v>30.114999999999998</v>
      </c>
      <c r="D645">
        <v>3</v>
      </c>
      <c r="E645" t="s">
        <v>11</v>
      </c>
      <c r="F645" t="s">
        <v>13</v>
      </c>
      <c r="G645" s="14">
        <v>16455.707849999999</v>
      </c>
    </row>
    <row r="646" spans="1:7" x14ac:dyDescent="0.3">
      <c r="A646">
        <v>50</v>
      </c>
      <c r="B646" t="s">
        <v>7</v>
      </c>
      <c r="C646" s="13">
        <v>30.114999999999998</v>
      </c>
      <c r="D646">
        <v>1</v>
      </c>
      <c r="E646" t="s">
        <v>11</v>
      </c>
      <c r="F646" t="s">
        <v>13</v>
      </c>
      <c r="G646" s="14">
        <v>9910.3598500000007</v>
      </c>
    </row>
    <row r="647" spans="1:7" x14ac:dyDescent="0.3">
      <c r="A647">
        <v>43</v>
      </c>
      <c r="B647" t="s">
        <v>10</v>
      </c>
      <c r="C647" s="13">
        <v>30.114999999999998</v>
      </c>
      <c r="D647">
        <v>3</v>
      </c>
      <c r="E647" t="s">
        <v>11</v>
      </c>
      <c r="F647" t="s">
        <v>13</v>
      </c>
      <c r="G647" s="14">
        <v>8410.0468500000006</v>
      </c>
    </row>
    <row r="648" spans="1:7" x14ac:dyDescent="0.3">
      <c r="A648">
        <v>20</v>
      </c>
      <c r="B648" t="s">
        <v>10</v>
      </c>
      <c r="C648" s="13">
        <v>30.114999999999998</v>
      </c>
      <c r="D648">
        <v>5</v>
      </c>
      <c r="E648" t="s">
        <v>11</v>
      </c>
      <c r="F648" t="s">
        <v>14</v>
      </c>
      <c r="G648" s="14">
        <v>4915.0598499999996</v>
      </c>
    </row>
    <row r="649" spans="1:7" x14ac:dyDescent="0.3">
      <c r="A649">
        <v>18</v>
      </c>
      <c r="B649" t="s">
        <v>7</v>
      </c>
      <c r="C649" s="13">
        <v>30.114999999999998</v>
      </c>
      <c r="D649">
        <v>0</v>
      </c>
      <c r="E649" t="s">
        <v>11</v>
      </c>
      <c r="F649" t="s">
        <v>14</v>
      </c>
      <c r="G649" s="14">
        <v>2203.4718499999999</v>
      </c>
    </row>
    <row r="650" spans="1:7" x14ac:dyDescent="0.3">
      <c r="A650">
        <v>55</v>
      </c>
      <c r="B650" t="s">
        <v>7</v>
      </c>
      <c r="C650" s="13">
        <v>30.14</v>
      </c>
      <c r="D650">
        <v>2</v>
      </c>
      <c r="E650" t="s">
        <v>11</v>
      </c>
      <c r="F650" t="s">
        <v>12</v>
      </c>
      <c r="G650" s="14">
        <v>11881.9696</v>
      </c>
    </row>
    <row r="651" spans="1:7" x14ac:dyDescent="0.3">
      <c r="A651">
        <v>18</v>
      </c>
      <c r="B651" t="s">
        <v>10</v>
      </c>
      <c r="C651" s="13">
        <v>30.14</v>
      </c>
      <c r="D651">
        <v>0</v>
      </c>
      <c r="E651" t="s">
        <v>11</v>
      </c>
      <c r="F651" t="s">
        <v>12</v>
      </c>
      <c r="G651" s="14">
        <v>1131.5065999999999</v>
      </c>
    </row>
    <row r="652" spans="1:7" x14ac:dyDescent="0.3">
      <c r="A652">
        <v>44</v>
      </c>
      <c r="B652" t="s">
        <v>10</v>
      </c>
      <c r="C652" s="13">
        <v>30.2</v>
      </c>
      <c r="D652">
        <v>2</v>
      </c>
      <c r="E652" t="s">
        <v>8</v>
      </c>
      <c r="F652" t="s">
        <v>9</v>
      </c>
      <c r="G652" s="14">
        <v>38998.546000000002</v>
      </c>
    </row>
    <row r="653" spans="1:7" x14ac:dyDescent="0.3">
      <c r="A653">
        <v>25</v>
      </c>
      <c r="B653" t="s">
        <v>7</v>
      </c>
      <c r="C653" s="13">
        <v>30.2</v>
      </c>
      <c r="D653">
        <v>0</v>
      </c>
      <c r="E653" t="s">
        <v>8</v>
      </c>
      <c r="F653" t="s">
        <v>9</v>
      </c>
      <c r="G653" s="14">
        <v>33900.652999999998</v>
      </c>
    </row>
    <row r="654" spans="1:7" x14ac:dyDescent="0.3">
      <c r="A654">
        <v>52</v>
      </c>
      <c r="B654" t="s">
        <v>10</v>
      </c>
      <c r="C654" s="13">
        <v>30.2</v>
      </c>
      <c r="D654">
        <v>1</v>
      </c>
      <c r="E654" t="s">
        <v>11</v>
      </c>
      <c r="F654" t="s">
        <v>9</v>
      </c>
      <c r="G654" s="14">
        <v>9724.5300000000007</v>
      </c>
    </row>
    <row r="655" spans="1:7" x14ac:dyDescent="0.3">
      <c r="A655">
        <v>48</v>
      </c>
      <c r="B655" t="s">
        <v>10</v>
      </c>
      <c r="C655" s="13">
        <v>30.2</v>
      </c>
      <c r="D655">
        <v>2</v>
      </c>
      <c r="E655" t="s">
        <v>11</v>
      </c>
      <c r="F655" t="s">
        <v>9</v>
      </c>
      <c r="G655" s="14">
        <v>8968.33</v>
      </c>
    </row>
    <row r="656" spans="1:7" x14ac:dyDescent="0.3">
      <c r="A656">
        <v>46</v>
      </c>
      <c r="B656" t="s">
        <v>7</v>
      </c>
      <c r="C656" s="13">
        <v>30.2</v>
      </c>
      <c r="D656">
        <v>2</v>
      </c>
      <c r="E656" t="s">
        <v>11</v>
      </c>
      <c r="F656" t="s">
        <v>9</v>
      </c>
      <c r="G656" s="14">
        <v>8825.0859999999993</v>
      </c>
    </row>
    <row r="657" spans="1:7" x14ac:dyDescent="0.3">
      <c r="A657">
        <v>45</v>
      </c>
      <c r="B657" t="s">
        <v>10</v>
      </c>
      <c r="C657" s="13">
        <v>30.2</v>
      </c>
      <c r="D657">
        <v>1</v>
      </c>
      <c r="E657" t="s">
        <v>11</v>
      </c>
      <c r="F657" t="s">
        <v>9</v>
      </c>
      <c r="G657" s="14">
        <v>7441.0529999999999</v>
      </c>
    </row>
    <row r="658" spans="1:7" x14ac:dyDescent="0.3">
      <c r="A658">
        <v>34</v>
      </c>
      <c r="B658" t="s">
        <v>7</v>
      </c>
      <c r="C658" s="13">
        <v>30.21</v>
      </c>
      <c r="D658">
        <v>1</v>
      </c>
      <c r="E658" t="s">
        <v>8</v>
      </c>
      <c r="F658" t="s">
        <v>13</v>
      </c>
      <c r="G658" s="14">
        <v>43943.876100000001</v>
      </c>
    </row>
    <row r="659" spans="1:7" x14ac:dyDescent="0.3">
      <c r="A659">
        <v>54</v>
      </c>
      <c r="B659" t="s">
        <v>10</v>
      </c>
      <c r="C659" s="13">
        <v>30.21</v>
      </c>
      <c r="D659">
        <v>0</v>
      </c>
      <c r="E659" t="s">
        <v>11</v>
      </c>
      <c r="F659" t="s">
        <v>13</v>
      </c>
      <c r="G659" s="14">
        <v>10231.499900000001</v>
      </c>
    </row>
    <row r="660" spans="1:7" x14ac:dyDescent="0.3">
      <c r="A660">
        <v>38</v>
      </c>
      <c r="B660" t="s">
        <v>7</v>
      </c>
      <c r="C660" s="13">
        <v>30.21</v>
      </c>
      <c r="D660">
        <v>3</v>
      </c>
      <c r="E660" t="s">
        <v>11</v>
      </c>
      <c r="F660" t="s">
        <v>13</v>
      </c>
      <c r="G660" s="14">
        <v>7537.1638999999996</v>
      </c>
    </row>
    <row r="661" spans="1:7" x14ac:dyDescent="0.3">
      <c r="A661">
        <v>24</v>
      </c>
      <c r="B661" t="s">
        <v>7</v>
      </c>
      <c r="C661" s="13">
        <v>30.21</v>
      </c>
      <c r="D661">
        <v>3</v>
      </c>
      <c r="E661" t="s">
        <v>11</v>
      </c>
      <c r="F661" t="s">
        <v>13</v>
      </c>
      <c r="G661" s="14">
        <v>4618.0798999999997</v>
      </c>
    </row>
    <row r="662" spans="1:7" x14ac:dyDescent="0.3">
      <c r="A662">
        <v>19</v>
      </c>
      <c r="B662" t="s">
        <v>10</v>
      </c>
      <c r="C662" s="13">
        <v>30.25</v>
      </c>
      <c r="D662">
        <v>0</v>
      </c>
      <c r="E662" t="s">
        <v>8</v>
      </c>
      <c r="F662" t="s">
        <v>12</v>
      </c>
      <c r="G662" s="14">
        <v>32548.340499999998</v>
      </c>
    </row>
    <row r="663" spans="1:7" x14ac:dyDescent="0.3">
      <c r="A663">
        <v>33</v>
      </c>
      <c r="B663" t="s">
        <v>10</v>
      </c>
      <c r="C663" s="13">
        <v>30.25</v>
      </c>
      <c r="D663">
        <v>0</v>
      </c>
      <c r="E663" t="s">
        <v>11</v>
      </c>
      <c r="F663" t="s">
        <v>12</v>
      </c>
      <c r="G663" s="14">
        <v>3704.3544999999999</v>
      </c>
    </row>
    <row r="664" spans="1:7" x14ac:dyDescent="0.3">
      <c r="A664">
        <v>49</v>
      </c>
      <c r="B664" t="s">
        <v>10</v>
      </c>
      <c r="C664" s="13">
        <v>30.3</v>
      </c>
      <c r="D664">
        <v>0</v>
      </c>
      <c r="E664" t="s">
        <v>11</v>
      </c>
      <c r="F664" t="s">
        <v>9</v>
      </c>
      <c r="G664" s="14">
        <v>8116.68</v>
      </c>
    </row>
    <row r="665" spans="1:7" x14ac:dyDescent="0.3">
      <c r="A665">
        <v>27</v>
      </c>
      <c r="B665" t="s">
        <v>10</v>
      </c>
      <c r="C665" s="13">
        <v>30.3</v>
      </c>
      <c r="D665">
        <v>3</v>
      </c>
      <c r="E665" t="s">
        <v>11</v>
      </c>
      <c r="F665" t="s">
        <v>9</v>
      </c>
      <c r="G665" s="14">
        <v>4260.7439999999997</v>
      </c>
    </row>
    <row r="666" spans="1:7" x14ac:dyDescent="0.3">
      <c r="A666">
        <v>25</v>
      </c>
      <c r="B666" t="s">
        <v>7</v>
      </c>
      <c r="C666" s="13">
        <v>30.3</v>
      </c>
      <c r="D666">
        <v>0</v>
      </c>
      <c r="E666" t="s">
        <v>11</v>
      </c>
      <c r="F666" t="s">
        <v>9</v>
      </c>
      <c r="G666" s="14">
        <v>2632.9920000000002</v>
      </c>
    </row>
    <row r="667" spans="1:7" x14ac:dyDescent="0.3">
      <c r="A667">
        <v>58</v>
      </c>
      <c r="B667" t="s">
        <v>10</v>
      </c>
      <c r="C667" s="13">
        <v>30.305</v>
      </c>
      <c r="D667">
        <v>0</v>
      </c>
      <c r="E667" t="s">
        <v>11</v>
      </c>
      <c r="F667" t="s">
        <v>14</v>
      </c>
      <c r="G667" s="14">
        <v>11938.255950000001</v>
      </c>
    </row>
    <row r="668" spans="1:7" x14ac:dyDescent="0.3">
      <c r="A668">
        <v>18</v>
      </c>
      <c r="B668" t="s">
        <v>7</v>
      </c>
      <c r="C668" s="13">
        <v>30.305</v>
      </c>
      <c r="D668">
        <v>0</v>
      </c>
      <c r="E668" t="s">
        <v>11</v>
      </c>
      <c r="F668" t="s">
        <v>14</v>
      </c>
      <c r="G668" s="14">
        <v>2203.7359499999998</v>
      </c>
    </row>
    <row r="669" spans="1:7" x14ac:dyDescent="0.3">
      <c r="A669">
        <v>45</v>
      </c>
      <c r="B669" t="s">
        <v>10</v>
      </c>
      <c r="C669" s="13">
        <v>30.36</v>
      </c>
      <c r="D669">
        <v>0</v>
      </c>
      <c r="E669" t="s">
        <v>8</v>
      </c>
      <c r="F669" t="s">
        <v>12</v>
      </c>
      <c r="G669" s="14">
        <v>62592.873090000001</v>
      </c>
    </row>
    <row r="670" spans="1:7" x14ac:dyDescent="0.3">
      <c r="A670">
        <v>22</v>
      </c>
      <c r="B670" t="s">
        <v>7</v>
      </c>
      <c r="C670" s="13">
        <v>30.4</v>
      </c>
      <c r="D670">
        <v>0</v>
      </c>
      <c r="E670" t="s">
        <v>8</v>
      </c>
      <c r="F670" t="s">
        <v>13</v>
      </c>
      <c r="G670" s="14">
        <v>33907.548000000003</v>
      </c>
    </row>
    <row r="671" spans="1:7" x14ac:dyDescent="0.3">
      <c r="A671">
        <v>27</v>
      </c>
      <c r="B671" t="s">
        <v>7</v>
      </c>
      <c r="C671" s="13">
        <v>30.4</v>
      </c>
      <c r="D671">
        <v>3</v>
      </c>
      <c r="E671" t="s">
        <v>11</v>
      </c>
      <c r="F671" t="s">
        <v>13</v>
      </c>
      <c r="G671" s="14">
        <v>18804.752400000001</v>
      </c>
    </row>
    <row r="672" spans="1:7" x14ac:dyDescent="0.3">
      <c r="A672">
        <v>18</v>
      </c>
      <c r="B672" t="s">
        <v>10</v>
      </c>
      <c r="C672" s="13">
        <v>30.4</v>
      </c>
      <c r="D672">
        <v>3</v>
      </c>
      <c r="E672" t="s">
        <v>11</v>
      </c>
      <c r="F672" t="s">
        <v>14</v>
      </c>
      <c r="G672" s="14">
        <v>3481.8679999999999</v>
      </c>
    </row>
    <row r="673" spans="1:7" x14ac:dyDescent="0.3">
      <c r="A673">
        <v>22</v>
      </c>
      <c r="B673" t="s">
        <v>7</v>
      </c>
      <c r="C673" s="13">
        <v>30.4</v>
      </c>
      <c r="D673">
        <v>0</v>
      </c>
      <c r="E673" t="s">
        <v>11</v>
      </c>
      <c r="F673" t="s">
        <v>14</v>
      </c>
      <c r="G673" s="14">
        <v>2741.9479999999999</v>
      </c>
    </row>
    <row r="674" spans="1:7" x14ac:dyDescent="0.3">
      <c r="A674">
        <v>19</v>
      </c>
      <c r="B674" t="s">
        <v>10</v>
      </c>
      <c r="C674" s="13">
        <v>30.4</v>
      </c>
      <c r="D674">
        <v>0</v>
      </c>
      <c r="E674" t="s">
        <v>11</v>
      </c>
      <c r="F674" t="s">
        <v>9</v>
      </c>
      <c r="G674" s="14">
        <v>1256.299</v>
      </c>
    </row>
    <row r="675" spans="1:7" x14ac:dyDescent="0.3">
      <c r="A675">
        <v>46</v>
      </c>
      <c r="B675" t="s">
        <v>10</v>
      </c>
      <c r="C675" s="13">
        <v>30.495000000000001</v>
      </c>
      <c r="D675">
        <v>3</v>
      </c>
      <c r="E675" t="s">
        <v>8</v>
      </c>
      <c r="F675" t="s">
        <v>13</v>
      </c>
      <c r="G675" s="14">
        <v>40720.551050000002</v>
      </c>
    </row>
    <row r="676" spans="1:7" x14ac:dyDescent="0.3">
      <c r="A676">
        <v>45</v>
      </c>
      <c r="B676" t="s">
        <v>7</v>
      </c>
      <c r="C676" s="13">
        <v>30.495000000000001</v>
      </c>
      <c r="D676">
        <v>1</v>
      </c>
      <c r="E676" t="s">
        <v>8</v>
      </c>
      <c r="F676" t="s">
        <v>13</v>
      </c>
      <c r="G676" s="14">
        <v>39725.518049999999</v>
      </c>
    </row>
    <row r="677" spans="1:7" x14ac:dyDescent="0.3">
      <c r="A677">
        <v>62</v>
      </c>
      <c r="B677" t="s">
        <v>7</v>
      </c>
      <c r="C677" s="13">
        <v>30.495000000000001</v>
      </c>
      <c r="D677">
        <v>2</v>
      </c>
      <c r="E677" t="s">
        <v>11</v>
      </c>
      <c r="F677" t="s">
        <v>13</v>
      </c>
      <c r="G677" s="14">
        <v>15019.760050000001</v>
      </c>
    </row>
    <row r="678" spans="1:7" x14ac:dyDescent="0.3">
      <c r="A678">
        <v>57</v>
      </c>
      <c r="B678" t="s">
        <v>7</v>
      </c>
      <c r="C678" s="13">
        <v>30.495000000000001</v>
      </c>
      <c r="D678">
        <v>0</v>
      </c>
      <c r="E678" t="s">
        <v>11</v>
      </c>
      <c r="F678" t="s">
        <v>13</v>
      </c>
      <c r="G678" s="14">
        <v>11840.77505</v>
      </c>
    </row>
    <row r="679" spans="1:7" x14ac:dyDescent="0.3">
      <c r="A679">
        <v>53</v>
      </c>
      <c r="B679" t="s">
        <v>10</v>
      </c>
      <c r="C679" s="13">
        <v>30.495000000000001</v>
      </c>
      <c r="D679">
        <v>0</v>
      </c>
      <c r="E679" t="s">
        <v>11</v>
      </c>
      <c r="F679" t="s">
        <v>14</v>
      </c>
      <c r="G679" s="14">
        <v>10072.055050000001</v>
      </c>
    </row>
    <row r="680" spans="1:7" x14ac:dyDescent="0.3">
      <c r="A680">
        <v>45</v>
      </c>
      <c r="B680" t="s">
        <v>10</v>
      </c>
      <c r="C680" s="13">
        <v>30.495000000000001</v>
      </c>
      <c r="D680">
        <v>2</v>
      </c>
      <c r="E680" t="s">
        <v>11</v>
      </c>
      <c r="F680" t="s">
        <v>13</v>
      </c>
      <c r="G680" s="14">
        <v>8413.4630500000003</v>
      </c>
    </row>
    <row r="681" spans="1:7" x14ac:dyDescent="0.3">
      <c r="A681">
        <v>31</v>
      </c>
      <c r="B681" t="s">
        <v>7</v>
      </c>
      <c r="C681" s="13">
        <v>30.495000000000001</v>
      </c>
      <c r="D681">
        <v>3</v>
      </c>
      <c r="E681" t="s">
        <v>11</v>
      </c>
      <c r="F681" t="s">
        <v>14</v>
      </c>
      <c r="G681" s="14">
        <v>6113.2310500000003</v>
      </c>
    </row>
    <row r="682" spans="1:7" x14ac:dyDescent="0.3">
      <c r="A682">
        <v>19</v>
      </c>
      <c r="B682" t="s">
        <v>7</v>
      </c>
      <c r="C682" s="13">
        <v>30.495000000000001</v>
      </c>
      <c r="D682">
        <v>0</v>
      </c>
      <c r="E682" t="s">
        <v>11</v>
      </c>
      <c r="F682" t="s">
        <v>13</v>
      </c>
      <c r="G682" s="14">
        <v>2128.4310500000001</v>
      </c>
    </row>
    <row r="683" spans="1:7" x14ac:dyDescent="0.3">
      <c r="A683">
        <v>60</v>
      </c>
      <c r="B683" t="s">
        <v>7</v>
      </c>
      <c r="C683" s="13">
        <v>30.5</v>
      </c>
      <c r="D683">
        <v>0</v>
      </c>
      <c r="E683" t="s">
        <v>11</v>
      </c>
      <c r="F683" t="s">
        <v>9</v>
      </c>
      <c r="G683" s="14">
        <v>12638.195</v>
      </c>
    </row>
    <row r="684" spans="1:7" x14ac:dyDescent="0.3">
      <c r="A684">
        <v>55</v>
      </c>
      <c r="B684" t="s">
        <v>7</v>
      </c>
      <c r="C684" s="13">
        <v>30.5</v>
      </c>
      <c r="D684">
        <v>0</v>
      </c>
      <c r="E684" t="s">
        <v>11</v>
      </c>
      <c r="F684" t="s">
        <v>9</v>
      </c>
      <c r="G684" s="14">
        <v>10704.47</v>
      </c>
    </row>
    <row r="685" spans="1:7" x14ac:dyDescent="0.3">
      <c r="A685">
        <v>35</v>
      </c>
      <c r="B685" t="s">
        <v>10</v>
      </c>
      <c r="C685" s="13">
        <v>30.5</v>
      </c>
      <c r="D685">
        <v>1</v>
      </c>
      <c r="E685" t="s">
        <v>11</v>
      </c>
      <c r="F685" t="s">
        <v>9</v>
      </c>
      <c r="G685" s="14">
        <v>4751.07</v>
      </c>
    </row>
    <row r="686" spans="1:7" x14ac:dyDescent="0.3">
      <c r="A686">
        <v>27</v>
      </c>
      <c r="B686" t="s">
        <v>10</v>
      </c>
      <c r="C686" s="13">
        <v>30.5</v>
      </c>
      <c r="D686">
        <v>0</v>
      </c>
      <c r="E686" t="s">
        <v>11</v>
      </c>
      <c r="F686" t="s">
        <v>9</v>
      </c>
      <c r="G686" s="14">
        <v>2494.0219999999999</v>
      </c>
    </row>
    <row r="687" spans="1:7" x14ac:dyDescent="0.3">
      <c r="A687">
        <v>19</v>
      </c>
      <c r="B687" t="s">
        <v>7</v>
      </c>
      <c r="C687" s="13">
        <v>30.59</v>
      </c>
      <c r="D687">
        <v>2</v>
      </c>
      <c r="E687" t="s">
        <v>11</v>
      </c>
      <c r="F687" t="s">
        <v>13</v>
      </c>
      <c r="G687" s="14">
        <v>24059.680189999999</v>
      </c>
    </row>
    <row r="688" spans="1:7" x14ac:dyDescent="0.3">
      <c r="A688">
        <v>27</v>
      </c>
      <c r="B688" t="s">
        <v>7</v>
      </c>
      <c r="C688" s="13">
        <v>30.59</v>
      </c>
      <c r="D688">
        <v>1</v>
      </c>
      <c r="E688" t="s">
        <v>11</v>
      </c>
      <c r="F688" t="s">
        <v>14</v>
      </c>
      <c r="G688" s="14">
        <v>16796.411940000002</v>
      </c>
    </row>
    <row r="689" spans="1:7" x14ac:dyDescent="0.3">
      <c r="A689">
        <v>41</v>
      </c>
      <c r="B689" t="s">
        <v>10</v>
      </c>
      <c r="C689" s="13">
        <v>30.59</v>
      </c>
      <c r="D689">
        <v>2</v>
      </c>
      <c r="E689" t="s">
        <v>11</v>
      </c>
      <c r="F689" t="s">
        <v>13</v>
      </c>
      <c r="G689" s="14">
        <v>7256.7231000000002</v>
      </c>
    </row>
    <row r="690" spans="1:7" x14ac:dyDescent="0.3">
      <c r="A690">
        <v>25</v>
      </c>
      <c r="B690" t="s">
        <v>10</v>
      </c>
      <c r="C690" s="13">
        <v>30.59</v>
      </c>
      <c r="D690">
        <v>0</v>
      </c>
      <c r="E690" t="s">
        <v>11</v>
      </c>
      <c r="F690" t="s">
        <v>14</v>
      </c>
      <c r="G690" s="14">
        <v>2727.3951000000002</v>
      </c>
    </row>
    <row r="691" spans="1:7" x14ac:dyDescent="0.3">
      <c r="A691">
        <v>20</v>
      </c>
      <c r="B691" t="s">
        <v>7</v>
      </c>
      <c r="C691" s="13">
        <v>30.59</v>
      </c>
      <c r="D691">
        <v>0</v>
      </c>
      <c r="E691" t="s">
        <v>11</v>
      </c>
      <c r="F691" t="s">
        <v>14</v>
      </c>
      <c r="G691" s="14">
        <v>2459.7201</v>
      </c>
    </row>
    <row r="692" spans="1:7" x14ac:dyDescent="0.3">
      <c r="A692">
        <v>19</v>
      </c>
      <c r="B692" t="s">
        <v>10</v>
      </c>
      <c r="C692" s="13">
        <v>30.59</v>
      </c>
      <c r="D692">
        <v>0</v>
      </c>
      <c r="E692" t="s">
        <v>11</v>
      </c>
      <c r="F692" t="s">
        <v>13</v>
      </c>
      <c r="G692" s="14">
        <v>1639.5631000000001</v>
      </c>
    </row>
    <row r="693" spans="1:7" x14ac:dyDescent="0.3">
      <c r="A693">
        <v>19</v>
      </c>
      <c r="B693" t="s">
        <v>10</v>
      </c>
      <c r="C693" s="13">
        <v>30.59</v>
      </c>
      <c r="D693">
        <v>0</v>
      </c>
      <c r="E693" t="s">
        <v>11</v>
      </c>
      <c r="F693" t="s">
        <v>13</v>
      </c>
      <c r="G693" s="14">
        <v>1639.5631000000001</v>
      </c>
    </row>
    <row r="694" spans="1:7" x14ac:dyDescent="0.3">
      <c r="A694">
        <v>55</v>
      </c>
      <c r="B694" t="s">
        <v>10</v>
      </c>
      <c r="C694" s="13">
        <v>30.684999999999999</v>
      </c>
      <c r="D694">
        <v>0</v>
      </c>
      <c r="E694" t="s">
        <v>8</v>
      </c>
      <c r="F694" t="s">
        <v>14</v>
      </c>
      <c r="G694" s="14">
        <v>42303.692150000003</v>
      </c>
    </row>
    <row r="695" spans="1:7" x14ac:dyDescent="0.3">
      <c r="A695">
        <v>20</v>
      </c>
      <c r="B695" t="s">
        <v>10</v>
      </c>
      <c r="C695" s="13">
        <v>30.684999999999999</v>
      </c>
      <c r="D695">
        <v>0</v>
      </c>
      <c r="E695" t="s">
        <v>8</v>
      </c>
      <c r="F695" t="s">
        <v>14</v>
      </c>
      <c r="G695" s="14">
        <v>33475.817150000003</v>
      </c>
    </row>
    <row r="696" spans="1:7" x14ac:dyDescent="0.3">
      <c r="A696">
        <v>43</v>
      </c>
      <c r="B696" t="s">
        <v>7</v>
      </c>
      <c r="C696" s="13">
        <v>30.684999999999999</v>
      </c>
      <c r="D696">
        <v>2</v>
      </c>
      <c r="E696" t="s">
        <v>11</v>
      </c>
      <c r="F696" t="s">
        <v>13</v>
      </c>
      <c r="G696" s="14">
        <v>8310.8391499999998</v>
      </c>
    </row>
    <row r="697" spans="1:7" x14ac:dyDescent="0.3">
      <c r="A697">
        <v>44</v>
      </c>
      <c r="B697" t="s">
        <v>10</v>
      </c>
      <c r="C697" s="13">
        <v>30.69</v>
      </c>
      <c r="D697">
        <v>2</v>
      </c>
      <c r="E697" t="s">
        <v>11</v>
      </c>
      <c r="F697" t="s">
        <v>12</v>
      </c>
      <c r="G697" s="14">
        <v>7731.4270999999999</v>
      </c>
    </row>
    <row r="698" spans="1:7" x14ac:dyDescent="0.3">
      <c r="A698">
        <v>38</v>
      </c>
      <c r="B698" t="s">
        <v>7</v>
      </c>
      <c r="C698" s="13">
        <v>30.69</v>
      </c>
      <c r="D698">
        <v>1</v>
      </c>
      <c r="E698" t="s">
        <v>11</v>
      </c>
      <c r="F698" t="s">
        <v>12</v>
      </c>
      <c r="G698" s="14">
        <v>5976.8311000000003</v>
      </c>
    </row>
    <row r="699" spans="1:7" x14ac:dyDescent="0.3">
      <c r="A699">
        <v>41</v>
      </c>
      <c r="B699" t="s">
        <v>10</v>
      </c>
      <c r="C699" s="13">
        <v>30.78</v>
      </c>
      <c r="D699">
        <v>3</v>
      </c>
      <c r="E699" t="s">
        <v>8</v>
      </c>
      <c r="F699" t="s">
        <v>14</v>
      </c>
      <c r="G699" s="14">
        <v>39597.407200000001</v>
      </c>
    </row>
    <row r="700" spans="1:7" x14ac:dyDescent="0.3">
      <c r="A700">
        <v>37</v>
      </c>
      <c r="B700" t="s">
        <v>7</v>
      </c>
      <c r="C700" s="13">
        <v>30.78</v>
      </c>
      <c r="D700">
        <v>0</v>
      </c>
      <c r="E700" t="s">
        <v>8</v>
      </c>
      <c r="F700" t="s">
        <v>14</v>
      </c>
      <c r="G700" s="14">
        <v>37270.1512</v>
      </c>
    </row>
    <row r="701" spans="1:7" x14ac:dyDescent="0.3">
      <c r="A701">
        <v>52</v>
      </c>
      <c r="B701" t="s">
        <v>7</v>
      </c>
      <c r="C701" s="13">
        <v>30.78</v>
      </c>
      <c r="D701">
        <v>1</v>
      </c>
      <c r="E701" t="s">
        <v>11</v>
      </c>
      <c r="F701" t="s">
        <v>14</v>
      </c>
      <c r="G701" s="14">
        <v>10797.3362</v>
      </c>
    </row>
    <row r="702" spans="1:7" x14ac:dyDescent="0.3">
      <c r="A702">
        <v>48</v>
      </c>
      <c r="B702" t="s">
        <v>10</v>
      </c>
      <c r="C702" s="13">
        <v>30.78</v>
      </c>
      <c r="D702">
        <v>3</v>
      </c>
      <c r="E702" t="s">
        <v>11</v>
      </c>
      <c r="F702" t="s">
        <v>14</v>
      </c>
      <c r="G702" s="14">
        <v>10141.136200000001</v>
      </c>
    </row>
    <row r="703" spans="1:7" x14ac:dyDescent="0.3">
      <c r="A703">
        <v>49</v>
      </c>
      <c r="B703" t="s">
        <v>7</v>
      </c>
      <c r="C703" s="13">
        <v>30.78</v>
      </c>
      <c r="D703">
        <v>1</v>
      </c>
      <c r="E703" t="s">
        <v>11</v>
      </c>
      <c r="F703" t="s">
        <v>14</v>
      </c>
      <c r="G703" s="14">
        <v>9778.3472000000002</v>
      </c>
    </row>
    <row r="704" spans="1:7" x14ac:dyDescent="0.3">
      <c r="A704">
        <v>54</v>
      </c>
      <c r="B704" t="s">
        <v>10</v>
      </c>
      <c r="C704" s="13">
        <v>30.8</v>
      </c>
      <c r="D704">
        <v>1</v>
      </c>
      <c r="E704" t="s">
        <v>8</v>
      </c>
      <c r="F704" t="s">
        <v>12</v>
      </c>
      <c r="G704" s="14">
        <v>41999.519999999997</v>
      </c>
    </row>
    <row r="705" spans="1:7" x14ac:dyDescent="0.3">
      <c r="A705">
        <v>34</v>
      </c>
      <c r="B705" t="s">
        <v>10</v>
      </c>
      <c r="C705" s="13">
        <v>30.8</v>
      </c>
      <c r="D705">
        <v>0</v>
      </c>
      <c r="E705" t="s">
        <v>8</v>
      </c>
      <c r="F705" t="s">
        <v>9</v>
      </c>
      <c r="G705" s="14">
        <v>35491.64</v>
      </c>
    </row>
    <row r="706" spans="1:7" x14ac:dyDescent="0.3">
      <c r="A706">
        <v>63</v>
      </c>
      <c r="B706" t="s">
        <v>10</v>
      </c>
      <c r="C706" s="13">
        <v>30.8</v>
      </c>
      <c r="D706">
        <v>0</v>
      </c>
      <c r="E706" t="s">
        <v>11</v>
      </c>
      <c r="F706" t="s">
        <v>9</v>
      </c>
      <c r="G706" s="14">
        <v>13390.558999999999</v>
      </c>
    </row>
    <row r="707" spans="1:7" x14ac:dyDescent="0.3">
      <c r="A707">
        <v>54</v>
      </c>
      <c r="B707" t="s">
        <v>7</v>
      </c>
      <c r="C707" s="13">
        <v>30.8</v>
      </c>
      <c r="D707">
        <v>3</v>
      </c>
      <c r="E707" t="s">
        <v>11</v>
      </c>
      <c r="F707" t="s">
        <v>9</v>
      </c>
      <c r="G707" s="14">
        <v>12105.32</v>
      </c>
    </row>
    <row r="708" spans="1:7" x14ac:dyDescent="0.3">
      <c r="A708">
        <v>46</v>
      </c>
      <c r="B708" t="s">
        <v>7</v>
      </c>
      <c r="C708" s="13">
        <v>30.8</v>
      </c>
      <c r="D708">
        <v>3</v>
      </c>
      <c r="E708" t="s">
        <v>11</v>
      </c>
      <c r="F708" t="s">
        <v>9</v>
      </c>
      <c r="G708" s="14">
        <v>9414.92</v>
      </c>
    </row>
    <row r="709" spans="1:7" x14ac:dyDescent="0.3">
      <c r="A709">
        <v>37</v>
      </c>
      <c r="B709" t="s">
        <v>7</v>
      </c>
      <c r="C709" s="13">
        <v>30.8</v>
      </c>
      <c r="D709">
        <v>2</v>
      </c>
      <c r="E709" t="s">
        <v>11</v>
      </c>
      <c r="F709" t="s">
        <v>12</v>
      </c>
      <c r="G709" s="14">
        <v>6313.759</v>
      </c>
    </row>
    <row r="710" spans="1:7" x14ac:dyDescent="0.3">
      <c r="A710">
        <v>32</v>
      </c>
      <c r="B710" t="s">
        <v>10</v>
      </c>
      <c r="C710" s="13">
        <v>30.8</v>
      </c>
      <c r="D710">
        <v>3</v>
      </c>
      <c r="E710" t="s">
        <v>11</v>
      </c>
      <c r="F710" t="s">
        <v>9</v>
      </c>
      <c r="G710" s="14">
        <v>5253.5240000000003</v>
      </c>
    </row>
    <row r="711" spans="1:7" x14ac:dyDescent="0.3">
      <c r="A711">
        <v>37</v>
      </c>
      <c r="B711" t="s">
        <v>10</v>
      </c>
      <c r="C711" s="13">
        <v>30.8</v>
      </c>
      <c r="D711">
        <v>0</v>
      </c>
      <c r="E711" t="s">
        <v>11</v>
      </c>
      <c r="F711" t="s">
        <v>9</v>
      </c>
      <c r="G711" s="14">
        <v>4646.759</v>
      </c>
    </row>
    <row r="712" spans="1:7" x14ac:dyDescent="0.3">
      <c r="A712">
        <v>62</v>
      </c>
      <c r="B712" t="s">
        <v>10</v>
      </c>
      <c r="C712" s="13">
        <v>30.875</v>
      </c>
      <c r="D712">
        <v>3</v>
      </c>
      <c r="E712" t="s">
        <v>8</v>
      </c>
      <c r="F712" t="s">
        <v>13</v>
      </c>
      <c r="G712" s="14">
        <v>46718.163249999998</v>
      </c>
    </row>
    <row r="713" spans="1:7" x14ac:dyDescent="0.3">
      <c r="A713">
        <v>52</v>
      </c>
      <c r="B713" t="s">
        <v>7</v>
      </c>
      <c r="C713" s="13">
        <v>30.875</v>
      </c>
      <c r="D713">
        <v>0</v>
      </c>
      <c r="E713" t="s">
        <v>11</v>
      </c>
      <c r="F713" t="s">
        <v>14</v>
      </c>
      <c r="G713" s="14">
        <v>23045.566159999998</v>
      </c>
    </row>
    <row r="714" spans="1:7" x14ac:dyDescent="0.3">
      <c r="A714">
        <v>40</v>
      </c>
      <c r="B714" t="s">
        <v>10</v>
      </c>
      <c r="C714" s="13">
        <v>30.875</v>
      </c>
      <c r="D714">
        <v>4</v>
      </c>
      <c r="E714" t="s">
        <v>11</v>
      </c>
      <c r="F714" t="s">
        <v>13</v>
      </c>
      <c r="G714" s="14">
        <v>8162.7162500000004</v>
      </c>
    </row>
    <row r="715" spans="1:7" x14ac:dyDescent="0.3">
      <c r="A715">
        <v>37</v>
      </c>
      <c r="B715" t="s">
        <v>10</v>
      </c>
      <c r="C715" s="13">
        <v>30.875</v>
      </c>
      <c r="D715">
        <v>3</v>
      </c>
      <c r="E715" t="s">
        <v>11</v>
      </c>
      <c r="F715" t="s">
        <v>13</v>
      </c>
      <c r="G715" s="14">
        <v>6796.8632500000003</v>
      </c>
    </row>
    <row r="716" spans="1:7" x14ac:dyDescent="0.3">
      <c r="A716">
        <v>36</v>
      </c>
      <c r="B716" t="s">
        <v>10</v>
      </c>
      <c r="C716" s="13">
        <v>30.875</v>
      </c>
      <c r="D716">
        <v>1</v>
      </c>
      <c r="E716" t="s">
        <v>11</v>
      </c>
      <c r="F716" t="s">
        <v>13</v>
      </c>
      <c r="G716" s="14">
        <v>5373.3642499999996</v>
      </c>
    </row>
    <row r="717" spans="1:7" x14ac:dyDescent="0.3">
      <c r="A717">
        <v>26</v>
      </c>
      <c r="B717" t="s">
        <v>10</v>
      </c>
      <c r="C717" s="13">
        <v>30.875</v>
      </c>
      <c r="D717">
        <v>2</v>
      </c>
      <c r="E717" t="s">
        <v>11</v>
      </c>
      <c r="F717" t="s">
        <v>13</v>
      </c>
      <c r="G717" s="14">
        <v>3877.3042500000001</v>
      </c>
    </row>
    <row r="718" spans="1:7" x14ac:dyDescent="0.3">
      <c r="A718">
        <v>31</v>
      </c>
      <c r="B718" t="s">
        <v>10</v>
      </c>
      <c r="C718" s="13">
        <v>30.875</v>
      </c>
      <c r="D718">
        <v>0</v>
      </c>
      <c r="E718" t="s">
        <v>11</v>
      </c>
      <c r="F718" t="s">
        <v>14</v>
      </c>
      <c r="G718" s="14">
        <v>3857.7592500000001</v>
      </c>
    </row>
    <row r="719" spans="1:7" x14ac:dyDescent="0.3">
      <c r="A719">
        <v>28</v>
      </c>
      <c r="B719" t="s">
        <v>10</v>
      </c>
      <c r="C719" s="13">
        <v>30.875</v>
      </c>
      <c r="D719">
        <v>0</v>
      </c>
      <c r="E719" t="s">
        <v>11</v>
      </c>
      <c r="F719" t="s">
        <v>13</v>
      </c>
      <c r="G719" s="14">
        <v>3062.5082499999999</v>
      </c>
    </row>
    <row r="720" spans="1:7" x14ac:dyDescent="0.3">
      <c r="A720">
        <v>49</v>
      </c>
      <c r="B720" t="s">
        <v>10</v>
      </c>
      <c r="C720" s="13">
        <v>30.9</v>
      </c>
      <c r="D720">
        <v>0</v>
      </c>
      <c r="E720" t="s">
        <v>8</v>
      </c>
      <c r="F720" t="s">
        <v>9</v>
      </c>
      <c r="G720" s="14">
        <v>39727.614000000001</v>
      </c>
    </row>
    <row r="721" spans="1:7" x14ac:dyDescent="0.3">
      <c r="A721">
        <v>45</v>
      </c>
      <c r="B721" t="s">
        <v>7</v>
      </c>
      <c r="C721" s="13">
        <v>30.9</v>
      </c>
      <c r="D721">
        <v>2</v>
      </c>
      <c r="E721" t="s">
        <v>11</v>
      </c>
      <c r="F721" t="s">
        <v>9</v>
      </c>
      <c r="G721" s="14">
        <v>8520.0259999999998</v>
      </c>
    </row>
    <row r="722" spans="1:7" x14ac:dyDescent="0.3">
      <c r="A722">
        <v>30</v>
      </c>
      <c r="B722" t="s">
        <v>7</v>
      </c>
      <c r="C722" s="13">
        <v>30.9</v>
      </c>
      <c r="D722">
        <v>3</v>
      </c>
      <c r="E722" t="s">
        <v>11</v>
      </c>
      <c r="F722" t="s">
        <v>9</v>
      </c>
      <c r="G722" s="14">
        <v>5325.6509999999998</v>
      </c>
    </row>
    <row r="723" spans="1:7" x14ac:dyDescent="0.3">
      <c r="A723">
        <v>50</v>
      </c>
      <c r="B723" t="s">
        <v>10</v>
      </c>
      <c r="C723" s="13">
        <v>30.97</v>
      </c>
      <c r="D723">
        <v>3</v>
      </c>
      <c r="E723" t="s">
        <v>11</v>
      </c>
      <c r="F723" t="s">
        <v>13</v>
      </c>
      <c r="G723" s="14">
        <v>10600.5483</v>
      </c>
    </row>
    <row r="724" spans="1:7" x14ac:dyDescent="0.3">
      <c r="A724">
        <v>38</v>
      </c>
      <c r="B724" t="s">
        <v>10</v>
      </c>
      <c r="C724" s="13">
        <v>31</v>
      </c>
      <c r="D724">
        <v>1</v>
      </c>
      <c r="E724" t="s">
        <v>11</v>
      </c>
      <c r="F724" t="s">
        <v>9</v>
      </c>
      <c r="G724" s="14">
        <v>5488.2619999999997</v>
      </c>
    </row>
    <row r="725" spans="1:7" x14ac:dyDescent="0.3">
      <c r="A725">
        <v>35</v>
      </c>
      <c r="B725" t="s">
        <v>7</v>
      </c>
      <c r="C725" s="13">
        <v>31</v>
      </c>
      <c r="D725">
        <v>1</v>
      </c>
      <c r="E725" t="s">
        <v>11</v>
      </c>
      <c r="F725" t="s">
        <v>9</v>
      </c>
      <c r="G725" s="14">
        <v>5240.7650000000003</v>
      </c>
    </row>
    <row r="726" spans="1:7" x14ac:dyDescent="0.3">
      <c r="A726">
        <v>22</v>
      </c>
      <c r="B726" t="s">
        <v>7</v>
      </c>
      <c r="C726" s="13">
        <v>31.02</v>
      </c>
      <c r="D726">
        <v>3</v>
      </c>
      <c r="E726" t="s">
        <v>8</v>
      </c>
      <c r="F726" t="s">
        <v>12</v>
      </c>
      <c r="G726" s="14">
        <v>35595.589800000002</v>
      </c>
    </row>
    <row r="727" spans="1:7" x14ac:dyDescent="0.3">
      <c r="A727">
        <v>21</v>
      </c>
      <c r="B727" t="s">
        <v>10</v>
      </c>
      <c r="C727" s="13">
        <v>31.02</v>
      </c>
      <c r="D727">
        <v>0</v>
      </c>
      <c r="E727" t="s">
        <v>11</v>
      </c>
      <c r="F727" t="s">
        <v>12</v>
      </c>
      <c r="G727" s="14">
        <v>16586.49771</v>
      </c>
    </row>
    <row r="728" spans="1:7" x14ac:dyDescent="0.3">
      <c r="A728">
        <v>41</v>
      </c>
      <c r="B728" t="s">
        <v>7</v>
      </c>
      <c r="C728" s="13">
        <v>31.02</v>
      </c>
      <c r="D728">
        <v>0</v>
      </c>
      <c r="E728" t="s">
        <v>11</v>
      </c>
      <c r="F728" t="s">
        <v>12</v>
      </c>
      <c r="G728" s="14">
        <v>6185.3208000000004</v>
      </c>
    </row>
    <row r="729" spans="1:7" x14ac:dyDescent="0.3">
      <c r="A729">
        <v>24</v>
      </c>
      <c r="B729" t="s">
        <v>10</v>
      </c>
      <c r="C729" s="13">
        <v>31.065000000000001</v>
      </c>
      <c r="D729">
        <v>0</v>
      </c>
      <c r="E729" t="s">
        <v>8</v>
      </c>
      <c r="F729" t="s">
        <v>14</v>
      </c>
      <c r="G729" s="14">
        <v>34254.053350000002</v>
      </c>
    </row>
    <row r="730" spans="1:7" x14ac:dyDescent="0.3">
      <c r="A730">
        <v>31</v>
      </c>
      <c r="B730" t="s">
        <v>10</v>
      </c>
      <c r="C730" s="13">
        <v>31.065000000000001</v>
      </c>
      <c r="D730">
        <v>3</v>
      </c>
      <c r="E730" t="s">
        <v>11</v>
      </c>
      <c r="F730" t="s">
        <v>13</v>
      </c>
      <c r="G730" s="14">
        <v>5425.0233500000004</v>
      </c>
    </row>
    <row r="731" spans="1:7" x14ac:dyDescent="0.3">
      <c r="A731">
        <v>31</v>
      </c>
      <c r="B731" t="s">
        <v>7</v>
      </c>
      <c r="C731" s="13">
        <v>31.065000000000001</v>
      </c>
      <c r="D731">
        <v>0</v>
      </c>
      <c r="E731" t="s">
        <v>11</v>
      </c>
      <c r="F731" t="s">
        <v>14</v>
      </c>
      <c r="G731" s="14">
        <v>4347.0233500000004</v>
      </c>
    </row>
    <row r="732" spans="1:7" x14ac:dyDescent="0.3">
      <c r="A732">
        <v>26</v>
      </c>
      <c r="B732" t="s">
        <v>10</v>
      </c>
      <c r="C732" s="13">
        <v>31.065000000000001</v>
      </c>
      <c r="D732">
        <v>0</v>
      </c>
      <c r="E732" t="s">
        <v>11</v>
      </c>
      <c r="F732" t="s">
        <v>13</v>
      </c>
      <c r="G732" s="14">
        <v>2699.56835</v>
      </c>
    </row>
    <row r="733" spans="1:7" x14ac:dyDescent="0.3">
      <c r="A733">
        <v>21</v>
      </c>
      <c r="B733" t="s">
        <v>10</v>
      </c>
      <c r="C733" s="13">
        <v>31.1</v>
      </c>
      <c r="D733">
        <v>0</v>
      </c>
      <c r="E733" t="s">
        <v>11</v>
      </c>
      <c r="F733" t="s">
        <v>9</v>
      </c>
      <c r="G733" s="14">
        <v>1526.3119999999999</v>
      </c>
    </row>
    <row r="734" spans="1:7" x14ac:dyDescent="0.3">
      <c r="A734">
        <v>27</v>
      </c>
      <c r="B734" t="s">
        <v>10</v>
      </c>
      <c r="C734" s="13">
        <v>31.13</v>
      </c>
      <c r="D734">
        <v>1</v>
      </c>
      <c r="E734" t="s">
        <v>8</v>
      </c>
      <c r="F734" t="s">
        <v>12</v>
      </c>
      <c r="G734" s="14">
        <v>34806.467700000001</v>
      </c>
    </row>
    <row r="735" spans="1:7" x14ac:dyDescent="0.3">
      <c r="A735">
        <v>48</v>
      </c>
      <c r="B735" t="s">
        <v>7</v>
      </c>
      <c r="C735" s="13">
        <v>31.13</v>
      </c>
      <c r="D735">
        <v>0</v>
      </c>
      <c r="E735" t="s">
        <v>11</v>
      </c>
      <c r="F735" t="s">
        <v>12</v>
      </c>
      <c r="G735" s="14">
        <v>8280.6226999999999</v>
      </c>
    </row>
    <row r="736" spans="1:7" x14ac:dyDescent="0.3">
      <c r="A736">
        <v>20</v>
      </c>
      <c r="B736" t="s">
        <v>10</v>
      </c>
      <c r="C736" s="13">
        <v>31.13</v>
      </c>
      <c r="D736">
        <v>2</v>
      </c>
      <c r="E736" t="s">
        <v>11</v>
      </c>
      <c r="F736" t="s">
        <v>12</v>
      </c>
      <c r="G736" s="14">
        <v>2566.4706999999999</v>
      </c>
    </row>
    <row r="737" spans="1:7" x14ac:dyDescent="0.3">
      <c r="A737">
        <v>18</v>
      </c>
      <c r="B737" t="s">
        <v>7</v>
      </c>
      <c r="C737" s="13">
        <v>31.13</v>
      </c>
      <c r="D737">
        <v>0</v>
      </c>
      <c r="E737" t="s">
        <v>11</v>
      </c>
      <c r="F737" t="s">
        <v>12</v>
      </c>
      <c r="G737" s="14">
        <v>1621.8827000000001</v>
      </c>
    </row>
    <row r="738" spans="1:7" x14ac:dyDescent="0.3">
      <c r="A738">
        <v>57</v>
      </c>
      <c r="B738" t="s">
        <v>7</v>
      </c>
      <c r="C738" s="13">
        <v>31.16</v>
      </c>
      <c r="D738">
        <v>0</v>
      </c>
      <c r="E738" t="s">
        <v>8</v>
      </c>
      <c r="F738" t="s">
        <v>13</v>
      </c>
      <c r="G738" s="14">
        <v>43578.939400000003</v>
      </c>
    </row>
    <row r="739" spans="1:7" x14ac:dyDescent="0.3">
      <c r="A739">
        <v>61</v>
      </c>
      <c r="B739" t="s">
        <v>7</v>
      </c>
      <c r="C739" s="13">
        <v>31.16</v>
      </c>
      <c r="D739">
        <v>0</v>
      </c>
      <c r="E739" t="s">
        <v>11</v>
      </c>
      <c r="F739" t="s">
        <v>13</v>
      </c>
      <c r="G739" s="14">
        <v>13429.035400000001</v>
      </c>
    </row>
    <row r="740" spans="1:7" x14ac:dyDescent="0.3">
      <c r="A740">
        <v>53</v>
      </c>
      <c r="B740" t="s">
        <v>10</v>
      </c>
      <c r="C740" s="13">
        <v>31.16</v>
      </c>
      <c r="D740">
        <v>1</v>
      </c>
      <c r="E740" t="s">
        <v>11</v>
      </c>
      <c r="F740" t="s">
        <v>13</v>
      </c>
      <c r="G740" s="14">
        <v>10461.9794</v>
      </c>
    </row>
    <row r="741" spans="1:7" x14ac:dyDescent="0.3">
      <c r="A741">
        <v>29</v>
      </c>
      <c r="B741" t="s">
        <v>7</v>
      </c>
      <c r="C741" s="13">
        <v>31.16</v>
      </c>
      <c r="D741">
        <v>0</v>
      </c>
      <c r="E741" t="s">
        <v>11</v>
      </c>
      <c r="F741" t="s">
        <v>14</v>
      </c>
      <c r="G741" s="14">
        <v>3943.5954000000002</v>
      </c>
    </row>
    <row r="742" spans="1:7" x14ac:dyDescent="0.3">
      <c r="A742">
        <v>52</v>
      </c>
      <c r="B742" t="s">
        <v>7</v>
      </c>
      <c r="C742" s="13">
        <v>31.2</v>
      </c>
      <c r="D742">
        <v>0</v>
      </c>
      <c r="E742" t="s">
        <v>11</v>
      </c>
      <c r="F742" t="s">
        <v>9</v>
      </c>
      <c r="G742" s="14">
        <v>9625.92</v>
      </c>
    </row>
    <row r="743" spans="1:7" x14ac:dyDescent="0.3">
      <c r="A743">
        <v>54</v>
      </c>
      <c r="B743" t="s">
        <v>7</v>
      </c>
      <c r="C743" s="13">
        <v>31.24</v>
      </c>
      <c r="D743">
        <v>0</v>
      </c>
      <c r="E743" t="s">
        <v>11</v>
      </c>
      <c r="F743" t="s">
        <v>12</v>
      </c>
      <c r="G743" s="14">
        <v>10338.9316</v>
      </c>
    </row>
    <row r="744" spans="1:7" x14ac:dyDescent="0.3">
      <c r="A744">
        <v>42</v>
      </c>
      <c r="B744" t="s">
        <v>10</v>
      </c>
      <c r="C744" s="13">
        <v>31.254999999999999</v>
      </c>
      <c r="D744">
        <v>0</v>
      </c>
      <c r="E744" t="s">
        <v>11</v>
      </c>
      <c r="F744" t="s">
        <v>13</v>
      </c>
      <c r="G744" s="14">
        <v>6358.7764500000003</v>
      </c>
    </row>
    <row r="745" spans="1:7" x14ac:dyDescent="0.3">
      <c r="A745">
        <v>27</v>
      </c>
      <c r="B745" t="s">
        <v>7</v>
      </c>
      <c r="C745" s="13">
        <v>31.254999999999999</v>
      </c>
      <c r="D745">
        <v>1</v>
      </c>
      <c r="E745" t="s">
        <v>11</v>
      </c>
      <c r="F745" t="s">
        <v>13</v>
      </c>
      <c r="G745" s="14">
        <v>3956.0714499999999</v>
      </c>
    </row>
    <row r="746" spans="1:7" x14ac:dyDescent="0.3">
      <c r="A746">
        <v>21</v>
      </c>
      <c r="B746" t="s">
        <v>10</v>
      </c>
      <c r="C746" s="13">
        <v>31.254999999999999</v>
      </c>
      <c r="D746">
        <v>0</v>
      </c>
      <c r="E746" t="s">
        <v>11</v>
      </c>
      <c r="F746" t="s">
        <v>13</v>
      </c>
      <c r="G746" s="14">
        <v>1909.52745</v>
      </c>
    </row>
    <row r="747" spans="1:7" x14ac:dyDescent="0.3">
      <c r="A747">
        <v>64</v>
      </c>
      <c r="B747" t="s">
        <v>7</v>
      </c>
      <c r="C747" s="13">
        <v>31.3</v>
      </c>
      <c r="D747">
        <v>2</v>
      </c>
      <c r="E747" t="s">
        <v>8</v>
      </c>
      <c r="F747" t="s">
        <v>9</v>
      </c>
      <c r="G747" s="14">
        <v>47291.055</v>
      </c>
    </row>
    <row r="748" spans="1:7" x14ac:dyDescent="0.3">
      <c r="A748">
        <v>60</v>
      </c>
      <c r="B748" t="s">
        <v>10</v>
      </c>
      <c r="C748" s="13">
        <v>31.35</v>
      </c>
      <c r="D748">
        <v>3</v>
      </c>
      <c r="E748" t="s">
        <v>8</v>
      </c>
      <c r="F748" t="s">
        <v>13</v>
      </c>
      <c r="G748" s="14">
        <v>46130.5265</v>
      </c>
    </row>
    <row r="749" spans="1:7" x14ac:dyDescent="0.3">
      <c r="A749">
        <v>44</v>
      </c>
      <c r="B749" t="s">
        <v>10</v>
      </c>
      <c r="C749" s="13">
        <v>31.35</v>
      </c>
      <c r="D749">
        <v>1</v>
      </c>
      <c r="E749" t="s">
        <v>8</v>
      </c>
      <c r="F749" t="s">
        <v>14</v>
      </c>
      <c r="G749" s="14">
        <v>39556.494500000001</v>
      </c>
    </row>
    <row r="750" spans="1:7" x14ac:dyDescent="0.3">
      <c r="A750">
        <v>53</v>
      </c>
      <c r="B750" t="s">
        <v>10</v>
      </c>
      <c r="C750" s="13">
        <v>31.35</v>
      </c>
      <c r="D750">
        <v>0</v>
      </c>
      <c r="E750" t="s">
        <v>11</v>
      </c>
      <c r="F750" t="s">
        <v>12</v>
      </c>
      <c r="G750" s="14">
        <v>27346.04207</v>
      </c>
    </row>
    <row r="751" spans="1:7" x14ac:dyDescent="0.3">
      <c r="A751">
        <v>59</v>
      </c>
      <c r="B751" t="s">
        <v>7</v>
      </c>
      <c r="C751" s="13">
        <v>31.35</v>
      </c>
      <c r="D751">
        <v>0</v>
      </c>
      <c r="E751" t="s">
        <v>11</v>
      </c>
      <c r="F751" t="s">
        <v>13</v>
      </c>
      <c r="G751" s="14">
        <v>12622.1795</v>
      </c>
    </row>
    <row r="752" spans="1:7" x14ac:dyDescent="0.3">
      <c r="A752">
        <v>49</v>
      </c>
      <c r="B752" t="s">
        <v>10</v>
      </c>
      <c r="C752" s="13">
        <v>31.35</v>
      </c>
      <c r="D752">
        <v>1</v>
      </c>
      <c r="E752" t="s">
        <v>11</v>
      </c>
      <c r="F752" t="s">
        <v>14</v>
      </c>
      <c r="G752" s="14">
        <v>9290.1394999999993</v>
      </c>
    </row>
    <row r="753" spans="1:7" x14ac:dyDescent="0.3">
      <c r="A753">
        <v>18</v>
      </c>
      <c r="B753" t="s">
        <v>7</v>
      </c>
      <c r="C753" s="13">
        <v>31.35</v>
      </c>
      <c r="D753">
        <v>4</v>
      </c>
      <c r="E753" t="s">
        <v>11</v>
      </c>
      <c r="F753" t="s">
        <v>14</v>
      </c>
      <c r="G753" s="14">
        <v>4561.1885000000002</v>
      </c>
    </row>
    <row r="754" spans="1:7" x14ac:dyDescent="0.3">
      <c r="A754">
        <v>22</v>
      </c>
      <c r="B754" t="s">
        <v>10</v>
      </c>
      <c r="C754" s="13">
        <v>31.35</v>
      </c>
      <c r="D754">
        <v>1</v>
      </c>
      <c r="E754" t="s">
        <v>11</v>
      </c>
      <c r="F754" t="s">
        <v>13</v>
      </c>
      <c r="G754" s="14">
        <v>2643.2685000000001</v>
      </c>
    </row>
    <row r="755" spans="1:7" x14ac:dyDescent="0.3">
      <c r="A755">
        <v>18</v>
      </c>
      <c r="B755" t="s">
        <v>7</v>
      </c>
      <c r="C755" s="13">
        <v>31.35</v>
      </c>
      <c r="D755">
        <v>0</v>
      </c>
      <c r="E755" t="s">
        <v>11</v>
      </c>
      <c r="F755" t="s">
        <v>12</v>
      </c>
      <c r="G755" s="14">
        <v>1622.1885</v>
      </c>
    </row>
    <row r="756" spans="1:7" x14ac:dyDescent="0.3">
      <c r="A756">
        <v>27</v>
      </c>
      <c r="B756" t="s">
        <v>7</v>
      </c>
      <c r="C756" s="13">
        <v>31.4</v>
      </c>
      <c r="D756">
        <v>0</v>
      </c>
      <c r="E756" t="s">
        <v>8</v>
      </c>
      <c r="F756" t="s">
        <v>9</v>
      </c>
      <c r="G756" s="14">
        <v>34838.873</v>
      </c>
    </row>
    <row r="757" spans="1:7" x14ac:dyDescent="0.3">
      <c r="A757">
        <v>23</v>
      </c>
      <c r="B757" t="s">
        <v>7</v>
      </c>
      <c r="C757" s="13">
        <v>31.4</v>
      </c>
      <c r="D757">
        <v>0</v>
      </c>
      <c r="E757" t="s">
        <v>8</v>
      </c>
      <c r="F757" t="s">
        <v>9</v>
      </c>
      <c r="G757" s="14">
        <v>34166.273000000001</v>
      </c>
    </row>
    <row r="758" spans="1:7" x14ac:dyDescent="0.3">
      <c r="A758">
        <v>30</v>
      </c>
      <c r="B758" t="s">
        <v>10</v>
      </c>
      <c r="C758" s="13">
        <v>31.4</v>
      </c>
      <c r="D758">
        <v>1</v>
      </c>
      <c r="E758" t="s">
        <v>11</v>
      </c>
      <c r="F758" t="s">
        <v>9</v>
      </c>
      <c r="G758" s="14">
        <v>3659.346</v>
      </c>
    </row>
    <row r="759" spans="1:7" x14ac:dyDescent="0.3">
      <c r="A759">
        <v>63</v>
      </c>
      <c r="B759" t="s">
        <v>10</v>
      </c>
      <c r="C759" s="13">
        <v>31.445</v>
      </c>
      <c r="D759">
        <v>0</v>
      </c>
      <c r="E759" t="s">
        <v>11</v>
      </c>
      <c r="F759" t="s">
        <v>14</v>
      </c>
      <c r="G759" s="14">
        <v>13974.455550000001</v>
      </c>
    </row>
    <row r="760" spans="1:7" x14ac:dyDescent="0.3">
      <c r="A760">
        <v>48</v>
      </c>
      <c r="B760" t="s">
        <v>10</v>
      </c>
      <c r="C760" s="13">
        <v>31.445</v>
      </c>
      <c r="D760">
        <v>1</v>
      </c>
      <c r="E760" t="s">
        <v>11</v>
      </c>
      <c r="F760" t="s">
        <v>14</v>
      </c>
      <c r="G760" s="14">
        <v>8964.0605500000001</v>
      </c>
    </row>
    <row r="761" spans="1:7" x14ac:dyDescent="0.3">
      <c r="A761">
        <v>62</v>
      </c>
      <c r="B761" t="s">
        <v>10</v>
      </c>
      <c r="C761" s="13">
        <v>31.46</v>
      </c>
      <c r="D761">
        <v>1</v>
      </c>
      <c r="E761" t="s">
        <v>11</v>
      </c>
      <c r="F761" t="s">
        <v>12</v>
      </c>
      <c r="G761" s="14">
        <v>27000.98473</v>
      </c>
    </row>
    <row r="762" spans="1:7" x14ac:dyDescent="0.3">
      <c r="A762">
        <v>20</v>
      </c>
      <c r="B762" t="s">
        <v>7</v>
      </c>
      <c r="C762" s="13">
        <v>31.46</v>
      </c>
      <c r="D762">
        <v>0</v>
      </c>
      <c r="E762" t="s">
        <v>11</v>
      </c>
      <c r="F762" t="s">
        <v>12</v>
      </c>
      <c r="G762" s="14">
        <v>1877.9294</v>
      </c>
    </row>
    <row r="763" spans="1:7" x14ac:dyDescent="0.3">
      <c r="A763">
        <v>36</v>
      </c>
      <c r="B763" t="s">
        <v>10</v>
      </c>
      <c r="C763" s="13">
        <v>31.5</v>
      </c>
      <c r="D763">
        <v>0</v>
      </c>
      <c r="E763" t="s">
        <v>11</v>
      </c>
      <c r="F763" t="s">
        <v>9</v>
      </c>
      <c r="G763" s="14">
        <v>4402.2330000000002</v>
      </c>
    </row>
    <row r="764" spans="1:7" x14ac:dyDescent="0.3">
      <c r="A764">
        <v>32</v>
      </c>
      <c r="B764" t="s">
        <v>10</v>
      </c>
      <c r="C764" s="13">
        <v>31.5</v>
      </c>
      <c r="D764">
        <v>1</v>
      </c>
      <c r="E764" t="s">
        <v>11</v>
      </c>
      <c r="F764" t="s">
        <v>9</v>
      </c>
      <c r="G764" s="14">
        <v>4076.4969999999998</v>
      </c>
    </row>
    <row r="765" spans="1:7" x14ac:dyDescent="0.3">
      <c r="A765">
        <v>57</v>
      </c>
      <c r="B765" t="s">
        <v>10</v>
      </c>
      <c r="C765" s="13">
        <v>31.54</v>
      </c>
      <c r="D765">
        <v>0</v>
      </c>
      <c r="E765" t="s">
        <v>11</v>
      </c>
      <c r="F765" t="s">
        <v>13</v>
      </c>
      <c r="G765" s="14">
        <v>11353.2276</v>
      </c>
    </row>
    <row r="766" spans="1:7" x14ac:dyDescent="0.3">
      <c r="A766">
        <v>32</v>
      </c>
      <c r="B766" t="s">
        <v>7</v>
      </c>
      <c r="C766" s="13">
        <v>31.54</v>
      </c>
      <c r="D766">
        <v>1</v>
      </c>
      <c r="E766" t="s">
        <v>11</v>
      </c>
      <c r="F766" t="s">
        <v>14</v>
      </c>
      <c r="G766" s="14">
        <v>5148.5526</v>
      </c>
    </row>
    <row r="767" spans="1:7" x14ac:dyDescent="0.3">
      <c r="A767">
        <v>61</v>
      </c>
      <c r="B767" t="s">
        <v>10</v>
      </c>
      <c r="C767" s="13">
        <v>31.57</v>
      </c>
      <c r="D767">
        <v>0</v>
      </c>
      <c r="E767" t="s">
        <v>11</v>
      </c>
      <c r="F767" t="s">
        <v>12</v>
      </c>
      <c r="G767" s="14">
        <v>12557.605299999999</v>
      </c>
    </row>
    <row r="768" spans="1:7" x14ac:dyDescent="0.3">
      <c r="A768">
        <v>30</v>
      </c>
      <c r="B768" t="s">
        <v>10</v>
      </c>
      <c r="C768" s="13">
        <v>31.57</v>
      </c>
      <c r="D768">
        <v>3</v>
      </c>
      <c r="E768" t="s">
        <v>11</v>
      </c>
      <c r="F768" t="s">
        <v>12</v>
      </c>
      <c r="G768" s="14">
        <v>4837.5823</v>
      </c>
    </row>
    <row r="769" spans="1:7" x14ac:dyDescent="0.3">
      <c r="A769">
        <v>50</v>
      </c>
      <c r="B769" t="s">
        <v>7</v>
      </c>
      <c r="C769" s="13">
        <v>31.6</v>
      </c>
      <c r="D769">
        <v>2</v>
      </c>
      <c r="E769" t="s">
        <v>11</v>
      </c>
      <c r="F769" t="s">
        <v>9</v>
      </c>
      <c r="G769" s="14">
        <v>10118.424000000001</v>
      </c>
    </row>
    <row r="770" spans="1:7" x14ac:dyDescent="0.3">
      <c r="A770">
        <v>54</v>
      </c>
      <c r="B770" t="s">
        <v>10</v>
      </c>
      <c r="C770" s="13">
        <v>31.6</v>
      </c>
      <c r="D770">
        <v>0</v>
      </c>
      <c r="E770" t="s">
        <v>11</v>
      </c>
      <c r="F770" t="s">
        <v>9</v>
      </c>
      <c r="G770" s="14">
        <v>9850.4320000000007</v>
      </c>
    </row>
    <row r="771" spans="1:7" x14ac:dyDescent="0.3">
      <c r="A771">
        <v>41</v>
      </c>
      <c r="B771" t="s">
        <v>7</v>
      </c>
      <c r="C771" s="13">
        <v>31.6</v>
      </c>
      <c r="D771">
        <v>0</v>
      </c>
      <c r="E771" t="s">
        <v>11</v>
      </c>
      <c r="F771" t="s">
        <v>9</v>
      </c>
      <c r="G771" s="14">
        <v>6186.1270000000004</v>
      </c>
    </row>
    <row r="772" spans="1:7" x14ac:dyDescent="0.3">
      <c r="A772">
        <v>51</v>
      </c>
      <c r="B772" t="s">
        <v>10</v>
      </c>
      <c r="C772" s="13">
        <v>31.635000000000002</v>
      </c>
      <c r="D772">
        <v>0</v>
      </c>
      <c r="E772" t="s">
        <v>11</v>
      </c>
      <c r="F772" t="s">
        <v>13</v>
      </c>
      <c r="G772" s="14">
        <v>9174.1356500000002</v>
      </c>
    </row>
    <row r="773" spans="1:7" x14ac:dyDescent="0.3">
      <c r="A773">
        <v>41</v>
      </c>
      <c r="B773" t="s">
        <v>7</v>
      </c>
      <c r="C773" s="13">
        <v>31.635000000000002</v>
      </c>
      <c r="D773">
        <v>1</v>
      </c>
      <c r="E773" t="s">
        <v>11</v>
      </c>
      <c r="F773" t="s">
        <v>14</v>
      </c>
      <c r="G773" s="14">
        <v>7358.1756500000001</v>
      </c>
    </row>
    <row r="774" spans="1:7" x14ac:dyDescent="0.3">
      <c r="A774">
        <v>28</v>
      </c>
      <c r="B774" t="s">
        <v>10</v>
      </c>
      <c r="C774" s="13">
        <v>31.68</v>
      </c>
      <c r="D774">
        <v>0</v>
      </c>
      <c r="E774" t="s">
        <v>8</v>
      </c>
      <c r="F774" t="s">
        <v>12</v>
      </c>
      <c r="G774" s="14">
        <v>34672.147199999999</v>
      </c>
    </row>
    <row r="775" spans="1:7" x14ac:dyDescent="0.3">
      <c r="A775">
        <v>18</v>
      </c>
      <c r="B775" t="s">
        <v>10</v>
      </c>
      <c r="C775" s="13">
        <v>31.68</v>
      </c>
      <c r="D775">
        <v>2</v>
      </c>
      <c r="E775" t="s">
        <v>8</v>
      </c>
      <c r="F775" t="s">
        <v>12</v>
      </c>
      <c r="G775" s="14">
        <v>34303.167200000004</v>
      </c>
    </row>
    <row r="776" spans="1:7" x14ac:dyDescent="0.3">
      <c r="A776">
        <v>23</v>
      </c>
      <c r="B776" t="s">
        <v>10</v>
      </c>
      <c r="C776" s="13">
        <v>31.73</v>
      </c>
      <c r="D776">
        <v>3</v>
      </c>
      <c r="E776" t="s">
        <v>8</v>
      </c>
      <c r="F776" t="s">
        <v>14</v>
      </c>
      <c r="G776" s="14">
        <v>36189.101699999999</v>
      </c>
    </row>
    <row r="777" spans="1:7" x14ac:dyDescent="0.3">
      <c r="A777">
        <v>18</v>
      </c>
      <c r="B777" t="s">
        <v>10</v>
      </c>
      <c r="C777" s="13">
        <v>31.73</v>
      </c>
      <c r="D777">
        <v>0</v>
      </c>
      <c r="E777" t="s">
        <v>8</v>
      </c>
      <c r="F777" t="s">
        <v>14</v>
      </c>
      <c r="G777" s="14">
        <v>33732.686699999998</v>
      </c>
    </row>
    <row r="778" spans="1:7" x14ac:dyDescent="0.3">
      <c r="A778">
        <v>62</v>
      </c>
      <c r="B778" t="s">
        <v>7</v>
      </c>
      <c r="C778" s="13">
        <v>31.73</v>
      </c>
      <c r="D778">
        <v>0</v>
      </c>
      <c r="E778" t="s">
        <v>11</v>
      </c>
      <c r="F778" t="s">
        <v>14</v>
      </c>
      <c r="G778" s="14">
        <v>14043.476699999999</v>
      </c>
    </row>
    <row r="779" spans="1:7" x14ac:dyDescent="0.3">
      <c r="A779">
        <v>52</v>
      </c>
      <c r="B779" t="s">
        <v>7</v>
      </c>
      <c r="C779" s="13">
        <v>31.73</v>
      </c>
      <c r="D779">
        <v>2</v>
      </c>
      <c r="E779" t="s">
        <v>11</v>
      </c>
      <c r="F779" t="s">
        <v>13</v>
      </c>
      <c r="G779" s="14">
        <v>11187.6567</v>
      </c>
    </row>
    <row r="780" spans="1:7" x14ac:dyDescent="0.3">
      <c r="A780">
        <v>29</v>
      </c>
      <c r="B780" t="s">
        <v>10</v>
      </c>
      <c r="C780" s="13">
        <v>31.73</v>
      </c>
      <c r="D780">
        <v>2</v>
      </c>
      <c r="E780" t="s">
        <v>11</v>
      </c>
      <c r="F780" t="s">
        <v>13</v>
      </c>
      <c r="G780" s="14">
        <v>4433.3877000000002</v>
      </c>
    </row>
    <row r="781" spans="1:7" x14ac:dyDescent="0.3">
      <c r="A781">
        <v>22</v>
      </c>
      <c r="B781" t="s">
        <v>10</v>
      </c>
      <c r="C781" s="13">
        <v>31.73</v>
      </c>
      <c r="D781">
        <v>0</v>
      </c>
      <c r="E781" t="s">
        <v>11</v>
      </c>
      <c r="F781" t="s">
        <v>14</v>
      </c>
      <c r="G781" s="14">
        <v>2254.7966999999999</v>
      </c>
    </row>
    <row r="782" spans="1:7" x14ac:dyDescent="0.3">
      <c r="A782">
        <v>56</v>
      </c>
      <c r="B782" t="s">
        <v>10</v>
      </c>
      <c r="C782" s="13">
        <v>31.79</v>
      </c>
      <c r="D782">
        <v>2</v>
      </c>
      <c r="E782" t="s">
        <v>8</v>
      </c>
      <c r="F782" t="s">
        <v>12</v>
      </c>
      <c r="G782" s="14">
        <v>43813.866099999999</v>
      </c>
    </row>
    <row r="783" spans="1:7" x14ac:dyDescent="0.3">
      <c r="A783">
        <v>45</v>
      </c>
      <c r="B783" t="s">
        <v>7</v>
      </c>
      <c r="C783" s="13">
        <v>31.79</v>
      </c>
      <c r="D783">
        <v>0</v>
      </c>
      <c r="E783" t="s">
        <v>11</v>
      </c>
      <c r="F783" t="s">
        <v>12</v>
      </c>
      <c r="G783" s="14">
        <v>17929.303370000001</v>
      </c>
    </row>
    <row r="784" spans="1:7" x14ac:dyDescent="0.3">
      <c r="A784">
        <v>59</v>
      </c>
      <c r="B784" t="s">
        <v>10</v>
      </c>
      <c r="C784" s="13">
        <v>31.79</v>
      </c>
      <c r="D784">
        <v>2</v>
      </c>
      <c r="E784" t="s">
        <v>11</v>
      </c>
      <c r="F784" t="s">
        <v>12</v>
      </c>
      <c r="G784" s="14">
        <v>12928.7911</v>
      </c>
    </row>
    <row r="785" spans="1:7" x14ac:dyDescent="0.3">
      <c r="A785">
        <v>20</v>
      </c>
      <c r="B785" t="s">
        <v>7</v>
      </c>
      <c r="C785" s="13">
        <v>31.79</v>
      </c>
      <c r="D785">
        <v>2</v>
      </c>
      <c r="E785" t="s">
        <v>11</v>
      </c>
      <c r="F785" t="s">
        <v>12</v>
      </c>
      <c r="G785" s="14">
        <v>3056.3881000000001</v>
      </c>
    </row>
    <row r="786" spans="1:7" x14ac:dyDescent="0.3">
      <c r="A786">
        <v>63</v>
      </c>
      <c r="B786" t="s">
        <v>7</v>
      </c>
      <c r="C786" s="13">
        <v>31.8</v>
      </c>
      <c r="D786">
        <v>0</v>
      </c>
      <c r="E786" t="s">
        <v>11</v>
      </c>
      <c r="F786" t="s">
        <v>9</v>
      </c>
      <c r="G786" s="14">
        <v>13880.949000000001</v>
      </c>
    </row>
    <row r="787" spans="1:7" x14ac:dyDescent="0.3">
      <c r="A787">
        <v>50</v>
      </c>
      <c r="B787" t="s">
        <v>10</v>
      </c>
      <c r="C787" s="13">
        <v>31.824999999999999</v>
      </c>
      <c r="D787">
        <v>0</v>
      </c>
      <c r="E787" t="s">
        <v>8</v>
      </c>
      <c r="F787" t="s">
        <v>14</v>
      </c>
      <c r="G787" s="14">
        <v>41097.161749999999</v>
      </c>
    </row>
    <row r="788" spans="1:7" x14ac:dyDescent="0.3">
      <c r="A788">
        <v>64</v>
      </c>
      <c r="B788" t="s">
        <v>7</v>
      </c>
      <c r="C788" s="13">
        <v>31.824999999999999</v>
      </c>
      <c r="D788">
        <v>2</v>
      </c>
      <c r="E788" t="s">
        <v>11</v>
      </c>
      <c r="F788" t="s">
        <v>14</v>
      </c>
      <c r="G788" s="14">
        <v>16069.08475</v>
      </c>
    </row>
    <row r="789" spans="1:7" x14ac:dyDescent="0.3">
      <c r="A789">
        <v>58</v>
      </c>
      <c r="B789" t="s">
        <v>7</v>
      </c>
      <c r="C789" s="13">
        <v>31.824999999999999</v>
      </c>
      <c r="D789">
        <v>2</v>
      </c>
      <c r="E789" t="s">
        <v>11</v>
      </c>
      <c r="F789" t="s">
        <v>14</v>
      </c>
      <c r="G789" s="14">
        <v>13607.36875</v>
      </c>
    </row>
    <row r="790" spans="1:7" x14ac:dyDescent="0.3">
      <c r="A790">
        <v>57</v>
      </c>
      <c r="B790" t="s">
        <v>7</v>
      </c>
      <c r="C790" s="13">
        <v>31.824999999999999</v>
      </c>
      <c r="D790">
        <v>0</v>
      </c>
      <c r="E790" t="s">
        <v>11</v>
      </c>
      <c r="F790" t="s">
        <v>13</v>
      </c>
      <c r="G790" s="14">
        <v>11842.623750000001</v>
      </c>
    </row>
    <row r="791" spans="1:7" x14ac:dyDescent="0.3">
      <c r="A791">
        <v>19</v>
      </c>
      <c r="B791" t="s">
        <v>7</v>
      </c>
      <c r="C791" s="13">
        <v>31.824999999999999</v>
      </c>
      <c r="D791">
        <v>1</v>
      </c>
      <c r="E791" t="s">
        <v>11</v>
      </c>
      <c r="F791" t="s">
        <v>13</v>
      </c>
      <c r="G791" s="14">
        <v>2719.2797500000001</v>
      </c>
    </row>
    <row r="792" spans="1:7" x14ac:dyDescent="0.3">
      <c r="A792">
        <v>54</v>
      </c>
      <c r="B792" t="s">
        <v>7</v>
      </c>
      <c r="C792" s="13">
        <v>31.9</v>
      </c>
      <c r="D792">
        <v>3</v>
      </c>
      <c r="E792" t="s">
        <v>11</v>
      </c>
      <c r="F792" t="s">
        <v>12</v>
      </c>
      <c r="G792" s="14">
        <v>27322.73386</v>
      </c>
    </row>
    <row r="793" spans="1:7" x14ac:dyDescent="0.3">
      <c r="A793">
        <v>49</v>
      </c>
      <c r="B793" t="s">
        <v>7</v>
      </c>
      <c r="C793" s="13">
        <v>31.9</v>
      </c>
      <c r="D793">
        <v>5</v>
      </c>
      <c r="E793" t="s">
        <v>11</v>
      </c>
      <c r="F793" t="s">
        <v>9</v>
      </c>
      <c r="G793" s="14">
        <v>11552.904</v>
      </c>
    </row>
    <row r="794" spans="1:7" x14ac:dyDescent="0.3">
      <c r="A794">
        <v>54</v>
      </c>
      <c r="B794" t="s">
        <v>7</v>
      </c>
      <c r="C794" s="13">
        <v>31.9</v>
      </c>
      <c r="D794">
        <v>1</v>
      </c>
      <c r="E794" t="s">
        <v>11</v>
      </c>
      <c r="F794" t="s">
        <v>12</v>
      </c>
      <c r="G794" s="14">
        <v>10928.849</v>
      </c>
    </row>
    <row r="795" spans="1:7" x14ac:dyDescent="0.3">
      <c r="A795">
        <v>34</v>
      </c>
      <c r="B795" t="s">
        <v>7</v>
      </c>
      <c r="C795" s="13">
        <v>31.92</v>
      </c>
      <c r="D795">
        <v>1</v>
      </c>
      <c r="E795" t="s">
        <v>8</v>
      </c>
      <c r="F795" t="s">
        <v>14</v>
      </c>
      <c r="G795" s="14">
        <v>37701.876799999998</v>
      </c>
    </row>
    <row r="796" spans="1:7" x14ac:dyDescent="0.3">
      <c r="A796">
        <v>19</v>
      </c>
      <c r="B796" t="s">
        <v>10</v>
      </c>
      <c r="C796" s="13">
        <v>31.92</v>
      </c>
      <c r="D796">
        <v>0</v>
      </c>
      <c r="E796" t="s">
        <v>8</v>
      </c>
      <c r="F796" t="s">
        <v>13</v>
      </c>
      <c r="G796" s="14">
        <v>33750.291799999999</v>
      </c>
    </row>
    <row r="797" spans="1:7" x14ac:dyDescent="0.3">
      <c r="A797">
        <v>39</v>
      </c>
      <c r="B797" t="s">
        <v>7</v>
      </c>
      <c r="C797" s="13">
        <v>31.92</v>
      </c>
      <c r="D797">
        <v>2</v>
      </c>
      <c r="E797" t="s">
        <v>11</v>
      </c>
      <c r="F797" t="s">
        <v>13</v>
      </c>
      <c r="G797" s="14">
        <v>7209.4917999999998</v>
      </c>
    </row>
    <row r="798" spans="1:7" x14ac:dyDescent="0.3">
      <c r="A798">
        <v>20</v>
      </c>
      <c r="B798" t="s">
        <v>7</v>
      </c>
      <c r="C798" s="13">
        <v>31.92</v>
      </c>
      <c r="D798">
        <v>0</v>
      </c>
      <c r="E798" t="s">
        <v>11</v>
      </c>
      <c r="F798" t="s">
        <v>13</v>
      </c>
      <c r="G798" s="14">
        <v>2261.5688</v>
      </c>
    </row>
    <row r="799" spans="1:7" x14ac:dyDescent="0.3">
      <c r="A799">
        <v>18</v>
      </c>
      <c r="B799" t="s">
        <v>7</v>
      </c>
      <c r="C799" s="13">
        <v>31.92</v>
      </c>
      <c r="D799">
        <v>0</v>
      </c>
      <c r="E799" t="s">
        <v>11</v>
      </c>
      <c r="F799" t="s">
        <v>14</v>
      </c>
      <c r="G799" s="14">
        <v>2205.9807999999998</v>
      </c>
    </row>
    <row r="800" spans="1:7" x14ac:dyDescent="0.3">
      <c r="A800">
        <v>47</v>
      </c>
      <c r="B800" t="s">
        <v>7</v>
      </c>
      <c r="C800" s="13">
        <v>32</v>
      </c>
      <c r="D800">
        <v>1</v>
      </c>
      <c r="E800" t="s">
        <v>11</v>
      </c>
      <c r="F800" t="s">
        <v>9</v>
      </c>
      <c r="G800" s="14">
        <v>8551.3469999999998</v>
      </c>
    </row>
    <row r="801" spans="1:7" x14ac:dyDescent="0.3">
      <c r="A801">
        <v>58</v>
      </c>
      <c r="B801" t="s">
        <v>10</v>
      </c>
      <c r="C801" s="13">
        <v>32.01</v>
      </c>
      <c r="D801">
        <v>1</v>
      </c>
      <c r="E801" t="s">
        <v>11</v>
      </c>
      <c r="F801" t="s">
        <v>12</v>
      </c>
      <c r="G801" s="14">
        <v>11946.625899999999</v>
      </c>
    </row>
    <row r="802" spans="1:7" x14ac:dyDescent="0.3">
      <c r="A802">
        <v>24</v>
      </c>
      <c r="B802" t="s">
        <v>10</v>
      </c>
      <c r="C802" s="13">
        <v>32.01</v>
      </c>
      <c r="D802">
        <v>0</v>
      </c>
      <c r="E802" t="s">
        <v>11</v>
      </c>
      <c r="F802" t="s">
        <v>12</v>
      </c>
      <c r="G802" s="14">
        <v>1981.5818999999999</v>
      </c>
    </row>
    <row r="803" spans="1:7" x14ac:dyDescent="0.3">
      <c r="A803">
        <v>62</v>
      </c>
      <c r="B803" t="s">
        <v>10</v>
      </c>
      <c r="C803" s="13">
        <v>32.015000000000001</v>
      </c>
      <c r="D803">
        <v>0</v>
      </c>
      <c r="E803" t="s">
        <v>8</v>
      </c>
      <c r="F803" t="s">
        <v>14</v>
      </c>
      <c r="G803" s="14">
        <v>45710.207849999999</v>
      </c>
    </row>
    <row r="804" spans="1:7" x14ac:dyDescent="0.3">
      <c r="A804">
        <v>44</v>
      </c>
      <c r="B804" t="s">
        <v>10</v>
      </c>
      <c r="C804" s="13">
        <v>32.015000000000001</v>
      </c>
      <c r="D804">
        <v>2</v>
      </c>
      <c r="E804" t="s">
        <v>11</v>
      </c>
      <c r="F804" t="s">
        <v>13</v>
      </c>
      <c r="G804" s="14">
        <v>8116.2688500000004</v>
      </c>
    </row>
    <row r="805" spans="1:7" x14ac:dyDescent="0.3">
      <c r="A805">
        <v>59</v>
      </c>
      <c r="B805" t="s">
        <v>7</v>
      </c>
      <c r="C805" s="13">
        <v>32.1</v>
      </c>
      <c r="D805">
        <v>3</v>
      </c>
      <c r="E805" t="s">
        <v>11</v>
      </c>
      <c r="F805" t="s">
        <v>9</v>
      </c>
      <c r="G805" s="14">
        <v>14007.222</v>
      </c>
    </row>
    <row r="806" spans="1:7" x14ac:dyDescent="0.3">
      <c r="A806">
        <v>50</v>
      </c>
      <c r="B806" t="s">
        <v>10</v>
      </c>
      <c r="C806" s="13">
        <v>32.11</v>
      </c>
      <c r="D806">
        <v>2</v>
      </c>
      <c r="E806" t="s">
        <v>11</v>
      </c>
      <c r="F806" t="s">
        <v>14</v>
      </c>
      <c r="G806" s="14">
        <v>25333.332839999999</v>
      </c>
    </row>
    <row r="807" spans="1:7" x14ac:dyDescent="0.3">
      <c r="A807">
        <v>62</v>
      </c>
      <c r="B807" t="s">
        <v>10</v>
      </c>
      <c r="C807" s="13">
        <v>32.11</v>
      </c>
      <c r="D807">
        <v>0</v>
      </c>
      <c r="E807" t="s">
        <v>11</v>
      </c>
      <c r="F807" t="s">
        <v>14</v>
      </c>
      <c r="G807" s="14">
        <v>13555.0049</v>
      </c>
    </row>
    <row r="808" spans="1:7" x14ac:dyDescent="0.3">
      <c r="A808">
        <v>56</v>
      </c>
      <c r="B808" t="s">
        <v>10</v>
      </c>
      <c r="C808" s="13">
        <v>32.11</v>
      </c>
      <c r="D808">
        <v>1</v>
      </c>
      <c r="E808" t="s">
        <v>11</v>
      </c>
      <c r="F808" t="s">
        <v>14</v>
      </c>
      <c r="G808" s="14">
        <v>11763.000899999999</v>
      </c>
    </row>
    <row r="809" spans="1:7" x14ac:dyDescent="0.3">
      <c r="A809">
        <v>29</v>
      </c>
      <c r="B809" t="s">
        <v>7</v>
      </c>
      <c r="C809" s="13">
        <v>32.11</v>
      </c>
      <c r="D809">
        <v>2</v>
      </c>
      <c r="E809" t="s">
        <v>11</v>
      </c>
      <c r="F809" t="s">
        <v>13</v>
      </c>
      <c r="G809" s="14">
        <v>4922.9159</v>
      </c>
    </row>
    <row r="810" spans="1:7" x14ac:dyDescent="0.3">
      <c r="A810">
        <v>29</v>
      </c>
      <c r="B810" t="s">
        <v>10</v>
      </c>
      <c r="C810" s="13">
        <v>32.11</v>
      </c>
      <c r="D810">
        <v>2</v>
      </c>
      <c r="E810" t="s">
        <v>11</v>
      </c>
      <c r="F810" t="s">
        <v>13</v>
      </c>
      <c r="G810" s="14">
        <v>4433.9159</v>
      </c>
    </row>
    <row r="811" spans="1:7" x14ac:dyDescent="0.3">
      <c r="A811">
        <v>19</v>
      </c>
      <c r="B811" t="s">
        <v>7</v>
      </c>
      <c r="C811" s="13">
        <v>32.11</v>
      </c>
      <c r="D811">
        <v>0</v>
      </c>
      <c r="E811" t="s">
        <v>11</v>
      </c>
      <c r="F811" t="s">
        <v>13</v>
      </c>
      <c r="G811" s="14">
        <v>2130.6759000000002</v>
      </c>
    </row>
    <row r="812" spans="1:7" x14ac:dyDescent="0.3">
      <c r="A812">
        <v>22</v>
      </c>
      <c r="B812" t="s">
        <v>10</v>
      </c>
      <c r="C812" s="13">
        <v>32.11</v>
      </c>
      <c r="D812">
        <v>0</v>
      </c>
      <c r="E812" t="s">
        <v>11</v>
      </c>
      <c r="F812" t="s">
        <v>13</v>
      </c>
      <c r="G812" s="14">
        <v>2055.3249000000001</v>
      </c>
    </row>
    <row r="813" spans="1:7" x14ac:dyDescent="0.3">
      <c r="A813">
        <v>18</v>
      </c>
      <c r="B813" t="s">
        <v>7</v>
      </c>
      <c r="C813" s="13">
        <v>32.119999999999997</v>
      </c>
      <c r="D813">
        <v>2</v>
      </c>
      <c r="E813" t="s">
        <v>11</v>
      </c>
      <c r="F813" t="s">
        <v>12</v>
      </c>
      <c r="G813" s="14">
        <v>2801.2588000000001</v>
      </c>
    </row>
    <row r="814" spans="1:7" x14ac:dyDescent="0.3">
      <c r="A814">
        <v>63</v>
      </c>
      <c r="B814" t="s">
        <v>7</v>
      </c>
      <c r="C814" s="13">
        <v>32.200000000000003</v>
      </c>
      <c r="D814">
        <v>2</v>
      </c>
      <c r="E814" t="s">
        <v>8</v>
      </c>
      <c r="F814" t="s">
        <v>9</v>
      </c>
      <c r="G814" s="14">
        <v>47305.305</v>
      </c>
    </row>
    <row r="815" spans="1:7" x14ac:dyDescent="0.3">
      <c r="A815">
        <v>41</v>
      </c>
      <c r="B815" t="s">
        <v>10</v>
      </c>
      <c r="C815" s="13">
        <v>32.200000000000003</v>
      </c>
      <c r="D815">
        <v>2</v>
      </c>
      <c r="E815" t="s">
        <v>11</v>
      </c>
      <c r="F815" t="s">
        <v>9</v>
      </c>
      <c r="G815" s="14">
        <v>6875.9610000000002</v>
      </c>
    </row>
    <row r="816" spans="1:7" x14ac:dyDescent="0.3">
      <c r="A816">
        <v>41</v>
      </c>
      <c r="B816" t="s">
        <v>7</v>
      </c>
      <c r="C816" s="13">
        <v>32.200000000000003</v>
      </c>
      <c r="D816">
        <v>1</v>
      </c>
      <c r="E816" t="s">
        <v>11</v>
      </c>
      <c r="F816" t="s">
        <v>9</v>
      </c>
      <c r="G816" s="14">
        <v>6775.9610000000002</v>
      </c>
    </row>
    <row r="817" spans="1:7" x14ac:dyDescent="0.3">
      <c r="A817">
        <v>52</v>
      </c>
      <c r="B817" t="s">
        <v>10</v>
      </c>
      <c r="C817" s="13">
        <v>32.204999999999998</v>
      </c>
      <c r="D817">
        <v>3</v>
      </c>
      <c r="E817" t="s">
        <v>11</v>
      </c>
      <c r="F817" t="s">
        <v>14</v>
      </c>
      <c r="G817" s="14">
        <v>11488.31695</v>
      </c>
    </row>
    <row r="818" spans="1:7" x14ac:dyDescent="0.3">
      <c r="A818">
        <v>50</v>
      </c>
      <c r="B818" t="s">
        <v>10</v>
      </c>
      <c r="C818" s="13">
        <v>32.204999999999998</v>
      </c>
      <c r="D818">
        <v>0</v>
      </c>
      <c r="E818" t="s">
        <v>11</v>
      </c>
      <c r="F818" t="s">
        <v>13</v>
      </c>
      <c r="G818" s="14">
        <v>8835.2649500000007</v>
      </c>
    </row>
    <row r="819" spans="1:7" x14ac:dyDescent="0.3">
      <c r="A819">
        <v>25</v>
      </c>
      <c r="B819" t="s">
        <v>7</v>
      </c>
      <c r="C819" s="13">
        <v>32.229999999999997</v>
      </c>
      <c r="D819">
        <v>1</v>
      </c>
      <c r="E819" t="s">
        <v>11</v>
      </c>
      <c r="F819" t="s">
        <v>12</v>
      </c>
      <c r="G819" s="14">
        <v>18218.161390000001</v>
      </c>
    </row>
    <row r="820" spans="1:7" x14ac:dyDescent="0.3">
      <c r="A820">
        <v>48</v>
      </c>
      <c r="B820" t="s">
        <v>7</v>
      </c>
      <c r="C820" s="13">
        <v>32.229999999999997</v>
      </c>
      <c r="D820">
        <v>1</v>
      </c>
      <c r="E820" t="s">
        <v>11</v>
      </c>
      <c r="F820" t="s">
        <v>12</v>
      </c>
      <c r="G820" s="14">
        <v>8871.1517000000003</v>
      </c>
    </row>
    <row r="821" spans="1:7" x14ac:dyDescent="0.3">
      <c r="A821">
        <v>50</v>
      </c>
      <c r="B821" t="s">
        <v>10</v>
      </c>
      <c r="C821" s="13">
        <v>32.299999999999997</v>
      </c>
      <c r="D821">
        <v>1</v>
      </c>
      <c r="E821" t="s">
        <v>8</v>
      </c>
      <c r="F821" t="s">
        <v>14</v>
      </c>
      <c r="G821" s="14">
        <v>41919.097000000002</v>
      </c>
    </row>
    <row r="822" spans="1:7" x14ac:dyDescent="0.3">
      <c r="A822">
        <v>53</v>
      </c>
      <c r="B822" t="s">
        <v>7</v>
      </c>
      <c r="C822" s="13">
        <v>32.299999999999997</v>
      </c>
      <c r="D822">
        <v>2</v>
      </c>
      <c r="E822" t="s">
        <v>11</v>
      </c>
      <c r="F822" t="s">
        <v>14</v>
      </c>
      <c r="G822" s="14">
        <v>29186.482360000002</v>
      </c>
    </row>
    <row r="823" spans="1:7" x14ac:dyDescent="0.3">
      <c r="A823">
        <v>61</v>
      </c>
      <c r="B823" t="s">
        <v>10</v>
      </c>
      <c r="C823" s="13">
        <v>32.299999999999997</v>
      </c>
      <c r="D823">
        <v>2</v>
      </c>
      <c r="E823" t="s">
        <v>11</v>
      </c>
      <c r="F823" t="s">
        <v>13</v>
      </c>
      <c r="G823" s="14">
        <v>14119.62</v>
      </c>
    </row>
    <row r="824" spans="1:7" x14ac:dyDescent="0.3">
      <c r="A824">
        <v>56</v>
      </c>
      <c r="B824" t="s">
        <v>7</v>
      </c>
      <c r="C824" s="13">
        <v>32.299999999999997</v>
      </c>
      <c r="D824">
        <v>3</v>
      </c>
      <c r="E824" t="s">
        <v>11</v>
      </c>
      <c r="F824" t="s">
        <v>14</v>
      </c>
      <c r="G824" s="14">
        <v>13430.264999999999</v>
      </c>
    </row>
    <row r="825" spans="1:7" x14ac:dyDescent="0.3">
      <c r="A825">
        <v>54</v>
      </c>
      <c r="B825" t="s">
        <v>7</v>
      </c>
      <c r="C825" s="13">
        <v>32.299999999999997</v>
      </c>
      <c r="D825">
        <v>1</v>
      </c>
      <c r="E825" t="s">
        <v>11</v>
      </c>
      <c r="F825" t="s">
        <v>14</v>
      </c>
      <c r="G825" s="14">
        <v>11512.405000000001</v>
      </c>
    </row>
    <row r="826" spans="1:7" x14ac:dyDescent="0.3">
      <c r="A826">
        <v>49</v>
      </c>
      <c r="B826" t="s">
        <v>10</v>
      </c>
      <c r="C826" s="13">
        <v>32.299999999999997</v>
      </c>
      <c r="D826">
        <v>3</v>
      </c>
      <c r="E826" t="s">
        <v>11</v>
      </c>
      <c r="F826" t="s">
        <v>13</v>
      </c>
      <c r="G826" s="14">
        <v>10269.459999999999</v>
      </c>
    </row>
    <row r="827" spans="1:7" x14ac:dyDescent="0.3">
      <c r="A827">
        <v>48</v>
      </c>
      <c r="B827" t="s">
        <v>7</v>
      </c>
      <c r="C827" s="13">
        <v>32.299999999999997</v>
      </c>
      <c r="D827">
        <v>2</v>
      </c>
      <c r="E827" t="s">
        <v>11</v>
      </c>
      <c r="F827" t="s">
        <v>14</v>
      </c>
      <c r="G827" s="14">
        <v>10043.249</v>
      </c>
    </row>
    <row r="828" spans="1:7" x14ac:dyDescent="0.3">
      <c r="A828">
        <v>51</v>
      </c>
      <c r="B828" t="s">
        <v>10</v>
      </c>
      <c r="C828" s="13">
        <v>32.299999999999997</v>
      </c>
      <c r="D828">
        <v>1</v>
      </c>
      <c r="E828" t="s">
        <v>11</v>
      </c>
      <c r="F828" t="s">
        <v>14</v>
      </c>
      <c r="G828" s="14">
        <v>9964.06</v>
      </c>
    </row>
    <row r="829" spans="1:7" x14ac:dyDescent="0.3">
      <c r="A829">
        <v>50</v>
      </c>
      <c r="B829" t="s">
        <v>10</v>
      </c>
      <c r="C829" s="13">
        <v>32.299999999999997</v>
      </c>
      <c r="D829">
        <v>2</v>
      </c>
      <c r="E829" t="s">
        <v>11</v>
      </c>
      <c r="F829" t="s">
        <v>9</v>
      </c>
      <c r="G829" s="14">
        <v>9630.3970000000008</v>
      </c>
    </row>
    <row r="830" spans="1:7" x14ac:dyDescent="0.3">
      <c r="A830">
        <v>46</v>
      </c>
      <c r="B830" t="s">
        <v>7</v>
      </c>
      <c r="C830" s="13">
        <v>32.299999999999997</v>
      </c>
      <c r="D830">
        <v>2</v>
      </c>
      <c r="E830" t="s">
        <v>11</v>
      </c>
      <c r="F830" t="s">
        <v>14</v>
      </c>
      <c r="G830" s="14">
        <v>9411.0049999999992</v>
      </c>
    </row>
    <row r="831" spans="1:7" x14ac:dyDescent="0.3">
      <c r="A831">
        <v>48</v>
      </c>
      <c r="B831" t="s">
        <v>10</v>
      </c>
      <c r="C831" s="13">
        <v>32.299999999999997</v>
      </c>
      <c r="D831">
        <v>1</v>
      </c>
      <c r="E831" t="s">
        <v>11</v>
      </c>
      <c r="F831" t="s">
        <v>13</v>
      </c>
      <c r="G831" s="14">
        <v>8765.2489999999998</v>
      </c>
    </row>
    <row r="832" spans="1:7" x14ac:dyDescent="0.3">
      <c r="A832">
        <v>47</v>
      </c>
      <c r="B832" t="s">
        <v>10</v>
      </c>
      <c r="C832" s="13">
        <v>32.299999999999997</v>
      </c>
      <c r="D832">
        <v>1</v>
      </c>
      <c r="E832" t="s">
        <v>11</v>
      </c>
      <c r="F832" t="s">
        <v>9</v>
      </c>
      <c r="G832" s="14">
        <v>8062.7640000000001</v>
      </c>
    </row>
    <row r="833" spans="1:7" x14ac:dyDescent="0.3">
      <c r="A833">
        <v>40</v>
      </c>
      <c r="B833" t="s">
        <v>10</v>
      </c>
      <c r="C833" s="13">
        <v>32.299999999999997</v>
      </c>
      <c r="D833">
        <v>2</v>
      </c>
      <c r="E833" t="s">
        <v>11</v>
      </c>
      <c r="F833" t="s">
        <v>13</v>
      </c>
      <c r="G833" s="14">
        <v>6986.6970000000001</v>
      </c>
    </row>
    <row r="834" spans="1:7" x14ac:dyDescent="0.3">
      <c r="A834">
        <v>44</v>
      </c>
      <c r="B834" t="s">
        <v>7</v>
      </c>
      <c r="C834" s="13">
        <v>32.340000000000003</v>
      </c>
      <c r="D834">
        <v>1</v>
      </c>
      <c r="E834" t="s">
        <v>11</v>
      </c>
      <c r="F834" t="s">
        <v>12</v>
      </c>
      <c r="G834" s="14">
        <v>7633.7205999999996</v>
      </c>
    </row>
    <row r="835" spans="1:7" x14ac:dyDescent="0.3">
      <c r="A835">
        <v>39</v>
      </c>
      <c r="B835" t="s">
        <v>10</v>
      </c>
      <c r="C835" s="13">
        <v>32.340000000000003</v>
      </c>
      <c r="D835">
        <v>2</v>
      </c>
      <c r="E835" t="s">
        <v>11</v>
      </c>
      <c r="F835" t="s">
        <v>12</v>
      </c>
      <c r="G835" s="14">
        <v>6338.0756000000001</v>
      </c>
    </row>
    <row r="836" spans="1:7" x14ac:dyDescent="0.3">
      <c r="A836">
        <v>27</v>
      </c>
      <c r="B836" t="s">
        <v>7</v>
      </c>
      <c r="C836" s="13">
        <v>32.395000000000003</v>
      </c>
      <c r="D836">
        <v>1</v>
      </c>
      <c r="E836" t="s">
        <v>11</v>
      </c>
      <c r="F836" t="s">
        <v>14</v>
      </c>
      <c r="G836" s="14">
        <v>18903.491409999999</v>
      </c>
    </row>
    <row r="837" spans="1:7" x14ac:dyDescent="0.3">
      <c r="A837">
        <v>59</v>
      </c>
      <c r="B837" t="s">
        <v>7</v>
      </c>
      <c r="C837" s="13">
        <v>32.395000000000003</v>
      </c>
      <c r="D837">
        <v>3</v>
      </c>
      <c r="E837" t="s">
        <v>11</v>
      </c>
      <c r="F837" t="s">
        <v>14</v>
      </c>
      <c r="G837" s="14">
        <v>14590.63205</v>
      </c>
    </row>
    <row r="838" spans="1:7" x14ac:dyDescent="0.3">
      <c r="A838">
        <v>58</v>
      </c>
      <c r="B838" t="s">
        <v>7</v>
      </c>
      <c r="C838" s="13">
        <v>32.395000000000003</v>
      </c>
      <c r="D838">
        <v>1</v>
      </c>
      <c r="E838" t="s">
        <v>11</v>
      </c>
      <c r="F838" t="s">
        <v>14</v>
      </c>
      <c r="G838" s="14">
        <v>13019.161050000001</v>
      </c>
    </row>
    <row r="839" spans="1:7" x14ac:dyDescent="0.3">
      <c r="A839">
        <v>55</v>
      </c>
      <c r="B839" t="s">
        <v>7</v>
      </c>
      <c r="C839" s="13">
        <v>32.395000000000003</v>
      </c>
      <c r="D839">
        <v>1</v>
      </c>
      <c r="E839" t="s">
        <v>11</v>
      </c>
      <c r="F839" t="s">
        <v>14</v>
      </c>
      <c r="G839" s="14">
        <v>11879.10405</v>
      </c>
    </row>
    <row r="840" spans="1:7" x14ac:dyDescent="0.3">
      <c r="A840">
        <v>20</v>
      </c>
      <c r="B840" t="s">
        <v>10</v>
      </c>
      <c r="C840" s="13">
        <v>32.395000000000003</v>
      </c>
      <c r="D840">
        <v>1</v>
      </c>
      <c r="E840" t="s">
        <v>11</v>
      </c>
      <c r="F840" t="s">
        <v>13</v>
      </c>
      <c r="G840" s="14">
        <v>2362.2290499999999</v>
      </c>
    </row>
    <row r="841" spans="1:7" x14ac:dyDescent="0.3">
      <c r="A841">
        <v>30</v>
      </c>
      <c r="B841" t="s">
        <v>7</v>
      </c>
      <c r="C841" s="13">
        <v>32.4</v>
      </c>
      <c r="D841">
        <v>1</v>
      </c>
      <c r="E841" t="s">
        <v>11</v>
      </c>
      <c r="F841" t="s">
        <v>9</v>
      </c>
      <c r="G841" s="14">
        <v>4149.7359999999999</v>
      </c>
    </row>
    <row r="842" spans="1:7" x14ac:dyDescent="0.3">
      <c r="A842">
        <v>60</v>
      </c>
      <c r="B842" t="s">
        <v>7</v>
      </c>
      <c r="C842" s="13">
        <v>32.450000000000003</v>
      </c>
      <c r="D842">
        <v>0</v>
      </c>
      <c r="E842" t="s">
        <v>8</v>
      </c>
      <c r="F842" t="s">
        <v>12</v>
      </c>
      <c r="G842" s="14">
        <v>45008.955499999996</v>
      </c>
    </row>
    <row r="843" spans="1:7" x14ac:dyDescent="0.3">
      <c r="A843">
        <v>19</v>
      </c>
      <c r="B843" t="s">
        <v>7</v>
      </c>
      <c r="C843" s="13">
        <v>32.49</v>
      </c>
      <c r="D843">
        <v>0</v>
      </c>
      <c r="E843" t="s">
        <v>8</v>
      </c>
      <c r="F843" t="s">
        <v>13</v>
      </c>
      <c r="G843" s="14">
        <v>36898.733079999998</v>
      </c>
    </row>
    <row r="844" spans="1:7" x14ac:dyDescent="0.3">
      <c r="A844">
        <v>26</v>
      </c>
      <c r="B844" t="s">
        <v>10</v>
      </c>
      <c r="C844" s="13">
        <v>32.49</v>
      </c>
      <c r="D844">
        <v>1</v>
      </c>
      <c r="E844" t="s">
        <v>11</v>
      </c>
      <c r="F844" t="s">
        <v>14</v>
      </c>
      <c r="G844" s="14">
        <v>3490.5491000000002</v>
      </c>
    </row>
    <row r="845" spans="1:7" x14ac:dyDescent="0.3">
      <c r="A845">
        <v>39</v>
      </c>
      <c r="B845" t="s">
        <v>7</v>
      </c>
      <c r="C845" s="13">
        <v>32.5</v>
      </c>
      <c r="D845">
        <v>1</v>
      </c>
      <c r="E845" t="s">
        <v>11</v>
      </c>
      <c r="F845" t="s">
        <v>9</v>
      </c>
      <c r="G845" s="14">
        <v>6238.2979999999998</v>
      </c>
    </row>
    <row r="846" spans="1:7" x14ac:dyDescent="0.3">
      <c r="A846">
        <v>43</v>
      </c>
      <c r="B846" t="s">
        <v>7</v>
      </c>
      <c r="C846" s="13">
        <v>32.56</v>
      </c>
      <c r="D846">
        <v>3</v>
      </c>
      <c r="E846" t="s">
        <v>8</v>
      </c>
      <c r="F846" t="s">
        <v>12</v>
      </c>
      <c r="G846" s="14">
        <v>40941.285400000001</v>
      </c>
    </row>
    <row r="847" spans="1:7" x14ac:dyDescent="0.3">
      <c r="A847">
        <v>23</v>
      </c>
      <c r="B847" t="s">
        <v>10</v>
      </c>
      <c r="C847" s="13">
        <v>32.56</v>
      </c>
      <c r="D847">
        <v>0</v>
      </c>
      <c r="E847" t="s">
        <v>11</v>
      </c>
      <c r="F847" t="s">
        <v>12</v>
      </c>
      <c r="G847" s="14">
        <v>1824.2854</v>
      </c>
    </row>
    <row r="848" spans="1:7" x14ac:dyDescent="0.3">
      <c r="A848">
        <v>27</v>
      </c>
      <c r="B848" t="s">
        <v>10</v>
      </c>
      <c r="C848" s="13">
        <v>32.585000000000001</v>
      </c>
      <c r="D848">
        <v>3</v>
      </c>
      <c r="E848" t="s">
        <v>11</v>
      </c>
      <c r="F848" t="s">
        <v>14</v>
      </c>
      <c r="G848" s="14">
        <v>4846.9201499999999</v>
      </c>
    </row>
    <row r="849" spans="1:7" x14ac:dyDescent="0.3">
      <c r="A849">
        <v>41</v>
      </c>
      <c r="B849" t="s">
        <v>7</v>
      </c>
      <c r="C849" s="13">
        <v>32.6</v>
      </c>
      <c r="D849">
        <v>3</v>
      </c>
      <c r="E849" t="s">
        <v>11</v>
      </c>
      <c r="F849" t="s">
        <v>9</v>
      </c>
      <c r="G849" s="14">
        <v>7954.5169999999998</v>
      </c>
    </row>
    <row r="850" spans="1:7" x14ac:dyDescent="0.3">
      <c r="A850">
        <v>43</v>
      </c>
      <c r="B850" t="s">
        <v>10</v>
      </c>
      <c r="C850" s="13">
        <v>32.6</v>
      </c>
      <c r="D850">
        <v>2</v>
      </c>
      <c r="E850" t="s">
        <v>11</v>
      </c>
      <c r="F850" t="s">
        <v>9</v>
      </c>
      <c r="G850" s="14">
        <v>7441.5010000000002</v>
      </c>
    </row>
    <row r="851" spans="1:7" x14ac:dyDescent="0.3">
      <c r="A851">
        <v>55</v>
      </c>
      <c r="B851" t="s">
        <v>10</v>
      </c>
      <c r="C851" s="13">
        <v>32.67</v>
      </c>
      <c r="D851">
        <v>1</v>
      </c>
      <c r="E851" t="s">
        <v>11</v>
      </c>
      <c r="F851" t="s">
        <v>12</v>
      </c>
      <c r="G851" s="14">
        <v>10807.4863</v>
      </c>
    </row>
    <row r="852" spans="1:7" x14ac:dyDescent="0.3">
      <c r="A852">
        <v>27</v>
      </c>
      <c r="B852" t="s">
        <v>10</v>
      </c>
      <c r="C852" s="13">
        <v>32.67</v>
      </c>
      <c r="D852">
        <v>0</v>
      </c>
      <c r="E852" t="s">
        <v>11</v>
      </c>
      <c r="F852" t="s">
        <v>12</v>
      </c>
      <c r="G852" s="14">
        <v>2497.0383000000002</v>
      </c>
    </row>
    <row r="853" spans="1:7" x14ac:dyDescent="0.3">
      <c r="A853">
        <v>21</v>
      </c>
      <c r="B853" t="s">
        <v>7</v>
      </c>
      <c r="C853" s="13">
        <v>32.68</v>
      </c>
      <c r="D853">
        <v>2</v>
      </c>
      <c r="E853" t="s">
        <v>11</v>
      </c>
      <c r="F853" t="s">
        <v>13</v>
      </c>
      <c r="G853" s="14">
        <v>26018.950519999999</v>
      </c>
    </row>
    <row r="854" spans="1:7" x14ac:dyDescent="0.3">
      <c r="A854">
        <v>62</v>
      </c>
      <c r="B854" t="s">
        <v>7</v>
      </c>
      <c r="C854" s="13">
        <v>32.68</v>
      </c>
      <c r="D854">
        <v>0</v>
      </c>
      <c r="E854" t="s">
        <v>11</v>
      </c>
      <c r="F854" t="s">
        <v>13</v>
      </c>
      <c r="G854" s="14">
        <v>13844.797200000001</v>
      </c>
    </row>
    <row r="855" spans="1:7" x14ac:dyDescent="0.3">
      <c r="A855">
        <v>54</v>
      </c>
      <c r="B855" t="s">
        <v>7</v>
      </c>
      <c r="C855" s="13">
        <v>32.68</v>
      </c>
      <c r="D855">
        <v>0</v>
      </c>
      <c r="E855" t="s">
        <v>11</v>
      </c>
      <c r="F855" t="s">
        <v>14</v>
      </c>
      <c r="G855" s="14">
        <v>10923.933199999999</v>
      </c>
    </row>
    <row r="856" spans="1:7" x14ac:dyDescent="0.3">
      <c r="A856">
        <v>31</v>
      </c>
      <c r="B856" t="s">
        <v>7</v>
      </c>
      <c r="C856" s="13">
        <v>32.68</v>
      </c>
      <c r="D856">
        <v>1</v>
      </c>
      <c r="E856" t="s">
        <v>11</v>
      </c>
      <c r="F856" t="s">
        <v>13</v>
      </c>
      <c r="G856" s="14">
        <v>4738.2682000000004</v>
      </c>
    </row>
    <row r="857" spans="1:7" x14ac:dyDescent="0.3">
      <c r="A857">
        <v>24</v>
      </c>
      <c r="B857" t="s">
        <v>10</v>
      </c>
      <c r="C857" s="13">
        <v>32.700000000000003</v>
      </c>
      <c r="D857">
        <v>0</v>
      </c>
      <c r="E857" t="s">
        <v>8</v>
      </c>
      <c r="F857" t="s">
        <v>9</v>
      </c>
      <c r="G857" s="14">
        <v>34472.841</v>
      </c>
    </row>
    <row r="858" spans="1:7" x14ac:dyDescent="0.3">
      <c r="A858">
        <v>23</v>
      </c>
      <c r="B858" t="s">
        <v>10</v>
      </c>
      <c r="C858" s="13">
        <v>32.700000000000003</v>
      </c>
      <c r="D858">
        <v>3</v>
      </c>
      <c r="E858" t="s">
        <v>11</v>
      </c>
      <c r="F858" t="s">
        <v>9</v>
      </c>
      <c r="G858" s="14">
        <v>3591.48</v>
      </c>
    </row>
    <row r="859" spans="1:7" x14ac:dyDescent="0.3">
      <c r="A859">
        <v>40</v>
      </c>
      <c r="B859" t="s">
        <v>7</v>
      </c>
      <c r="C859" s="13">
        <v>32.774999999999999</v>
      </c>
      <c r="D859">
        <v>2</v>
      </c>
      <c r="E859" t="s">
        <v>8</v>
      </c>
      <c r="F859" t="s">
        <v>13</v>
      </c>
      <c r="G859" s="14">
        <v>40003.332249999999</v>
      </c>
    </row>
    <row r="860" spans="1:7" x14ac:dyDescent="0.3">
      <c r="A860">
        <v>40</v>
      </c>
      <c r="B860" t="s">
        <v>10</v>
      </c>
      <c r="C860" s="13">
        <v>32.774999999999999</v>
      </c>
      <c r="D860">
        <v>1</v>
      </c>
      <c r="E860" t="s">
        <v>8</v>
      </c>
      <c r="F860" t="s">
        <v>14</v>
      </c>
      <c r="G860" s="14">
        <v>39125.332249999999</v>
      </c>
    </row>
    <row r="861" spans="1:7" x14ac:dyDescent="0.3">
      <c r="A861">
        <v>55</v>
      </c>
      <c r="B861" t="s">
        <v>7</v>
      </c>
      <c r="C861" s="13">
        <v>32.774999999999999</v>
      </c>
      <c r="D861">
        <v>2</v>
      </c>
      <c r="E861" t="s">
        <v>11</v>
      </c>
      <c r="F861" t="s">
        <v>13</v>
      </c>
      <c r="G861" s="14">
        <v>12268.632250000001</v>
      </c>
    </row>
    <row r="862" spans="1:7" x14ac:dyDescent="0.3">
      <c r="A862">
        <v>52</v>
      </c>
      <c r="B862" t="s">
        <v>10</v>
      </c>
      <c r="C862" s="13">
        <v>32.774999999999999</v>
      </c>
      <c r="D862">
        <v>3</v>
      </c>
      <c r="E862" t="s">
        <v>11</v>
      </c>
      <c r="F862" t="s">
        <v>13</v>
      </c>
      <c r="G862" s="14">
        <v>11289.10925</v>
      </c>
    </row>
    <row r="863" spans="1:7" x14ac:dyDescent="0.3">
      <c r="A863">
        <v>55</v>
      </c>
      <c r="B863" t="s">
        <v>10</v>
      </c>
      <c r="C863" s="13">
        <v>32.774999999999999</v>
      </c>
      <c r="D863">
        <v>0</v>
      </c>
      <c r="E863" t="s">
        <v>11</v>
      </c>
      <c r="F863" t="s">
        <v>13</v>
      </c>
      <c r="G863" s="14">
        <v>10601.632250000001</v>
      </c>
    </row>
    <row r="864" spans="1:7" x14ac:dyDescent="0.3">
      <c r="A864">
        <v>54</v>
      </c>
      <c r="B864" t="s">
        <v>10</v>
      </c>
      <c r="C864" s="13">
        <v>32.774999999999999</v>
      </c>
      <c r="D864">
        <v>0</v>
      </c>
      <c r="E864" t="s">
        <v>11</v>
      </c>
      <c r="F864" t="s">
        <v>14</v>
      </c>
      <c r="G864" s="14">
        <v>10435.06525</v>
      </c>
    </row>
    <row r="865" spans="1:7" x14ac:dyDescent="0.3">
      <c r="A865">
        <v>31</v>
      </c>
      <c r="B865" t="s">
        <v>7</v>
      </c>
      <c r="C865" s="13">
        <v>32.774999999999999</v>
      </c>
      <c r="D865">
        <v>2</v>
      </c>
      <c r="E865" t="s">
        <v>11</v>
      </c>
      <c r="F865" t="s">
        <v>13</v>
      </c>
      <c r="G865" s="14">
        <v>5327.4002499999997</v>
      </c>
    </row>
    <row r="866" spans="1:7" x14ac:dyDescent="0.3">
      <c r="A866">
        <v>23</v>
      </c>
      <c r="B866" t="s">
        <v>7</v>
      </c>
      <c r="C866" s="13">
        <v>32.78</v>
      </c>
      <c r="D866">
        <v>2</v>
      </c>
      <c r="E866" t="s">
        <v>8</v>
      </c>
      <c r="F866" t="s">
        <v>12</v>
      </c>
      <c r="G866" s="14">
        <v>36021.011200000001</v>
      </c>
    </row>
    <row r="867" spans="1:7" x14ac:dyDescent="0.3">
      <c r="A867">
        <v>60</v>
      </c>
      <c r="B867" t="s">
        <v>10</v>
      </c>
      <c r="C867" s="13">
        <v>32.799999999999997</v>
      </c>
      <c r="D867">
        <v>0</v>
      </c>
      <c r="E867" t="s">
        <v>8</v>
      </c>
      <c r="F867" t="s">
        <v>9</v>
      </c>
      <c r="G867" s="14">
        <v>52590.829389999999</v>
      </c>
    </row>
    <row r="868" spans="1:7" x14ac:dyDescent="0.3">
      <c r="A868">
        <v>34</v>
      </c>
      <c r="B868" t="s">
        <v>10</v>
      </c>
      <c r="C868" s="13">
        <v>32.799999999999997</v>
      </c>
      <c r="D868">
        <v>1</v>
      </c>
      <c r="E868" t="s">
        <v>11</v>
      </c>
      <c r="F868" t="s">
        <v>9</v>
      </c>
      <c r="G868" s="14">
        <v>14358.364369999999</v>
      </c>
    </row>
    <row r="869" spans="1:7" x14ac:dyDescent="0.3">
      <c r="A869">
        <v>39</v>
      </c>
      <c r="B869" t="s">
        <v>7</v>
      </c>
      <c r="C869" s="13">
        <v>32.799999999999997</v>
      </c>
      <c r="D869">
        <v>0</v>
      </c>
      <c r="E869" t="s">
        <v>11</v>
      </c>
      <c r="F869" t="s">
        <v>9</v>
      </c>
      <c r="G869" s="14">
        <v>5649.7150000000001</v>
      </c>
    </row>
    <row r="870" spans="1:7" x14ac:dyDescent="0.3">
      <c r="A870">
        <v>42</v>
      </c>
      <c r="B870" t="s">
        <v>7</v>
      </c>
      <c r="C870" s="13">
        <v>32.869999999999997</v>
      </c>
      <c r="D870">
        <v>0</v>
      </c>
      <c r="E870" t="s">
        <v>11</v>
      </c>
      <c r="F870" t="s">
        <v>14</v>
      </c>
      <c r="G870" s="14">
        <v>7050.0213000000003</v>
      </c>
    </row>
    <row r="871" spans="1:7" x14ac:dyDescent="0.3">
      <c r="A871">
        <v>26</v>
      </c>
      <c r="B871" t="s">
        <v>10</v>
      </c>
      <c r="C871" s="13">
        <v>32.9</v>
      </c>
      <c r="D871">
        <v>2</v>
      </c>
      <c r="E871" t="s">
        <v>8</v>
      </c>
      <c r="F871" t="s">
        <v>9</v>
      </c>
      <c r="G871" s="14">
        <v>36085.218999999997</v>
      </c>
    </row>
    <row r="872" spans="1:7" x14ac:dyDescent="0.3">
      <c r="A872">
        <v>33</v>
      </c>
      <c r="B872" t="s">
        <v>7</v>
      </c>
      <c r="C872" s="13">
        <v>32.9</v>
      </c>
      <c r="D872">
        <v>2</v>
      </c>
      <c r="E872" t="s">
        <v>11</v>
      </c>
      <c r="F872" t="s">
        <v>9</v>
      </c>
      <c r="G872" s="14">
        <v>5375.0379999999996</v>
      </c>
    </row>
    <row r="873" spans="1:7" x14ac:dyDescent="0.3">
      <c r="A873">
        <v>19</v>
      </c>
      <c r="B873" t="s">
        <v>7</v>
      </c>
      <c r="C873" s="13">
        <v>32.9</v>
      </c>
      <c r="D873">
        <v>0</v>
      </c>
      <c r="E873" t="s">
        <v>11</v>
      </c>
      <c r="F873" t="s">
        <v>9</v>
      </c>
      <c r="G873" s="14">
        <v>1748.7739999999999</v>
      </c>
    </row>
    <row r="874" spans="1:7" x14ac:dyDescent="0.3">
      <c r="A874">
        <v>62</v>
      </c>
      <c r="B874" t="s">
        <v>7</v>
      </c>
      <c r="C874" s="13">
        <v>32.965000000000003</v>
      </c>
      <c r="D874">
        <v>3</v>
      </c>
      <c r="E874" t="s">
        <v>11</v>
      </c>
      <c r="F874" t="s">
        <v>13</v>
      </c>
      <c r="G874" s="14">
        <v>15612.19335</v>
      </c>
    </row>
    <row r="875" spans="1:7" x14ac:dyDescent="0.3">
      <c r="A875">
        <v>64</v>
      </c>
      <c r="B875" t="s">
        <v>7</v>
      </c>
      <c r="C875" s="13">
        <v>32.965000000000003</v>
      </c>
      <c r="D875">
        <v>0</v>
      </c>
      <c r="E875" t="s">
        <v>11</v>
      </c>
      <c r="F875" t="s">
        <v>13</v>
      </c>
      <c r="G875" s="14">
        <v>14692.66935</v>
      </c>
    </row>
    <row r="876" spans="1:7" x14ac:dyDescent="0.3">
      <c r="A876">
        <v>58</v>
      </c>
      <c r="B876" t="s">
        <v>7</v>
      </c>
      <c r="C876" s="13">
        <v>32.965000000000003</v>
      </c>
      <c r="D876">
        <v>0</v>
      </c>
      <c r="E876" t="s">
        <v>11</v>
      </c>
      <c r="F876" t="s">
        <v>14</v>
      </c>
      <c r="G876" s="14">
        <v>12430.95335</v>
      </c>
    </row>
    <row r="877" spans="1:7" x14ac:dyDescent="0.3">
      <c r="A877">
        <v>41</v>
      </c>
      <c r="B877" t="s">
        <v>7</v>
      </c>
      <c r="C877" s="13">
        <v>32.965000000000003</v>
      </c>
      <c r="D877">
        <v>0</v>
      </c>
      <c r="E877" t="s">
        <v>11</v>
      </c>
      <c r="F877" t="s">
        <v>13</v>
      </c>
      <c r="G877" s="14">
        <v>6571.0243499999997</v>
      </c>
    </row>
    <row r="878" spans="1:7" x14ac:dyDescent="0.3">
      <c r="A878">
        <v>55</v>
      </c>
      <c r="B878" t="s">
        <v>10</v>
      </c>
      <c r="C878" s="13">
        <v>33</v>
      </c>
      <c r="D878">
        <v>0</v>
      </c>
      <c r="E878" t="s">
        <v>11</v>
      </c>
      <c r="F878" t="s">
        <v>12</v>
      </c>
      <c r="G878" s="14">
        <v>20781.48892</v>
      </c>
    </row>
    <row r="879" spans="1:7" x14ac:dyDescent="0.3">
      <c r="A879">
        <v>40</v>
      </c>
      <c r="B879" t="s">
        <v>7</v>
      </c>
      <c r="C879" s="13">
        <v>33</v>
      </c>
      <c r="D879">
        <v>3</v>
      </c>
      <c r="E879" t="s">
        <v>11</v>
      </c>
      <c r="F879" t="s">
        <v>12</v>
      </c>
      <c r="G879" s="14">
        <v>7682.67</v>
      </c>
    </row>
    <row r="880" spans="1:7" x14ac:dyDescent="0.3">
      <c r="A880">
        <v>28</v>
      </c>
      <c r="B880" t="s">
        <v>10</v>
      </c>
      <c r="C880" s="13">
        <v>33</v>
      </c>
      <c r="D880">
        <v>3</v>
      </c>
      <c r="E880" t="s">
        <v>11</v>
      </c>
      <c r="F880" t="s">
        <v>12</v>
      </c>
      <c r="G880" s="14">
        <v>4449.4620000000004</v>
      </c>
    </row>
    <row r="881" spans="1:7" x14ac:dyDescent="0.3">
      <c r="A881">
        <v>28</v>
      </c>
      <c r="B881" t="s">
        <v>7</v>
      </c>
      <c r="C881" s="13">
        <v>33</v>
      </c>
      <c r="D881">
        <v>2</v>
      </c>
      <c r="E881" t="s">
        <v>11</v>
      </c>
      <c r="F881" t="s">
        <v>12</v>
      </c>
      <c r="G881" s="14">
        <v>4349.4620000000004</v>
      </c>
    </row>
    <row r="882" spans="1:7" x14ac:dyDescent="0.3">
      <c r="A882">
        <v>20</v>
      </c>
      <c r="B882" t="s">
        <v>10</v>
      </c>
      <c r="C882" s="13">
        <v>33</v>
      </c>
      <c r="D882">
        <v>1</v>
      </c>
      <c r="E882" t="s">
        <v>11</v>
      </c>
      <c r="F882" t="s">
        <v>9</v>
      </c>
      <c r="G882" s="14">
        <v>1980.07</v>
      </c>
    </row>
    <row r="883" spans="1:7" x14ac:dyDescent="0.3">
      <c r="A883">
        <v>20</v>
      </c>
      <c r="B883" t="s">
        <v>7</v>
      </c>
      <c r="C883" s="13">
        <v>33</v>
      </c>
      <c r="D883">
        <v>0</v>
      </c>
      <c r="E883" t="s">
        <v>11</v>
      </c>
      <c r="F883" t="s">
        <v>12</v>
      </c>
      <c r="G883" s="14">
        <v>1880.07</v>
      </c>
    </row>
    <row r="884" spans="1:7" x14ac:dyDescent="0.3">
      <c r="A884">
        <v>41</v>
      </c>
      <c r="B884" t="s">
        <v>7</v>
      </c>
      <c r="C884" s="13">
        <v>33.06</v>
      </c>
      <c r="D884">
        <v>2</v>
      </c>
      <c r="E884" t="s">
        <v>11</v>
      </c>
      <c r="F884" t="s">
        <v>13</v>
      </c>
      <c r="G884" s="14">
        <v>7749.1563999999998</v>
      </c>
    </row>
    <row r="885" spans="1:7" x14ac:dyDescent="0.3">
      <c r="A885">
        <v>19</v>
      </c>
      <c r="B885" t="s">
        <v>10</v>
      </c>
      <c r="C885" s="13">
        <v>33.1</v>
      </c>
      <c r="D885">
        <v>0</v>
      </c>
      <c r="E885" t="s">
        <v>11</v>
      </c>
      <c r="F885" t="s">
        <v>9</v>
      </c>
      <c r="G885" s="14">
        <v>23082.955330000001</v>
      </c>
    </row>
    <row r="886" spans="1:7" x14ac:dyDescent="0.3">
      <c r="A886">
        <v>63</v>
      </c>
      <c r="B886" t="s">
        <v>10</v>
      </c>
      <c r="C886" s="13">
        <v>33.1</v>
      </c>
      <c r="D886">
        <v>0</v>
      </c>
      <c r="E886" t="s">
        <v>11</v>
      </c>
      <c r="F886" t="s">
        <v>9</v>
      </c>
      <c r="G886" s="14">
        <v>13393.755999999999</v>
      </c>
    </row>
    <row r="887" spans="1:7" x14ac:dyDescent="0.3">
      <c r="A887">
        <v>58</v>
      </c>
      <c r="B887" t="s">
        <v>7</v>
      </c>
      <c r="C887" s="13">
        <v>33.1</v>
      </c>
      <c r="D887">
        <v>0</v>
      </c>
      <c r="E887" t="s">
        <v>11</v>
      </c>
      <c r="F887" t="s">
        <v>9</v>
      </c>
      <c r="G887" s="14">
        <v>11848.141</v>
      </c>
    </row>
    <row r="888" spans="1:7" x14ac:dyDescent="0.3">
      <c r="A888">
        <v>45</v>
      </c>
      <c r="B888" t="s">
        <v>7</v>
      </c>
      <c r="C888" s="13">
        <v>33.1</v>
      </c>
      <c r="D888">
        <v>0</v>
      </c>
      <c r="E888" t="s">
        <v>11</v>
      </c>
      <c r="F888" t="s">
        <v>9</v>
      </c>
      <c r="G888" s="14">
        <v>7345.0839999999998</v>
      </c>
    </row>
    <row r="889" spans="1:7" x14ac:dyDescent="0.3">
      <c r="A889">
        <v>48</v>
      </c>
      <c r="B889" t="s">
        <v>7</v>
      </c>
      <c r="C889" s="13">
        <v>33.11</v>
      </c>
      <c r="D889">
        <v>0</v>
      </c>
      <c r="E889" t="s">
        <v>8</v>
      </c>
      <c r="F889" t="s">
        <v>12</v>
      </c>
      <c r="G889" s="14">
        <v>40974.164900000003</v>
      </c>
    </row>
    <row r="890" spans="1:7" x14ac:dyDescent="0.3">
      <c r="A890">
        <v>19</v>
      </c>
      <c r="B890" t="s">
        <v>7</v>
      </c>
      <c r="C890" s="13">
        <v>33.11</v>
      </c>
      <c r="D890">
        <v>0</v>
      </c>
      <c r="E890" t="s">
        <v>8</v>
      </c>
      <c r="F890" t="s">
        <v>12</v>
      </c>
      <c r="G890" s="14">
        <v>34439.855900000002</v>
      </c>
    </row>
    <row r="891" spans="1:7" x14ac:dyDescent="0.3">
      <c r="A891">
        <v>60</v>
      </c>
      <c r="B891" t="s">
        <v>10</v>
      </c>
      <c r="C891" s="13">
        <v>33.11</v>
      </c>
      <c r="D891">
        <v>3</v>
      </c>
      <c r="E891" t="s">
        <v>11</v>
      </c>
      <c r="F891" t="s">
        <v>12</v>
      </c>
      <c r="G891" s="14">
        <v>13919.822899999999</v>
      </c>
    </row>
    <row r="892" spans="1:7" x14ac:dyDescent="0.3">
      <c r="A892">
        <v>28</v>
      </c>
      <c r="B892" t="s">
        <v>7</v>
      </c>
      <c r="C892" s="13">
        <v>33.11</v>
      </c>
      <c r="D892">
        <v>0</v>
      </c>
      <c r="E892" t="s">
        <v>11</v>
      </c>
      <c r="F892" t="s">
        <v>12</v>
      </c>
      <c r="G892" s="14">
        <v>3171.6149</v>
      </c>
    </row>
    <row r="893" spans="1:7" x14ac:dyDescent="0.3">
      <c r="A893">
        <v>41</v>
      </c>
      <c r="B893" t="s">
        <v>7</v>
      </c>
      <c r="C893" s="13">
        <v>33.155000000000001</v>
      </c>
      <c r="D893">
        <v>3</v>
      </c>
      <c r="E893" t="s">
        <v>11</v>
      </c>
      <c r="F893" t="s">
        <v>14</v>
      </c>
      <c r="G893" s="14">
        <v>8538.28845</v>
      </c>
    </row>
    <row r="894" spans="1:7" x14ac:dyDescent="0.3">
      <c r="A894">
        <v>42</v>
      </c>
      <c r="B894" t="s">
        <v>7</v>
      </c>
      <c r="C894" s="13">
        <v>33.155000000000001</v>
      </c>
      <c r="D894">
        <v>1</v>
      </c>
      <c r="E894" t="s">
        <v>11</v>
      </c>
      <c r="F894" t="s">
        <v>14</v>
      </c>
      <c r="G894" s="14">
        <v>7639.4174499999999</v>
      </c>
    </row>
    <row r="895" spans="1:7" x14ac:dyDescent="0.3">
      <c r="A895">
        <v>32</v>
      </c>
      <c r="B895" t="s">
        <v>7</v>
      </c>
      <c r="C895" s="13">
        <v>33.155000000000001</v>
      </c>
      <c r="D895">
        <v>3</v>
      </c>
      <c r="E895" t="s">
        <v>11</v>
      </c>
      <c r="F895" t="s">
        <v>13</v>
      </c>
      <c r="G895" s="14">
        <v>6128.79745</v>
      </c>
    </row>
    <row r="896" spans="1:7" x14ac:dyDescent="0.3">
      <c r="A896">
        <v>27</v>
      </c>
      <c r="B896" t="s">
        <v>10</v>
      </c>
      <c r="C896" s="13">
        <v>33.155000000000001</v>
      </c>
      <c r="D896">
        <v>2</v>
      </c>
      <c r="E896" t="s">
        <v>11</v>
      </c>
      <c r="F896" t="s">
        <v>13</v>
      </c>
      <c r="G896" s="14">
        <v>4058.71245</v>
      </c>
    </row>
    <row r="897" spans="1:7" x14ac:dyDescent="0.3">
      <c r="A897">
        <v>18</v>
      </c>
      <c r="B897" t="s">
        <v>7</v>
      </c>
      <c r="C897" s="13">
        <v>33.155000000000001</v>
      </c>
      <c r="D897">
        <v>0</v>
      </c>
      <c r="E897" t="s">
        <v>11</v>
      </c>
      <c r="F897" t="s">
        <v>14</v>
      </c>
      <c r="G897" s="14">
        <v>2207.6974500000001</v>
      </c>
    </row>
    <row r="898" spans="1:7" x14ac:dyDescent="0.3">
      <c r="A898">
        <v>62</v>
      </c>
      <c r="B898" t="s">
        <v>7</v>
      </c>
      <c r="C898" s="13">
        <v>33.200000000000003</v>
      </c>
      <c r="D898">
        <v>0</v>
      </c>
      <c r="E898" t="s">
        <v>11</v>
      </c>
      <c r="F898" t="s">
        <v>9</v>
      </c>
      <c r="G898" s="14">
        <v>13462.52</v>
      </c>
    </row>
    <row r="899" spans="1:7" x14ac:dyDescent="0.3">
      <c r="A899">
        <v>53</v>
      </c>
      <c r="B899" t="s">
        <v>7</v>
      </c>
      <c r="C899" s="13">
        <v>33.25</v>
      </c>
      <c r="D899">
        <v>0</v>
      </c>
      <c r="E899" t="s">
        <v>11</v>
      </c>
      <c r="F899" t="s">
        <v>14</v>
      </c>
      <c r="G899" s="14">
        <v>10564.8845</v>
      </c>
    </row>
    <row r="900" spans="1:7" x14ac:dyDescent="0.3">
      <c r="A900">
        <v>52</v>
      </c>
      <c r="B900" t="s">
        <v>10</v>
      </c>
      <c r="C900" s="13">
        <v>33.25</v>
      </c>
      <c r="D900">
        <v>0</v>
      </c>
      <c r="E900" t="s">
        <v>11</v>
      </c>
      <c r="F900" t="s">
        <v>14</v>
      </c>
      <c r="G900" s="14">
        <v>9722.7695000000003</v>
      </c>
    </row>
    <row r="901" spans="1:7" x14ac:dyDescent="0.3">
      <c r="A901">
        <v>34</v>
      </c>
      <c r="B901" t="s">
        <v>7</v>
      </c>
      <c r="C901" s="13">
        <v>33.25</v>
      </c>
      <c r="D901">
        <v>1</v>
      </c>
      <c r="E901" t="s">
        <v>11</v>
      </c>
      <c r="F901" t="s">
        <v>14</v>
      </c>
      <c r="G901" s="14">
        <v>5594.8455000000004</v>
      </c>
    </row>
    <row r="902" spans="1:7" x14ac:dyDescent="0.3">
      <c r="A902">
        <v>52</v>
      </c>
      <c r="B902" t="s">
        <v>7</v>
      </c>
      <c r="C902" s="13">
        <v>33.299999999999997</v>
      </c>
      <c r="D902">
        <v>2</v>
      </c>
      <c r="E902" t="s">
        <v>11</v>
      </c>
      <c r="F902" t="s">
        <v>9</v>
      </c>
      <c r="G902" s="14">
        <v>10806.839</v>
      </c>
    </row>
    <row r="903" spans="1:7" x14ac:dyDescent="0.3">
      <c r="A903">
        <v>20</v>
      </c>
      <c r="B903" t="s">
        <v>7</v>
      </c>
      <c r="C903" s="13">
        <v>33.299999999999997</v>
      </c>
      <c r="D903">
        <v>0</v>
      </c>
      <c r="E903" t="s">
        <v>11</v>
      </c>
      <c r="F903" t="s">
        <v>9</v>
      </c>
      <c r="G903" s="14">
        <v>1880.4870000000001</v>
      </c>
    </row>
    <row r="904" spans="1:7" x14ac:dyDescent="0.3">
      <c r="A904">
        <v>61</v>
      </c>
      <c r="B904" t="s">
        <v>7</v>
      </c>
      <c r="C904" s="13">
        <v>33.33</v>
      </c>
      <c r="D904">
        <v>4</v>
      </c>
      <c r="E904" t="s">
        <v>11</v>
      </c>
      <c r="F904" t="s">
        <v>12</v>
      </c>
      <c r="G904" s="14">
        <v>36580.282160000002</v>
      </c>
    </row>
    <row r="905" spans="1:7" x14ac:dyDescent="0.3">
      <c r="A905">
        <v>25</v>
      </c>
      <c r="B905" t="s">
        <v>10</v>
      </c>
      <c r="C905" s="13">
        <v>33.33</v>
      </c>
      <c r="D905">
        <v>2</v>
      </c>
      <c r="E905" t="s">
        <v>8</v>
      </c>
      <c r="F905" t="s">
        <v>12</v>
      </c>
      <c r="G905" s="14">
        <v>36124.573700000001</v>
      </c>
    </row>
    <row r="906" spans="1:7" x14ac:dyDescent="0.3">
      <c r="A906">
        <v>51</v>
      </c>
      <c r="B906" t="s">
        <v>10</v>
      </c>
      <c r="C906" s="13">
        <v>33.33</v>
      </c>
      <c r="D906">
        <v>3</v>
      </c>
      <c r="E906" t="s">
        <v>11</v>
      </c>
      <c r="F906" t="s">
        <v>12</v>
      </c>
      <c r="G906" s="14">
        <v>10560.4917</v>
      </c>
    </row>
    <row r="907" spans="1:7" x14ac:dyDescent="0.3">
      <c r="A907">
        <v>48</v>
      </c>
      <c r="B907" t="s">
        <v>7</v>
      </c>
      <c r="C907" s="13">
        <v>33.33</v>
      </c>
      <c r="D907">
        <v>0</v>
      </c>
      <c r="E907" t="s">
        <v>11</v>
      </c>
      <c r="F907" t="s">
        <v>12</v>
      </c>
      <c r="G907" s="14">
        <v>8283.6807000000008</v>
      </c>
    </row>
    <row r="908" spans="1:7" x14ac:dyDescent="0.3">
      <c r="A908">
        <v>30</v>
      </c>
      <c r="B908" t="s">
        <v>7</v>
      </c>
      <c r="C908" s="13">
        <v>33.33</v>
      </c>
      <c r="D908">
        <v>1</v>
      </c>
      <c r="E908" t="s">
        <v>11</v>
      </c>
      <c r="F908" t="s">
        <v>12</v>
      </c>
      <c r="G908" s="14">
        <v>4151.0286999999998</v>
      </c>
    </row>
    <row r="909" spans="1:7" x14ac:dyDescent="0.3">
      <c r="A909">
        <v>20</v>
      </c>
      <c r="B909" t="s">
        <v>10</v>
      </c>
      <c r="C909" s="13">
        <v>33.33</v>
      </c>
      <c r="D909">
        <v>0</v>
      </c>
      <c r="E909" t="s">
        <v>11</v>
      </c>
      <c r="F909" t="s">
        <v>12</v>
      </c>
      <c r="G909" s="14">
        <v>1391.5287000000001</v>
      </c>
    </row>
    <row r="910" spans="1:7" x14ac:dyDescent="0.3">
      <c r="A910">
        <v>18</v>
      </c>
      <c r="B910" t="s">
        <v>10</v>
      </c>
      <c r="C910" s="13">
        <v>33.33</v>
      </c>
      <c r="D910">
        <v>0</v>
      </c>
      <c r="E910" t="s">
        <v>11</v>
      </c>
      <c r="F910" t="s">
        <v>12</v>
      </c>
      <c r="G910" s="14">
        <v>1135.9407000000001</v>
      </c>
    </row>
    <row r="911" spans="1:7" x14ac:dyDescent="0.3">
      <c r="A911">
        <v>47</v>
      </c>
      <c r="B911" t="s">
        <v>7</v>
      </c>
      <c r="C911" s="13">
        <v>33.344999999999999</v>
      </c>
      <c r="D911">
        <v>0</v>
      </c>
      <c r="E911" t="s">
        <v>11</v>
      </c>
      <c r="F911" t="s">
        <v>14</v>
      </c>
      <c r="G911" s="14">
        <v>20878.78443</v>
      </c>
    </row>
    <row r="912" spans="1:7" x14ac:dyDescent="0.3">
      <c r="A912">
        <v>29</v>
      </c>
      <c r="B912" t="s">
        <v>10</v>
      </c>
      <c r="C912" s="13">
        <v>33.344999999999999</v>
      </c>
      <c r="D912">
        <v>2</v>
      </c>
      <c r="E912" t="s">
        <v>11</v>
      </c>
      <c r="F912" t="s">
        <v>13</v>
      </c>
      <c r="G912" s="14">
        <v>19442.353500000001</v>
      </c>
    </row>
    <row r="913" spans="1:7" x14ac:dyDescent="0.3">
      <c r="A913">
        <v>49</v>
      </c>
      <c r="B913" t="s">
        <v>7</v>
      </c>
      <c r="C913" s="13">
        <v>33.344999999999999</v>
      </c>
      <c r="D913">
        <v>2</v>
      </c>
      <c r="E913" t="s">
        <v>11</v>
      </c>
      <c r="F913" t="s">
        <v>14</v>
      </c>
      <c r="G913" s="14">
        <v>10370.912549999999</v>
      </c>
    </row>
    <row r="914" spans="1:7" x14ac:dyDescent="0.3">
      <c r="A914">
        <v>46</v>
      </c>
      <c r="B914" t="s">
        <v>10</v>
      </c>
      <c r="C914" s="13">
        <v>33.344999999999999</v>
      </c>
      <c r="D914">
        <v>1</v>
      </c>
      <c r="E914" t="s">
        <v>11</v>
      </c>
      <c r="F914" t="s">
        <v>14</v>
      </c>
      <c r="G914" s="14">
        <v>8334.4575499999992</v>
      </c>
    </row>
    <row r="915" spans="1:7" x14ac:dyDescent="0.3">
      <c r="A915">
        <v>24</v>
      </c>
      <c r="B915" t="s">
        <v>7</v>
      </c>
      <c r="C915" s="13">
        <v>33.344999999999999</v>
      </c>
      <c r="D915">
        <v>0</v>
      </c>
      <c r="E915" t="s">
        <v>11</v>
      </c>
      <c r="F915" t="s">
        <v>13</v>
      </c>
      <c r="G915" s="14">
        <v>2855.4375500000001</v>
      </c>
    </row>
    <row r="916" spans="1:7" x14ac:dyDescent="0.3">
      <c r="A916">
        <v>36</v>
      </c>
      <c r="B916" t="s">
        <v>10</v>
      </c>
      <c r="C916" s="13">
        <v>33.4</v>
      </c>
      <c r="D916">
        <v>2</v>
      </c>
      <c r="E916" t="s">
        <v>8</v>
      </c>
      <c r="F916" t="s">
        <v>9</v>
      </c>
      <c r="G916" s="14">
        <v>38415.474000000002</v>
      </c>
    </row>
    <row r="917" spans="1:7" x14ac:dyDescent="0.3">
      <c r="A917">
        <v>23</v>
      </c>
      <c r="B917" t="s">
        <v>7</v>
      </c>
      <c r="C917" s="13">
        <v>33.4</v>
      </c>
      <c r="D917">
        <v>0</v>
      </c>
      <c r="E917" t="s">
        <v>11</v>
      </c>
      <c r="F917" t="s">
        <v>9</v>
      </c>
      <c r="G917" s="14">
        <v>10795.937330000001</v>
      </c>
    </row>
    <row r="918" spans="1:7" x14ac:dyDescent="0.3">
      <c r="A918">
        <v>28</v>
      </c>
      <c r="B918" t="s">
        <v>7</v>
      </c>
      <c r="C918" s="13">
        <v>33.4</v>
      </c>
      <c r="D918">
        <v>0</v>
      </c>
      <c r="E918" t="s">
        <v>11</v>
      </c>
      <c r="F918" t="s">
        <v>9</v>
      </c>
      <c r="G918" s="14">
        <v>3172.018</v>
      </c>
    </row>
    <row r="919" spans="1:7" x14ac:dyDescent="0.3">
      <c r="A919">
        <v>58</v>
      </c>
      <c r="B919" t="s">
        <v>7</v>
      </c>
      <c r="C919" s="13">
        <v>33.44</v>
      </c>
      <c r="D919">
        <v>0</v>
      </c>
      <c r="E919" t="s">
        <v>11</v>
      </c>
      <c r="F919" t="s">
        <v>13</v>
      </c>
      <c r="G919" s="14">
        <v>12231.613600000001</v>
      </c>
    </row>
    <row r="920" spans="1:7" x14ac:dyDescent="0.3">
      <c r="A920">
        <v>46</v>
      </c>
      <c r="B920" t="s">
        <v>10</v>
      </c>
      <c r="C920" s="13">
        <v>33.44</v>
      </c>
      <c r="D920">
        <v>1</v>
      </c>
      <c r="E920" t="s">
        <v>11</v>
      </c>
      <c r="F920" t="s">
        <v>14</v>
      </c>
      <c r="G920" s="14">
        <v>8334.5895999999993</v>
      </c>
    </row>
    <row r="921" spans="1:7" x14ac:dyDescent="0.3">
      <c r="A921">
        <v>46</v>
      </c>
      <c r="B921" t="s">
        <v>7</v>
      </c>
      <c r="C921" s="13">
        <v>33.44</v>
      </c>
      <c r="D921">
        <v>1</v>
      </c>
      <c r="E921" t="s">
        <v>11</v>
      </c>
      <c r="F921" t="s">
        <v>12</v>
      </c>
      <c r="G921" s="14">
        <v>8240.5895999999993</v>
      </c>
    </row>
    <row r="922" spans="1:7" x14ac:dyDescent="0.3">
      <c r="A922">
        <v>33</v>
      </c>
      <c r="B922" t="s">
        <v>10</v>
      </c>
      <c r="C922" s="13">
        <v>33.44</v>
      </c>
      <c r="D922">
        <v>5</v>
      </c>
      <c r="E922" t="s">
        <v>11</v>
      </c>
      <c r="F922" t="s">
        <v>12</v>
      </c>
      <c r="G922" s="14">
        <v>6653.7885999999999</v>
      </c>
    </row>
    <row r="923" spans="1:7" x14ac:dyDescent="0.3">
      <c r="A923">
        <v>33</v>
      </c>
      <c r="B923" t="s">
        <v>7</v>
      </c>
      <c r="C923" s="13">
        <v>33.5</v>
      </c>
      <c r="D923">
        <v>0</v>
      </c>
      <c r="E923" t="s">
        <v>8</v>
      </c>
      <c r="F923" t="s">
        <v>9</v>
      </c>
      <c r="G923" s="14">
        <v>37079.372000000003</v>
      </c>
    </row>
    <row r="924" spans="1:7" x14ac:dyDescent="0.3">
      <c r="A924">
        <v>18</v>
      </c>
      <c r="B924" t="s">
        <v>10</v>
      </c>
      <c r="C924" s="13">
        <v>33.534999999999997</v>
      </c>
      <c r="D924">
        <v>0</v>
      </c>
      <c r="E924" t="s">
        <v>8</v>
      </c>
      <c r="F924" t="s">
        <v>14</v>
      </c>
      <c r="G924" s="14">
        <v>34617.840649999998</v>
      </c>
    </row>
    <row r="925" spans="1:7" x14ac:dyDescent="0.3">
      <c r="A925">
        <v>61</v>
      </c>
      <c r="B925" t="s">
        <v>10</v>
      </c>
      <c r="C925" s="13">
        <v>33.534999999999997</v>
      </c>
      <c r="D925">
        <v>0</v>
      </c>
      <c r="E925" t="s">
        <v>11</v>
      </c>
      <c r="F925" t="s">
        <v>14</v>
      </c>
      <c r="G925" s="14">
        <v>13143.336649999999</v>
      </c>
    </row>
    <row r="926" spans="1:7" x14ac:dyDescent="0.3">
      <c r="A926">
        <v>55</v>
      </c>
      <c r="B926" t="s">
        <v>7</v>
      </c>
      <c r="C926" s="13">
        <v>33.534999999999997</v>
      </c>
      <c r="D926">
        <v>2</v>
      </c>
      <c r="E926" t="s">
        <v>11</v>
      </c>
      <c r="F926" t="s">
        <v>13</v>
      </c>
      <c r="G926" s="14">
        <v>12269.68865</v>
      </c>
    </row>
    <row r="927" spans="1:7" x14ac:dyDescent="0.3">
      <c r="A927">
        <v>41</v>
      </c>
      <c r="B927" t="s">
        <v>10</v>
      </c>
      <c r="C927" s="13">
        <v>33.549999999999997</v>
      </c>
      <c r="D927">
        <v>0</v>
      </c>
      <c r="E927" t="s">
        <v>11</v>
      </c>
      <c r="F927" t="s">
        <v>12</v>
      </c>
      <c r="G927" s="14">
        <v>5699.8374999999996</v>
      </c>
    </row>
    <row r="928" spans="1:7" x14ac:dyDescent="0.3">
      <c r="A928">
        <v>56</v>
      </c>
      <c r="B928" t="s">
        <v>10</v>
      </c>
      <c r="C928" s="13">
        <v>33.630000000000003</v>
      </c>
      <c r="D928">
        <v>0</v>
      </c>
      <c r="E928" t="s">
        <v>8</v>
      </c>
      <c r="F928" t="s">
        <v>13</v>
      </c>
      <c r="G928" s="14">
        <v>43921.183700000001</v>
      </c>
    </row>
    <row r="929" spans="1:7" x14ac:dyDescent="0.3">
      <c r="A929">
        <v>32</v>
      </c>
      <c r="B929" t="s">
        <v>10</v>
      </c>
      <c r="C929" s="13">
        <v>33.630000000000003</v>
      </c>
      <c r="D929">
        <v>1</v>
      </c>
      <c r="E929" t="s">
        <v>8</v>
      </c>
      <c r="F929" t="s">
        <v>14</v>
      </c>
      <c r="G929" s="14">
        <v>37607.527699999999</v>
      </c>
    </row>
    <row r="930" spans="1:7" x14ac:dyDescent="0.3">
      <c r="A930">
        <v>24</v>
      </c>
      <c r="B930" t="s">
        <v>10</v>
      </c>
      <c r="C930" s="13">
        <v>33.630000000000003</v>
      </c>
      <c r="D930">
        <v>4</v>
      </c>
      <c r="E930" t="s">
        <v>11</v>
      </c>
      <c r="F930" t="s">
        <v>14</v>
      </c>
      <c r="G930" s="14">
        <v>17128.426080000001</v>
      </c>
    </row>
    <row r="931" spans="1:7" x14ac:dyDescent="0.3">
      <c r="A931">
        <v>57</v>
      </c>
      <c r="B931" t="s">
        <v>10</v>
      </c>
      <c r="C931" s="13">
        <v>33.630000000000003</v>
      </c>
      <c r="D931">
        <v>1</v>
      </c>
      <c r="E931" t="s">
        <v>11</v>
      </c>
      <c r="F931" t="s">
        <v>13</v>
      </c>
      <c r="G931" s="14">
        <v>11945.1327</v>
      </c>
    </row>
    <row r="932" spans="1:7" x14ac:dyDescent="0.3">
      <c r="A932">
        <v>54</v>
      </c>
      <c r="B932" t="s">
        <v>10</v>
      </c>
      <c r="C932" s="13">
        <v>33.630000000000003</v>
      </c>
      <c r="D932">
        <v>1</v>
      </c>
      <c r="E932" t="s">
        <v>11</v>
      </c>
      <c r="F932" t="s">
        <v>13</v>
      </c>
      <c r="G932" s="14">
        <v>10825.253699999999</v>
      </c>
    </row>
    <row r="933" spans="1:7" x14ac:dyDescent="0.3">
      <c r="A933">
        <v>21</v>
      </c>
      <c r="B933" t="s">
        <v>7</v>
      </c>
      <c r="C933" s="13">
        <v>33.630000000000003</v>
      </c>
      <c r="D933">
        <v>2</v>
      </c>
      <c r="E933" t="s">
        <v>11</v>
      </c>
      <c r="F933" t="s">
        <v>13</v>
      </c>
      <c r="G933" s="14">
        <v>3579.8287</v>
      </c>
    </row>
    <row r="934" spans="1:7" x14ac:dyDescent="0.3">
      <c r="A934">
        <v>63</v>
      </c>
      <c r="B934" t="s">
        <v>10</v>
      </c>
      <c r="C934" s="13">
        <v>33.659999999999997</v>
      </c>
      <c r="D934">
        <v>3</v>
      </c>
      <c r="E934" t="s">
        <v>11</v>
      </c>
      <c r="F934" t="s">
        <v>12</v>
      </c>
      <c r="G934" s="14">
        <v>15161.5344</v>
      </c>
    </row>
    <row r="935" spans="1:7" x14ac:dyDescent="0.3">
      <c r="A935">
        <v>56</v>
      </c>
      <c r="B935" t="s">
        <v>10</v>
      </c>
      <c r="C935" s="13">
        <v>33.659999999999997</v>
      </c>
      <c r="D935">
        <v>4</v>
      </c>
      <c r="E935" t="s">
        <v>11</v>
      </c>
      <c r="F935" t="s">
        <v>12</v>
      </c>
      <c r="G935" s="14">
        <v>12949.1554</v>
      </c>
    </row>
    <row r="936" spans="1:7" x14ac:dyDescent="0.3">
      <c r="A936">
        <v>25</v>
      </c>
      <c r="B936" t="s">
        <v>10</v>
      </c>
      <c r="C936" s="13">
        <v>33.659999999999997</v>
      </c>
      <c r="D936">
        <v>4</v>
      </c>
      <c r="E936" t="s">
        <v>11</v>
      </c>
      <c r="F936" t="s">
        <v>12</v>
      </c>
      <c r="G936" s="14">
        <v>4504.6624000000002</v>
      </c>
    </row>
    <row r="937" spans="1:7" x14ac:dyDescent="0.3">
      <c r="A937">
        <v>27</v>
      </c>
      <c r="B937" t="s">
        <v>10</v>
      </c>
      <c r="C937" s="13">
        <v>33.659999999999997</v>
      </c>
      <c r="D937">
        <v>0</v>
      </c>
      <c r="E937" t="s">
        <v>11</v>
      </c>
      <c r="F937" t="s">
        <v>12</v>
      </c>
      <c r="G937" s="14">
        <v>2498.4144000000001</v>
      </c>
    </row>
    <row r="938" spans="1:7" x14ac:dyDescent="0.3">
      <c r="A938">
        <v>18</v>
      </c>
      <c r="B938" t="s">
        <v>10</v>
      </c>
      <c r="C938" s="13">
        <v>33.659999999999997</v>
      </c>
      <c r="D938">
        <v>0</v>
      </c>
      <c r="E938" t="s">
        <v>11</v>
      </c>
      <c r="F938" t="s">
        <v>12</v>
      </c>
      <c r="G938" s="14">
        <v>1136.3994</v>
      </c>
    </row>
    <row r="939" spans="1:7" x14ac:dyDescent="0.3">
      <c r="A939">
        <v>50</v>
      </c>
      <c r="B939" t="s">
        <v>7</v>
      </c>
      <c r="C939" s="13">
        <v>33.700000000000003</v>
      </c>
      <c r="D939">
        <v>4</v>
      </c>
      <c r="E939" t="s">
        <v>11</v>
      </c>
      <c r="F939" t="s">
        <v>9</v>
      </c>
      <c r="G939" s="14">
        <v>11299.343000000001</v>
      </c>
    </row>
    <row r="940" spans="1:7" x14ac:dyDescent="0.3">
      <c r="A940">
        <v>45</v>
      </c>
      <c r="B940" t="s">
        <v>10</v>
      </c>
      <c r="C940" s="13">
        <v>33.700000000000003</v>
      </c>
      <c r="D940">
        <v>1</v>
      </c>
      <c r="E940" t="s">
        <v>11</v>
      </c>
      <c r="F940" t="s">
        <v>9</v>
      </c>
      <c r="G940" s="14">
        <v>7445.9179999999997</v>
      </c>
    </row>
    <row r="941" spans="1:7" x14ac:dyDescent="0.3">
      <c r="A941">
        <v>34</v>
      </c>
      <c r="B941" t="s">
        <v>7</v>
      </c>
      <c r="C941" s="13">
        <v>33.700000000000003</v>
      </c>
      <c r="D941">
        <v>1</v>
      </c>
      <c r="E941" t="s">
        <v>11</v>
      </c>
      <c r="F941" t="s">
        <v>9</v>
      </c>
      <c r="G941" s="14">
        <v>5012.4709999999995</v>
      </c>
    </row>
    <row r="942" spans="1:7" x14ac:dyDescent="0.3">
      <c r="A942">
        <v>56</v>
      </c>
      <c r="B942" t="s">
        <v>10</v>
      </c>
      <c r="C942" s="13">
        <v>33.725000000000001</v>
      </c>
      <c r="D942">
        <v>0</v>
      </c>
      <c r="E942" t="s">
        <v>11</v>
      </c>
      <c r="F942" t="s">
        <v>13</v>
      </c>
      <c r="G942" s="14">
        <v>10976.24575</v>
      </c>
    </row>
    <row r="943" spans="1:7" x14ac:dyDescent="0.3">
      <c r="A943">
        <v>46</v>
      </c>
      <c r="B943" t="s">
        <v>7</v>
      </c>
      <c r="C943" s="13">
        <v>33.725000000000001</v>
      </c>
      <c r="D943">
        <v>1</v>
      </c>
      <c r="E943" t="s">
        <v>11</v>
      </c>
      <c r="F943" t="s">
        <v>14</v>
      </c>
      <c r="G943" s="14">
        <v>8823.9857499999998</v>
      </c>
    </row>
    <row r="944" spans="1:7" x14ac:dyDescent="0.3">
      <c r="A944">
        <v>18</v>
      </c>
      <c r="B944" t="s">
        <v>10</v>
      </c>
      <c r="C944" s="13">
        <v>33.770000000000003</v>
      </c>
      <c r="D944">
        <v>1</v>
      </c>
      <c r="E944" t="s">
        <v>11</v>
      </c>
      <c r="F944" t="s">
        <v>12</v>
      </c>
      <c r="G944" s="14">
        <v>1725.5523000000001</v>
      </c>
    </row>
    <row r="945" spans="1:7" x14ac:dyDescent="0.3">
      <c r="A945">
        <v>22</v>
      </c>
      <c r="B945" t="s">
        <v>10</v>
      </c>
      <c r="C945" s="13">
        <v>33.770000000000003</v>
      </c>
      <c r="D945">
        <v>0</v>
      </c>
      <c r="E945" t="s">
        <v>11</v>
      </c>
      <c r="F945" t="s">
        <v>12</v>
      </c>
      <c r="G945" s="14">
        <v>1674.6323</v>
      </c>
    </row>
    <row r="946" spans="1:7" x14ac:dyDescent="0.3">
      <c r="A946">
        <v>64</v>
      </c>
      <c r="B946" t="s">
        <v>7</v>
      </c>
      <c r="C946" s="13">
        <v>33.799999999999997</v>
      </c>
      <c r="D946">
        <v>1</v>
      </c>
      <c r="E946" t="s">
        <v>8</v>
      </c>
      <c r="F946" t="s">
        <v>9</v>
      </c>
      <c r="G946" s="14">
        <v>47928.03</v>
      </c>
    </row>
    <row r="947" spans="1:7" x14ac:dyDescent="0.3">
      <c r="A947">
        <v>28</v>
      </c>
      <c r="B947" t="s">
        <v>10</v>
      </c>
      <c r="C947" s="13">
        <v>33.82</v>
      </c>
      <c r="D947">
        <v>0</v>
      </c>
      <c r="E947" t="s">
        <v>11</v>
      </c>
      <c r="F947" t="s">
        <v>13</v>
      </c>
      <c r="G947" s="14">
        <v>19673.335729999999</v>
      </c>
    </row>
    <row r="948" spans="1:7" x14ac:dyDescent="0.3">
      <c r="A948">
        <v>56</v>
      </c>
      <c r="B948" t="s">
        <v>7</v>
      </c>
      <c r="C948" s="13">
        <v>33.82</v>
      </c>
      <c r="D948">
        <v>2</v>
      </c>
      <c r="E948" t="s">
        <v>11</v>
      </c>
      <c r="F948" t="s">
        <v>13</v>
      </c>
      <c r="G948" s="14">
        <v>12643.3778</v>
      </c>
    </row>
    <row r="949" spans="1:7" x14ac:dyDescent="0.3">
      <c r="A949">
        <v>36</v>
      </c>
      <c r="B949" t="s">
        <v>10</v>
      </c>
      <c r="C949" s="13">
        <v>33.82</v>
      </c>
      <c r="D949">
        <v>1</v>
      </c>
      <c r="E949" t="s">
        <v>11</v>
      </c>
      <c r="F949" t="s">
        <v>13</v>
      </c>
      <c r="G949" s="14">
        <v>5377.4578000000001</v>
      </c>
    </row>
    <row r="950" spans="1:7" x14ac:dyDescent="0.3">
      <c r="A950">
        <v>32</v>
      </c>
      <c r="B950" t="s">
        <v>10</v>
      </c>
      <c r="C950" s="13">
        <v>33.82</v>
      </c>
      <c r="D950">
        <v>1</v>
      </c>
      <c r="E950" t="s">
        <v>11</v>
      </c>
      <c r="F950" t="s">
        <v>13</v>
      </c>
      <c r="G950" s="14">
        <v>4462.7218000000003</v>
      </c>
    </row>
    <row r="951" spans="1:7" x14ac:dyDescent="0.3">
      <c r="A951">
        <v>64</v>
      </c>
      <c r="B951" t="s">
        <v>10</v>
      </c>
      <c r="C951" s="13">
        <v>33.880000000000003</v>
      </c>
      <c r="D951">
        <v>0</v>
      </c>
      <c r="E951" t="s">
        <v>8</v>
      </c>
      <c r="F951" t="s">
        <v>12</v>
      </c>
      <c r="G951" s="14">
        <v>46889.261200000001</v>
      </c>
    </row>
    <row r="952" spans="1:7" x14ac:dyDescent="0.3">
      <c r="A952">
        <v>55</v>
      </c>
      <c r="B952" t="s">
        <v>10</v>
      </c>
      <c r="C952" s="13">
        <v>33.880000000000003</v>
      </c>
      <c r="D952">
        <v>3</v>
      </c>
      <c r="E952" t="s">
        <v>11</v>
      </c>
      <c r="F952" t="s">
        <v>12</v>
      </c>
      <c r="G952" s="14">
        <v>11987.1682</v>
      </c>
    </row>
    <row r="953" spans="1:7" x14ac:dyDescent="0.3">
      <c r="A953">
        <v>18</v>
      </c>
      <c r="B953" t="s">
        <v>7</v>
      </c>
      <c r="C953" s="13">
        <v>33.880000000000003</v>
      </c>
      <c r="D953">
        <v>0</v>
      </c>
      <c r="E953" t="s">
        <v>11</v>
      </c>
      <c r="F953" t="s">
        <v>12</v>
      </c>
      <c r="G953" s="14">
        <v>11482.63485</v>
      </c>
    </row>
    <row r="954" spans="1:7" x14ac:dyDescent="0.3">
      <c r="A954">
        <v>61</v>
      </c>
      <c r="B954" t="s">
        <v>10</v>
      </c>
      <c r="C954" s="13">
        <v>33.914999999999999</v>
      </c>
      <c r="D954">
        <v>0</v>
      </c>
      <c r="E954" t="s">
        <v>11</v>
      </c>
      <c r="F954" t="s">
        <v>14</v>
      </c>
      <c r="G954" s="14">
        <v>13143.86485</v>
      </c>
    </row>
    <row r="955" spans="1:7" x14ac:dyDescent="0.3">
      <c r="A955">
        <v>47</v>
      </c>
      <c r="B955" t="s">
        <v>7</v>
      </c>
      <c r="C955" s="13">
        <v>33.914999999999999</v>
      </c>
      <c r="D955">
        <v>3</v>
      </c>
      <c r="E955" t="s">
        <v>11</v>
      </c>
      <c r="F955" t="s">
        <v>13</v>
      </c>
      <c r="G955" s="14">
        <v>10115.00885</v>
      </c>
    </row>
    <row r="956" spans="1:7" x14ac:dyDescent="0.3">
      <c r="A956">
        <v>51</v>
      </c>
      <c r="B956" t="s">
        <v>7</v>
      </c>
      <c r="C956" s="13">
        <v>33.914999999999999</v>
      </c>
      <c r="D956">
        <v>0</v>
      </c>
      <c r="E956" t="s">
        <v>11</v>
      </c>
      <c r="F956" t="s">
        <v>14</v>
      </c>
      <c r="G956" s="14">
        <v>9866.3048500000004</v>
      </c>
    </row>
    <row r="957" spans="1:7" x14ac:dyDescent="0.3">
      <c r="A957">
        <v>26</v>
      </c>
      <c r="B957" t="s">
        <v>10</v>
      </c>
      <c r="C957" s="13">
        <v>33.914999999999999</v>
      </c>
      <c r="D957">
        <v>1</v>
      </c>
      <c r="E957" t="s">
        <v>11</v>
      </c>
      <c r="F957" t="s">
        <v>13</v>
      </c>
      <c r="G957" s="14">
        <v>3292.5298499999999</v>
      </c>
    </row>
    <row r="958" spans="1:7" x14ac:dyDescent="0.3">
      <c r="A958">
        <v>25</v>
      </c>
      <c r="B958" t="s">
        <v>7</v>
      </c>
      <c r="C958" s="13">
        <v>33.99</v>
      </c>
      <c r="D958">
        <v>1</v>
      </c>
      <c r="E958" t="s">
        <v>11</v>
      </c>
      <c r="F958" t="s">
        <v>12</v>
      </c>
      <c r="G958" s="14">
        <v>3227.1210999999998</v>
      </c>
    </row>
    <row r="959" spans="1:7" x14ac:dyDescent="0.3">
      <c r="A959">
        <v>24</v>
      </c>
      <c r="B959" t="s">
        <v>7</v>
      </c>
      <c r="C959" s="13">
        <v>33.99</v>
      </c>
      <c r="D959">
        <v>0</v>
      </c>
      <c r="E959" t="s">
        <v>11</v>
      </c>
      <c r="F959" t="s">
        <v>12</v>
      </c>
      <c r="G959" s="14">
        <v>2473.3341</v>
      </c>
    </row>
    <row r="960" spans="1:7" x14ac:dyDescent="0.3">
      <c r="A960">
        <v>57</v>
      </c>
      <c r="B960" t="s">
        <v>10</v>
      </c>
      <c r="C960" s="13">
        <v>34.01</v>
      </c>
      <c r="D960">
        <v>0</v>
      </c>
      <c r="E960" t="s">
        <v>11</v>
      </c>
      <c r="F960" t="s">
        <v>13</v>
      </c>
      <c r="G960" s="14">
        <v>11356.660900000001</v>
      </c>
    </row>
    <row r="961" spans="1:7" x14ac:dyDescent="0.3">
      <c r="A961">
        <v>37</v>
      </c>
      <c r="B961" t="s">
        <v>10</v>
      </c>
      <c r="C961" s="13">
        <v>34.1</v>
      </c>
      <c r="D961">
        <v>4</v>
      </c>
      <c r="E961" t="s">
        <v>8</v>
      </c>
      <c r="F961" t="s">
        <v>9</v>
      </c>
      <c r="G961" s="14">
        <v>40182.245999999999</v>
      </c>
    </row>
    <row r="962" spans="1:7" x14ac:dyDescent="0.3">
      <c r="A962">
        <v>39</v>
      </c>
      <c r="B962" t="s">
        <v>10</v>
      </c>
      <c r="C962" s="13">
        <v>34.1</v>
      </c>
      <c r="D962">
        <v>2</v>
      </c>
      <c r="E962" t="s">
        <v>11</v>
      </c>
      <c r="F962" t="s">
        <v>12</v>
      </c>
      <c r="G962" s="14">
        <v>23563.016179999999</v>
      </c>
    </row>
    <row r="963" spans="1:7" x14ac:dyDescent="0.3">
      <c r="A963">
        <v>51</v>
      </c>
      <c r="B963" t="s">
        <v>7</v>
      </c>
      <c r="C963" s="13">
        <v>34.1</v>
      </c>
      <c r="D963">
        <v>0</v>
      </c>
      <c r="E963" t="s">
        <v>11</v>
      </c>
      <c r="F963" t="s">
        <v>12</v>
      </c>
      <c r="G963" s="14">
        <v>9283.5619999999999</v>
      </c>
    </row>
    <row r="964" spans="1:7" x14ac:dyDescent="0.3">
      <c r="A964">
        <v>52</v>
      </c>
      <c r="B964" t="s">
        <v>10</v>
      </c>
      <c r="C964" s="13">
        <v>34.1</v>
      </c>
      <c r="D964">
        <v>0</v>
      </c>
      <c r="E964" t="s">
        <v>11</v>
      </c>
      <c r="F964" t="s">
        <v>12</v>
      </c>
      <c r="G964" s="14">
        <v>9140.9509999999991</v>
      </c>
    </row>
    <row r="965" spans="1:7" x14ac:dyDescent="0.3">
      <c r="A965">
        <v>39</v>
      </c>
      <c r="B965" t="s">
        <v>7</v>
      </c>
      <c r="C965" s="13">
        <v>34.1</v>
      </c>
      <c r="D965">
        <v>3</v>
      </c>
      <c r="E965" t="s">
        <v>11</v>
      </c>
      <c r="F965" t="s">
        <v>9</v>
      </c>
      <c r="G965" s="14">
        <v>7418.5219999999999</v>
      </c>
    </row>
    <row r="966" spans="1:7" x14ac:dyDescent="0.3">
      <c r="A966">
        <v>42</v>
      </c>
      <c r="B966" t="s">
        <v>10</v>
      </c>
      <c r="C966" s="13">
        <v>34.1</v>
      </c>
      <c r="D966">
        <v>0</v>
      </c>
      <c r="E966" t="s">
        <v>11</v>
      </c>
      <c r="F966" t="s">
        <v>9</v>
      </c>
      <c r="G966" s="14">
        <v>5979.7309999999998</v>
      </c>
    </row>
    <row r="967" spans="1:7" x14ac:dyDescent="0.3">
      <c r="A967">
        <v>19</v>
      </c>
      <c r="B967" t="s">
        <v>10</v>
      </c>
      <c r="C967" s="13">
        <v>34.1</v>
      </c>
      <c r="D967">
        <v>0</v>
      </c>
      <c r="E967" t="s">
        <v>11</v>
      </c>
      <c r="F967" t="s">
        <v>9</v>
      </c>
      <c r="G967" s="14">
        <v>1261.442</v>
      </c>
    </row>
    <row r="968" spans="1:7" x14ac:dyDescent="0.3">
      <c r="A968">
        <v>18</v>
      </c>
      <c r="B968" t="s">
        <v>10</v>
      </c>
      <c r="C968" s="13">
        <v>34.1</v>
      </c>
      <c r="D968">
        <v>0</v>
      </c>
      <c r="E968" t="s">
        <v>11</v>
      </c>
      <c r="F968" t="s">
        <v>12</v>
      </c>
      <c r="G968" s="14">
        <v>1137.011</v>
      </c>
    </row>
    <row r="969" spans="1:7" x14ac:dyDescent="0.3">
      <c r="A969">
        <v>53</v>
      </c>
      <c r="B969" t="s">
        <v>10</v>
      </c>
      <c r="C969" s="13">
        <v>34.104999999999997</v>
      </c>
      <c r="D969">
        <v>0</v>
      </c>
      <c r="E969" t="s">
        <v>8</v>
      </c>
      <c r="F969" t="s">
        <v>14</v>
      </c>
      <c r="G969" s="14">
        <v>43254.417950000003</v>
      </c>
    </row>
    <row r="970" spans="1:7" x14ac:dyDescent="0.3">
      <c r="A970">
        <v>35</v>
      </c>
      <c r="B970" t="s">
        <v>7</v>
      </c>
      <c r="C970" s="13">
        <v>34.104999999999997</v>
      </c>
      <c r="D970">
        <v>3</v>
      </c>
      <c r="E970" t="s">
        <v>8</v>
      </c>
      <c r="F970" t="s">
        <v>13</v>
      </c>
      <c r="G970" s="14">
        <v>39983.425949999997</v>
      </c>
    </row>
    <row r="971" spans="1:7" x14ac:dyDescent="0.3">
      <c r="A971">
        <v>40</v>
      </c>
      <c r="B971" t="s">
        <v>10</v>
      </c>
      <c r="C971" s="13">
        <v>34.104999999999997</v>
      </c>
      <c r="D971">
        <v>1</v>
      </c>
      <c r="E971" t="s">
        <v>11</v>
      </c>
      <c r="F971" t="s">
        <v>14</v>
      </c>
      <c r="G971" s="14">
        <v>6600.2059499999996</v>
      </c>
    </row>
    <row r="972" spans="1:7" x14ac:dyDescent="0.3">
      <c r="A972">
        <v>37</v>
      </c>
      <c r="B972" t="s">
        <v>7</v>
      </c>
      <c r="C972" s="13">
        <v>34.104999999999997</v>
      </c>
      <c r="D972">
        <v>1</v>
      </c>
      <c r="E972" t="s">
        <v>11</v>
      </c>
      <c r="F972" t="s">
        <v>13</v>
      </c>
      <c r="G972" s="14">
        <v>6112.3529500000004</v>
      </c>
    </row>
    <row r="973" spans="1:7" x14ac:dyDescent="0.3">
      <c r="A973">
        <v>50</v>
      </c>
      <c r="B973" t="s">
        <v>10</v>
      </c>
      <c r="C973" s="13">
        <v>34.200000000000003</v>
      </c>
      <c r="D973">
        <v>2</v>
      </c>
      <c r="E973" t="s">
        <v>8</v>
      </c>
      <c r="F973" t="s">
        <v>9</v>
      </c>
      <c r="G973" s="14">
        <v>42856.838000000003</v>
      </c>
    </row>
    <row r="974" spans="1:7" x14ac:dyDescent="0.3">
      <c r="A974">
        <v>37</v>
      </c>
      <c r="B974" t="s">
        <v>10</v>
      </c>
      <c r="C974" s="13">
        <v>34.200000000000003</v>
      </c>
      <c r="D974">
        <v>1</v>
      </c>
      <c r="E974" t="s">
        <v>8</v>
      </c>
      <c r="F974" t="s">
        <v>14</v>
      </c>
      <c r="G974" s="14">
        <v>39047.285000000003</v>
      </c>
    </row>
    <row r="975" spans="1:7" x14ac:dyDescent="0.3">
      <c r="A975">
        <v>51</v>
      </c>
      <c r="B975" t="s">
        <v>7</v>
      </c>
      <c r="C975" s="13">
        <v>34.200000000000003</v>
      </c>
      <c r="D975">
        <v>1</v>
      </c>
      <c r="E975" t="s">
        <v>11</v>
      </c>
      <c r="F975" t="s">
        <v>9</v>
      </c>
      <c r="G975" s="14">
        <v>9872.7009999999991</v>
      </c>
    </row>
    <row r="976" spans="1:7" x14ac:dyDescent="0.3">
      <c r="A976">
        <v>41</v>
      </c>
      <c r="B976" t="s">
        <v>10</v>
      </c>
      <c r="C976" s="13">
        <v>34.200000000000003</v>
      </c>
      <c r="D976">
        <v>2</v>
      </c>
      <c r="E976" t="s">
        <v>11</v>
      </c>
      <c r="F976" t="s">
        <v>13</v>
      </c>
      <c r="G976" s="14">
        <v>7261.741</v>
      </c>
    </row>
    <row r="977" spans="1:7" x14ac:dyDescent="0.3">
      <c r="A977">
        <v>26</v>
      </c>
      <c r="B977" t="s">
        <v>7</v>
      </c>
      <c r="C977" s="13">
        <v>34.200000000000003</v>
      </c>
      <c r="D977">
        <v>2</v>
      </c>
      <c r="E977" t="s">
        <v>11</v>
      </c>
      <c r="F977" t="s">
        <v>9</v>
      </c>
      <c r="G977" s="14">
        <v>3987.9259999999999</v>
      </c>
    </row>
    <row r="978" spans="1:7" x14ac:dyDescent="0.3">
      <c r="A978">
        <v>54</v>
      </c>
      <c r="B978" t="s">
        <v>10</v>
      </c>
      <c r="C978" s="13">
        <v>34.21</v>
      </c>
      <c r="D978">
        <v>2</v>
      </c>
      <c r="E978" t="s">
        <v>8</v>
      </c>
      <c r="F978" t="s">
        <v>12</v>
      </c>
      <c r="G978" s="14">
        <v>44260.749900000003</v>
      </c>
    </row>
    <row r="979" spans="1:7" x14ac:dyDescent="0.3">
      <c r="A979">
        <v>41</v>
      </c>
      <c r="B979" t="s">
        <v>10</v>
      </c>
      <c r="C979" s="13">
        <v>34.21</v>
      </c>
      <c r="D979">
        <v>1</v>
      </c>
      <c r="E979" t="s">
        <v>11</v>
      </c>
      <c r="F979" t="s">
        <v>12</v>
      </c>
      <c r="G979" s="14">
        <v>6289.7548999999999</v>
      </c>
    </row>
    <row r="980" spans="1:7" x14ac:dyDescent="0.3">
      <c r="A980">
        <v>35</v>
      </c>
      <c r="B980" t="s">
        <v>7</v>
      </c>
      <c r="C980" s="13">
        <v>34.21</v>
      </c>
      <c r="D980">
        <v>1</v>
      </c>
      <c r="E980" t="s">
        <v>11</v>
      </c>
      <c r="F980" t="s">
        <v>12</v>
      </c>
      <c r="G980" s="14">
        <v>5245.2268999999997</v>
      </c>
    </row>
    <row r="981" spans="1:7" x14ac:dyDescent="0.3">
      <c r="A981">
        <v>34</v>
      </c>
      <c r="B981" t="s">
        <v>10</v>
      </c>
      <c r="C981" s="13">
        <v>34.21</v>
      </c>
      <c r="D981">
        <v>0</v>
      </c>
      <c r="E981" t="s">
        <v>11</v>
      </c>
      <c r="F981" t="s">
        <v>12</v>
      </c>
      <c r="G981" s="14">
        <v>3935.1799000000001</v>
      </c>
    </row>
    <row r="982" spans="1:7" x14ac:dyDescent="0.3">
      <c r="A982">
        <v>57</v>
      </c>
      <c r="B982" t="s">
        <v>7</v>
      </c>
      <c r="C982" s="13">
        <v>34.295000000000002</v>
      </c>
      <c r="D982">
        <v>2</v>
      </c>
      <c r="E982" t="s">
        <v>11</v>
      </c>
      <c r="F982" t="s">
        <v>14</v>
      </c>
      <c r="G982" s="14">
        <v>13224.057049999999</v>
      </c>
    </row>
    <row r="983" spans="1:7" x14ac:dyDescent="0.3">
      <c r="A983">
        <v>48</v>
      </c>
      <c r="B983" t="s">
        <v>10</v>
      </c>
      <c r="C983" s="13">
        <v>34.299999999999997</v>
      </c>
      <c r="D983">
        <v>3</v>
      </c>
      <c r="E983" t="s">
        <v>11</v>
      </c>
      <c r="F983" t="s">
        <v>9</v>
      </c>
      <c r="G983" s="14">
        <v>9563.0290000000005</v>
      </c>
    </row>
    <row r="984" spans="1:7" x14ac:dyDescent="0.3">
      <c r="A984">
        <v>39</v>
      </c>
      <c r="B984" t="s">
        <v>7</v>
      </c>
      <c r="C984" s="13">
        <v>34.32</v>
      </c>
      <c r="D984">
        <v>5</v>
      </c>
      <c r="E984" t="s">
        <v>11</v>
      </c>
      <c r="F984" t="s">
        <v>12</v>
      </c>
      <c r="G984" s="14">
        <v>8596.8277999999991</v>
      </c>
    </row>
    <row r="985" spans="1:7" x14ac:dyDescent="0.3">
      <c r="A985">
        <v>44</v>
      </c>
      <c r="B985" t="s">
        <v>10</v>
      </c>
      <c r="C985" s="13">
        <v>34.32</v>
      </c>
      <c r="D985">
        <v>1</v>
      </c>
      <c r="E985" t="s">
        <v>11</v>
      </c>
      <c r="F985" t="s">
        <v>12</v>
      </c>
      <c r="G985" s="14">
        <v>7147.4727999999996</v>
      </c>
    </row>
    <row r="986" spans="1:7" x14ac:dyDescent="0.3">
      <c r="A986">
        <v>35</v>
      </c>
      <c r="B986" t="s">
        <v>10</v>
      </c>
      <c r="C986" s="13">
        <v>34.32</v>
      </c>
      <c r="D986">
        <v>3</v>
      </c>
      <c r="E986" t="s">
        <v>11</v>
      </c>
      <c r="F986" t="s">
        <v>12</v>
      </c>
      <c r="G986" s="14">
        <v>5934.3797999999997</v>
      </c>
    </row>
    <row r="987" spans="1:7" x14ac:dyDescent="0.3">
      <c r="A987">
        <v>31</v>
      </c>
      <c r="B987" t="s">
        <v>10</v>
      </c>
      <c r="C987" s="13">
        <v>34.39</v>
      </c>
      <c r="D987">
        <v>3</v>
      </c>
      <c r="E987" t="s">
        <v>8</v>
      </c>
      <c r="F987" t="s">
        <v>13</v>
      </c>
      <c r="G987" s="14">
        <v>38746.355100000001</v>
      </c>
    </row>
    <row r="988" spans="1:7" x14ac:dyDescent="0.3">
      <c r="A988">
        <v>58</v>
      </c>
      <c r="B988" t="s">
        <v>10</v>
      </c>
      <c r="C988" s="13">
        <v>34.39</v>
      </c>
      <c r="D988">
        <v>0</v>
      </c>
      <c r="E988" t="s">
        <v>11</v>
      </c>
      <c r="F988" t="s">
        <v>13</v>
      </c>
      <c r="G988" s="14">
        <v>11743.9341</v>
      </c>
    </row>
    <row r="989" spans="1:7" x14ac:dyDescent="0.3">
      <c r="A989">
        <v>29</v>
      </c>
      <c r="B989" t="s">
        <v>10</v>
      </c>
      <c r="C989" s="13">
        <v>34.4</v>
      </c>
      <c r="D989">
        <v>0</v>
      </c>
      <c r="E989" t="s">
        <v>8</v>
      </c>
      <c r="F989" t="s">
        <v>9</v>
      </c>
      <c r="G989" s="14">
        <v>36197.699000000001</v>
      </c>
    </row>
    <row r="990" spans="1:7" x14ac:dyDescent="0.3">
      <c r="A990">
        <v>43</v>
      </c>
      <c r="B990" t="s">
        <v>7</v>
      </c>
      <c r="C990" s="13">
        <v>34.4</v>
      </c>
      <c r="D990">
        <v>3</v>
      </c>
      <c r="E990" t="s">
        <v>11</v>
      </c>
      <c r="F990" t="s">
        <v>9</v>
      </c>
      <c r="G990" s="14">
        <v>8522.0030000000006</v>
      </c>
    </row>
    <row r="991" spans="1:7" x14ac:dyDescent="0.3">
      <c r="A991">
        <v>23</v>
      </c>
      <c r="B991" t="s">
        <v>10</v>
      </c>
      <c r="C991" s="13">
        <v>34.4</v>
      </c>
      <c r="D991">
        <v>0</v>
      </c>
      <c r="E991" t="s">
        <v>11</v>
      </c>
      <c r="F991" t="s">
        <v>9</v>
      </c>
      <c r="G991" s="14">
        <v>1826.8430000000001</v>
      </c>
    </row>
    <row r="992" spans="1:7" x14ac:dyDescent="0.3">
      <c r="A992">
        <v>19</v>
      </c>
      <c r="B992" t="s">
        <v>10</v>
      </c>
      <c r="C992" s="13">
        <v>34.4</v>
      </c>
      <c r="D992">
        <v>0</v>
      </c>
      <c r="E992" t="s">
        <v>11</v>
      </c>
      <c r="F992" t="s">
        <v>9</v>
      </c>
      <c r="G992" s="14">
        <v>1261.8589999999999</v>
      </c>
    </row>
    <row r="993" spans="1:7" x14ac:dyDescent="0.3">
      <c r="A993">
        <v>36</v>
      </c>
      <c r="B993" t="s">
        <v>10</v>
      </c>
      <c r="C993" s="13">
        <v>34.43</v>
      </c>
      <c r="D993">
        <v>0</v>
      </c>
      <c r="E993" t="s">
        <v>8</v>
      </c>
      <c r="F993" t="s">
        <v>12</v>
      </c>
      <c r="G993" s="14">
        <v>37742.575700000001</v>
      </c>
    </row>
    <row r="994" spans="1:7" x14ac:dyDescent="0.3">
      <c r="A994">
        <v>56</v>
      </c>
      <c r="B994" t="s">
        <v>10</v>
      </c>
      <c r="C994" s="13">
        <v>34.43</v>
      </c>
      <c r="D994">
        <v>0</v>
      </c>
      <c r="E994" t="s">
        <v>11</v>
      </c>
      <c r="F994" t="s">
        <v>12</v>
      </c>
      <c r="G994" s="14">
        <v>10594.225700000001</v>
      </c>
    </row>
    <row r="995" spans="1:7" x14ac:dyDescent="0.3">
      <c r="A995">
        <v>36</v>
      </c>
      <c r="B995" t="s">
        <v>10</v>
      </c>
      <c r="C995" s="13">
        <v>34.43</v>
      </c>
      <c r="D995">
        <v>2</v>
      </c>
      <c r="E995" t="s">
        <v>11</v>
      </c>
      <c r="F995" t="s">
        <v>12</v>
      </c>
      <c r="G995" s="14">
        <v>5584.3056999999999</v>
      </c>
    </row>
    <row r="996" spans="1:7" x14ac:dyDescent="0.3">
      <c r="A996">
        <v>18</v>
      </c>
      <c r="B996" t="s">
        <v>10</v>
      </c>
      <c r="C996" s="13">
        <v>34.43</v>
      </c>
      <c r="D996">
        <v>0</v>
      </c>
      <c r="E996" t="s">
        <v>11</v>
      </c>
      <c r="F996" t="s">
        <v>12</v>
      </c>
      <c r="G996" s="14">
        <v>1137.4697000000001</v>
      </c>
    </row>
    <row r="997" spans="1:7" x14ac:dyDescent="0.3">
      <c r="A997">
        <v>52</v>
      </c>
      <c r="B997" t="s">
        <v>10</v>
      </c>
      <c r="C997" s="13">
        <v>34.484999999999999</v>
      </c>
      <c r="D997">
        <v>3</v>
      </c>
      <c r="E997" t="s">
        <v>8</v>
      </c>
      <c r="F997" t="s">
        <v>13</v>
      </c>
      <c r="G997" s="14">
        <v>60021.398970000002</v>
      </c>
    </row>
    <row r="998" spans="1:7" x14ac:dyDescent="0.3">
      <c r="A998">
        <v>25</v>
      </c>
      <c r="B998" t="s">
        <v>7</v>
      </c>
      <c r="C998" s="13">
        <v>34.484999999999999</v>
      </c>
      <c r="D998">
        <v>0</v>
      </c>
      <c r="E998" t="s">
        <v>11</v>
      </c>
      <c r="F998" t="s">
        <v>13</v>
      </c>
      <c r="G998" s="14">
        <v>3021.80915</v>
      </c>
    </row>
    <row r="999" spans="1:7" x14ac:dyDescent="0.3">
      <c r="A999">
        <v>64</v>
      </c>
      <c r="B999" t="s">
        <v>10</v>
      </c>
      <c r="C999" s="13">
        <v>34.5</v>
      </c>
      <c r="D999">
        <v>0</v>
      </c>
      <c r="E999" t="s">
        <v>11</v>
      </c>
      <c r="F999" t="s">
        <v>9</v>
      </c>
      <c r="G999" s="14">
        <v>13822.803</v>
      </c>
    </row>
    <row r="1000" spans="1:7" x14ac:dyDescent="0.3">
      <c r="A1000">
        <v>43</v>
      </c>
      <c r="B1000" t="s">
        <v>7</v>
      </c>
      <c r="C1000" s="13">
        <v>34.58</v>
      </c>
      <c r="D1000">
        <v>1</v>
      </c>
      <c r="E1000" t="s">
        <v>11</v>
      </c>
      <c r="F1000" t="s">
        <v>13</v>
      </c>
      <c r="G1000" s="14">
        <v>7727.2532000000001</v>
      </c>
    </row>
    <row r="1001" spans="1:7" x14ac:dyDescent="0.3">
      <c r="A1001">
        <v>22</v>
      </c>
      <c r="B1001" t="s">
        <v>7</v>
      </c>
      <c r="C1001" s="13">
        <v>34.58</v>
      </c>
      <c r="D1001">
        <v>2</v>
      </c>
      <c r="E1001" t="s">
        <v>11</v>
      </c>
      <c r="F1001" t="s">
        <v>14</v>
      </c>
      <c r="G1001" s="14">
        <v>3925.7582000000002</v>
      </c>
    </row>
    <row r="1002" spans="1:7" x14ac:dyDescent="0.3">
      <c r="A1002">
        <v>46</v>
      </c>
      <c r="B1002" t="s">
        <v>7</v>
      </c>
      <c r="C1002" s="13">
        <v>34.6</v>
      </c>
      <c r="D1002">
        <v>1</v>
      </c>
      <c r="E1002" t="s">
        <v>8</v>
      </c>
      <c r="F1002" t="s">
        <v>9</v>
      </c>
      <c r="G1002" s="14">
        <v>41661.601999999999</v>
      </c>
    </row>
    <row r="1003" spans="1:7" x14ac:dyDescent="0.3">
      <c r="A1003">
        <v>21</v>
      </c>
      <c r="B1003" t="s">
        <v>7</v>
      </c>
      <c r="C1003" s="13">
        <v>34.6</v>
      </c>
      <c r="D1003">
        <v>0</v>
      </c>
      <c r="E1003" t="s">
        <v>11</v>
      </c>
      <c r="F1003" t="s">
        <v>9</v>
      </c>
      <c r="G1003" s="14">
        <v>2020.1769999999999</v>
      </c>
    </row>
    <row r="1004" spans="1:7" x14ac:dyDescent="0.3">
      <c r="A1004">
        <v>34</v>
      </c>
      <c r="B1004" t="s">
        <v>10</v>
      </c>
      <c r="C1004" s="13">
        <v>34.674999999999997</v>
      </c>
      <c r="D1004">
        <v>0</v>
      </c>
      <c r="E1004" t="s">
        <v>11</v>
      </c>
      <c r="F1004" t="s">
        <v>14</v>
      </c>
      <c r="G1004" s="14">
        <v>4518.8262500000001</v>
      </c>
    </row>
    <row r="1005" spans="1:7" x14ac:dyDescent="0.3">
      <c r="A1005">
        <v>19</v>
      </c>
      <c r="B1005" t="s">
        <v>7</v>
      </c>
      <c r="C1005" s="13">
        <v>34.700000000000003</v>
      </c>
      <c r="D1005">
        <v>2</v>
      </c>
      <c r="E1005" t="s">
        <v>8</v>
      </c>
      <c r="F1005" t="s">
        <v>9</v>
      </c>
      <c r="G1005" s="14">
        <v>36397.576000000001</v>
      </c>
    </row>
    <row r="1006" spans="1:7" x14ac:dyDescent="0.3">
      <c r="A1006">
        <v>38</v>
      </c>
      <c r="B1006" t="s">
        <v>10</v>
      </c>
      <c r="C1006" s="13">
        <v>34.700000000000003</v>
      </c>
      <c r="D1006">
        <v>2</v>
      </c>
      <c r="E1006" t="s">
        <v>11</v>
      </c>
      <c r="F1006" t="s">
        <v>9</v>
      </c>
      <c r="G1006" s="14">
        <v>6082.4049999999997</v>
      </c>
    </row>
    <row r="1007" spans="1:7" x14ac:dyDescent="0.3">
      <c r="A1007">
        <v>49</v>
      </c>
      <c r="B1007" t="s">
        <v>7</v>
      </c>
      <c r="C1007" s="13">
        <v>34.770000000000003</v>
      </c>
      <c r="D1007">
        <v>1</v>
      </c>
      <c r="E1007" t="s">
        <v>11</v>
      </c>
      <c r="F1007" t="s">
        <v>13</v>
      </c>
      <c r="G1007" s="14">
        <v>9583.8932999999997</v>
      </c>
    </row>
    <row r="1008" spans="1:7" x14ac:dyDescent="0.3">
      <c r="A1008">
        <v>35</v>
      </c>
      <c r="B1008" t="s">
        <v>10</v>
      </c>
      <c r="C1008" s="13">
        <v>34.770000000000003</v>
      </c>
      <c r="D1008">
        <v>2</v>
      </c>
      <c r="E1008" t="s">
        <v>11</v>
      </c>
      <c r="F1008" t="s">
        <v>13</v>
      </c>
      <c r="G1008" s="14">
        <v>5729.0052999999998</v>
      </c>
    </row>
    <row r="1009" spans="1:7" x14ac:dyDescent="0.3">
      <c r="A1009">
        <v>28</v>
      </c>
      <c r="B1009" t="s">
        <v>7</v>
      </c>
      <c r="C1009" s="13">
        <v>34.770000000000003</v>
      </c>
      <c r="D1009">
        <v>0</v>
      </c>
      <c r="E1009" t="s">
        <v>11</v>
      </c>
      <c r="F1009" t="s">
        <v>13</v>
      </c>
      <c r="G1009" s="14">
        <v>3556.9223000000002</v>
      </c>
    </row>
    <row r="1010" spans="1:7" x14ac:dyDescent="0.3">
      <c r="A1010">
        <v>37</v>
      </c>
      <c r="B1010" t="s">
        <v>7</v>
      </c>
      <c r="C1010" s="13">
        <v>34.799999999999997</v>
      </c>
      <c r="D1010">
        <v>2</v>
      </c>
      <c r="E1010" t="s">
        <v>8</v>
      </c>
      <c r="F1010" t="s">
        <v>9</v>
      </c>
      <c r="G1010" s="14">
        <v>39836.519</v>
      </c>
    </row>
    <row r="1011" spans="1:7" x14ac:dyDescent="0.3">
      <c r="A1011">
        <v>59</v>
      </c>
      <c r="B1011" t="s">
        <v>7</v>
      </c>
      <c r="C1011" s="13">
        <v>34.799999999999997</v>
      </c>
      <c r="D1011">
        <v>2</v>
      </c>
      <c r="E1011" t="s">
        <v>11</v>
      </c>
      <c r="F1011" t="s">
        <v>9</v>
      </c>
      <c r="G1011" s="14">
        <v>36910.608030000003</v>
      </c>
    </row>
    <row r="1012" spans="1:7" x14ac:dyDescent="0.3">
      <c r="A1012">
        <v>19</v>
      </c>
      <c r="B1012" t="s">
        <v>10</v>
      </c>
      <c r="C1012" s="13">
        <v>34.799999999999997</v>
      </c>
      <c r="D1012">
        <v>0</v>
      </c>
      <c r="E1012" t="s">
        <v>8</v>
      </c>
      <c r="F1012" t="s">
        <v>9</v>
      </c>
      <c r="G1012" s="14">
        <v>34779.614999999998</v>
      </c>
    </row>
    <row r="1013" spans="1:7" x14ac:dyDescent="0.3">
      <c r="A1013">
        <v>38</v>
      </c>
      <c r="B1013" t="s">
        <v>7</v>
      </c>
      <c r="C1013" s="13">
        <v>34.799999999999997</v>
      </c>
      <c r="D1013">
        <v>2</v>
      </c>
      <c r="E1013" t="s">
        <v>11</v>
      </c>
      <c r="F1013" t="s">
        <v>9</v>
      </c>
      <c r="G1013" s="14">
        <v>6571.5439999999999</v>
      </c>
    </row>
    <row r="1014" spans="1:7" x14ac:dyDescent="0.3">
      <c r="A1014">
        <v>35</v>
      </c>
      <c r="B1014" t="s">
        <v>7</v>
      </c>
      <c r="C1014" s="13">
        <v>34.799999999999997</v>
      </c>
      <c r="D1014">
        <v>1</v>
      </c>
      <c r="E1014" t="s">
        <v>11</v>
      </c>
      <c r="F1014" t="s">
        <v>9</v>
      </c>
      <c r="G1014" s="14">
        <v>5246.0469999999996</v>
      </c>
    </row>
    <row r="1015" spans="1:7" x14ac:dyDescent="0.3">
      <c r="A1015">
        <v>27</v>
      </c>
      <c r="B1015" t="s">
        <v>7</v>
      </c>
      <c r="C1015" s="13">
        <v>34.799999999999997</v>
      </c>
      <c r="D1015">
        <v>1</v>
      </c>
      <c r="E1015" t="s">
        <v>11</v>
      </c>
      <c r="F1015" t="s">
        <v>9</v>
      </c>
      <c r="G1015" s="14">
        <v>3577.9989999999998</v>
      </c>
    </row>
    <row r="1016" spans="1:7" x14ac:dyDescent="0.3">
      <c r="A1016">
        <v>22</v>
      </c>
      <c r="B1016" t="s">
        <v>10</v>
      </c>
      <c r="C1016" s="13">
        <v>34.799999999999997</v>
      </c>
      <c r="D1016">
        <v>3</v>
      </c>
      <c r="E1016" t="s">
        <v>11</v>
      </c>
      <c r="F1016" t="s">
        <v>9</v>
      </c>
      <c r="G1016" s="14">
        <v>3443.0639999999999</v>
      </c>
    </row>
    <row r="1017" spans="1:7" x14ac:dyDescent="0.3">
      <c r="A1017">
        <v>58</v>
      </c>
      <c r="B1017" t="s">
        <v>10</v>
      </c>
      <c r="C1017" s="13">
        <v>34.865000000000002</v>
      </c>
      <c r="D1017">
        <v>0</v>
      </c>
      <c r="E1017" t="s">
        <v>11</v>
      </c>
      <c r="F1017" t="s">
        <v>14</v>
      </c>
      <c r="G1017" s="14">
        <v>11944.594349999999</v>
      </c>
    </row>
    <row r="1018" spans="1:7" x14ac:dyDescent="0.3">
      <c r="A1018">
        <v>23</v>
      </c>
      <c r="B1018" t="s">
        <v>7</v>
      </c>
      <c r="C1018" s="13">
        <v>34.865000000000002</v>
      </c>
      <c r="D1018">
        <v>0</v>
      </c>
      <c r="E1018" t="s">
        <v>11</v>
      </c>
      <c r="F1018" t="s">
        <v>14</v>
      </c>
      <c r="G1018" s="14">
        <v>2899.4893499999998</v>
      </c>
    </row>
    <row r="1019" spans="1:7" x14ac:dyDescent="0.3">
      <c r="A1019">
        <v>21</v>
      </c>
      <c r="B1019" t="s">
        <v>7</v>
      </c>
      <c r="C1019" s="13">
        <v>34.869999999999997</v>
      </c>
      <c r="D1019">
        <v>0</v>
      </c>
      <c r="E1019" t="s">
        <v>11</v>
      </c>
      <c r="F1019" t="s">
        <v>12</v>
      </c>
      <c r="G1019" s="14">
        <v>2020.5523000000001</v>
      </c>
    </row>
    <row r="1020" spans="1:7" x14ac:dyDescent="0.3">
      <c r="A1020">
        <v>19</v>
      </c>
      <c r="B1020" t="s">
        <v>10</v>
      </c>
      <c r="C1020" s="13">
        <v>34.9</v>
      </c>
      <c r="D1020">
        <v>0</v>
      </c>
      <c r="E1020" t="s">
        <v>8</v>
      </c>
      <c r="F1020" t="s">
        <v>9</v>
      </c>
      <c r="G1020" s="14">
        <v>34828.654000000002</v>
      </c>
    </row>
    <row r="1021" spans="1:7" x14ac:dyDescent="0.3">
      <c r="A1021">
        <v>51</v>
      </c>
      <c r="B1021" t="s">
        <v>7</v>
      </c>
      <c r="C1021" s="13">
        <v>34.96</v>
      </c>
      <c r="D1021">
        <v>2</v>
      </c>
      <c r="E1021" t="s">
        <v>8</v>
      </c>
      <c r="F1021" t="s">
        <v>14</v>
      </c>
      <c r="G1021" s="14">
        <v>44641.197399999997</v>
      </c>
    </row>
    <row r="1022" spans="1:7" x14ac:dyDescent="0.3">
      <c r="A1022">
        <v>43</v>
      </c>
      <c r="B1022" t="s">
        <v>10</v>
      </c>
      <c r="C1022" s="13">
        <v>34.96</v>
      </c>
      <c r="D1022">
        <v>1</v>
      </c>
      <c r="E1022" t="s">
        <v>8</v>
      </c>
      <c r="F1022" t="s">
        <v>14</v>
      </c>
      <c r="G1022" s="14">
        <v>41034.221400000002</v>
      </c>
    </row>
    <row r="1023" spans="1:7" x14ac:dyDescent="0.3">
      <c r="A1023">
        <v>23</v>
      </c>
      <c r="B1023" t="s">
        <v>7</v>
      </c>
      <c r="C1023" s="13">
        <v>34.96</v>
      </c>
      <c r="D1023">
        <v>3</v>
      </c>
      <c r="E1023" t="s">
        <v>11</v>
      </c>
      <c r="F1023" t="s">
        <v>13</v>
      </c>
      <c r="G1023" s="14">
        <v>4466.6214</v>
      </c>
    </row>
    <row r="1024" spans="1:7" x14ac:dyDescent="0.3">
      <c r="A1024">
        <v>63</v>
      </c>
      <c r="B1024" t="s">
        <v>10</v>
      </c>
      <c r="C1024" s="13">
        <v>35.090000000000003</v>
      </c>
      <c r="D1024">
        <v>0</v>
      </c>
      <c r="E1024" t="s">
        <v>8</v>
      </c>
      <c r="F1024" t="s">
        <v>12</v>
      </c>
      <c r="G1024" s="14">
        <v>47055.532099999997</v>
      </c>
    </row>
    <row r="1025" spans="1:7" x14ac:dyDescent="0.3">
      <c r="A1025">
        <v>60</v>
      </c>
      <c r="B1025" t="s">
        <v>7</v>
      </c>
      <c r="C1025" s="13">
        <v>35.1</v>
      </c>
      <c r="D1025">
        <v>0</v>
      </c>
      <c r="E1025" t="s">
        <v>11</v>
      </c>
      <c r="F1025" t="s">
        <v>9</v>
      </c>
      <c r="G1025" s="14">
        <v>12644.589</v>
      </c>
    </row>
    <row r="1026" spans="1:7" x14ac:dyDescent="0.3">
      <c r="A1026">
        <v>19</v>
      </c>
      <c r="B1026" t="s">
        <v>7</v>
      </c>
      <c r="C1026" s="13">
        <v>35.15</v>
      </c>
      <c r="D1026">
        <v>0</v>
      </c>
      <c r="E1026" t="s">
        <v>11</v>
      </c>
      <c r="F1026" t="s">
        <v>13</v>
      </c>
      <c r="G1026" s="14">
        <v>2134.9014999999999</v>
      </c>
    </row>
    <row r="1027" spans="1:7" x14ac:dyDescent="0.3">
      <c r="A1027">
        <v>55</v>
      </c>
      <c r="B1027" t="s">
        <v>7</v>
      </c>
      <c r="C1027" s="13">
        <v>35.200000000000003</v>
      </c>
      <c r="D1027">
        <v>0</v>
      </c>
      <c r="E1027" t="s">
        <v>8</v>
      </c>
      <c r="F1027" t="s">
        <v>12</v>
      </c>
      <c r="G1027" s="14">
        <v>44423.803</v>
      </c>
    </row>
    <row r="1028" spans="1:7" x14ac:dyDescent="0.3">
      <c r="A1028">
        <v>36</v>
      </c>
      <c r="B1028" t="s">
        <v>10</v>
      </c>
      <c r="C1028" s="13">
        <v>35.200000000000003</v>
      </c>
      <c r="D1028">
        <v>1</v>
      </c>
      <c r="E1028" t="s">
        <v>8</v>
      </c>
      <c r="F1028" t="s">
        <v>12</v>
      </c>
      <c r="G1028" s="14">
        <v>38709.175999999999</v>
      </c>
    </row>
    <row r="1029" spans="1:7" x14ac:dyDescent="0.3">
      <c r="A1029">
        <v>63</v>
      </c>
      <c r="B1029" t="s">
        <v>7</v>
      </c>
      <c r="C1029" s="13">
        <v>35.200000000000003</v>
      </c>
      <c r="D1029">
        <v>1</v>
      </c>
      <c r="E1029" t="s">
        <v>11</v>
      </c>
      <c r="F1029" t="s">
        <v>12</v>
      </c>
      <c r="G1029" s="14">
        <v>14474.674999999999</v>
      </c>
    </row>
    <row r="1030" spans="1:7" x14ac:dyDescent="0.3">
      <c r="A1030">
        <v>59</v>
      </c>
      <c r="B1030" t="s">
        <v>7</v>
      </c>
      <c r="C1030" s="13">
        <v>35.200000000000003</v>
      </c>
      <c r="D1030">
        <v>0</v>
      </c>
      <c r="E1030" t="s">
        <v>11</v>
      </c>
      <c r="F1030" t="s">
        <v>12</v>
      </c>
      <c r="G1030" s="14">
        <v>12244.531000000001</v>
      </c>
    </row>
    <row r="1031" spans="1:7" x14ac:dyDescent="0.3">
      <c r="A1031">
        <v>32</v>
      </c>
      <c r="B1031" t="s">
        <v>10</v>
      </c>
      <c r="C1031" s="13">
        <v>35.200000000000003</v>
      </c>
      <c r="D1031">
        <v>2</v>
      </c>
      <c r="E1031" t="s">
        <v>11</v>
      </c>
      <c r="F1031" t="s">
        <v>9</v>
      </c>
      <c r="G1031" s="14">
        <v>4670.6400000000003</v>
      </c>
    </row>
    <row r="1032" spans="1:7" x14ac:dyDescent="0.3">
      <c r="A1032">
        <v>23</v>
      </c>
      <c r="B1032" t="s">
        <v>10</v>
      </c>
      <c r="C1032" s="13">
        <v>35.200000000000003</v>
      </c>
      <c r="D1032">
        <v>1</v>
      </c>
      <c r="E1032" t="s">
        <v>11</v>
      </c>
      <c r="F1032" t="s">
        <v>9</v>
      </c>
      <c r="G1032" s="14">
        <v>2416.9549999999999</v>
      </c>
    </row>
    <row r="1033" spans="1:7" x14ac:dyDescent="0.3">
      <c r="A1033">
        <v>18</v>
      </c>
      <c r="B1033" t="s">
        <v>10</v>
      </c>
      <c r="C1033" s="13">
        <v>35.200000000000003</v>
      </c>
      <c r="D1033">
        <v>1</v>
      </c>
      <c r="E1033" t="s">
        <v>11</v>
      </c>
      <c r="F1033" t="s">
        <v>12</v>
      </c>
      <c r="G1033" s="14">
        <v>1727.54</v>
      </c>
    </row>
    <row r="1034" spans="1:7" x14ac:dyDescent="0.3">
      <c r="A1034">
        <v>33</v>
      </c>
      <c r="B1034" t="s">
        <v>10</v>
      </c>
      <c r="C1034" s="13">
        <v>35.244999999999997</v>
      </c>
      <c r="D1034">
        <v>0</v>
      </c>
      <c r="E1034" t="s">
        <v>11</v>
      </c>
      <c r="F1034" t="s">
        <v>14</v>
      </c>
      <c r="G1034" s="14">
        <v>12404.8791</v>
      </c>
    </row>
    <row r="1035" spans="1:7" x14ac:dyDescent="0.3">
      <c r="A1035">
        <v>55</v>
      </c>
      <c r="B1035" t="s">
        <v>10</v>
      </c>
      <c r="C1035" s="13">
        <v>35.244999999999997</v>
      </c>
      <c r="D1035">
        <v>1</v>
      </c>
      <c r="E1035" t="s">
        <v>11</v>
      </c>
      <c r="F1035" t="s">
        <v>14</v>
      </c>
      <c r="G1035" s="14">
        <v>11394.065549999999</v>
      </c>
    </row>
    <row r="1036" spans="1:7" x14ac:dyDescent="0.3">
      <c r="A1036">
        <v>39</v>
      </c>
      <c r="B1036" t="s">
        <v>10</v>
      </c>
      <c r="C1036" s="13">
        <v>35.299999999999997</v>
      </c>
      <c r="D1036">
        <v>2</v>
      </c>
      <c r="E1036" t="s">
        <v>8</v>
      </c>
      <c r="F1036" t="s">
        <v>9</v>
      </c>
      <c r="G1036" s="14">
        <v>40103.89</v>
      </c>
    </row>
    <row r="1037" spans="1:7" x14ac:dyDescent="0.3">
      <c r="A1037">
        <v>30</v>
      </c>
      <c r="B1037" t="s">
        <v>10</v>
      </c>
      <c r="C1037" s="13">
        <v>35.299999999999997</v>
      </c>
      <c r="D1037">
        <v>0</v>
      </c>
      <c r="E1037" t="s">
        <v>8</v>
      </c>
      <c r="F1037" t="s">
        <v>9</v>
      </c>
      <c r="G1037" s="14">
        <v>36837.466999999997</v>
      </c>
    </row>
    <row r="1038" spans="1:7" x14ac:dyDescent="0.3">
      <c r="A1038">
        <v>45</v>
      </c>
      <c r="B1038" t="s">
        <v>7</v>
      </c>
      <c r="C1038" s="13">
        <v>35.299999999999997</v>
      </c>
      <c r="D1038">
        <v>0</v>
      </c>
      <c r="E1038" t="s">
        <v>11</v>
      </c>
      <c r="F1038" t="s">
        <v>9</v>
      </c>
      <c r="G1038" s="14">
        <v>7348.1419999999998</v>
      </c>
    </row>
    <row r="1039" spans="1:7" x14ac:dyDescent="0.3">
      <c r="A1039">
        <v>40</v>
      </c>
      <c r="B1039" t="s">
        <v>10</v>
      </c>
      <c r="C1039" s="13">
        <v>35.299999999999997</v>
      </c>
      <c r="D1039">
        <v>3</v>
      </c>
      <c r="E1039" t="s">
        <v>11</v>
      </c>
      <c r="F1039" t="s">
        <v>9</v>
      </c>
      <c r="G1039" s="14">
        <v>7196.8670000000002</v>
      </c>
    </row>
    <row r="1040" spans="1:7" x14ac:dyDescent="0.3">
      <c r="A1040">
        <v>20</v>
      </c>
      <c r="B1040" t="s">
        <v>10</v>
      </c>
      <c r="C1040" s="13">
        <v>35.31</v>
      </c>
      <c r="D1040">
        <v>1</v>
      </c>
      <c r="E1040" t="s">
        <v>11</v>
      </c>
      <c r="F1040" t="s">
        <v>12</v>
      </c>
      <c r="G1040" s="14">
        <v>27724.28875</v>
      </c>
    </row>
    <row r="1041" spans="1:7" x14ac:dyDescent="0.3">
      <c r="A1041">
        <v>43</v>
      </c>
      <c r="B1041" t="s">
        <v>10</v>
      </c>
      <c r="C1041" s="13">
        <v>35.31</v>
      </c>
      <c r="D1041">
        <v>2</v>
      </c>
      <c r="E1041" t="s">
        <v>11</v>
      </c>
      <c r="F1041" t="s">
        <v>12</v>
      </c>
      <c r="G1041" s="14">
        <v>18806.145469999999</v>
      </c>
    </row>
    <row r="1042" spans="1:7" x14ac:dyDescent="0.3">
      <c r="A1042">
        <v>19</v>
      </c>
      <c r="B1042" t="s">
        <v>10</v>
      </c>
      <c r="C1042" s="13">
        <v>35.4</v>
      </c>
      <c r="D1042">
        <v>0</v>
      </c>
      <c r="E1042" t="s">
        <v>11</v>
      </c>
      <c r="F1042" t="s">
        <v>9</v>
      </c>
      <c r="G1042" s="14">
        <v>1263.249</v>
      </c>
    </row>
    <row r="1043" spans="1:7" x14ac:dyDescent="0.3">
      <c r="A1043">
        <v>26</v>
      </c>
      <c r="B1043" t="s">
        <v>10</v>
      </c>
      <c r="C1043" s="13">
        <v>35.42</v>
      </c>
      <c r="D1043">
        <v>0</v>
      </c>
      <c r="E1043" t="s">
        <v>11</v>
      </c>
      <c r="F1043" t="s">
        <v>12</v>
      </c>
      <c r="G1043" s="14">
        <v>2322.6217999999999</v>
      </c>
    </row>
    <row r="1044" spans="1:7" x14ac:dyDescent="0.3">
      <c r="A1044">
        <v>28</v>
      </c>
      <c r="B1044" t="s">
        <v>10</v>
      </c>
      <c r="C1044" s="13">
        <v>35.435000000000002</v>
      </c>
      <c r="D1044">
        <v>0</v>
      </c>
      <c r="E1044" t="s">
        <v>11</v>
      </c>
      <c r="F1044" t="s">
        <v>14</v>
      </c>
      <c r="G1044" s="14">
        <v>3268.84665</v>
      </c>
    </row>
    <row r="1045" spans="1:7" x14ac:dyDescent="0.3">
      <c r="A1045">
        <v>29</v>
      </c>
      <c r="B1045" t="s">
        <v>10</v>
      </c>
      <c r="C1045" s="13">
        <v>35.5</v>
      </c>
      <c r="D1045">
        <v>2</v>
      </c>
      <c r="E1045" t="s">
        <v>8</v>
      </c>
      <c r="F1045" t="s">
        <v>9</v>
      </c>
      <c r="G1045" s="14">
        <v>44585.455869999998</v>
      </c>
    </row>
    <row r="1046" spans="1:7" x14ac:dyDescent="0.3">
      <c r="A1046">
        <v>33</v>
      </c>
      <c r="B1046" t="s">
        <v>7</v>
      </c>
      <c r="C1046" s="13">
        <v>35.53</v>
      </c>
      <c r="D1046">
        <v>0</v>
      </c>
      <c r="E1046" t="s">
        <v>8</v>
      </c>
      <c r="F1046" t="s">
        <v>13</v>
      </c>
      <c r="G1046" s="14">
        <v>55135.402090000003</v>
      </c>
    </row>
    <row r="1047" spans="1:7" x14ac:dyDescent="0.3">
      <c r="A1047">
        <v>46</v>
      </c>
      <c r="B1047" t="s">
        <v>7</v>
      </c>
      <c r="C1047" s="13">
        <v>35.53</v>
      </c>
      <c r="D1047">
        <v>0</v>
      </c>
      <c r="E1047" t="s">
        <v>8</v>
      </c>
      <c r="F1047" t="s">
        <v>14</v>
      </c>
      <c r="G1047" s="14">
        <v>42111.664700000001</v>
      </c>
    </row>
    <row r="1048" spans="1:7" x14ac:dyDescent="0.3">
      <c r="A1048">
        <v>30</v>
      </c>
      <c r="B1048" t="s">
        <v>10</v>
      </c>
      <c r="C1048" s="13">
        <v>35.53</v>
      </c>
      <c r="D1048">
        <v>0</v>
      </c>
      <c r="E1048" t="s">
        <v>8</v>
      </c>
      <c r="F1048" t="s">
        <v>12</v>
      </c>
      <c r="G1048" s="14">
        <v>36950.256699999998</v>
      </c>
    </row>
    <row r="1049" spans="1:7" x14ac:dyDescent="0.3">
      <c r="A1049">
        <v>29</v>
      </c>
      <c r="B1049" t="s">
        <v>7</v>
      </c>
      <c r="C1049" s="13">
        <v>35.53</v>
      </c>
      <c r="D1049">
        <v>0</v>
      </c>
      <c r="E1049" t="s">
        <v>11</v>
      </c>
      <c r="F1049" t="s">
        <v>12</v>
      </c>
      <c r="G1049" s="14">
        <v>3366.6696999999999</v>
      </c>
    </row>
    <row r="1050" spans="1:7" x14ac:dyDescent="0.3">
      <c r="A1050">
        <v>19</v>
      </c>
      <c r="B1050" t="s">
        <v>10</v>
      </c>
      <c r="C1050" s="13">
        <v>35.53</v>
      </c>
      <c r="D1050">
        <v>0</v>
      </c>
      <c r="E1050" t="s">
        <v>11</v>
      </c>
      <c r="F1050" t="s">
        <v>13</v>
      </c>
      <c r="G1050" s="14">
        <v>1646.4296999999999</v>
      </c>
    </row>
    <row r="1051" spans="1:7" x14ac:dyDescent="0.3">
      <c r="A1051">
        <v>21</v>
      </c>
      <c r="B1051" t="s">
        <v>10</v>
      </c>
      <c r="C1051" s="13">
        <v>35.53</v>
      </c>
      <c r="D1051">
        <v>0</v>
      </c>
      <c r="E1051" t="s">
        <v>11</v>
      </c>
      <c r="F1051" t="s">
        <v>12</v>
      </c>
      <c r="G1051" s="14">
        <v>1532.4697000000001</v>
      </c>
    </row>
    <row r="1052" spans="1:7" x14ac:dyDescent="0.3">
      <c r="A1052">
        <v>22</v>
      </c>
      <c r="B1052" t="s">
        <v>10</v>
      </c>
      <c r="C1052" s="13">
        <v>35.6</v>
      </c>
      <c r="D1052">
        <v>0</v>
      </c>
      <c r="E1052" t="s">
        <v>8</v>
      </c>
      <c r="F1052" t="s">
        <v>9</v>
      </c>
      <c r="G1052" s="14">
        <v>35585.576000000001</v>
      </c>
    </row>
    <row r="1053" spans="1:7" x14ac:dyDescent="0.3">
      <c r="A1053">
        <v>20</v>
      </c>
      <c r="B1053" t="s">
        <v>10</v>
      </c>
      <c r="C1053" s="13">
        <v>35.625</v>
      </c>
      <c r="D1053">
        <v>3</v>
      </c>
      <c r="E1053" t="s">
        <v>8</v>
      </c>
      <c r="F1053" t="s">
        <v>13</v>
      </c>
      <c r="G1053" s="14">
        <v>37465.34375</v>
      </c>
    </row>
    <row r="1054" spans="1:7" x14ac:dyDescent="0.3">
      <c r="A1054">
        <v>48</v>
      </c>
      <c r="B1054" t="s">
        <v>10</v>
      </c>
      <c r="C1054" s="13">
        <v>35.625</v>
      </c>
      <c r="D1054">
        <v>4</v>
      </c>
      <c r="E1054" t="s">
        <v>11</v>
      </c>
      <c r="F1054" t="s">
        <v>14</v>
      </c>
      <c r="G1054" s="14">
        <v>10736.87075</v>
      </c>
    </row>
    <row r="1055" spans="1:7" x14ac:dyDescent="0.3">
      <c r="A1055">
        <v>25</v>
      </c>
      <c r="B1055" t="s">
        <v>10</v>
      </c>
      <c r="C1055" s="13">
        <v>35.625</v>
      </c>
      <c r="D1055">
        <v>0</v>
      </c>
      <c r="E1055" t="s">
        <v>11</v>
      </c>
      <c r="F1055" t="s">
        <v>13</v>
      </c>
      <c r="G1055" s="14">
        <v>2534.3937500000002</v>
      </c>
    </row>
    <row r="1056" spans="1:7" x14ac:dyDescent="0.3">
      <c r="A1056">
        <v>18</v>
      </c>
      <c r="B1056" t="s">
        <v>7</v>
      </c>
      <c r="C1056" s="13">
        <v>35.625</v>
      </c>
      <c r="D1056">
        <v>0</v>
      </c>
      <c r="E1056" t="s">
        <v>11</v>
      </c>
      <c r="F1056" t="s">
        <v>14</v>
      </c>
      <c r="G1056" s="14">
        <v>2211.1307499999998</v>
      </c>
    </row>
    <row r="1057" spans="1:7" x14ac:dyDescent="0.3">
      <c r="A1057">
        <v>43</v>
      </c>
      <c r="B1057" t="s">
        <v>7</v>
      </c>
      <c r="C1057" s="13">
        <v>35.64</v>
      </c>
      <c r="D1057">
        <v>1</v>
      </c>
      <c r="E1057" t="s">
        <v>11</v>
      </c>
      <c r="F1057" t="s">
        <v>12</v>
      </c>
      <c r="G1057" s="14">
        <v>7345.7266</v>
      </c>
    </row>
    <row r="1058" spans="1:7" x14ac:dyDescent="0.3">
      <c r="A1058">
        <v>58</v>
      </c>
      <c r="B1058" t="s">
        <v>10</v>
      </c>
      <c r="C1058" s="13">
        <v>35.700000000000003</v>
      </c>
      <c r="D1058">
        <v>0</v>
      </c>
      <c r="E1058" t="s">
        <v>11</v>
      </c>
      <c r="F1058" t="s">
        <v>9</v>
      </c>
      <c r="G1058" s="14">
        <v>11362.754999999999</v>
      </c>
    </row>
    <row r="1059" spans="1:7" x14ac:dyDescent="0.3">
      <c r="A1059">
        <v>43</v>
      </c>
      <c r="B1059" t="s">
        <v>7</v>
      </c>
      <c r="C1059" s="13">
        <v>35.72</v>
      </c>
      <c r="D1059">
        <v>2</v>
      </c>
      <c r="E1059" t="s">
        <v>11</v>
      </c>
      <c r="F1059" t="s">
        <v>14</v>
      </c>
      <c r="G1059" s="14">
        <v>19144.576519999999</v>
      </c>
    </row>
    <row r="1060" spans="1:7" x14ac:dyDescent="0.3">
      <c r="A1060">
        <v>21</v>
      </c>
      <c r="B1060" t="s">
        <v>7</v>
      </c>
      <c r="C1060" s="13">
        <v>35.72</v>
      </c>
      <c r="D1060">
        <v>0</v>
      </c>
      <c r="E1060" t="s">
        <v>11</v>
      </c>
      <c r="F1060" t="s">
        <v>13</v>
      </c>
      <c r="G1060" s="14">
        <v>2404.7338</v>
      </c>
    </row>
    <row r="1061" spans="1:7" x14ac:dyDescent="0.3">
      <c r="A1061">
        <v>41</v>
      </c>
      <c r="B1061" t="s">
        <v>10</v>
      </c>
      <c r="C1061" s="13">
        <v>35.75</v>
      </c>
      <c r="D1061">
        <v>1</v>
      </c>
      <c r="E1061" t="s">
        <v>8</v>
      </c>
      <c r="F1061" t="s">
        <v>12</v>
      </c>
      <c r="G1061" s="14">
        <v>40273.645499999999</v>
      </c>
    </row>
    <row r="1062" spans="1:7" x14ac:dyDescent="0.3">
      <c r="A1062">
        <v>33</v>
      </c>
      <c r="B1062" t="s">
        <v>10</v>
      </c>
      <c r="C1062" s="13">
        <v>35.75</v>
      </c>
      <c r="D1062">
        <v>1</v>
      </c>
      <c r="E1062" t="s">
        <v>8</v>
      </c>
      <c r="F1062" t="s">
        <v>12</v>
      </c>
      <c r="G1062" s="14">
        <v>38282.749499999998</v>
      </c>
    </row>
    <row r="1063" spans="1:7" x14ac:dyDescent="0.3">
      <c r="A1063">
        <v>33</v>
      </c>
      <c r="B1063" t="s">
        <v>10</v>
      </c>
      <c r="C1063" s="13">
        <v>35.75</v>
      </c>
      <c r="D1063">
        <v>2</v>
      </c>
      <c r="E1063" t="s">
        <v>11</v>
      </c>
      <c r="F1063" t="s">
        <v>12</v>
      </c>
      <c r="G1063" s="14">
        <v>4889.9994999999999</v>
      </c>
    </row>
    <row r="1064" spans="1:7" x14ac:dyDescent="0.3">
      <c r="A1064">
        <v>56</v>
      </c>
      <c r="B1064" t="s">
        <v>7</v>
      </c>
      <c r="C1064" s="13">
        <v>35.799999999999997</v>
      </c>
      <c r="D1064">
        <v>1</v>
      </c>
      <c r="E1064" t="s">
        <v>11</v>
      </c>
      <c r="F1064" t="s">
        <v>9</v>
      </c>
      <c r="G1064" s="14">
        <v>11674.13</v>
      </c>
    </row>
    <row r="1065" spans="1:7" x14ac:dyDescent="0.3">
      <c r="A1065">
        <v>42</v>
      </c>
      <c r="B1065" t="s">
        <v>10</v>
      </c>
      <c r="C1065" s="13">
        <v>35.799999999999997</v>
      </c>
      <c r="D1065">
        <v>2</v>
      </c>
      <c r="E1065" t="s">
        <v>11</v>
      </c>
      <c r="F1065" t="s">
        <v>9</v>
      </c>
      <c r="G1065" s="14">
        <v>7160.0940000000001</v>
      </c>
    </row>
    <row r="1066" spans="1:7" x14ac:dyDescent="0.3">
      <c r="A1066">
        <v>54</v>
      </c>
      <c r="B1066" t="s">
        <v>7</v>
      </c>
      <c r="C1066" s="13">
        <v>35.814999999999998</v>
      </c>
      <c r="D1066">
        <v>3</v>
      </c>
      <c r="E1066" t="s">
        <v>11</v>
      </c>
      <c r="F1066" t="s">
        <v>13</v>
      </c>
      <c r="G1066" s="14">
        <v>12495.290849999999</v>
      </c>
    </row>
    <row r="1067" spans="1:7" x14ac:dyDescent="0.3">
      <c r="A1067">
        <v>45</v>
      </c>
      <c r="B1067" t="s">
        <v>7</v>
      </c>
      <c r="C1067" s="13">
        <v>35.814999999999998</v>
      </c>
      <c r="D1067">
        <v>0</v>
      </c>
      <c r="E1067" t="s">
        <v>11</v>
      </c>
      <c r="F1067" t="s">
        <v>13</v>
      </c>
      <c r="G1067" s="14">
        <v>7731.8578500000003</v>
      </c>
    </row>
    <row r="1068" spans="1:7" x14ac:dyDescent="0.3">
      <c r="A1068">
        <v>35</v>
      </c>
      <c r="B1068" t="s">
        <v>7</v>
      </c>
      <c r="C1068" s="13">
        <v>35.814999999999998</v>
      </c>
      <c r="D1068">
        <v>1</v>
      </c>
      <c r="E1068" t="s">
        <v>11</v>
      </c>
      <c r="F1068" t="s">
        <v>13</v>
      </c>
      <c r="G1068" s="14">
        <v>5630.4578499999998</v>
      </c>
    </row>
    <row r="1069" spans="1:7" x14ac:dyDescent="0.3">
      <c r="A1069">
        <v>34</v>
      </c>
      <c r="B1069" t="s">
        <v>10</v>
      </c>
      <c r="C1069" s="13">
        <v>35.814999999999998</v>
      </c>
      <c r="D1069">
        <v>0</v>
      </c>
      <c r="E1069" t="s">
        <v>11</v>
      </c>
      <c r="F1069" t="s">
        <v>13</v>
      </c>
      <c r="G1069" s="14">
        <v>4320.4108500000002</v>
      </c>
    </row>
    <row r="1070" spans="1:7" x14ac:dyDescent="0.3">
      <c r="A1070">
        <v>61</v>
      </c>
      <c r="B1070" t="s">
        <v>10</v>
      </c>
      <c r="C1070" s="13">
        <v>35.86</v>
      </c>
      <c r="D1070">
        <v>0</v>
      </c>
      <c r="E1070" t="s">
        <v>8</v>
      </c>
      <c r="F1070" t="s">
        <v>12</v>
      </c>
      <c r="G1070" s="14">
        <v>46599.108399999997</v>
      </c>
    </row>
    <row r="1071" spans="1:7" x14ac:dyDescent="0.3">
      <c r="A1071">
        <v>49</v>
      </c>
      <c r="B1071" t="s">
        <v>10</v>
      </c>
      <c r="C1071" s="13">
        <v>35.86</v>
      </c>
      <c r="D1071">
        <v>0</v>
      </c>
      <c r="E1071" t="s">
        <v>11</v>
      </c>
      <c r="F1071" t="s">
        <v>12</v>
      </c>
      <c r="G1071" s="14">
        <v>8124.4084000000003</v>
      </c>
    </row>
    <row r="1072" spans="1:7" x14ac:dyDescent="0.3">
      <c r="A1072">
        <v>35</v>
      </c>
      <c r="B1072" t="s">
        <v>7</v>
      </c>
      <c r="C1072" s="13">
        <v>35.86</v>
      </c>
      <c r="D1072">
        <v>2</v>
      </c>
      <c r="E1072" t="s">
        <v>11</v>
      </c>
      <c r="F1072" t="s">
        <v>12</v>
      </c>
      <c r="G1072" s="14">
        <v>5836.5204000000003</v>
      </c>
    </row>
    <row r="1073" spans="1:7" x14ac:dyDescent="0.3">
      <c r="A1073">
        <v>24</v>
      </c>
      <c r="B1073" t="s">
        <v>10</v>
      </c>
      <c r="C1073" s="13">
        <v>35.86</v>
      </c>
      <c r="D1073">
        <v>0</v>
      </c>
      <c r="E1073" t="s">
        <v>11</v>
      </c>
      <c r="F1073" t="s">
        <v>12</v>
      </c>
      <c r="G1073" s="14">
        <v>1986.9333999999999</v>
      </c>
    </row>
    <row r="1074" spans="1:7" x14ac:dyDescent="0.3">
      <c r="A1074">
        <v>53</v>
      </c>
      <c r="B1074" t="s">
        <v>7</v>
      </c>
      <c r="C1074" s="13">
        <v>35.9</v>
      </c>
      <c r="D1074">
        <v>2</v>
      </c>
      <c r="E1074" t="s">
        <v>11</v>
      </c>
      <c r="F1074" t="s">
        <v>9</v>
      </c>
      <c r="G1074" s="14">
        <v>11163.567999999999</v>
      </c>
    </row>
    <row r="1075" spans="1:7" x14ac:dyDescent="0.3">
      <c r="A1075">
        <v>48</v>
      </c>
      <c r="B1075" t="s">
        <v>7</v>
      </c>
      <c r="C1075" s="13">
        <v>35.909999999999997</v>
      </c>
      <c r="D1075">
        <v>1</v>
      </c>
      <c r="E1075" t="s">
        <v>11</v>
      </c>
      <c r="F1075" t="s">
        <v>14</v>
      </c>
      <c r="G1075" s="14">
        <v>26392.260289999998</v>
      </c>
    </row>
    <row r="1076" spans="1:7" x14ac:dyDescent="0.3">
      <c r="A1076">
        <v>61</v>
      </c>
      <c r="B1076" t="s">
        <v>7</v>
      </c>
      <c r="C1076" s="13">
        <v>35.909999999999997</v>
      </c>
      <c r="D1076">
        <v>0</v>
      </c>
      <c r="E1076" t="s">
        <v>11</v>
      </c>
      <c r="F1076" t="s">
        <v>14</v>
      </c>
      <c r="G1076" s="14">
        <v>13635.6379</v>
      </c>
    </row>
    <row r="1077" spans="1:7" x14ac:dyDescent="0.3">
      <c r="A1077">
        <v>43</v>
      </c>
      <c r="B1077" t="s">
        <v>10</v>
      </c>
      <c r="C1077" s="13">
        <v>35.97</v>
      </c>
      <c r="D1077">
        <v>3</v>
      </c>
      <c r="E1077" t="s">
        <v>8</v>
      </c>
      <c r="F1077" t="s">
        <v>12</v>
      </c>
      <c r="G1077" s="14">
        <v>42124.515299999999</v>
      </c>
    </row>
    <row r="1078" spans="1:7" x14ac:dyDescent="0.3">
      <c r="A1078">
        <v>64</v>
      </c>
      <c r="B1078" t="s">
        <v>7</v>
      </c>
      <c r="C1078" s="13">
        <v>35.97</v>
      </c>
      <c r="D1078">
        <v>0</v>
      </c>
      <c r="E1078" t="s">
        <v>11</v>
      </c>
      <c r="F1078" t="s">
        <v>12</v>
      </c>
      <c r="G1078" s="14">
        <v>14313.846299999999</v>
      </c>
    </row>
    <row r="1079" spans="1:7" x14ac:dyDescent="0.3">
      <c r="A1079">
        <v>51</v>
      </c>
      <c r="B1079" t="s">
        <v>10</v>
      </c>
      <c r="C1079" s="13">
        <v>35.97</v>
      </c>
      <c r="D1079">
        <v>1</v>
      </c>
      <c r="E1079" t="s">
        <v>11</v>
      </c>
      <c r="F1079" t="s">
        <v>12</v>
      </c>
      <c r="G1079" s="14">
        <v>9386.1612999999998</v>
      </c>
    </row>
    <row r="1080" spans="1:7" x14ac:dyDescent="0.3">
      <c r="A1080">
        <v>42</v>
      </c>
      <c r="B1080" t="s">
        <v>10</v>
      </c>
      <c r="C1080" s="13">
        <v>35.97</v>
      </c>
      <c r="D1080">
        <v>2</v>
      </c>
      <c r="E1080" t="s">
        <v>11</v>
      </c>
      <c r="F1080" t="s">
        <v>12</v>
      </c>
      <c r="G1080" s="14">
        <v>7160.3302999999996</v>
      </c>
    </row>
    <row r="1081" spans="1:7" x14ac:dyDescent="0.3">
      <c r="A1081">
        <v>47</v>
      </c>
      <c r="B1081" t="s">
        <v>7</v>
      </c>
      <c r="C1081" s="13">
        <v>36</v>
      </c>
      <c r="D1081">
        <v>1</v>
      </c>
      <c r="E1081" t="s">
        <v>11</v>
      </c>
      <c r="F1081" t="s">
        <v>9</v>
      </c>
      <c r="G1081" s="14">
        <v>8556.9069999999992</v>
      </c>
    </row>
    <row r="1082" spans="1:7" x14ac:dyDescent="0.3">
      <c r="A1082">
        <v>22</v>
      </c>
      <c r="B1082" t="s">
        <v>7</v>
      </c>
      <c r="C1082" s="13">
        <v>36</v>
      </c>
      <c r="D1082">
        <v>0</v>
      </c>
      <c r="E1082" t="s">
        <v>11</v>
      </c>
      <c r="F1082" t="s">
        <v>9</v>
      </c>
      <c r="G1082" s="14">
        <v>2166.732</v>
      </c>
    </row>
    <row r="1083" spans="1:7" x14ac:dyDescent="0.3">
      <c r="A1083">
        <v>60</v>
      </c>
      <c r="B1083" t="s">
        <v>7</v>
      </c>
      <c r="C1083" s="13">
        <v>36.005000000000003</v>
      </c>
      <c r="D1083">
        <v>0</v>
      </c>
      <c r="E1083" t="s">
        <v>11</v>
      </c>
      <c r="F1083" t="s">
        <v>14</v>
      </c>
      <c r="G1083" s="14">
        <v>13228.846949999999</v>
      </c>
    </row>
    <row r="1084" spans="1:7" x14ac:dyDescent="0.3">
      <c r="A1084">
        <v>47</v>
      </c>
      <c r="B1084" t="s">
        <v>10</v>
      </c>
      <c r="C1084" s="13">
        <v>36.08</v>
      </c>
      <c r="D1084">
        <v>1</v>
      </c>
      <c r="E1084" t="s">
        <v>8</v>
      </c>
      <c r="F1084" t="s">
        <v>12</v>
      </c>
      <c r="G1084" s="14">
        <v>42211.138200000001</v>
      </c>
    </row>
    <row r="1085" spans="1:7" x14ac:dyDescent="0.3">
      <c r="A1085">
        <v>27</v>
      </c>
      <c r="B1085" t="s">
        <v>7</v>
      </c>
      <c r="C1085" s="13">
        <v>36.08</v>
      </c>
      <c r="D1085">
        <v>0</v>
      </c>
      <c r="E1085" t="s">
        <v>8</v>
      </c>
      <c r="F1085" t="s">
        <v>12</v>
      </c>
      <c r="G1085" s="14">
        <v>37133.898200000003</v>
      </c>
    </row>
    <row r="1086" spans="1:7" x14ac:dyDescent="0.3">
      <c r="A1086">
        <v>58</v>
      </c>
      <c r="B1086" t="s">
        <v>10</v>
      </c>
      <c r="C1086" s="13">
        <v>36.08</v>
      </c>
      <c r="D1086">
        <v>0</v>
      </c>
      <c r="E1086" t="s">
        <v>11</v>
      </c>
      <c r="F1086" t="s">
        <v>12</v>
      </c>
      <c r="G1086" s="14">
        <v>11363.2832</v>
      </c>
    </row>
    <row r="1087" spans="1:7" x14ac:dyDescent="0.3">
      <c r="A1087">
        <v>41</v>
      </c>
      <c r="B1087" t="s">
        <v>7</v>
      </c>
      <c r="C1087" s="13">
        <v>36.08</v>
      </c>
      <c r="D1087">
        <v>1</v>
      </c>
      <c r="E1087" t="s">
        <v>11</v>
      </c>
      <c r="F1087" t="s">
        <v>12</v>
      </c>
      <c r="G1087" s="14">
        <v>6781.3541999999998</v>
      </c>
    </row>
    <row r="1088" spans="1:7" x14ac:dyDescent="0.3">
      <c r="A1088">
        <v>61</v>
      </c>
      <c r="B1088" t="s">
        <v>10</v>
      </c>
      <c r="C1088" s="13">
        <v>36.1</v>
      </c>
      <c r="D1088">
        <v>3</v>
      </c>
      <c r="E1088" t="s">
        <v>11</v>
      </c>
      <c r="F1088" t="s">
        <v>9</v>
      </c>
      <c r="G1088" s="14">
        <v>27941.28758</v>
      </c>
    </row>
    <row r="1089" spans="1:7" x14ac:dyDescent="0.3">
      <c r="A1089">
        <v>56</v>
      </c>
      <c r="B1089" t="s">
        <v>10</v>
      </c>
      <c r="C1089" s="13">
        <v>36.1</v>
      </c>
      <c r="D1089">
        <v>3</v>
      </c>
      <c r="E1089" t="s">
        <v>11</v>
      </c>
      <c r="F1089" t="s">
        <v>9</v>
      </c>
      <c r="G1089" s="14">
        <v>12363.547</v>
      </c>
    </row>
    <row r="1090" spans="1:7" x14ac:dyDescent="0.3">
      <c r="A1090">
        <v>53</v>
      </c>
      <c r="B1090" t="s">
        <v>10</v>
      </c>
      <c r="C1090" s="13">
        <v>36.1</v>
      </c>
      <c r="D1090">
        <v>1</v>
      </c>
      <c r="E1090" t="s">
        <v>11</v>
      </c>
      <c r="F1090" t="s">
        <v>9</v>
      </c>
      <c r="G1090" s="14">
        <v>10085.846</v>
      </c>
    </row>
    <row r="1091" spans="1:7" x14ac:dyDescent="0.3">
      <c r="A1091">
        <v>47</v>
      </c>
      <c r="B1091" t="s">
        <v>10</v>
      </c>
      <c r="C1091" s="13">
        <v>36.19</v>
      </c>
      <c r="D1091">
        <v>0</v>
      </c>
      <c r="E1091" t="s">
        <v>8</v>
      </c>
      <c r="F1091" t="s">
        <v>12</v>
      </c>
      <c r="G1091" s="14">
        <v>41676.081100000003</v>
      </c>
    </row>
    <row r="1092" spans="1:7" x14ac:dyDescent="0.3">
      <c r="A1092">
        <v>37</v>
      </c>
      <c r="B1092" t="s">
        <v>10</v>
      </c>
      <c r="C1092" s="13">
        <v>36.19</v>
      </c>
      <c r="D1092">
        <v>0</v>
      </c>
      <c r="E1092" t="s">
        <v>11</v>
      </c>
      <c r="F1092" t="s">
        <v>12</v>
      </c>
      <c r="G1092" s="14">
        <v>19214.705529999999</v>
      </c>
    </row>
    <row r="1093" spans="1:7" x14ac:dyDescent="0.3">
      <c r="A1093">
        <v>40</v>
      </c>
      <c r="B1093" t="s">
        <v>7</v>
      </c>
      <c r="C1093" s="13">
        <v>36.19</v>
      </c>
      <c r="D1093">
        <v>0</v>
      </c>
      <c r="E1093" t="s">
        <v>11</v>
      </c>
      <c r="F1093" t="s">
        <v>12</v>
      </c>
      <c r="G1093" s="14">
        <v>5920.1040999999996</v>
      </c>
    </row>
    <row r="1094" spans="1:7" x14ac:dyDescent="0.3">
      <c r="A1094">
        <v>42</v>
      </c>
      <c r="B1094" t="s">
        <v>7</v>
      </c>
      <c r="C1094" s="13">
        <v>36.195</v>
      </c>
      <c r="D1094">
        <v>1</v>
      </c>
      <c r="E1094" t="s">
        <v>11</v>
      </c>
      <c r="F1094" t="s">
        <v>13</v>
      </c>
      <c r="G1094" s="14">
        <v>7443.6430499999997</v>
      </c>
    </row>
    <row r="1095" spans="1:7" x14ac:dyDescent="0.3">
      <c r="A1095">
        <v>50</v>
      </c>
      <c r="B1095" t="s">
        <v>10</v>
      </c>
      <c r="C1095" s="13">
        <v>36.200000000000003</v>
      </c>
      <c r="D1095">
        <v>0</v>
      </c>
      <c r="E1095" t="s">
        <v>11</v>
      </c>
      <c r="F1095" t="s">
        <v>9</v>
      </c>
      <c r="G1095" s="14">
        <v>8457.8179999999993</v>
      </c>
    </row>
    <row r="1096" spans="1:7" x14ac:dyDescent="0.3">
      <c r="A1096">
        <v>47</v>
      </c>
      <c r="B1096" t="s">
        <v>10</v>
      </c>
      <c r="C1096" s="13">
        <v>36.200000000000003</v>
      </c>
      <c r="D1096">
        <v>1</v>
      </c>
      <c r="E1096" t="s">
        <v>11</v>
      </c>
      <c r="F1096" t="s">
        <v>9</v>
      </c>
      <c r="G1096" s="14">
        <v>8068.1850000000004</v>
      </c>
    </row>
    <row r="1097" spans="1:7" x14ac:dyDescent="0.3">
      <c r="A1097">
        <v>33</v>
      </c>
      <c r="B1097" t="s">
        <v>7</v>
      </c>
      <c r="C1097" s="13">
        <v>36.29</v>
      </c>
      <c r="D1097">
        <v>3</v>
      </c>
      <c r="E1097" t="s">
        <v>11</v>
      </c>
      <c r="F1097" t="s">
        <v>14</v>
      </c>
      <c r="G1097" s="14">
        <v>6551.7501000000002</v>
      </c>
    </row>
    <row r="1098" spans="1:7" x14ac:dyDescent="0.3">
      <c r="A1098">
        <v>61</v>
      </c>
      <c r="B1098" t="s">
        <v>10</v>
      </c>
      <c r="C1098" s="13">
        <v>36.299999999999997</v>
      </c>
      <c r="D1098">
        <v>1</v>
      </c>
      <c r="E1098" t="s">
        <v>8</v>
      </c>
      <c r="F1098" t="s">
        <v>9</v>
      </c>
      <c r="G1098" s="14">
        <v>47403.88</v>
      </c>
    </row>
    <row r="1099" spans="1:7" x14ac:dyDescent="0.3">
      <c r="A1099">
        <v>31</v>
      </c>
      <c r="B1099" t="s">
        <v>10</v>
      </c>
      <c r="C1099" s="13">
        <v>36.299999999999997</v>
      </c>
      <c r="D1099">
        <v>2</v>
      </c>
      <c r="E1099" t="s">
        <v>8</v>
      </c>
      <c r="F1099" t="s">
        <v>9</v>
      </c>
      <c r="G1099" s="14">
        <v>38711</v>
      </c>
    </row>
    <row r="1100" spans="1:7" x14ac:dyDescent="0.3">
      <c r="A1100">
        <v>63</v>
      </c>
      <c r="B1100" t="s">
        <v>7</v>
      </c>
      <c r="C1100" s="13">
        <v>36.299999999999997</v>
      </c>
      <c r="D1100">
        <v>0</v>
      </c>
      <c r="E1100" t="s">
        <v>11</v>
      </c>
      <c r="F1100" t="s">
        <v>12</v>
      </c>
      <c r="G1100" s="14">
        <v>13887.204</v>
      </c>
    </row>
    <row r="1101" spans="1:7" x14ac:dyDescent="0.3">
      <c r="A1101">
        <v>45</v>
      </c>
      <c r="B1101" t="s">
        <v>7</v>
      </c>
      <c r="C1101" s="13">
        <v>36.299999999999997</v>
      </c>
      <c r="D1101">
        <v>2</v>
      </c>
      <c r="E1101" t="s">
        <v>11</v>
      </c>
      <c r="F1101" t="s">
        <v>12</v>
      </c>
      <c r="G1101" s="14">
        <v>8527.5319999999992</v>
      </c>
    </row>
    <row r="1102" spans="1:7" x14ac:dyDescent="0.3">
      <c r="A1102">
        <v>61</v>
      </c>
      <c r="B1102" t="s">
        <v>7</v>
      </c>
      <c r="C1102" s="13">
        <v>36.384999999999998</v>
      </c>
      <c r="D1102">
        <v>1</v>
      </c>
      <c r="E1102" t="s">
        <v>8</v>
      </c>
      <c r="F1102" t="s">
        <v>14</v>
      </c>
      <c r="G1102" s="14">
        <v>48517.563150000002</v>
      </c>
    </row>
    <row r="1103" spans="1:7" x14ac:dyDescent="0.3">
      <c r="A1103">
        <v>51</v>
      </c>
      <c r="B1103" t="s">
        <v>7</v>
      </c>
      <c r="C1103" s="13">
        <v>36.384999999999998</v>
      </c>
      <c r="D1103">
        <v>3</v>
      </c>
      <c r="E1103" t="s">
        <v>11</v>
      </c>
      <c r="F1103" t="s">
        <v>13</v>
      </c>
      <c r="G1103" s="14">
        <v>11436.738149999999</v>
      </c>
    </row>
    <row r="1104" spans="1:7" x14ac:dyDescent="0.3">
      <c r="A1104">
        <v>28</v>
      </c>
      <c r="B1104" t="s">
        <v>10</v>
      </c>
      <c r="C1104" s="13">
        <v>36.4</v>
      </c>
      <c r="D1104">
        <v>1</v>
      </c>
      <c r="E1104" t="s">
        <v>8</v>
      </c>
      <c r="F1104" t="s">
        <v>9</v>
      </c>
      <c r="G1104" s="14">
        <v>51194.559139999998</v>
      </c>
    </row>
    <row r="1105" spans="1:7" x14ac:dyDescent="0.3">
      <c r="A1105">
        <v>45</v>
      </c>
      <c r="B1105" t="s">
        <v>10</v>
      </c>
      <c r="C1105" s="13">
        <v>36.479999999999997</v>
      </c>
      <c r="D1105">
        <v>2</v>
      </c>
      <c r="E1105" t="s">
        <v>8</v>
      </c>
      <c r="F1105" t="s">
        <v>13</v>
      </c>
      <c r="G1105" s="14">
        <v>42760.502200000003</v>
      </c>
    </row>
    <row r="1106" spans="1:7" x14ac:dyDescent="0.3">
      <c r="A1106">
        <v>44</v>
      </c>
      <c r="B1106" t="s">
        <v>7</v>
      </c>
      <c r="C1106" s="13">
        <v>36.479999999999997</v>
      </c>
      <c r="D1106">
        <v>0</v>
      </c>
      <c r="E1106" t="s">
        <v>11</v>
      </c>
      <c r="F1106" t="s">
        <v>14</v>
      </c>
      <c r="G1106" s="14">
        <v>12797.20962</v>
      </c>
    </row>
    <row r="1107" spans="1:7" x14ac:dyDescent="0.3">
      <c r="A1107">
        <v>58</v>
      </c>
      <c r="B1107" t="s">
        <v>7</v>
      </c>
      <c r="C1107" s="13">
        <v>36.479999999999997</v>
      </c>
      <c r="D1107">
        <v>0</v>
      </c>
      <c r="E1107" t="s">
        <v>11</v>
      </c>
      <c r="F1107" t="s">
        <v>13</v>
      </c>
      <c r="G1107" s="14">
        <v>12235.8392</v>
      </c>
    </row>
    <row r="1108" spans="1:7" x14ac:dyDescent="0.3">
      <c r="A1108">
        <v>59</v>
      </c>
      <c r="B1108" t="s">
        <v>7</v>
      </c>
      <c r="C1108" s="13">
        <v>36.520000000000003</v>
      </c>
      <c r="D1108">
        <v>1</v>
      </c>
      <c r="E1108" t="s">
        <v>11</v>
      </c>
      <c r="F1108" t="s">
        <v>12</v>
      </c>
      <c r="G1108" s="14">
        <v>28287.897659999999</v>
      </c>
    </row>
    <row r="1109" spans="1:7" x14ac:dyDescent="0.3">
      <c r="A1109">
        <v>48</v>
      </c>
      <c r="B1109" t="s">
        <v>7</v>
      </c>
      <c r="C1109" s="13">
        <v>36.575000000000003</v>
      </c>
      <c r="D1109">
        <v>0</v>
      </c>
      <c r="E1109" t="s">
        <v>11</v>
      </c>
      <c r="F1109" t="s">
        <v>13</v>
      </c>
      <c r="G1109" s="14">
        <v>8671.1912499999999</v>
      </c>
    </row>
    <row r="1110" spans="1:7" x14ac:dyDescent="0.3">
      <c r="A1110">
        <v>19</v>
      </c>
      <c r="B1110" t="s">
        <v>7</v>
      </c>
      <c r="C1110" s="13">
        <v>36.575000000000003</v>
      </c>
      <c r="D1110">
        <v>0</v>
      </c>
      <c r="E1110" t="s">
        <v>11</v>
      </c>
      <c r="F1110" t="s">
        <v>13</v>
      </c>
      <c r="G1110" s="14">
        <v>2136.8822500000001</v>
      </c>
    </row>
    <row r="1111" spans="1:7" x14ac:dyDescent="0.3">
      <c r="A1111">
        <v>53</v>
      </c>
      <c r="B1111" t="s">
        <v>10</v>
      </c>
      <c r="C1111" s="13">
        <v>36.6</v>
      </c>
      <c r="D1111">
        <v>3</v>
      </c>
      <c r="E1111" t="s">
        <v>11</v>
      </c>
      <c r="F1111" t="s">
        <v>9</v>
      </c>
      <c r="G1111" s="14">
        <v>11264.540999999999</v>
      </c>
    </row>
    <row r="1112" spans="1:7" x14ac:dyDescent="0.3">
      <c r="A1112">
        <v>47</v>
      </c>
      <c r="B1112" t="s">
        <v>7</v>
      </c>
      <c r="C1112" s="13">
        <v>36.630000000000003</v>
      </c>
      <c r="D1112">
        <v>1</v>
      </c>
      <c r="E1112" t="s">
        <v>8</v>
      </c>
      <c r="F1112" t="s">
        <v>12</v>
      </c>
      <c r="G1112" s="14">
        <v>42969.852700000003</v>
      </c>
    </row>
    <row r="1113" spans="1:7" x14ac:dyDescent="0.3">
      <c r="A1113">
        <v>49</v>
      </c>
      <c r="B1113" t="s">
        <v>7</v>
      </c>
      <c r="C1113" s="13">
        <v>36.630000000000003</v>
      </c>
      <c r="D1113">
        <v>3</v>
      </c>
      <c r="E1113" t="s">
        <v>11</v>
      </c>
      <c r="F1113" t="s">
        <v>12</v>
      </c>
      <c r="G1113" s="14">
        <v>10381.4787</v>
      </c>
    </row>
    <row r="1114" spans="1:7" x14ac:dyDescent="0.3">
      <c r="A1114">
        <v>31</v>
      </c>
      <c r="B1114" t="s">
        <v>7</v>
      </c>
      <c r="C1114" s="13">
        <v>36.630000000000003</v>
      </c>
      <c r="D1114">
        <v>2</v>
      </c>
      <c r="E1114" t="s">
        <v>11</v>
      </c>
      <c r="F1114" t="s">
        <v>12</v>
      </c>
      <c r="G1114" s="14">
        <v>4949.7587000000003</v>
      </c>
    </row>
    <row r="1115" spans="1:7" x14ac:dyDescent="0.3">
      <c r="A1115">
        <v>35</v>
      </c>
      <c r="B1115" t="s">
        <v>10</v>
      </c>
      <c r="C1115" s="13">
        <v>36.67</v>
      </c>
      <c r="D1115">
        <v>1</v>
      </c>
      <c r="E1115" t="s">
        <v>8</v>
      </c>
      <c r="F1115" t="s">
        <v>14</v>
      </c>
      <c r="G1115" s="14">
        <v>39774.276299999998</v>
      </c>
    </row>
    <row r="1116" spans="1:7" x14ac:dyDescent="0.3">
      <c r="A1116">
        <v>23</v>
      </c>
      <c r="B1116" t="s">
        <v>7</v>
      </c>
      <c r="C1116" s="13">
        <v>36.67</v>
      </c>
      <c r="D1116">
        <v>2</v>
      </c>
      <c r="E1116" t="s">
        <v>8</v>
      </c>
      <c r="F1116" t="s">
        <v>14</v>
      </c>
      <c r="G1116" s="14">
        <v>38511.628299999997</v>
      </c>
    </row>
    <row r="1117" spans="1:7" x14ac:dyDescent="0.3">
      <c r="A1117">
        <v>48</v>
      </c>
      <c r="B1117" t="s">
        <v>10</v>
      </c>
      <c r="C1117" s="13">
        <v>36.67</v>
      </c>
      <c r="D1117">
        <v>1</v>
      </c>
      <c r="E1117" t="s">
        <v>11</v>
      </c>
      <c r="F1117" t="s">
        <v>13</v>
      </c>
      <c r="G1117" s="14">
        <v>28468.919010000001</v>
      </c>
    </row>
    <row r="1118" spans="1:7" x14ac:dyDescent="0.3">
      <c r="A1118">
        <v>51</v>
      </c>
      <c r="B1118" t="s">
        <v>7</v>
      </c>
      <c r="C1118" s="13">
        <v>36.67</v>
      </c>
      <c r="D1118">
        <v>2</v>
      </c>
      <c r="E1118" t="s">
        <v>11</v>
      </c>
      <c r="F1118" t="s">
        <v>13</v>
      </c>
      <c r="G1118" s="14">
        <v>10848.1343</v>
      </c>
    </row>
    <row r="1119" spans="1:7" x14ac:dyDescent="0.3">
      <c r="A1119">
        <v>52</v>
      </c>
      <c r="B1119" t="s">
        <v>10</v>
      </c>
      <c r="C1119" s="13">
        <v>36.700000000000003</v>
      </c>
      <c r="D1119">
        <v>0</v>
      </c>
      <c r="E1119" t="s">
        <v>11</v>
      </c>
      <c r="F1119" t="s">
        <v>9</v>
      </c>
      <c r="G1119" s="14">
        <v>9144.5650000000005</v>
      </c>
    </row>
    <row r="1120" spans="1:7" x14ac:dyDescent="0.3">
      <c r="A1120">
        <v>59</v>
      </c>
      <c r="B1120" t="s">
        <v>7</v>
      </c>
      <c r="C1120" s="13">
        <v>36.765000000000001</v>
      </c>
      <c r="D1120">
        <v>1</v>
      </c>
      <c r="E1120" t="s">
        <v>8</v>
      </c>
      <c r="F1120" t="s">
        <v>14</v>
      </c>
      <c r="G1120" s="14">
        <v>47896.79135</v>
      </c>
    </row>
    <row r="1121" spans="1:7" x14ac:dyDescent="0.3">
      <c r="A1121">
        <v>52</v>
      </c>
      <c r="B1121" t="s">
        <v>10</v>
      </c>
      <c r="C1121" s="13">
        <v>36.765000000000001</v>
      </c>
      <c r="D1121">
        <v>2</v>
      </c>
      <c r="E1121" t="s">
        <v>11</v>
      </c>
      <c r="F1121" t="s">
        <v>13</v>
      </c>
      <c r="G1121" s="14">
        <v>26467.09737</v>
      </c>
    </row>
    <row r="1122" spans="1:7" x14ac:dyDescent="0.3">
      <c r="A1122">
        <v>63</v>
      </c>
      <c r="B1122" t="s">
        <v>10</v>
      </c>
      <c r="C1122" s="13">
        <v>36.765000000000001</v>
      </c>
      <c r="D1122">
        <v>0</v>
      </c>
      <c r="E1122" t="s">
        <v>11</v>
      </c>
      <c r="F1122" t="s">
        <v>14</v>
      </c>
      <c r="G1122" s="14">
        <v>13981.850350000001</v>
      </c>
    </row>
    <row r="1123" spans="1:7" x14ac:dyDescent="0.3">
      <c r="A1123">
        <v>18</v>
      </c>
      <c r="B1123" t="s">
        <v>7</v>
      </c>
      <c r="C1123" s="13">
        <v>36.85</v>
      </c>
      <c r="D1123">
        <v>0</v>
      </c>
      <c r="E1123" t="s">
        <v>8</v>
      </c>
      <c r="F1123" t="s">
        <v>12</v>
      </c>
      <c r="G1123" s="14">
        <v>36149.483500000002</v>
      </c>
    </row>
    <row r="1124" spans="1:7" x14ac:dyDescent="0.3">
      <c r="A1124">
        <v>63</v>
      </c>
      <c r="B1124" t="s">
        <v>7</v>
      </c>
      <c r="C1124" s="13">
        <v>36.85</v>
      </c>
      <c r="D1124">
        <v>0</v>
      </c>
      <c r="E1124" t="s">
        <v>11</v>
      </c>
      <c r="F1124" t="s">
        <v>12</v>
      </c>
      <c r="G1124" s="14">
        <v>13887.968500000001</v>
      </c>
    </row>
    <row r="1125" spans="1:7" x14ac:dyDescent="0.3">
      <c r="A1125">
        <v>49</v>
      </c>
      <c r="B1125" t="s">
        <v>10</v>
      </c>
      <c r="C1125" s="13">
        <v>36.85</v>
      </c>
      <c r="D1125">
        <v>0</v>
      </c>
      <c r="E1125" t="s">
        <v>11</v>
      </c>
      <c r="F1125" t="s">
        <v>12</v>
      </c>
      <c r="G1125" s="14">
        <v>8125.7844999999998</v>
      </c>
    </row>
    <row r="1126" spans="1:7" x14ac:dyDescent="0.3">
      <c r="A1126">
        <v>18</v>
      </c>
      <c r="B1126" t="s">
        <v>7</v>
      </c>
      <c r="C1126" s="13">
        <v>36.85</v>
      </c>
      <c r="D1126">
        <v>0</v>
      </c>
      <c r="E1126" t="s">
        <v>11</v>
      </c>
      <c r="F1126" t="s">
        <v>12</v>
      </c>
      <c r="G1126" s="14">
        <v>1629.8335</v>
      </c>
    </row>
    <row r="1127" spans="1:7" x14ac:dyDescent="0.3">
      <c r="A1127">
        <v>21</v>
      </c>
      <c r="B1127" t="s">
        <v>10</v>
      </c>
      <c r="C1127" s="13">
        <v>36.85</v>
      </c>
      <c r="D1127">
        <v>0</v>
      </c>
      <c r="E1127" t="s">
        <v>11</v>
      </c>
      <c r="F1127" t="s">
        <v>12</v>
      </c>
      <c r="G1127" s="14">
        <v>1534.3045</v>
      </c>
    </row>
    <row r="1128" spans="1:7" x14ac:dyDescent="0.3">
      <c r="A1128">
        <v>53</v>
      </c>
      <c r="B1128" t="s">
        <v>7</v>
      </c>
      <c r="C1128" s="13">
        <v>36.86</v>
      </c>
      <c r="D1128">
        <v>3</v>
      </c>
      <c r="E1128" t="s">
        <v>8</v>
      </c>
      <c r="F1128" t="s">
        <v>13</v>
      </c>
      <c r="G1128" s="14">
        <v>46661.4424</v>
      </c>
    </row>
    <row r="1129" spans="1:7" x14ac:dyDescent="0.3">
      <c r="A1129">
        <v>62</v>
      </c>
      <c r="B1129" t="s">
        <v>7</v>
      </c>
      <c r="C1129" s="13">
        <v>36.86</v>
      </c>
      <c r="D1129">
        <v>1</v>
      </c>
      <c r="E1129" t="s">
        <v>11</v>
      </c>
      <c r="F1129" t="s">
        <v>14</v>
      </c>
      <c r="G1129" s="14">
        <v>31620.001059999999</v>
      </c>
    </row>
    <row r="1130" spans="1:7" x14ac:dyDescent="0.3">
      <c r="A1130">
        <v>21</v>
      </c>
      <c r="B1130" t="s">
        <v>10</v>
      </c>
      <c r="C1130" s="13">
        <v>36.86</v>
      </c>
      <c r="D1130">
        <v>0</v>
      </c>
      <c r="E1130" t="s">
        <v>11</v>
      </c>
      <c r="F1130" t="s">
        <v>13</v>
      </c>
      <c r="G1130" s="14">
        <v>1917.3184000000001</v>
      </c>
    </row>
    <row r="1131" spans="1:7" x14ac:dyDescent="0.3">
      <c r="A1131">
        <v>58</v>
      </c>
      <c r="B1131" t="s">
        <v>10</v>
      </c>
      <c r="C1131" s="13">
        <v>36.954999999999998</v>
      </c>
      <c r="D1131">
        <v>2</v>
      </c>
      <c r="E1131" t="s">
        <v>8</v>
      </c>
      <c r="F1131" t="s">
        <v>13</v>
      </c>
      <c r="G1131" s="14">
        <v>47496.494449999998</v>
      </c>
    </row>
    <row r="1132" spans="1:7" x14ac:dyDescent="0.3">
      <c r="A1132">
        <v>19</v>
      </c>
      <c r="B1132" t="s">
        <v>10</v>
      </c>
      <c r="C1132" s="13">
        <v>36.954999999999998</v>
      </c>
      <c r="D1132">
        <v>0</v>
      </c>
      <c r="E1132" t="s">
        <v>8</v>
      </c>
      <c r="F1132" t="s">
        <v>13</v>
      </c>
      <c r="G1132" s="14">
        <v>36219.405449999998</v>
      </c>
    </row>
    <row r="1133" spans="1:7" x14ac:dyDescent="0.3">
      <c r="A1133">
        <v>60</v>
      </c>
      <c r="B1133" t="s">
        <v>10</v>
      </c>
      <c r="C1133" s="13">
        <v>36.954999999999998</v>
      </c>
      <c r="D1133">
        <v>0</v>
      </c>
      <c r="E1133" t="s">
        <v>11</v>
      </c>
      <c r="F1133" t="s">
        <v>14</v>
      </c>
      <c r="G1133" s="14">
        <v>12741.167450000001</v>
      </c>
    </row>
    <row r="1134" spans="1:7" x14ac:dyDescent="0.3">
      <c r="A1134">
        <v>44</v>
      </c>
      <c r="B1134" t="s">
        <v>7</v>
      </c>
      <c r="C1134" s="13">
        <v>36.954999999999998</v>
      </c>
      <c r="D1134">
        <v>1</v>
      </c>
      <c r="E1134" t="s">
        <v>11</v>
      </c>
      <c r="F1134" t="s">
        <v>13</v>
      </c>
      <c r="G1134" s="14">
        <v>8023.1354499999998</v>
      </c>
    </row>
    <row r="1135" spans="1:7" x14ac:dyDescent="0.3">
      <c r="A1135">
        <v>64</v>
      </c>
      <c r="B1135" t="s">
        <v>10</v>
      </c>
      <c r="C1135" s="13">
        <v>36.96</v>
      </c>
      <c r="D1135">
        <v>2</v>
      </c>
      <c r="E1135" t="s">
        <v>8</v>
      </c>
      <c r="F1135" t="s">
        <v>12</v>
      </c>
      <c r="G1135" s="14">
        <v>49577.662400000001</v>
      </c>
    </row>
    <row r="1136" spans="1:7" x14ac:dyDescent="0.3">
      <c r="A1136">
        <v>51</v>
      </c>
      <c r="B1136" t="s">
        <v>10</v>
      </c>
      <c r="C1136" s="13">
        <v>37</v>
      </c>
      <c r="D1136">
        <v>0</v>
      </c>
      <c r="E1136" t="s">
        <v>11</v>
      </c>
      <c r="F1136" t="s">
        <v>9</v>
      </c>
      <c r="G1136" s="14">
        <v>8798.5930000000008</v>
      </c>
    </row>
    <row r="1137" spans="1:7" x14ac:dyDescent="0.3">
      <c r="A1137">
        <v>20</v>
      </c>
      <c r="B1137" t="s">
        <v>7</v>
      </c>
      <c r="C1137" s="13">
        <v>37</v>
      </c>
      <c r="D1137">
        <v>5</v>
      </c>
      <c r="E1137" t="s">
        <v>11</v>
      </c>
      <c r="F1137" t="s">
        <v>9</v>
      </c>
      <c r="G1137" s="14">
        <v>4830.63</v>
      </c>
    </row>
    <row r="1138" spans="1:7" x14ac:dyDescent="0.3">
      <c r="A1138">
        <v>51</v>
      </c>
      <c r="B1138" t="s">
        <v>7</v>
      </c>
      <c r="C1138" s="13">
        <v>37.049999999999997</v>
      </c>
      <c r="D1138">
        <v>3</v>
      </c>
      <c r="E1138" t="s">
        <v>8</v>
      </c>
      <c r="F1138" t="s">
        <v>14</v>
      </c>
      <c r="G1138" s="14">
        <v>46255.112500000003</v>
      </c>
    </row>
    <row r="1139" spans="1:7" x14ac:dyDescent="0.3">
      <c r="A1139">
        <v>41</v>
      </c>
      <c r="B1139" t="s">
        <v>10</v>
      </c>
      <c r="C1139" s="13">
        <v>37.049999999999997</v>
      </c>
      <c r="D1139">
        <v>2</v>
      </c>
      <c r="E1139" t="s">
        <v>11</v>
      </c>
      <c r="F1139" t="s">
        <v>13</v>
      </c>
      <c r="G1139" s="14">
        <v>7265.7025000000003</v>
      </c>
    </row>
    <row r="1140" spans="1:7" x14ac:dyDescent="0.3">
      <c r="A1140">
        <v>38</v>
      </c>
      <c r="B1140" t="s">
        <v>10</v>
      </c>
      <c r="C1140" s="13">
        <v>37.049999999999997</v>
      </c>
      <c r="D1140">
        <v>1</v>
      </c>
      <c r="E1140" t="s">
        <v>11</v>
      </c>
      <c r="F1140" t="s">
        <v>14</v>
      </c>
      <c r="G1140" s="14">
        <v>6079.6715000000004</v>
      </c>
    </row>
    <row r="1141" spans="1:7" x14ac:dyDescent="0.3">
      <c r="A1141">
        <v>37</v>
      </c>
      <c r="B1141" t="s">
        <v>10</v>
      </c>
      <c r="C1141" s="13">
        <v>37.07</v>
      </c>
      <c r="D1141">
        <v>1</v>
      </c>
      <c r="E1141" t="s">
        <v>8</v>
      </c>
      <c r="F1141" t="s">
        <v>12</v>
      </c>
      <c r="G1141" s="14">
        <v>39871.704299999998</v>
      </c>
    </row>
    <row r="1142" spans="1:7" x14ac:dyDescent="0.3">
      <c r="A1142">
        <v>22</v>
      </c>
      <c r="B1142" t="s">
        <v>10</v>
      </c>
      <c r="C1142" s="13">
        <v>37.07</v>
      </c>
      <c r="D1142">
        <v>2</v>
      </c>
      <c r="E1142" t="s">
        <v>8</v>
      </c>
      <c r="F1142" t="s">
        <v>12</v>
      </c>
      <c r="G1142" s="14">
        <v>37484.4493</v>
      </c>
    </row>
    <row r="1143" spans="1:7" x14ac:dyDescent="0.3">
      <c r="A1143">
        <v>50</v>
      </c>
      <c r="B1143" t="s">
        <v>10</v>
      </c>
      <c r="C1143" s="13">
        <v>37.07</v>
      </c>
      <c r="D1143">
        <v>1</v>
      </c>
      <c r="E1143" t="s">
        <v>11</v>
      </c>
      <c r="F1143" t="s">
        <v>12</v>
      </c>
      <c r="G1143" s="14">
        <v>9048.0272999999997</v>
      </c>
    </row>
    <row r="1144" spans="1:7" x14ac:dyDescent="0.3">
      <c r="A1144">
        <v>59</v>
      </c>
      <c r="B1144" t="s">
        <v>10</v>
      </c>
      <c r="C1144" s="13">
        <v>37.1</v>
      </c>
      <c r="D1144">
        <v>1</v>
      </c>
      <c r="E1144" t="s">
        <v>11</v>
      </c>
      <c r="F1144" t="s">
        <v>9</v>
      </c>
      <c r="G1144" s="14">
        <v>12347.172</v>
      </c>
    </row>
    <row r="1145" spans="1:7" x14ac:dyDescent="0.3">
      <c r="A1145">
        <v>55</v>
      </c>
      <c r="B1145" t="s">
        <v>7</v>
      </c>
      <c r="C1145" s="13">
        <v>37.1</v>
      </c>
      <c r="D1145">
        <v>0</v>
      </c>
      <c r="E1145" t="s">
        <v>11</v>
      </c>
      <c r="F1145" t="s">
        <v>9</v>
      </c>
      <c r="G1145" s="14">
        <v>10713.644</v>
      </c>
    </row>
    <row r="1146" spans="1:7" x14ac:dyDescent="0.3">
      <c r="A1146">
        <v>44</v>
      </c>
      <c r="B1146" t="s">
        <v>10</v>
      </c>
      <c r="C1146" s="13">
        <v>37.1</v>
      </c>
      <c r="D1146">
        <v>2</v>
      </c>
      <c r="E1146" t="s">
        <v>11</v>
      </c>
      <c r="F1146" t="s">
        <v>9</v>
      </c>
      <c r="G1146" s="14">
        <v>7740.3370000000004</v>
      </c>
    </row>
    <row r="1147" spans="1:7" x14ac:dyDescent="0.3">
      <c r="A1147">
        <v>41</v>
      </c>
      <c r="B1147" t="s">
        <v>7</v>
      </c>
      <c r="C1147" s="13">
        <v>37.1</v>
      </c>
      <c r="D1147">
        <v>2</v>
      </c>
      <c r="E1147" t="s">
        <v>11</v>
      </c>
      <c r="F1147" t="s">
        <v>9</v>
      </c>
      <c r="G1147" s="14">
        <v>7371.7719999999999</v>
      </c>
    </row>
    <row r="1148" spans="1:7" x14ac:dyDescent="0.3">
      <c r="A1148">
        <v>23</v>
      </c>
      <c r="B1148" t="s">
        <v>10</v>
      </c>
      <c r="C1148" s="13">
        <v>37.1</v>
      </c>
      <c r="D1148">
        <v>3</v>
      </c>
      <c r="E1148" t="s">
        <v>11</v>
      </c>
      <c r="F1148" t="s">
        <v>9</v>
      </c>
      <c r="G1148" s="14">
        <v>3597.596</v>
      </c>
    </row>
    <row r="1149" spans="1:7" x14ac:dyDescent="0.3">
      <c r="A1149">
        <v>28</v>
      </c>
      <c r="B1149" t="s">
        <v>10</v>
      </c>
      <c r="C1149" s="13">
        <v>37.1</v>
      </c>
      <c r="D1149">
        <v>1</v>
      </c>
      <c r="E1149" t="s">
        <v>11</v>
      </c>
      <c r="F1149" t="s">
        <v>9</v>
      </c>
      <c r="G1149" s="14">
        <v>3277.1610000000001</v>
      </c>
    </row>
    <row r="1150" spans="1:7" x14ac:dyDescent="0.3">
      <c r="A1150">
        <v>32</v>
      </c>
      <c r="B1150" t="s">
        <v>7</v>
      </c>
      <c r="C1150" s="13">
        <v>37.145000000000003</v>
      </c>
      <c r="D1150">
        <v>3</v>
      </c>
      <c r="E1150" t="s">
        <v>11</v>
      </c>
      <c r="F1150" t="s">
        <v>14</v>
      </c>
      <c r="G1150" s="14">
        <v>6334.3435499999996</v>
      </c>
    </row>
    <row r="1151" spans="1:7" x14ac:dyDescent="0.3">
      <c r="A1151">
        <v>42</v>
      </c>
      <c r="B1151" t="s">
        <v>10</v>
      </c>
      <c r="C1151" s="13">
        <v>37.18</v>
      </c>
      <c r="D1151">
        <v>2</v>
      </c>
      <c r="E1151" t="s">
        <v>11</v>
      </c>
      <c r="F1151" t="s">
        <v>12</v>
      </c>
      <c r="G1151" s="14">
        <v>7162.0122000000001</v>
      </c>
    </row>
    <row r="1152" spans="1:7" x14ac:dyDescent="0.3">
      <c r="A1152">
        <v>32</v>
      </c>
      <c r="B1152" t="s">
        <v>10</v>
      </c>
      <c r="C1152" s="13">
        <v>37.18</v>
      </c>
      <c r="D1152">
        <v>2</v>
      </c>
      <c r="E1152" t="s">
        <v>11</v>
      </c>
      <c r="F1152" t="s">
        <v>12</v>
      </c>
      <c r="G1152" s="14">
        <v>4673.3922000000002</v>
      </c>
    </row>
    <row r="1153" spans="1:7" x14ac:dyDescent="0.3">
      <c r="A1153">
        <v>48</v>
      </c>
      <c r="B1153" t="s">
        <v>10</v>
      </c>
      <c r="C1153" s="13">
        <v>37.29</v>
      </c>
      <c r="D1153">
        <v>2</v>
      </c>
      <c r="E1153" t="s">
        <v>11</v>
      </c>
      <c r="F1153" t="s">
        <v>12</v>
      </c>
      <c r="G1153" s="14">
        <v>8978.1851000000006</v>
      </c>
    </row>
    <row r="1154" spans="1:7" x14ac:dyDescent="0.3">
      <c r="A1154">
        <v>29</v>
      </c>
      <c r="B1154" t="s">
        <v>10</v>
      </c>
      <c r="C1154" s="13">
        <v>37.29</v>
      </c>
      <c r="D1154">
        <v>2</v>
      </c>
      <c r="E1154" t="s">
        <v>11</v>
      </c>
      <c r="F1154" t="s">
        <v>12</v>
      </c>
      <c r="G1154" s="14">
        <v>4058.1161000000002</v>
      </c>
    </row>
    <row r="1155" spans="1:7" x14ac:dyDescent="0.3">
      <c r="A1155">
        <v>18</v>
      </c>
      <c r="B1155" t="s">
        <v>7</v>
      </c>
      <c r="C1155" s="13">
        <v>37.29</v>
      </c>
      <c r="D1155">
        <v>1</v>
      </c>
      <c r="E1155" t="s">
        <v>11</v>
      </c>
      <c r="F1155" t="s">
        <v>12</v>
      </c>
      <c r="G1155" s="14">
        <v>2219.4450999999999</v>
      </c>
    </row>
    <row r="1156" spans="1:7" x14ac:dyDescent="0.3">
      <c r="A1156">
        <v>18</v>
      </c>
      <c r="B1156" t="s">
        <v>10</v>
      </c>
      <c r="C1156" s="13">
        <v>37.29</v>
      </c>
      <c r="D1156">
        <v>0</v>
      </c>
      <c r="E1156" t="s">
        <v>11</v>
      </c>
      <c r="F1156" t="s">
        <v>12</v>
      </c>
      <c r="G1156" s="14">
        <v>1141.4450999999999</v>
      </c>
    </row>
    <row r="1157" spans="1:7" x14ac:dyDescent="0.3">
      <c r="A1157">
        <v>55</v>
      </c>
      <c r="B1157" t="s">
        <v>10</v>
      </c>
      <c r="C1157" s="13">
        <v>37.299999999999997</v>
      </c>
      <c r="D1157">
        <v>0</v>
      </c>
      <c r="E1157" t="s">
        <v>11</v>
      </c>
      <c r="F1157" t="s">
        <v>9</v>
      </c>
      <c r="G1157" s="14">
        <v>20630.283510000001</v>
      </c>
    </row>
    <row r="1158" spans="1:7" x14ac:dyDescent="0.3">
      <c r="A1158">
        <v>34</v>
      </c>
      <c r="B1158" t="s">
        <v>7</v>
      </c>
      <c r="C1158" s="13">
        <v>37.335000000000001</v>
      </c>
      <c r="D1158">
        <v>2</v>
      </c>
      <c r="E1158" t="s">
        <v>11</v>
      </c>
      <c r="F1158" t="s">
        <v>13</v>
      </c>
      <c r="G1158" s="14">
        <v>5989.5236500000001</v>
      </c>
    </row>
    <row r="1159" spans="1:7" x14ac:dyDescent="0.3">
      <c r="A1159">
        <v>32</v>
      </c>
      <c r="B1159" t="s">
        <v>10</v>
      </c>
      <c r="C1159" s="13">
        <v>37.335000000000001</v>
      </c>
      <c r="D1159">
        <v>1</v>
      </c>
      <c r="E1159" t="s">
        <v>11</v>
      </c>
      <c r="F1159" t="s">
        <v>14</v>
      </c>
      <c r="G1159" s="14">
        <v>4667.6076499999999</v>
      </c>
    </row>
    <row r="1160" spans="1:7" x14ac:dyDescent="0.3">
      <c r="A1160">
        <v>59</v>
      </c>
      <c r="B1160" t="s">
        <v>10</v>
      </c>
      <c r="C1160" s="13">
        <v>37.4</v>
      </c>
      <c r="D1160">
        <v>0</v>
      </c>
      <c r="E1160" t="s">
        <v>11</v>
      </c>
      <c r="F1160" t="s">
        <v>9</v>
      </c>
      <c r="G1160" s="14">
        <v>21797.000400000001</v>
      </c>
    </row>
    <row r="1161" spans="1:7" x14ac:dyDescent="0.3">
      <c r="A1161">
        <v>62</v>
      </c>
      <c r="B1161" t="s">
        <v>10</v>
      </c>
      <c r="C1161" s="13">
        <v>37.4</v>
      </c>
      <c r="D1161">
        <v>0</v>
      </c>
      <c r="E1161" t="s">
        <v>11</v>
      </c>
      <c r="F1161" t="s">
        <v>9</v>
      </c>
      <c r="G1161" s="14">
        <v>12979.358</v>
      </c>
    </row>
    <row r="1162" spans="1:7" x14ac:dyDescent="0.3">
      <c r="A1162">
        <v>52</v>
      </c>
      <c r="B1162" t="s">
        <v>7</v>
      </c>
      <c r="C1162" s="13">
        <v>37.4</v>
      </c>
      <c r="D1162">
        <v>0</v>
      </c>
      <c r="E1162" t="s">
        <v>11</v>
      </c>
      <c r="F1162" t="s">
        <v>9</v>
      </c>
      <c r="G1162" s="14">
        <v>9634.5380000000005</v>
      </c>
    </row>
    <row r="1163" spans="1:7" x14ac:dyDescent="0.3">
      <c r="A1163">
        <v>53</v>
      </c>
      <c r="B1163" t="s">
        <v>7</v>
      </c>
      <c r="C1163" s="13">
        <v>37.43</v>
      </c>
      <c r="D1163">
        <v>1</v>
      </c>
      <c r="E1163" t="s">
        <v>11</v>
      </c>
      <c r="F1163" t="s">
        <v>13</v>
      </c>
      <c r="G1163" s="14">
        <v>10959.6947</v>
      </c>
    </row>
    <row r="1164" spans="1:7" x14ac:dyDescent="0.3">
      <c r="A1164">
        <v>30</v>
      </c>
      <c r="B1164" t="s">
        <v>10</v>
      </c>
      <c r="C1164" s="13">
        <v>37.43</v>
      </c>
      <c r="D1164">
        <v>3</v>
      </c>
      <c r="E1164" t="s">
        <v>11</v>
      </c>
      <c r="F1164" t="s">
        <v>14</v>
      </c>
      <c r="G1164" s="14">
        <v>5428.7277000000004</v>
      </c>
    </row>
    <row r="1165" spans="1:7" x14ac:dyDescent="0.3">
      <c r="A1165">
        <v>19</v>
      </c>
      <c r="B1165" t="s">
        <v>7</v>
      </c>
      <c r="C1165" s="13">
        <v>37.43</v>
      </c>
      <c r="D1165">
        <v>0</v>
      </c>
      <c r="E1165" t="s">
        <v>11</v>
      </c>
      <c r="F1165" t="s">
        <v>13</v>
      </c>
      <c r="G1165" s="14">
        <v>2138.0707000000002</v>
      </c>
    </row>
    <row r="1166" spans="1:7" x14ac:dyDescent="0.3">
      <c r="A1166">
        <v>56</v>
      </c>
      <c r="B1166" t="s">
        <v>7</v>
      </c>
      <c r="C1166" s="13">
        <v>37.51</v>
      </c>
      <c r="D1166">
        <v>2</v>
      </c>
      <c r="E1166" t="s">
        <v>11</v>
      </c>
      <c r="F1166" t="s">
        <v>12</v>
      </c>
      <c r="G1166" s="14">
        <v>12265.5069</v>
      </c>
    </row>
    <row r="1167" spans="1:7" x14ac:dyDescent="0.3">
      <c r="A1167">
        <v>49</v>
      </c>
      <c r="B1167" t="s">
        <v>10</v>
      </c>
      <c r="C1167" s="13">
        <v>37.51</v>
      </c>
      <c r="D1167">
        <v>2</v>
      </c>
      <c r="E1167" t="s">
        <v>11</v>
      </c>
      <c r="F1167" t="s">
        <v>12</v>
      </c>
      <c r="G1167" s="14">
        <v>9304.7019</v>
      </c>
    </row>
    <row r="1168" spans="1:7" x14ac:dyDescent="0.3">
      <c r="A1168">
        <v>52</v>
      </c>
      <c r="B1168" t="s">
        <v>7</v>
      </c>
      <c r="C1168" s="13">
        <v>37.524999999999999</v>
      </c>
      <c r="D1168">
        <v>2</v>
      </c>
      <c r="E1168" t="s">
        <v>11</v>
      </c>
      <c r="F1168" t="s">
        <v>13</v>
      </c>
      <c r="G1168" s="14">
        <v>33471.971890000001</v>
      </c>
    </row>
    <row r="1169" spans="1:7" x14ac:dyDescent="0.3">
      <c r="A1169">
        <v>22</v>
      </c>
      <c r="B1169" t="s">
        <v>10</v>
      </c>
      <c r="C1169" s="13">
        <v>37.619999999999997</v>
      </c>
      <c r="D1169">
        <v>1</v>
      </c>
      <c r="E1169" t="s">
        <v>8</v>
      </c>
      <c r="F1169" t="s">
        <v>12</v>
      </c>
      <c r="G1169" s="14">
        <v>37165.163800000002</v>
      </c>
    </row>
    <row r="1170" spans="1:7" x14ac:dyDescent="0.3">
      <c r="A1170">
        <v>28</v>
      </c>
      <c r="B1170" t="s">
        <v>7</v>
      </c>
      <c r="C1170" s="13">
        <v>37.619999999999997</v>
      </c>
      <c r="D1170">
        <v>1</v>
      </c>
      <c r="E1170" t="s">
        <v>11</v>
      </c>
      <c r="F1170" t="s">
        <v>12</v>
      </c>
      <c r="G1170" s="14">
        <v>3766.8838000000001</v>
      </c>
    </row>
    <row r="1171" spans="1:7" x14ac:dyDescent="0.3">
      <c r="A1171">
        <v>63</v>
      </c>
      <c r="B1171" t="s">
        <v>7</v>
      </c>
      <c r="C1171" s="13">
        <v>37.700000000000003</v>
      </c>
      <c r="D1171">
        <v>0</v>
      </c>
      <c r="E1171" t="s">
        <v>8</v>
      </c>
      <c r="F1171" t="s">
        <v>9</v>
      </c>
      <c r="G1171" s="14">
        <v>48824.45</v>
      </c>
    </row>
    <row r="1172" spans="1:7" x14ac:dyDescent="0.3">
      <c r="A1172">
        <v>55</v>
      </c>
      <c r="B1172" t="s">
        <v>10</v>
      </c>
      <c r="C1172" s="13">
        <v>37.715000000000003</v>
      </c>
      <c r="D1172">
        <v>3</v>
      </c>
      <c r="E1172" t="s">
        <v>11</v>
      </c>
      <c r="F1172" t="s">
        <v>13</v>
      </c>
      <c r="G1172" s="14">
        <v>30063.580549999999</v>
      </c>
    </row>
    <row r="1173" spans="1:7" x14ac:dyDescent="0.3">
      <c r="A1173">
        <v>51</v>
      </c>
      <c r="B1173" t="s">
        <v>7</v>
      </c>
      <c r="C1173" s="13">
        <v>37.729999999999997</v>
      </c>
      <c r="D1173">
        <v>1</v>
      </c>
      <c r="E1173" t="s">
        <v>11</v>
      </c>
      <c r="F1173" t="s">
        <v>12</v>
      </c>
      <c r="G1173" s="14">
        <v>9877.6077000000005</v>
      </c>
    </row>
    <row r="1174" spans="1:7" x14ac:dyDescent="0.3">
      <c r="A1174">
        <v>38</v>
      </c>
      <c r="B1174" t="s">
        <v>7</v>
      </c>
      <c r="C1174" s="13">
        <v>37.729999999999997</v>
      </c>
      <c r="D1174">
        <v>0</v>
      </c>
      <c r="E1174" t="s">
        <v>11</v>
      </c>
      <c r="F1174" t="s">
        <v>12</v>
      </c>
      <c r="G1174" s="14">
        <v>5397.6166999999996</v>
      </c>
    </row>
    <row r="1175" spans="1:7" x14ac:dyDescent="0.3">
      <c r="A1175">
        <v>30</v>
      </c>
      <c r="B1175" t="s">
        <v>10</v>
      </c>
      <c r="C1175" s="13">
        <v>37.799999999999997</v>
      </c>
      <c r="D1175">
        <v>2</v>
      </c>
      <c r="E1175" t="s">
        <v>8</v>
      </c>
      <c r="F1175" t="s">
        <v>9</v>
      </c>
      <c r="G1175" s="14">
        <v>39241.442000000003</v>
      </c>
    </row>
    <row r="1176" spans="1:7" x14ac:dyDescent="0.3">
      <c r="A1176">
        <v>42</v>
      </c>
      <c r="B1176" t="s">
        <v>7</v>
      </c>
      <c r="C1176" s="13">
        <v>37.9</v>
      </c>
      <c r="D1176">
        <v>0</v>
      </c>
      <c r="E1176" t="s">
        <v>11</v>
      </c>
      <c r="F1176" t="s">
        <v>9</v>
      </c>
      <c r="G1176" s="14">
        <v>6474.0129999999999</v>
      </c>
    </row>
    <row r="1177" spans="1:7" x14ac:dyDescent="0.3">
      <c r="A1177">
        <v>64</v>
      </c>
      <c r="B1177" t="s">
        <v>10</v>
      </c>
      <c r="C1177" s="13">
        <v>37.905000000000001</v>
      </c>
      <c r="D1177">
        <v>0</v>
      </c>
      <c r="E1177" t="s">
        <v>11</v>
      </c>
      <c r="F1177" t="s">
        <v>13</v>
      </c>
      <c r="G1177" s="14">
        <v>14210.53595</v>
      </c>
    </row>
    <row r="1178" spans="1:7" x14ac:dyDescent="0.3">
      <c r="A1178">
        <v>57</v>
      </c>
      <c r="B1178" t="s">
        <v>7</v>
      </c>
      <c r="C1178" s="13">
        <v>38</v>
      </c>
      <c r="D1178">
        <v>2</v>
      </c>
      <c r="E1178" t="s">
        <v>11</v>
      </c>
      <c r="F1178" t="s">
        <v>9</v>
      </c>
      <c r="G1178" s="14">
        <v>12646.207</v>
      </c>
    </row>
    <row r="1179" spans="1:7" x14ac:dyDescent="0.3">
      <c r="A1179">
        <v>58</v>
      </c>
      <c r="B1179" t="s">
        <v>10</v>
      </c>
      <c r="C1179" s="13">
        <v>38</v>
      </c>
      <c r="D1179">
        <v>0</v>
      </c>
      <c r="E1179" t="s">
        <v>11</v>
      </c>
      <c r="F1179" t="s">
        <v>9</v>
      </c>
      <c r="G1179" s="14">
        <v>11365.951999999999</v>
      </c>
    </row>
    <row r="1180" spans="1:7" x14ac:dyDescent="0.3">
      <c r="A1180">
        <v>34</v>
      </c>
      <c r="B1180" t="s">
        <v>7</v>
      </c>
      <c r="C1180" s="13">
        <v>38</v>
      </c>
      <c r="D1180">
        <v>3</v>
      </c>
      <c r="E1180" t="s">
        <v>11</v>
      </c>
      <c r="F1180" t="s">
        <v>9</v>
      </c>
      <c r="G1180" s="14">
        <v>6196.4480000000003</v>
      </c>
    </row>
    <row r="1181" spans="1:7" x14ac:dyDescent="0.3">
      <c r="A1181">
        <v>44</v>
      </c>
      <c r="B1181" t="s">
        <v>7</v>
      </c>
      <c r="C1181" s="13">
        <v>38.06</v>
      </c>
      <c r="D1181">
        <v>0</v>
      </c>
      <c r="E1181" t="s">
        <v>8</v>
      </c>
      <c r="F1181" t="s">
        <v>12</v>
      </c>
      <c r="G1181" s="14">
        <v>48885.135609999998</v>
      </c>
    </row>
    <row r="1182" spans="1:7" x14ac:dyDescent="0.3">
      <c r="A1182">
        <v>51</v>
      </c>
      <c r="B1182" t="s">
        <v>7</v>
      </c>
      <c r="C1182" s="13">
        <v>38.06</v>
      </c>
      <c r="D1182">
        <v>0</v>
      </c>
      <c r="E1182" t="s">
        <v>8</v>
      </c>
      <c r="F1182" t="s">
        <v>12</v>
      </c>
      <c r="G1182" s="14">
        <v>44400.4064</v>
      </c>
    </row>
    <row r="1183" spans="1:7" x14ac:dyDescent="0.3">
      <c r="A1183">
        <v>43</v>
      </c>
      <c r="B1183" t="s">
        <v>10</v>
      </c>
      <c r="C1183" s="13">
        <v>38.06</v>
      </c>
      <c r="D1183">
        <v>2</v>
      </c>
      <c r="E1183" t="s">
        <v>8</v>
      </c>
      <c r="F1183" t="s">
        <v>12</v>
      </c>
      <c r="G1183" s="14">
        <v>42560.430399999997</v>
      </c>
    </row>
    <row r="1184" spans="1:7" x14ac:dyDescent="0.3">
      <c r="A1184">
        <v>53</v>
      </c>
      <c r="B1184" t="s">
        <v>7</v>
      </c>
      <c r="C1184" s="13">
        <v>38.06</v>
      </c>
      <c r="D1184">
        <v>3</v>
      </c>
      <c r="E1184" t="s">
        <v>11</v>
      </c>
      <c r="F1184" t="s">
        <v>12</v>
      </c>
      <c r="G1184" s="14">
        <v>20462.997660000001</v>
      </c>
    </row>
    <row r="1185" spans="1:7" x14ac:dyDescent="0.3">
      <c r="A1185">
        <v>60</v>
      </c>
      <c r="B1185" t="s">
        <v>7</v>
      </c>
      <c r="C1185" s="13">
        <v>38.06</v>
      </c>
      <c r="D1185">
        <v>0</v>
      </c>
      <c r="E1185" t="s">
        <v>11</v>
      </c>
      <c r="F1185" t="s">
        <v>12</v>
      </c>
      <c r="G1185" s="14">
        <v>12648.7034</v>
      </c>
    </row>
    <row r="1186" spans="1:7" x14ac:dyDescent="0.3">
      <c r="A1186">
        <v>44</v>
      </c>
      <c r="B1186" t="s">
        <v>10</v>
      </c>
      <c r="C1186" s="13">
        <v>38.06</v>
      </c>
      <c r="D1186">
        <v>1</v>
      </c>
      <c r="E1186" t="s">
        <v>11</v>
      </c>
      <c r="F1186" t="s">
        <v>12</v>
      </c>
      <c r="G1186" s="14">
        <v>7152.6714000000002</v>
      </c>
    </row>
    <row r="1187" spans="1:7" x14ac:dyDescent="0.3">
      <c r="A1187">
        <v>28</v>
      </c>
      <c r="B1187" t="s">
        <v>10</v>
      </c>
      <c r="C1187" s="13">
        <v>38.06</v>
      </c>
      <c r="D1187">
        <v>0</v>
      </c>
      <c r="E1187" t="s">
        <v>11</v>
      </c>
      <c r="F1187" t="s">
        <v>12</v>
      </c>
      <c r="G1187" s="14">
        <v>2689.4953999999998</v>
      </c>
    </row>
    <row r="1188" spans="1:7" x14ac:dyDescent="0.3">
      <c r="A1188">
        <v>31</v>
      </c>
      <c r="B1188" t="s">
        <v>7</v>
      </c>
      <c r="C1188" s="13">
        <v>38.094999999999999</v>
      </c>
      <c r="D1188">
        <v>1</v>
      </c>
      <c r="E1188" t="s">
        <v>8</v>
      </c>
      <c r="F1188" t="s">
        <v>14</v>
      </c>
      <c r="G1188" s="14">
        <v>58571.074480000003</v>
      </c>
    </row>
    <row r="1189" spans="1:7" x14ac:dyDescent="0.3">
      <c r="A1189">
        <v>35</v>
      </c>
      <c r="B1189" t="s">
        <v>7</v>
      </c>
      <c r="C1189" s="13">
        <v>38.094999999999999</v>
      </c>
      <c r="D1189">
        <v>2</v>
      </c>
      <c r="E1189" t="s">
        <v>11</v>
      </c>
      <c r="F1189" t="s">
        <v>14</v>
      </c>
      <c r="G1189" s="14">
        <v>24915.046259999999</v>
      </c>
    </row>
    <row r="1190" spans="1:7" x14ac:dyDescent="0.3">
      <c r="A1190">
        <v>62</v>
      </c>
      <c r="B1190" t="s">
        <v>7</v>
      </c>
      <c r="C1190" s="13">
        <v>38.094999999999999</v>
      </c>
      <c r="D1190">
        <v>2</v>
      </c>
      <c r="E1190" t="s">
        <v>11</v>
      </c>
      <c r="F1190" t="s">
        <v>14</v>
      </c>
      <c r="G1190" s="14">
        <v>15230.324049999999</v>
      </c>
    </row>
    <row r="1191" spans="1:7" x14ac:dyDescent="0.3">
      <c r="A1191">
        <v>18</v>
      </c>
      <c r="B1191" t="s">
        <v>10</v>
      </c>
      <c r="C1191" s="13">
        <v>38.17</v>
      </c>
      <c r="D1191">
        <v>0</v>
      </c>
      <c r="E1191" t="s">
        <v>8</v>
      </c>
      <c r="F1191" t="s">
        <v>12</v>
      </c>
      <c r="G1191" s="14">
        <v>36307.798300000002</v>
      </c>
    </row>
    <row r="1192" spans="1:7" x14ac:dyDescent="0.3">
      <c r="A1192">
        <v>46</v>
      </c>
      <c r="B1192" t="s">
        <v>10</v>
      </c>
      <c r="C1192" s="13">
        <v>38.17</v>
      </c>
      <c r="D1192">
        <v>2</v>
      </c>
      <c r="E1192" t="s">
        <v>11</v>
      </c>
      <c r="F1192" t="s">
        <v>12</v>
      </c>
      <c r="G1192" s="14">
        <v>8347.1643000000004</v>
      </c>
    </row>
    <row r="1193" spans="1:7" x14ac:dyDescent="0.3">
      <c r="A1193">
        <v>18</v>
      </c>
      <c r="B1193" t="s">
        <v>7</v>
      </c>
      <c r="C1193" s="13">
        <v>38.17</v>
      </c>
      <c r="D1193">
        <v>0</v>
      </c>
      <c r="E1193" t="s">
        <v>11</v>
      </c>
      <c r="F1193" t="s">
        <v>12</v>
      </c>
      <c r="G1193" s="14">
        <v>1631.6683</v>
      </c>
    </row>
    <row r="1194" spans="1:7" x14ac:dyDescent="0.3">
      <c r="A1194">
        <v>64</v>
      </c>
      <c r="B1194" t="s">
        <v>10</v>
      </c>
      <c r="C1194" s="13">
        <v>38.19</v>
      </c>
      <c r="D1194">
        <v>0</v>
      </c>
      <c r="E1194" t="s">
        <v>11</v>
      </c>
      <c r="F1194" t="s">
        <v>14</v>
      </c>
      <c r="G1194" s="14">
        <v>14410.9321</v>
      </c>
    </row>
    <row r="1195" spans="1:7" x14ac:dyDescent="0.3">
      <c r="A1195">
        <v>18</v>
      </c>
      <c r="B1195" t="s">
        <v>7</v>
      </c>
      <c r="C1195" s="13">
        <v>38.28</v>
      </c>
      <c r="D1195">
        <v>0</v>
      </c>
      <c r="E1195" t="s">
        <v>11</v>
      </c>
      <c r="F1195" t="s">
        <v>12</v>
      </c>
      <c r="G1195" s="14">
        <v>14133.03775</v>
      </c>
    </row>
    <row r="1196" spans="1:7" x14ac:dyDescent="0.3">
      <c r="A1196">
        <v>55</v>
      </c>
      <c r="B1196" t="s">
        <v>10</v>
      </c>
      <c r="C1196" s="13">
        <v>38.28</v>
      </c>
      <c r="D1196">
        <v>0</v>
      </c>
      <c r="E1196" t="s">
        <v>11</v>
      </c>
      <c r="F1196" t="s">
        <v>12</v>
      </c>
      <c r="G1196" s="14">
        <v>10226.2842</v>
      </c>
    </row>
    <row r="1197" spans="1:7" x14ac:dyDescent="0.3">
      <c r="A1197">
        <v>18</v>
      </c>
      <c r="B1197" t="s">
        <v>7</v>
      </c>
      <c r="C1197" s="13">
        <v>38.28</v>
      </c>
      <c r="D1197">
        <v>0</v>
      </c>
      <c r="E1197" t="s">
        <v>11</v>
      </c>
      <c r="F1197" t="s">
        <v>12</v>
      </c>
      <c r="G1197" s="14">
        <v>1631.8212000000001</v>
      </c>
    </row>
    <row r="1198" spans="1:7" x14ac:dyDescent="0.3">
      <c r="A1198">
        <v>45</v>
      </c>
      <c r="B1198" t="s">
        <v>7</v>
      </c>
      <c r="C1198" s="13">
        <v>38.284999999999997</v>
      </c>
      <c r="D1198">
        <v>0</v>
      </c>
      <c r="E1198" t="s">
        <v>11</v>
      </c>
      <c r="F1198" t="s">
        <v>14</v>
      </c>
      <c r="G1198" s="14">
        <v>7935.29115</v>
      </c>
    </row>
    <row r="1199" spans="1:7" x14ac:dyDescent="0.3">
      <c r="A1199">
        <v>61</v>
      </c>
      <c r="B1199" t="s">
        <v>10</v>
      </c>
      <c r="C1199" s="13">
        <v>38.380000000000003</v>
      </c>
      <c r="D1199">
        <v>0</v>
      </c>
      <c r="E1199" t="s">
        <v>11</v>
      </c>
      <c r="F1199" t="s">
        <v>13</v>
      </c>
      <c r="G1199" s="14">
        <v>12950.0712</v>
      </c>
    </row>
    <row r="1200" spans="1:7" x14ac:dyDescent="0.3">
      <c r="A1200">
        <v>52</v>
      </c>
      <c r="B1200" t="s">
        <v>7</v>
      </c>
      <c r="C1200" s="13">
        <v>38.380000000000003</v>
      </c>
      <c r="D1200">
        <v>2</v>
      </c>
      <c r="E1200" t="s">
        <v>11</v>
      </c>
      <c r="F1200" t="s">
        <v>14</v>
      </c>
      <c r="G1200" s="14">
        <v>11396.9002</v>
      </c>
    </row>
    <row r="1201" spans="1:7" x14ac:dyDescent="0.3">
      <c r="A1201">
        <v>38</v>
      </c>
      <c r="B1201" t="s">
        <v>10</v>
      </c>
      <c r="C1201" s="13">
        <v>38.39</v>
      </c>
      <c r="D1201">
        <v>3</v>
      </c>
      <c r="E1201" t="s">
        <v>8</v>
      </c>
      <c r="F1201" t="s">
        <v>12</v>
      </c>
      <c r="G1201" s="14">
        <v>41949.244100000004</v>
      </c>
    </row>
    <row r="1202" spans="1:7" x14ac:dyDescent="0.3">
      <c r="A1202">
        <v>37</v>
      </c>
      <c r="B1202" t="s">
        <v>7</v>
      </c>
      <c r="C1202" s="13">
        <v>38.39</v>
      </c>
      <c r="D1202">
        <v>0</v>
      </c>
      <c r="E1202" t="s">
        <v>8</v>
      </c>
      <c r="F1202" t="s">
        <v>12</v>
      </c>
      <c r="G1202" s="14">
        <v>40419.019099999998</v>
      </c>
    </row>
    <row r="1203" spans="1:7" x14ac:dyDescent="0.3">
      <c r="A1203">
        <v>31</v>
      </c>
      <c r="B1203" t="s">
        <v>10</v>
      </c>
      <c r="C1203" s="13">
        <v>38.39</v>
      </c>
      <c r="D1203">
        <v>2</v>
      </c>
      <c r="E1203" t="s">
        <v>11</v>
      </c>
      <c r="F1203" t="s">
        <v>12</v>
      </c>
      <c r="G1203" s="14">
        <v>4463.2051000000001</v>
      </c>
    </row>
    <row r="1204" spans="1:7" x14ac:dyDescent="0.3">
      <c r="A1204">
        <v>52</v>
      </c>
      <c r="B1204" t="s">
        <v>10</v>
      </c>
      <c r="C1204" s="13">
        <v>38.6</v>
      </c>
      <c r="D1204">
        <v>2</v>
      </c>
      <c r="E1204" t="s">
        <v>11</v>
      </c>
      <c r="F1204" t="s">
        <v>9</v>
      </c>
      <c r="G1204" s="14">
        <v>10325.206</v>
      </c>
    </row>
    <row r="1205" spans="1:7" x14ac:dyDescent="0.3">
      <c r="A1205">
        <v>35</v>
      </c>
      <c r="B1205" t="s">
        <v>10</v>
      </c>
      <c r="C1205" s="13">
        <v>38.6</v>
      </c>
      <c r="D1205">
        <v>1</v>
      </c>
      <c r="E1205" t="s">
        <v>11</v>
      </c>
      <c r="F1205" t="s">
        <v>9</v>
      </c>
      <c r="G1205" s="14">
        <v>4762.3289999999997</v>
      </c>
    </row>
    <row r="1206" spans="1:7" x14ac:dyDescent="0.3">
      <c r="A1206">
        <v>18</v>
      </c>
      <c r="B1206" t="s">
        <v>7</v>
      </c>
      <c r="C1206" s="13">
        <v>38.664999999999999</v>
      </c>
      <c r="D1206">
        <v>2</v>
      </c>
      <c r="E1206" t="s">
        <v>11</v>
      </c>
      <c r="F1206" t="s">
        <v>14</v>
      </c>
      <c r="G1206" s="14">
        <v>3393.35635</v>
      </c>
    </row>
    <row r="1207" spans="1:7" x14ac:dyDescent="0.3">
      <c r="A1207">
        <v>30</v>
      </c>
      <c r="B1207" t="s">
        <v>10</v>
      </c>
      <c r="C1207" s="13">
        <v>38.83</v>
      </c>
      <c r="D1207">
        <v>1</v>
      </c>
      <c r="E1207" t="s">
        <v>11</v>
      </c>
      <c r="F1207" t="s">
        <v>12</v>
      </c>
      <c r="G1207" s="14">
        <v>18963.171920000001</v>
      </c>
    </row>
    <row r="1208" spans="1:7" x14ac:dyDescent="0.3">
      <c r="A1208">
        <v>62</v>
      </c>
      <c r="B1208" t="s">
        <v>10</v>
      </c>
      <c r="C1208" s="13">
        <v>38.83</v>
      </c>
      <c r="D1208">
        <v>0</v>
      </c>
      <c r="E1208" t="s">
        <v>11</v>
      </c>
      <c r="F1208" t="s">
        <v>12</v>
      </c>
      <c r="G1208" s="14">
        <v>12981.3457</v>
      </c>
    </row>
    <row r="1209" spans="1:7" x14ac:dyDescent="0.3">
      <c r="A1209">
        <v>29</v>
      </c>
      <c r="B1209" t="s">
        <v>7</v>
      </c>
      <c r="C1209" s="13">
        <v>38.83</v>
      </c>
      <c r="D1209">
        <v>3</v>
      </c>
      <c r="E1209" t="s">
        <v>11</v>
      </c>
      <c r="F1209" t="s">
        <v>12</v>
      </c>
      <c r="G1209" s="14">
        <v>5138.2566999999999</v>
      </c>
    </row>
    <row r="1210" spans="1:7" x14ac:dyDescent="0.3">
      <c r="A1210">
        <v>33</v>
      </c>
      <c r="B1210" t="s">
        <v>7</v>
      </c>
      <c r="C1210" s="13">
        <v>38.9</v>
      </c>
      <c r="D1210">
        <v>3</v>
      </c>
      <c r="E1210" t="s">
        <v>11</v>
      </c>
      <c r="F1210" t="s">
        <v>9</v>
      </c>
      <c r="G1210" s="14">
        <v>5972.3779999999997</v>
      </c>
    </row>
    <row r="1211" spans="1:7" x14ac:dyDescent="0.3">
      <c r="A1211">
        <v>47</v>
      </c>
      <c r="B1211" t="s">
        <v>10</v>
      </c>
      <c r="C1211" s="13">
        <v>38.94</v>
      </c>
      <c r="D1211">
        <v>2</v>
      </c>
      <c r="E1211" t="s">
        <v>8</v>
      </c>
      <c r="F1211" t="s">
        <v>12</v>
      </c>
      <c r="G1211" s="14">
        <v>44202.653599999998</v>
      </c>
    </row>
    <row r="1212" spans="1:7" x14ac:dyDescent="0.3">
      <c r="A1212">
        <v>29</v>
      </c>
      <c r="B1212" t="s">
        <v>10</v>
      </c>
      <c r="C1212" s="13">
        <v>38.94</v>
      </c>
      <c r="D1212">
        <v>1</v>
      </c>
      <c r="E1212" t="s">
        <v>11</v>
      </c>
      <c r="F1212" t="s">
        <v>12</v>
      </c>
      <c r="G1212" s="14">
        <v>3471.4096</v>
      </c>
    </row>
    <row r="1213" spans="1:7" x14ac:dyDescent="0.3">
      <c r="A1213">
        <v>44</v>
      </c>
      <c r="B1213" t="s">
        <v>7</v>
      </c>
      <c r="C1213" s="13">
        <v>38.950000000000003</v>
      </c>
      <c r="D1213">
        <v>0</v>
      </c>
      <c r="E1213" t="s">
        <v>8</v>
      </c>
      <c r="F1213" t="s">
        <v>13</v>
      </c>
      <c r="G1213" s="14">
        <v>42983.458500000001</v>
      </c>
    </row>
    <row r="1214" spans="1:7" x14ac:dyDescent="0.3">
      <c r="A1214">
        <v>30</v>
      </c>
      <c r="B1214" t="s">
        <v>7</v>
      </c>
      <c r="C1214" s="13">
        <v>39.049999999999997</v>
      </c>
      <c r="D1214">
        <v>3</v>
      </c>
      <c r="E1214" t="s">
        <v>8</v>
      </c>
      <c r="F1214" t="s">
        <v>12</v>
      </c>
      <c r="G1214" s="14">
        <v>40932.429499999998</v>
      </c>
    </row>
    <row r="1215" spans="1:7" x14ac:dyDescent="0.3">
      <c r="A1215">
        <v>64</v>
      </c>
      <c r="B1215" t="s">
        <v>7</v>
      </c>
      <c r="C1215" s="13">
        <v>39.049999999999997</v>
      </c>
      <c r="D1215">
        <v>3</v>
      </c>
      <c r="E1215" t="s">
        <v>11</v>
      </c>
      <c r="F1215" t="s">
        <v>12</v>
      </c>
      <c r="G1215" s="14">
        <v>16085.127500000001</v>
      </c>
    </row>
    <row r="1216" spans="1:7" x14ac:dyDescent="0.3">
      <c r="A1216">
        <v>58</v>
      </c>
      <c r="B1216" t="s">
        <v>7</v>
      </c>
      <c r="C1216" s="13">
        <v>39.049999999999997</v>
      </c>
      <c r="D1216">
        <v>0</v>
      </c>
      <c r="E1216" t="s">
        <v>11</v>
      </c>
      <c r="F1216" t="s">
        <v>12</v>
      </c>
      <c r="G1216" s="14">
        <v>11856.4115</v>
      </c>
    </row>
    <row r="1217" spans="1:7" x14ac:dyDescent="0.3">
      <c r="A1217">
        <v>61</v>
      </c>
      <c r="B1217" t="s">
        <v>7</v>
      </c>
      <c r="C1217" s="13">
        <v>39.1</v>
      </c>
      <c r="D1217">
        <v>2</v>
      </c>
      <c r="E1217" t="s">
        <v>11</v>
      </c>
      <c r="F1217" t="s">
        <v>9</v>
      </c>
      <c r="G1217" s="14">
        <v>14235.072</v>
      </c>
    </row>
    <row r="1218" spans="1:7" x14ac:dyDescent="0.3">
      <c r="A1218">
        <v>18</v>
      </c>
      <c r="B1218" t="s">
        <v>10</v>
      </c>
      <c r="C1218" s="13">
        <v>39.14</v>
      </c>
      <c r="D1218">
        <v>0</v>
      </c>
      <c r="E1218" t="s">
        <v>11</v>
      </c>
      <c r="F1218" t="s">
        <v>14</v>
      </c>
      <c r="G1218" s="14">
        <v>12890.057650000001</v>
      </c>
    </row>
    <row r="1219" spans="1:7" x14ac:dyDescent="0.3">
      <c r="A1219">
        <v>64</v>
      </c>
      <c r="B1219" t="s">
        <v>10</v>
      </c>
      <c r="C1219" s="13">
        <v>39.159999999999997</v>
      </c>
      <c r="D1219">
        <v>1</v>
      </c>
      <c r="E1219" t="s">
        <v>11</v>
      </c>
      <c r="F1219" t="s">
        <v>12</v>
      </c>
      <c r="G1219" s="14">
        <v>14418.2804</v>
      </c>
    </row>
    <row r="1220" spans="1:7" x14ac:dyDescent="0.3">
      <c r="A1220">
        <v>62</v>
      </c>
      <c r="B1220" t="s">
        <v>7</v>
      </c>
      <c r="C1220" s="13">
        <v>39.159999999999997</v>
      </c>
      <c r="D1220">
        <v>0</v>
      </c>
      <c r="E1220" t="s">
        <v>11</v>
      </c>
      <c r="F1220" t="s">
        <v>12</v>
      </c>
      <c r="G1220" s="14">
        <v>13470.804400000001</v>
      </c>
    </row>
    <row r="1221" spans="1:7" x14ac:dyDescent="0.3">
      <c r="A1221">
        <v>18</v>
      </c>
      <c r="B1221" t="s">
        <v>7</v>
      </c>
      <c r="C1221" s="13">
        <v>39.159999999999997</v>
      </c>
      <c r="D1221">
        <v>0</v>
      </c>
      <c r="E1221" t="s">
        <v>11</v>
      </c>
      <c r="F1221" t="s">
        <v>12</v>
      </c>
      <c r="G1221" s="14">
        <v>1633.0444</v>
      </c>
    </row>
    <row r="1222" spans="1:7" x14ac:dyDescent="0.3">
      <c r="A1222">
        <v>62</v>
      </c>
      <c r="B1222" t="s">
        <v>7</v>
      </c>
      <c r="C1222" s="13">
        <v>39.200000000000003</v>
      </c>
      <c r="D1222">
        <v>0</v>
      </c>
      <c r="E1222" t="s">
        <v>11</v>
      </c>
      <c r="F1222" t="s">
        <v>9</v>
      </c>
      <c r="G1222" s="14">
        <v>13470.86</v>
      </c>
    </row>
    <row r="1223" spans="1:7" x14ac:dyDescent="0.3">
      <c r="A1223">
        <v>23</v>
      </c>
      <c r="B1223" t="s">
        <v>7</v>
      </c>
      <c r="C1223" s="13">
        <v>39.270000000000003</v>
      </c>
      <c r="D1223">
        <v>2</v>
      </c>
      <c r="E1223" t="s">
        <v>11</v>
      </c>
      <c r="F1223" t="s">
        <v>12</v>
      </c>
      <c r="G1223" s="14">
        <v>3500.6122999999998</v>
      </c>
    </row>
    <row r="1224" spans="1:7" x14ac:dyDescent="0.3">
      <c r="A1224">
        <v>64</v>
      </c>
      <c r="B1224" t="s">
        <v>7</v>
      </c>
      <c r="C1224" s="13">
        <v>39.33</v>
      </c>
      <c r="D1224">
        <v>0</v>
      </c>
      <c r="E1224" t="s">
        <v>11</v>
      </c>
      <c r="F1224" t="s">
        <v>14</v>
      </c>
      <c r="G1224" s="14">
        <v>14901.5167</v>
      </c>
    </row>
    <row r="1225" spans="1:7" x14ac:dyDescent="0.3">
      <c r="A1225">
        <v>20</v>
      </c>
      <c r="B1225" t="s">
        <v>10</v>
      </c>
      <c r="C1225" s="13">
        <v>39.4</v>
      </c>
      <c r="D1225">
        <v>2</v>
      </c>
      <c r="E1225" t="s">
        <v>8</v>
      </c>
      <c r="F1225" t="s">
        <v>9</v>
      </c>
      <c r="G1225" s="14">
        <v>38344.565999999999</v>
      </c>
    </row>
    <row r="1226" spans="1:7" x14ac:dyDescent="0.3">
      <c r="A1226">
        <v>46</v>
      </c>
      <c r="B1226" t="s">
        <v>10</v>
      </c>
      <c r="C1226" s="13">
        <v>39.424999999999997</v>
      </c>
      <c r="D1226">
        <v>1</v>
      </c>
      <c r="E1226" t="s">
        <v>11</v>
      </c>
      <c r="F1226" t="s">
        <v>14</v>
      </c>
      <c r="G1226" s="14">
        <v>8342.9087500000005</v>
      </c>
    </row>
    <row r="1227" spans="1:7" x14ac:dyDescent="0.3">
      <c r="A1227">
        <v>31</v>
      </c>
      <c r="B1227" t="s">
        <v>10</v>
      </c>
      <c r="C1227" s="13">
        <v>39.49</v>
      </c>
      <c r="D1227">
        <v>1</v>
      </c>
      <c r="E1227" t="s">
        <v>11</v>
      </c>
      <c r="F1227" t="s">
        <v>12</v>
      </c>
      <c r="G1227" s="14">
        <v>3875.7341000000001</v>
      </c>
    </row>
    <row r="1228" spans="1:7" x14ac:dyDescent="0.3">
      <c r="A1228">
        <v>24</v>
      </c>
      <c r="B1228" t="s">
        <v>7</v>
      </c>
      <c r="C1228" s="13">
        <v>39.49</v>
      </c>
      <c r="D1228">
        <v>0</v>
      </c>
      <c r="E1228" t="s">
        <v>11</v>
      </c>
      <c r="F1228" t="s">
        <v>12</v>
      </c>
      <c r="G1228" s="14">
        <v>2480.9791</v>
      </c>
    </row>
    <row r="1229" spans="1:7" x14ac:dyDescent="0.3">
      <c r="A1229">
        <v>21</v>
      </c>
      <c r="B1229" t="s">
        <v>7</v>
      </c>
      <c r="C1229" s="13">
        <v>39.49</v>
      </c>
      <c r="D1229">
        <v>0</v>
      </c>
      <c r="E1229" t="s">
        <v>11</v>
      </c>
      <c r="F1229" t="s">
        <v>12</v>
      </c>
      <c r="G1229" s="14">
        <v>2026.9740999999999</v>
      </c>
    </row>
    <row r="1230" spans="1:7" x14ac:dyDescent="0.3">
      <c r="A1230">
        <v>51</v>
      </c>
      <c r="B1230" t="s">
        <v>7</v>
      </c>
      <c r="C1230" s="13">
        <v>39.5</v>
      </c>
      <c r="D1230">
        <v>1</v>
      </c>
      <c r="E1230" t="s">
        <v>11</v>
      </c>
      <c r="F1230" t="s">
        <v>9</v>
      </c>
      <c r="G1230" s="14">
        <v>9880.0679999999993</v>
      </c>
    </row>
    <row r="1231" spans="1:7" x14ac:dyDescent="0.3">
      <c r="A1231">
        <v>22</v>
      </c>
      <c r="B1231" t="s">
        <v>10</v>
      </c>
      <c r="C1231" s="13">
        <v>39.5</v>
      </c>
      <c r="D1231">
        <v>0</v>
      </c>
      <c r="E1231" t="s">
        <v>11</v>
      </c>
      <c r="F1231" t="s">
        <v>9</v>
      </c>
      <c r="G1231" s="14">
        <v>1682.597</v>
      </c>
    </row>
    <row r="1232" spans="1:7" x14ac:dyDescent="0.3">
      <c r="A1232">
        <v>44</v>
      </c>
      <c r="B1232" t="s">
        <v>10</v>
      </c>
      <c r="C1232" s="13">
        <v>39.520000000000003</v>
      </c>
      <c r="D1232">
        <v>0</v>
      </c>
      <c r="E1232" t="s">
        <v>11</v>
      </c>
      <c r="F1232" t="s">
        <v>13</v>
      </c>
      <c r="G1232" s="14">
        <v>6948.7007999999996</v>
      </c>
    </row>
    <row r="1233" spans="1:7" x14ac:dyDescent="0.3">
      <c r="A1233">
        <v>56</v>
      </c>
      <c r="B1233" t="s">
        <v>10</v>
      </c>
      <c r="C1233" s="13">
        <v>39.6</v>
      </c>
      <c r="D1233">
        <v>0</v>
      </c>
      <c r="E1233" t="s">
        <v>11</v>
      </c>
      <c r="F1233" t="s">
        <v>9</v>
      </c>
      <c r="G1233" s="14">
        <v>10601.412</v>
      </c>
    </row>
    <row r="1234" spans="1:7" x14ac:dyDescent="0.3">
      <c r="A1234">
        <v>53</v>
      </c>
      <c r="B1234" t="s">
        <v>7</v>
      </c>
      <c r="C1234" s="13">
        <v>39.6</v>
      </c>
      <c r="D1234">
        <v>1</v>
      </c>
      <c r="E1234" t="s">
        <v>11</v>
      </c>
      <c r="F1234" t="s">
        <v>12</v>
      </c>
      <c r="G1234" s="14">
        <v>10579.710999999999</v>
      </c>
    </row>
    <row r="1235" spans="1:7" x14ac:dyDescent="0.3">
      <c r="A1235">
        <v>54</v>
      </c>
      <c r="B1235" t="s">
        <v>10</v>
      </c>
      <c r="C1235" s="13">
        <v>39.6</v>
      </c>
      <c r="D1235">
        <v>1</v>
      </c>
      <c r="E1235" t="s">
        <v>11</v>
      </c>
      <c r="F1235" t="s">
        <v>9</v>
      </c>
      <c r="G1235" s="14">
        <v>10450.552</v>
      </c>
    </row>
    <row r="1236" spans="1:7" x14ac:dyDescent="0.3">
      <c r="A1236">
        <v>19</v>
      </c>
      <c r="B1236" t="s">
        <v>7</v>
      </c>
      <c r="C1236" s="13">
        <v>39.615000000000002</v>
      </c>
      <c r="D1236">
        <v>1</v>
      </c>
      <c r="E1236" t="s">
        <v>11</v>
      </c>
      <c r="F1236" t="s">
        <v>13</v>
      </c>
      <c r="G1236" s="14">
        <v>2730.1078499999999</v>
      </c>
    </row>
    <row r="1237" spans="1:7" x14ac:dyDescent="0.3">
      <c r="A1237">
        <v>64</v>
      </c>
      <c r="B1237" t="s">
        <v>7</v>
      </c>
      <c r="C1237" s="13">
        <v>39.700000000000003</v>
      </c>
      <c r="D1237">
        <v>0</v>
      </c>
      <c r="E1237" t="s">
        <v>11</v>
      </c>
      <c r="F1237" t="s">
        <v>9</v>
      </c>
      <c r="G1237" s="14">
        <v>14319.031000000001</v>
      </c>
    </row>
    <row r="1238" spans="1:7" x14ac:dyDescent="0.3">
      <c r="A1238">
        <v>51</v>
      </c>
      <c r="B1238" t="s">
        <v>10</v>
      </c>
      <c r="C1238" s="13">
        <v>39.700000000000003</v>
      </c>
      <c r="D1238">
        <v>1</v>
      </c>
      <c r="E1238" t="s">
        <v>11</v>
      </c>
      <c r="F1238" t="s">
        <v>9</v>
      </c>
      <c r="G1238" s="14">
        <v>9391.3459999999995</v>
      </c>
    </row>
    <row r="1239" spans="1:7" x14ac:dyDescent="0.3">
      <c r="A1239">
        <v>35</v>
      </c>
      <c r="B1239" t="s">
        <v>10</v>
      </c>
      <c r="C1239" s="13">
        <v>39.71</v>
      </c>
      <c r="D1239">
        <v>4</v>
      </c>
      <c r="E1239" t="s">
        <v>11</v>
      </c>
      <c r="F1239" t="s">
        <v>14</v>
      </c>
      <c r="G1239" s="14">
        <v>19496.71917</v>
      </c>
    </row>
    <row r="1240" spans="1:7" x14ac:dyDescent="0.3">
      <c r="A1240">
        <v>63</v>
      </c>
      <c r="B1240" t="s">
        <v>10</v>
      </c>
      <c r="C1240" s="13">
        <v>39.799999999999997</v>
      </c>
      <c r="D1240">
        <v>3</v>
      </c>
      <c r="E1240" t="s">
        <v>11</v>
      </c>
      <c r="F1240" t="s">
        <v>9</v>
      </c>
      <c r="G1240" s="14">
        <v>15170.069</v>
      </c>
    </row>
    <row r="1241" spans="1:7" x14ac:dyDescent="0.3">
      <c r="A1241">
        <v>45</v>
      </c>
      <c r="B1241" t="s">
        <v>10</v>
      </c>
      <c r="C1241" s="13">
        <v>39.805</v>
      </c>
      <c r="D1241">
        <v>0</v>
      </c>
      <c r="E1241" t="s">
        <v>11</v>
      </c>
      <c r="F1241" t="s">
        <v>14</v>
      </c>
      <c r="G1241" s="14">
        <v>7448.4039499999999</v>
      </c>
    </row>
    <row r="1242" spans="1:7" x14ac:dyDescent="0.3">
      <c r="A1242">
        <v>22</v>
      </c>
      <c r="B1242" t="s">
        <v>7</v>
      </c>
      <c r="C1242" s="13">
        <v>39.805</v>
      </c>
      <c r="D1242">
        <v>0</v>
      </c>
      <c r="E1242" t="s">
        <v>11</v>
      </c>
      <c r="F1242" t="s">
        <v>14</v>
      </c>
      <c r="G1242" s="14">
        <v>2755.0209500000001</v>
      </c>
    </row>
    <row r="1243" spans="1:7" x14ac:dyDescent="0.3">
      <c r="A1243">
        <v>56</v>
      </c>
      <c r="B1243" t="s">
        <v>7</v>
      </c>
      <c r="C1243" s="13">
        <v>39.82</v>
      </c>
      <c r="D1243">
        <v>0</v>
      </c>
      <c r="E1243" t="s">
        <v>11</v>
      </c>
      <c r="F1243" t="s">
        <v>12</v>
      </c>
      <c r="G1243" s="14">
        <v>11090.7178</v>
      </c>
    </row>
    <row r="1244" spans="1:7" x14ac:dyDescent="0.3">
      <c r="A1244">
        <v>33</v>
      </c>
      <c r="B1244" t="s">
        <v>7</v>
      </c>
      <c r="C1244" s="13">
        <v>39.82</v>
      </c>
      <c r="D1244">
        <v>1</v>
      </c>
      <c r="E1244" t="s">
        <v>11</v>
      </c>
      <c r="F1244" t="s">
        <v>12</v>
      </c>
      <c r="G1244" s="14">
        <v>4795.6567999999997</v>
      </c>
    </row>
    <row r="1245" spans="1:7" x14ac:dyDescent="0.3">
      <c r="A1245">
        <v>18</v>
      </c>
      <c r="B1245" t="s">
        <v>7</v>
      </c>
      <c r="C1245" s="13">
        <v>39.82</v>
      </c>
      <c r="D1245">
        <v>0</v>
      </c>
      <c r="E1245" t="s">
        <v>11</v>
      </c>
      <c r="F1245" t="s">
        <v>12</v>
      </c>
      <c r="G1245" s="14">
        <v>1633.9618</v>
      </c>
    </row>
    <row r="1246" spans="1:7" x14ac:dyDescent="0.3">
      <c r="A1246">
        <v>60</v>
      </c>
      <c r="B1246" t="s">
        <v>10</v>
      </c>
      <c r="C1246" s="13">
        <v>39.9</v>
      </c>
      <c r="D1246">
        <v>0</v>
      </c>
      <c r="E1246" t="s">
        <v>8</v>
      </c>
      <c r="F1246" t="s">
        <v>9</v>
      </c>
      <c r="G1246" s="14">
        <v>48173.360999999997</v>
      </c>
    </row>
    <row r="1247" spans="1:7" x14ac:dyDescent="0.3">
      <c r="A1247">
        <v>62</v>
      </c>
      <c r="B1247" t="s">
        <v>10</v>
      </c>
      <c r="C1247" s="13">
        <v>39.93</v>
      </c>
      <c r="D1247">
        <v>0</v>
      </c>
      <c r="E1247" t="s">
        <v>11</v>
      </c>
      <c r="F1247" t="s">
        <v>12</v>
      </c>
      <c r="G1247" s="14">
        <v>12982.8747</v>
      </c>
    </row>
    <row r="1248" spans="1:7" x14ac:dyDescent="0.3">
      <c r="A1248">
        <v>45</v>
      </c>
      <c r="B1248" t="s">
        <v>7</v>
      </c>
      <c r="C1248" s="13">
        <v>39.994999999999997</v>
      </c>
      <c r="D1248">
        <v>3</v>
      </c>
      <c r="E1248" t="s">
        <v>11</v>
      </c>
      <c r="F1248" t="s">
        <v>14</v>
      </c>
      <c r="G1248" s="14">
        <v>9704.6680500000002</v>
      </c>
    </row>
    <row r="1249" spans="1:7" x14ac:dyDescent="0.3">
      <c r="A1249">
        <v>24</v>
      </c>
      <c r="B1249" t="s">
        <v>10</v>
      </c>
      <c r="C1249" s="13">
        <v>40.15</v>
      </c>
      <c r="D1249">
        <v>0</v>
      </c>
      <c r="E1249" t="s">
        <v>8</v>
      </c>
      <c r="F1249" t="s">
        <v>12</v>
      </c>
      <c r="G1249" s="14">
        <v>38126.246500000001</v>
      </c>
    </row>
    <row r="1250" spans="1:7" x14ac:dyDescent="0.3">
      <c r="A1250">
        <v>48</v>
      </c>
      <c r="B1250" t="s">
        <v>10</v>
      </c>
      <c r="C1250" s="13">
        <v>40.15</v>
      </c>
      <c r="D1250">
        <v>0</v>
      </c>
      <c r="E1250" t="s">
        <v>11</v>
      </c>
      <c r="F1250" t="s">
        <v>12</v>
      </c>
      <c r="G1250" s="14">
        <v>7804.1605</v>
      </c>
    </row>
    <row r="1251" spans="1:7" x14ac:dyDescent="0.3">
      <c r="A1251">
        <v>38</v>
      </c>
      <c r="B1251" t="s">
        <v>7</v>
      </c>
      <c r="C1251" s="13">
        <v>40.15</v>
      </c>
      <c r="D1251">
        <v>0</v>
      </c>
      <c r="E1251" t="s">
        <v>11</v>
      </c>
      <c r="F1251" t="s">
        <v>12</v>
      </c>
      <c r="G1251" s="14">
        <v>5400.9804999999997</v>
      </c>
    </row>
    <row r="1252" spans="1:7" x14ac:dyDescent="0.3">
      <c r="A1252">
        <v>26</v>
      </c>
      <c r="B1252" t="s">
        <v>7</v>
      </c>
      <c r="C1252" s="13">
        <v>40.185000000000002</v>
      </c>
      <c r="D1252">
        <v>0</v>
      </c>
      <c r="E1252" t="s">
        <v>11</v>
      </c>
      <c r="F1252" t="s">
        <v>13</v>
      </c>
      <c r="G1252" s="14">
        <v>3201.2451500000002</v>
      </c>
    </row>
    <row r="1253" spans="1:7" x14ac:dyDescent="0.3">
      <c r="A1253">
        <v>18</v>
      </c>
      <c r="B1253" t="s">
        <v>7</v>
      </c>
      <c r="C1253" s="13">
        <v>40.185000000000002</v>
      </c>
      <c r="D1253">
        <v>0</v>
      </c>
      <c r="E1253" t="s">
        <v>11</v>
      </c>
      <c r="F1253" t="s">
        <v>14</v>
      </c>
      <c r="G1253" s="14">
        <v>2217.4691499999999</v>
      </c>
    </row>
    <row r="1254" spans="1:7" x14ac:dyDescent="0.3">
      <c r="A1254">
        <v>41</v>
      </c>
      <c r="B1254" t="s">
        <v>10</v>
      </c>
      <c r="C1254" s="13">
        <v>40.26</v>
      </c>
      <c r="D1254">
        <v>0</v>
      </c>
      <c r="E1254" t="s">
        <v>11</v>
      </c>
      <c r="F1254" t="s">
        <v>12</v>
      </c>
      <c r="G1254" s="14">
        <v>5709.1643999999997</v>
      </c>
    </row>
    <row r="1255" spans="1:7" x14ac:dyDescent="0.3">
      <c r="A1255">
        <v>18</v>
      </c>
      <c r="B1255" t="s">
        <v>7</v>
      </c>
      <c r="C1255" s="13">
        <v>40.26</v>
      </c>
      <c r="D1255">
        <v>0</v>
      </c>
      <c r="E1255" t="s">
        <v>11</v>
      </c>
      <c r="F1255" t="s">
        <v>12</v>
      </c>
      <c r="G1255" s="14">
        <v>1634.5734</v>
      </c>
    </row>
    <row r="1256" spans="1:7" x14ac:dyDescent="0.3">
      <c r="A1256">
        <v>57</v>
      </c>
      <c r="B1256" t="s">
        <v>10</v>
      </c>
      <c r="C1256" s="13">
        <v>40.28</v>
      </c>
      <c r="D1256">
        <v>0</v>
      </c>
      <c r="E1256" t="s">
        <v>11</v>
      </c>
      <c r="F1256" t="s">
        <v>14</v>
      </c>
      <c r="G1256" s="14">
        <v>20709.020339999999</v>
      </c>
    </row>
    <row r="1257" spans="1:7" x14ac:dyDescent="0.3">
      <c r="A1257">
        <v>18</v>
      </c>
      <c r="B1257" t="s">
        <v>7</v>
      </c>
      <c r="C1257" s="13">
        <v>40.28</v>
      </c>
      <c r="D1257">
        <v>0</v>
      </c>
      <c r="E1257" t="s">
        <v>11</v>
      </c>
      <c r="F1257" t="s">
        <v>14</v>
      </c>
      <c r="G1257" s="14">
        <v>2217.6012000000001</v>
      </c>
    </row>
    <row r="1258" spans="1:7" x14ac:dyDescent="0.3">
      <c r="A1258">
        <v>56</v>
      </c>
      <c r="B1258" t="s">
        <v>10</v>
      </c>
      <c r="C1258" s="13">
        <v>40.299999999999997</v>
      </c>
      <c r="D1258">
        <v>0</v>
      </c>
      <c r="E1258" t="s">
        <v>11</v>
      </c>
      <c r="F1258" t="s">
        <v>9</v>
      </c>
      <c r="G1258" s="14">
        <v>10602.385</v>
      </c>
    </row>
    <row r="1259" spans="1:7" x14ac:dyDescent="0.3">
      <c r="A1259">
        <v>42</v>
      </c>
      <c r="B1259" t="s">
        <v>7</v>
      </c>
      <c r="C1259" s="13">
        <v>40.369999999999997</v>
      </c>
      <c r="D1259">
        <v>2</v>
      </c>
      <c r="E1259" t="s">
        <v>8</v>
      </c>
      <c r="F1259" t="s">
        <v>12</v>
      </c>
      <c r="G1259" s="14">
        <v>43896.376300000004</v>
      </c>
    </row>
    <row r="1260" spans="1:7" x14ac:dyDescent="0.3">
      <c r="A1260">
        <v>57</v>
      </c>
      <c r="B1260" t="s">
        <v>10</v>
      </c>
      <c r="C1260" s="13">
        <v>40.369999999999997</v>
      </c>
      <c r="D1260">
        <v>0</v>
      </c>
      <c r="E1260" t="s">
        <v>11</v>
      </c>
      <c r="F1260" t="s">
        <v>12</v>
      </c>
      <c r="G1260" s="14">
        <v>10982.5013</v>
      </c>
    </row>
    <row r="1261" spans="1:7" x14ac:dyDescent="0.3">
      <c r="A1261">
        <v>46</v>
      </c>
      <c r="B1261" t="s">
        <v>10</v>
      </c>
      <c r="C1261" s="13">
        <v>40.375</v>
      </c>
      <c r="D1261">
        <v>2</v>
      </c>
      <c r="E1261" t="s">
        <v>11</v>
      </c>
      <c r="F1261" t="s">
        <v>13</v>
      </c>
      <c r="G1261" s="14">
        <v>8733.2292500000003</v>
      </c>
    </row>
    <row r="1262" spans="1:7" x14ac:dyDescent="0.3">
      <c r="A1262">
        <v>20</v>
      </c>
      <c r="B1262" t="s">
        <v>10</v>
      </c>
      <c r="C1262" s="13">
        <v>40.47</v>
      </c>
      <c r="D1262">
        <v>0</v>
      </c>
      <c r="E1262" t="s">
        <v>11</v>
      </c>
      <c r="F1262" t="s">
        <v>14</v>
      </c>
      <c r="G1262" s="14">
        <v>1984.4532999999999</v>
      </c>
    </row>
    <row r="1263" spans="1:7" x14ac:dyDescent="0.3">
      <c r="A1263">
        <v>64</v>
      </c>
      <c r="B1263" t="s">
        <v>10</v>
      </c>
      <c r="C1263" s="13">
        <v>40.479999999999997</v>
      </c>
      <c r="D1263">
        <v>0</v>
      </c>
      <c r="E1263" t="s">
        <v>11</v>
      </c>
      <c r="F1263" t="s">
        <v>12</v>
      </c>
      <c r="G1263" s="14">
        <v>13831.1152</v>
      </c>
    </row>
    <row r="1264" spans="1:7" x14ac:dyDescent="0.3">
      <c r="A1264">
        <v>19</v>
      </c>
      <c r="B1264" t="s">
        <v>7</v>
      </c>
      <c r="C1264" s="13">
        <v>40.5</v>
      </c>
      <c r="D1264">
        <v>0</v>
      </c>
      <c r="E1264" t="s">
        <v>11</v>
      </c>
      <c r="F1264" t="s">
        <v>9</v>
      </c>
      <c r="G1264" s="14">
        <v>1759.338</v>
      </c>
    </row>
    <row r="1265" spans="1:7" x14ac:dyDescent="0.3">
      <c r="A1265">
        <v>54</v>
      </c>
      <c r="B1265" t="s">
        <v>10</v>
      </c>
      <c r="C1265" s="13">
        <v>40.564999999999998</v>
      </c>
      <c r="D1265">
        <v>3</v>
      </c>
      <c r="E1265" t="s">
        <v>8</v>
      </c>
      <c r="F1265" t="s">
        <v>14</v>
      </c>
      <c r="G1265" s="14">
        <v>48549.178350000002</v>
      </c>
    </row>
    <row r="1266" spans="1:7" x14ac:dyDescent="0.3">
      <c r="A1266">
        <v>48</v>
      </c>
      <c r="B1266" t="s">
        <v>10</v>
      </c>
      <c r="C1266" s="13">
        <v>40.564999999999998</v>
      </c>
      <c r="D1266">
        <v>2</v>
      </c>
      <c r="E1266" t="s">
        <v>8</v>
      </c>
      <c r="F1266" t="s">
        <v>13</v>
      </c>
      <c r="G1266" s="14">
        <v>45702.022349999999</v>
      </c>
    </row>
    <row r="1267" spans="1:7" x14ac:dyDescent="0.3">
      <c r="A1267">
        <v>38</v>
      </c>
      <c r="B1267" t="s">
        <v>7</v>
      </c>
      <c r="C1267" s="13">
        <v>40.564999999999998</v>
      </c>
      <c r="D1267">
        <v>1</v>
      </c>
      <c r="E1267" t="s">
        <v>11</v>
      </c>
      <c r="F1267" t="s">
        <v>13</v>
      </c>
      <c r="G1267" s="14">
        <v>6373.55735</v>
      </c>
    </row>
    <row r="1268" spans="1:7" x14ac:dyDescent="0.3">
      <c r="A1268">
        <v>51</v>
      </c>
      <c r="B1268" t="s">
        <v>7</v>
      </c>
      <c r="C1268" s="13">
        <v>40.659999999999997</v>
      </c>
      <c r="D1268">
        <v>0</v>
      </c>
      <c r="E1268" t="s">
        <v>11</v>
      </c>
      <c r="F1268" t="s">
        <v>14</v>
      </c>
      <c r="G1268" s="14">
        <v>9875.6803999999993</v>
      </c>
    </row>
    <row r="1269" spans="1:7" x14ac:dyDescent="0.3">
      <c r="A1269">
        <v>55</v>
      </c>
      <c r="B1269" t="s">
        <v>7</v>
      </c>
      <c r="C1269" s="13">
        <v>40.81</v>
      </c>
      <c r="D1269">
        <v>3</v>
      </c>
      <c r="E1269" t="s">
        <v>11</v>
      </c>
      <c r="F1269" t="s">
        <v>12</v>
      </c>
      <c r="G1269" s="14">
        <v>12485.8009</v>
      </c>
    </row>
    <row r="1270" spans="1:7" x14ac:dyDescent="0.3">
      <c r="A1270">
        <v>60</v>
      </c>
      <c r="B1270" t="s">
        <v>10</v>
      </c>
      <c r="C1270" s="13">
        <v>40.92</v>
      </c>
      <c r="D1270">
        <v>0</v>
      </c>
      <c r="E1270" t="s">
        <v>8</v>
      </c>
      <c r="F1270" t="s">
        <v>12</v>
      </c>
      <c r="G1270" s="14">
        <v>48673.558799999999</v>
      </c>
    </row>
    <row r="1271" spans="1:7" x14ac:dyDescent="0.3">
      <c r="A1271">
        <v>57</v>
      </c>
      <c r="B1271" t="s">
        <v>10</v>
      </c>
      <c r="C1271" s="13">
        <v>40.945</v>
      </c>
      <c r="D1271">
        <v>0</v>
      </c>
      <c r="E1271" t="s">
        <v>11</v>
      </c>
      <c r="F1271" t="s">
        <v>14</v>
      </c>
      <c r="G1271" s="14">
        <v>11566.30055</v>
      </c>
    </row>
    <row r="1272" spans="1:7" x14ac:dyDescent="0.3">
      <c r="A1272">
        <v>32</v>
      </c>
      <c r="B1272" t="s">
        <v>7</v>
      </c>
      <c r="C1272" s="13">
        <v>41.1</v>
      </c>
      <c r="D1272">
        <v>0</v>
      </c>
      <c r="E1272" t="s">
        <v>11</v>
      </c>
      <c r="F1272" t="s">
        <v>9</v>
      </c>
      <c r="G1272" s="14">
        <v>3989.8409999999999</v>
      </c>
    </row>
    <row r="1273" spans="1:7" x14ac:dyDescent="0.3">
      <c r="A1273">
        <v>59</v>
      </c>
      <c r="B1273" t="s">
        <v>10</v>
      </c>
      <c r="C1273" s="13">
        <v>41.14</v>
      </c>
      <c r="D1273">
        <v>1</v>
      </c>
      <c r="E1273" t="s">
        <v>8</v>
      </c>
      <c r="F1273" t="s">
        <v>12</v>
      </c>
      <c r="G1273" s="14">
        <v>48970.247600000002</v>
      </c>
    </row>
    <row r="1274" spans="1:7" x14ac:dyDescent="0.3">
      <c r="A1274">
        <v>18</v>
      </c>
      <c r="B1274" t="s">
        <v>10</v>
      </c>
      <c r="C1274" s="13">
        <v>41.14</v>
      </c>
      <c r="D1274">
        <v>0</v>
      </c>
      <c r="E1274" t="s">
        <v>11</v>
      </c>
      <c r="F1274" t="s">
        <v>12</v>
      </c>
      <c r="G1274" s="14">
        <v>1146.7965999999999</v>
      </c>
    </row>
    <row r="1275" spans="1:7" x14ac:dyDescent="0.3">
      <c r="A1275">
        <v>48</v>
      </c>
      <c r="B1275" t="s">
        <v>7</v>
      </c>
      <c r="C1275" s="13">
        <v>41.23</v>
      </c>
      <c r="D1275">
        <v>4</v>
      </c>
      <c r="E1275" t="s">
        <v>11</v>
      </c>
      <c r="F1275" t="s">
        <v>13</v>
      </c>
      <c r="G1275" s="14">
        <v>11033.661700000001</v>
      </c>
    </row>
    <row r="1276" spans="1:7" x14ac:dyDescent="0.3">
      <c r="A1276">
        <v>40</v>
      </c>
      <c r="B1276" t="s">
        <v>10</v>
      </c>
      <c r="C1276" s="13">
        <v>41.23</v>
      </c>
      <c r="D1276">
        <v>1</v>
      </c>
      <c r="E1276" t="s">
        <v>11</v>
      </c>
      <c r="F1276" t="s">
        <v>14</v>
      </c>
      <c r="G1276" s="14">
        <v>6610.1097</v>
      </c>
    </row>
    <row r="1277" spans="1:7" x14ac:dyDescent="0.3">
      <c r="A1277">
        <v>25</v>
      </c>
      <c r="B1277" t="s">
        <v>7</v>
      </c>
      <c r="C1277" s="13">
        <v>41.325000000000003</v>
      </c>
      <c r="D1277">
        <v>0</v>
      </c>
      <c r="E1277" t="s">
        <v>11</v>
      </c>
      <c r="F1277" t="s">
        <v>14</v>
      </c>
      <c r="G1277" s="14">
        <v>17878.900679999999</v>
      </c>
    </row>
    <row r="1278" spans="1:7" x14ac:dyDescent="0.3">
      <c r="A1278">
        <v>63</v>
      </c>
      <c r="B1278" t="s">
        <v>10</v>
      </c>
      <c r="C1278" s="13">
        <v>41.325000000000003</v>
      </c>
      <c r="D1278">
        <v>3</v>
      </c>
      <c r="E1278" t="s">
        <v>11</v>
      </c>
      <c r="F1278" t="s">
        <v>13</v>
      </c>
      <c r="G1278" s="14">
        <v>15555.188749999999</v>
      </c>
    </row>
    <row r="1279" spans="1:7" x14ac:dyDescent="0.3">
      <c r="A1279">
        <v>42</v>
      </c>
      <c r="B1279" t="s">
        <v>7</v>
      </c>
      <c r="C1279" s="13">
        <v>41.325000000000003</v>
      </c>
      <c r="D1279">
        <v>1</v>
      </c>
      <c r="E1279" t="s">
        <v>11</v>
      </c>
      <c r="F1279" t="s">
        <v>14</v>
      </c>
      <c r="G1279" s="14">
        <v>7650.7737500000003</v>
      </c>
    </row>
    <row r="1280" spans="1:7" x14ac:dyDescent="0.3">
      <c r="A1280">
        <v>40</v>
      </c>
      <c r="B1280" t="s">
        <v>7</v>
      </c>
      <c r="C1280" s="13">
        <v>41.42</v>
      </c>
      <c r="D1280">
        <v>1</v>
      </c>
      <c r="E1280" t="s">
        <v>11</v>
      </c>
      <c r="F1280" t="s">
        <v>13</v>
      </c>
      <c r="G1280" s="14">
        <v>28476.734990000001</v>
      </c>
    </row>
    <row r="1281" spans="1:7" x14ac:dyDescent="0.3">
      <c r="A1281">
        <v>63</v>
      </c>
      <c r="B1281" t="s">
        <v>10</v>
      </c>
      <c r="C1281" s="13">
        <v>41.47</v>
      </c>
      <c r="D1281">
        <v>0</v>
      </c>
      <c r="E1281" t="s">
        <v>11</v>
      </c>
      <c r="F1281" t="s">
        <v>12</v>
      </c>
      <c r="G1281" s="14">
        <v>13405.390299999999</v>
      </c>
    </row>
    <row r="1282" spans="1:7" x14ac:dyDescent="0.3">
      <c r="A1282">
        <v>49</v>
      </c>
      <c r="B1282" t="s">
        <v>7</v>
      </c>
      <c r="C1282" s="13">
        <v>41.47</v>
      </c>
      <c r="D1282">
        <v>4</v>
      </c>
      <c r="E1282" t="s">
        <v>11</v>
      </c>
      <c r="F1282" t="s">
        <v>12</v>
      </c>
      <c r="G1282" s="14">
        <v>10977.2063</v>
      </c>
    </row>
    <row r="1283" spans="1:7" x14ac:dyDescent="0.3">
      <c r="A1283">
        <v>53</v>
      </c>
      <c r="B1283" t="s">
        <v>10</v>
      </c>
      <c r="C1283" s="13">
        <v>41.47</v>
      </c>
      <c r="D1283">
        <v>0</v>
      </c>
      <c r="E1283" t="s">
        <v>11</v>
      </c>
      <c r="F1283" t="s">
        <v>12</v>
      </c>
      <c r="G1283" s="14">
        <v>9504.3102999999992</v>
      </c>
    </row>
    <row r="1284" spans="1:7" x14ac:dyDescent="0.3">
      <c r="A1284">
        <v>40</v>
      </c>
      <c r="B1284" t="s">
        <v>10</v>
      </c>
      <c r="C1284" s="13">
        <v>41.69</v>
      </c>
      <c r="D1284">
        <v>0</v>
      </c>
      <c r="E1284" t="s">
        <v>11</v>
      </c>
      <c r="F1284" t="s">
        <v>12</v>
      </c>
      <c r="G1284" s="14">
        <v>5438.7491</v>
      </c>
    </row>
    <row r="1285" spans="1:7" x14ac:dyDescent="0.3">
      <c r="A1285">
        <v>52</v>
      </c>
      <c r="B1285" t="s">
        <v>10</v>
      </c>
      <c r="C1285" s="13">
        <v>41.8</v>
      </c>
      <c r="D1285">
        <v>2</v>
      </c>
      <c r="E1285" t="s">
        <v>8</v>
      </c>
      <c r="F1285" t="s">
        <v>12</v>
      </c>
      <c r="G1285" s="14">
        <v>47269.853999999999</v>
      </c>
    </row>
    <row r="1286" spans="1:7" x14ac:dyDescent="0.3">
      <c r="A1286">
        <v>39</v>
      </c>
      <c r="B1286" t="s">
        <v>7</v>
      </c>
      <c r="C1286" s="13">
        <v>41.8</v>
      </c>
      <c r="D1286">
        <v>0</v>
      </c>
      <c r="E1286" t="s">
        <v>11</v>
      </c>
      <c r="F1286" t="s">
        <v>12</v>
      </c>
      <c r="G1286" s="14">
        <v>5662.2250000000004</v>
      </c>
    </row>
    <row r="1287" spans="1:7" x14ac:dyDescent="0.3">
      <c r="A1287">
        <v>36</v>
      </c>
      <c r="B1287" t="s">
        <v>10</v>
      </c>
      <c r="C1287" s="13">
        <v>41.895000000000003</v>
      </c>
      <c r="D1287">
        <v>3</v>
      </c>
      <c r="E1287" t="s">
        <v>8</v>
      </c>
      <c r="F1287" t="s">
        <v>14</v>
      </c>
      <c r="G1287" s="14">
        <v>43753.337050000002</v>
      </c>
    </row>
    <row r="1288" spans="1:7" x14ac:dyDescent="0.3">
      <c r="A1288">
        <v>58</v>
      </c>
      <c r="B1288" t="s">
        <v>7</v>
      </c>
      <c r="C1288" s="13">
        <v>41.91</v>
      </c>
      <c r="D1288">
        <v>0</v>
      </c>
      <c r="E1288" t="s">
        <v>11</v>
      </c>
      <c r="F1288" t="s">
        <v>12</v>
      </c>
      <c r="G1288" s="14">
        <v>24227.337240000001</v>
      </c>
    </row>
    <row r="1289" spans="1:7" x14ac:dyDescent="0.3">
      <c r="A1289">
        <v>56</v>
      </c>
      <c r="B1289" t="s">
        <v>7</v>
      </c>
      <c r="C1289" s="13">
        <v>41.91</v>
      </c>
      <c r="D1289">
        <v>0</v>
      </c>
      <c r="E1289" t="s">
        <v>11</v>
      </c>
      <c r="F1289" t="s">
        <v>12</v>
      </c>
      <c r="G1289" s="14">
        <v>11093.6229</v>
      </c>
    </row>
    <row r="1290" spans="1:7" x14ac:dyDescent="0.3">
      <c r="A1290">
        <v>23</v>
      </c>
      <c r="B1290" t="s">
        <v>10</v>
      </c>
      <c r="C1290" s="13">
        <v>41.91</v>
      </c>
      <c r="D1290">
        <v>0</v>
      </c>
      <c r="E1290" t="s">
        <v>11</v>
      </c>
      <c r="F1290" t="s">
        <v>12</v>
      </c>
      <c r="G1290" s="14">
        <v>1837.2819</v>
      </c>
    </row>
    <row r="1291" spans="1:7" x14ac:dyDescent="0.3">
      <c r="A1291">
        <v>57</v>
      </c>
      <c r="B1291" t="s">
        <v>10</v>
      </c>
      <c r="C1291" s="13">
        <v>42.13</v>
      </c>
      <c r="D1291">
        <v>1</v>
      </c>
      <c r="E1291" t="s">
        <v>8</v>
      </c>
      <c r="F1291" t="s">
        <v>12</v>
      </c>
      <c r="G1291" s="14">
        <v>48675.517699999997</v>
      </c>
    </row>
    <row r="1292" spans="1:7" x14ac:dyDescent="0.3">
      <c r="A1292">
        <v>27</v>
      </c>
      <c r="B1292" t="s">
        <v>10</v>
      </c>
      <c r="C1292" s="13">
        <v>42.13</v>
      </c>
      <c r="D1292">
        <v>0</v>
      </c>
      <c r="E1292" t="s">
        <v>8</v>
      </c>
      <c r="F1292" t="s">
        <v>12</v>
      </c>
      <c r="G1292" s="14">
        <v>39611.757700000002</v>
      </c>
    </row>
    <row r="1293" spans="1:7" x14ac:dyDescent="0.3">
      <c r="A1293">
        <v>34</v>
      </c>
      <c r="B1293" t="s">
        <v>10</v>
      </c>
      <c r="C1293" s="13">
        <v>42.13</v>
      </c>
      <c r="D1293">
        <v>2</v>
      </c>
      <c r="E1293" t="s">
        <v>11</v>
      </c>
      <c r="F1293" t="s">
        <v>12</v>
      </c>
      <c r="G1293" s="14">
        <v>5124.1886999999997</v>
      </c>
    </row>
    <row r="1294" spans="1:7" x14ac:dyDescent="0.3">
      <c r="A1294">
        <v>25</v>
      </c>
      <c r="B1294" t="s">
        <v>7</v>
      </c>
      <c r="C1294" s="13">
        <v>42.13</v>
      </c>
      <c r="D1294">
        <v>1</v>
      </c>
      <c r="E1294" t="s">
        <v>11</v>
      </c>
      <c r="F1294" t="s">
        <v>12</v>
      </c>
      <c r="G1294" s="14">
        <v>3238.4357</v>
      </c>
    </row>
    <row r="1295" spans="1:7" x14ac:dyDescent="0.3">
      <c r="A1295">
        <v>18</v>
      </c>
      <c r="B1295" t="s">
        <v>7</v>
      </c>
      <c r="C1295" s="13">
        <v>42.24</v>
      </c>
      <c r="D1295">
        <v>0</v>
      </c>
      <c r="E1295" t="s">
        <v>8</v>
      </c>
      <c r="F1295" t="s">
        <v>12</v>
      </c>
      <c r="G1295" s="14">
        <v>38792.685599999997</v>
      </c>
    </row>
    <row r="1296" spans="1:7" x14ac:dyDescent="0.3">
      <c r="A1296">
        <v>46</v>
      </c>
      <c r="B1296" t="s">
        <v>10</v>
      </c>
      <c r="C1296" s="13">
        <v>42.35</v>
      </c>
      <c r="D1296">
        <v>3</v>
      </c>
      <c r="E1296" t="s">
        <v>8</v>
      </c>
      <c r="F1296" t="s">
        <v>12</v>
      </c>
      <c r="G1296" s="14">
        <v>46151.124499999998</v>
      </c>
    </row>
    <row r="1297" spans="1:7" x14ac:dyDescent="0.3">
      <c r="A1297">
        <v>33</v>
      </c>
      <c r="B1297" t="s">
        <v>10</v>
      </c>
      <c r="C1297" s="13">
        <v>42.4</v>
      </c>
      <c r="D1297">
        <v>5</v>
      </c>
      <c r="E1297" t="s">
        <v>11</v>
      </c>
      <c r="F1297" t="s">
        <v>9</v>
      </c>
      <c r="G1297" s="14">
        <v>6666.2430000000004</v>
      </c>
    </row>
    <row r="1298" spans="1:7" x14ac:dyDescent="0.3">
      <c r="A1298">
        <v>26</v>
      </c>
      <c r="B1298" t="s">
        <v>7</v>
      </c>
      <c r="C1298" s="13">
        <v>42.4</v>
      </c>
      <c r="D1298">
        <v>1</v>
      </c>
      <c r="E1298" t="s">
        <v>11</v>
      </c>
      <c r="F1298" t="s">
        <v>9</v>
      </c>
      <c r="G1298" s="14">
        <v>3410.3240000000001</v>
      </c>
    </row>
    <row r="1299" spans="1:7" x14ac:dyDescent="0.3">
      <c r="A1299">
        <v>33</v>
      </c>
      <c r="B1299" t="s">
        <v>10</v>
      </c>
      <c r="C1299" s="13">
        <v>42.46</v>
      </c>
      <c r="D1299">
        <v>1</v>
      </c>
      <c r="E1299" t="s">
        <v>11</v>
      </c>
      <c r="F1299" t="s">
        <v>12</v>
      </c>
      <c r="G1299" s="14">
        <v>11326.71487</v>
      </c>
    </row>
    <row r="1300" spans="1:7" x14ac:dyDescent="0.3">
      <c r="A1300">
        <v>39</v>
      </c>
      <c r="B1300" t="s">
        <v>10</v>
      </c>
      <c r="C1300" s="13">
        <v>42.655000000000001</v>
      </c>
      <c r="D1300">
        <v>0</v>
      </c>
      <c r="E1300" t="s">
        <v>11</v>
      </c>
      <c r="F1300" t="s">
        <v>14</v>
      </c>
      <c r="G1300" s="14">
        <v>5757.41345</v>
      </c>
    </row>
    <row r="1301" spans="1:7" x14ac:dyDescent="0.3">
      <c r="A1301">
        <v>49</v>
      </c>
      <c r="B1301" t="s">
        <v>7</v>
      </c>
      <c r="C1301" s="13">
        <v>42.68</v>
      </c>
      <c r="D1301">
        <v>2</v>
      </c>
      <c r="E1301" t="s">
        <v>11</v>
      </c>
      <c r="F1301" t="s">
        <v>12</v>
      </c>
      <c r="G1301" s="14">
        <v>9800.8881999999994</v>
      </c>
    </row>
    <row r="1302" spans="1:7" x14ac:dyDescent="0.3">
      <c r="A1302">
        <v>23</v>
      </c>
      <c r="B1302" t="s">
        <v>7</v>
      </c>
      <c r="C1302" s="13">
        <v>42.75</v>
      </c>
      <c r="D1302">
        <v>1</v>
      </c>
      <c r="E1302" t="s">
        <v>8</v>
      </c>
      <c r="F1302" t="s">
        <v>14</v>
      </c>
      <c r="G1302" s="14">
        <v>40904.199500000002</v>
      </c>
    </row>
    <row r="1303" spans="1:7" x14ac:dyDescent="0.3">
      <c r="A1303">
        <v>51</v>
      </c>
      <c r="B1303" t="s">
        <v>10</v>
      </c>
      <c r="C1303" s="13">
        <v>42.9</v>
      </c>
      <c r="D1303">
        <v>2</v>
      </c>
      <c r="E1303" t="s">
        <v>8</v>
      </c>
      <c r="F1303" t="s">
        <v>12</v>
      </c>
      <c r="G1303" s="14">
        <v>47462.894</v>
      </c>
    </row>
    <row r="1304" spans="1:7" x14ac:dyDescent="0.3">
      <c r="A1304">
        <v>34</v>
      </c>
      <c r="B1304" t="s">
        <v>10</v>
      </c>
      <c r="C1304" s="13">
        <v>42.9</v>
      </c>
      <c r="D1304">
        <v>1</v>
      </c>
      <c r="E1304" t="s">
        <v>11</v>
      </c>
      <c r="F1304" t="s">
        <v>9</v>
      </c>
      <c r="G1304" s="14">
        <v>4536.259</v>
      </c>
    </row>
    <row r="1305" spans="1:7" x14ac:dyDescent="0.3">
      <c r="A1305">
        <v>33</v>
      </c>
      <c r="B1305" t="s">
        <v>7</v>
      </c>
      <c r="C1305" s="13">
        <v>42.94</v>
      </c>
      <c r="D1305">
        <v>3</v>
      </c>
      <c r="E1305" t="s">
        <v>11</v>
      </c>
      <c r="F1305" t="s">
        <v>13</v>
      </c>
      <c r="G1305" s="14">
        <v>6360.9935999999998</v>
      </c>
    </row>
    <row r="1306" spans="1:7" x14ac:dyDescent="0.3">
      <c r="A1306">
        <v>18</v>
      </c>
      <c r="B1306" t="s">
        <v>10</v>
      </c>
      <c r="C1306" s="13">
        <v>43.01</v>
      </c>
      <c r="D1306">
        <v>0</v>
      </c>
      <c r="E1306" t="s">
        <v>11</v>
      </c>
      <c r="F1306" t="s">
        <v>12</v>
      </c>
      <c r="G1306" s="14">
        <v>1149.3959</v>
      </c>
    </row>
    <row r="1307" spans="1:7" x14ac:dyDescent="0.3">
      <c r="A1307">
        <v>30</v>
      </c>
      <c r="B1307" t="s">
        <v>7</v>
      </c>
      <c r="C1307" s="13">
        <v>43.12</v>
      </c>
      <c r="D1307">
        <v>2</v>
      </c>
      <c r="E1307" t="s">
        <v>11</v>
      </c>
      <c r="F1307" t="s">
        <v>12</v>
      </c>
      <c r="G1307" s="14">
        <v>4753.6368000000002</v>
      </c>
    </row>
    <row r="1308" spans="1:7" x14ac:dyDescent="0.3">
      <c r="A1308">
        <v>35</v>
      </c>
      <c r="B1308" t="s">
        <v>7</v>
      </c>
      <c r="C1308" s="13">
        <v>43.34</v>
      </c>
      <c r="D1308">
        <v>2</v>
      </c>
      <c r="E1308" t="s">
        <v>11</v>
      </c>
      <c r="F1308" t="s">
        <v>12</v>
      </c>
      <c r="G1308" s="14">
        <v>5846.9175999999998</v>
      </c>
    </row>
    <row r="1309" spans="1:7" x14ac:dyDescent="0.3">
      <c r="A1309">
        <v>61</v>
      </c>
      <c r="B1309" t="s">
        <v>10</v>
      </c>
      <c r="C1309" s="13">
        <v>43.4</v>
      </c>
      <c r="D1309">
        <v>0</v>
      </c>
      <c r="E1309" t="s">
        <v>11</v>
      </c>
      <c r="F1309" t="s">
        <v>9</v>
      </c>
      <c r="G1309" s="14">
        <v>12574.049000000001</v>
      </c>
    </row>
    <row r="1310" spans="1:7" x14ac:dyDescent="0.3">
      <c r="A1310">
        <v>57</v>
      </c>
      <c r="B1310" t="s">
        <v>10</v>
      </c>
      <c r="C1310" s="13">
        <v>43.7</v>
      </c>
      <c r="D1310">
        <v>1</v>
      </c>
      <c r="E1310" t="s">
        <v>11</v>
      </c>
      <c r="F1310" t="s">
        <v>9</v>
      </c>
      <c r="G1310" s="14">
        <v>11576.13</v>
      </c>
    </row>
    <row r="1311" spans="1:7" x14ac:dyDescent="0.3">
      <c r="A1311">
        <v>44</v>
      </c>
      <c r="B1311" t="s">
        <v>7</v>
      </c>
      <c r="C1311" s="13">
        <v>43.89</v>
      </c>
      <c r="D1311">
        <v>2</v>
      </c>
      <c r="E1311" t="s">
        <v>8</v>
      </c>
      <c r="F1311" t="s">
        <v>12</v>
      </c>
      <c r="G1311" s="14">
        <v>46200.985099999998</v>
      </c>
    </row>
    <row r="1312" spans="1:7" x14ac:dyDescent="0.3">
      <c r="A1312">
        <v>46</v>
      </c>
      <c r="B1312" t="s">
        <v>10</v>
      </c>
      <c r="C1312" s="13">
        <v>43.89</v>
      </c>
      <c r="D1312">
        <v>3</v>
      </c>
      <c r="E1312" t="s">
        <v>11</v>
      </c>
      <c r="F1312" t="s">
        <v>12</v>
      </c>
      <c r="G1312" s="14">
        <v>8944.1151000000009</v>
      </c>
    </row>
    <row r="1313" spans="1:7" x14ac:dyDescent="0.3">
      <c r="A1313">
        <v>61</v>
      </c>
      <c r="B1313" t="s">
        <v>7</v>
      </c>
      <c r="C1313" s="13">
        <v>44</v>
      </c>
      <c r="D1313">
        <v>0</v>
      </c>
      <c r="E1313" t="s">
        <v>11</v>
      </c>
      <c r="F1313" t="s">
        <v>9</v>
      </c>
      <c r="G1313" s="14">
        <v>13063.883</v>
      </c>
    </row>
    <row r="1314" spans="1:7" x14ac:dyDescent="0.3">
      <c r="A1314">
        <v>30</v>
      </c>
      <c r="B1314" t="s">
        <v>10</v>
      </c>
      <c r="C1314" s="13">
        <v>44.22</v>
      </c>
      <c r="D1314">
        <v>2</v>
      </c>
      <c r="E1314" t="s">
        <v>11</v>
      </c>
      <c r="F1314" t="s">
        <v>12</v>
      </c>
      <c r="G1314" s="14">
        <v>4266.1657999999998</v>
      </c>
    </row>
    <row r="1315" spans="1:7" x14ac:dyDescent="0.3">
      <c r="A1315">
        <v>32</v>
      </c>
      <c r="B1315" t="s">
        <v>7</v>
      </c>
      <c r="C1315" s="13">
        <v>44.22</v>
      </c>
      <c r="D1315">
        <v>0</v>
      </c>
      <c r="E1315" t="s">
        <v>11</v>
      </c>
      <c r="F1315" t="s">
        <v>12</v>
      </c>
      <c r="G1315" s="14">
        <v>3994.1777999999999</v>
      </c>
    </row>
    <row r="1316" spans="1:7" x14ac:dyDescent="0.3">
      <c r="A1316">
        <v>52</v>
      </c>
      <c r="B1316" t="s">
        <v>7</v>
      </c>
      <c r="C1316" s="13">
        <v>44.7</v>
      </c>
      <c r="D1316">
        <v>3</v>
      </c>
      <c r="E1316" t="s">
        <v>11</v>
      </c>
      <c r="F1316" t="s">
        <v>9</v>
      </c>
      <c r="G1316" s="14">
        <v>11411.684999999999</v>
      </c>
    </row>
    <row r="1317" spans="1:7" x14ac:dyDescent="0.3">
      <c r="A1317">
        <v>50</v>
      </c>
      <c r="B1317" t="s">
        <v>7</v>
      </c>
      <c r="C1317" s="13">
        <v>44.744999999999997</v>
      </c>
      <c r="D1317">
        <v>0</v>
      </c>
      <c r="E1317" t="s">
        <v>11</v>
      </c>
      <c r="F1317" t="s">
        <v>14</v>
      </c>
      <c r="G1317" s="14">
        <v>9541.6955500000004</v>
      </c>
    </row>
    <row r="1318" spans="1:7" x14ac:dyDescent="0.3">
      <c r="A1318">
        <v>50</v>
      </c>
      <c r="B1318" t="s">
        <v>10</v>
      </c>
      <c r="C1318" s="13">
        <v>44.77</v>
      </c>
      <c r="D1318">
        <v>1</v>
      </c>
      <c r="E1318" t="s">
        <v>11</v>
      </c>
      <c r="F1318" t="s">
        <v>12</v>
      </c>
      <c r="G1318" s="14">
        <v>9058.7302999999993</v>
      </c>
    </row>
    <row r="1319" spans="1:7" x14ac:dyDescent="0.3">
      <c r="A1319">
        <v>19</v>
      </c>
      <c r="B1319" t="s">
        <v>10</v>
      </c>
      <c r="C1319" s="13">
        <v>44.88</v>
      </c>
      <c r="D1319">
        <v>0</v>
      </c>
      <c r="E1319" t="s">
        <v>8</v>
      </c>
      <c r="F1319" t="s">
        <v>12</v>
      </c>
      <c r="G1319" s="14">
        <v>39722.746200000001</v>
      </c>
    </row>
    <row r="1320" spans="1:7" x14ac:dyDescent="0.3">
      <c r="A1320">
        <v>47</v>
      </c>
      <c r="B1320" t="s">
        <v>7</v>
      </c>
      <c r="C1320" s="13">
        <v>45.32</v>
      </c>
      <c r="D1320">
        <v>1</v>
      </c>
      <c r="E1320" t="s">
        <v>11</v>
      </c>
      <c r="F1320" t="s">
        <v>12</v>
      </c>
      <c r="G1320" s="14">
        <v>8569.8618000000006</v>
      </c>
    </row>
    <row r="1321" spans="1:7" x14ac:dyDescent="0.3">
      <c r="A1321">
        <v>39</v>
      </c>
      <c r="B1321" t="s">
        <v>10</v>
      </c>
      <c r="C1321" s="13">
        <v>45.43</v>
      </c>
      <c r="D1321">
        <v>2</v>
      </c>
      <c r="E1321" t="s">
        <v>11</v>
      </c>
      <c r="F1321" t="s">
        <v>12</v>
      </c>
      <c r="G1321" s="14">
        <v>6356.2707</v>
      </c>
    </row>
    <row r="1322" spans="1:7" x14ac:dyDescent="0.3">
      <c r="A1322">
        <v>25</v>
      </c>
      <c r="B1322" t="s">
        <v>10</v>
      </c>
      <c r="C1322" s="13">
        <v>45.54</v>
      </c>
      <c r="D1322">
        <v>2</v>
      </c>
      <c r="E1322" t="s">
        <v>8</v>
      </c>
      <c r="F1322" t="s">
        <v>12</v>
      </c>
      <c r="G1322" s="14">
        <v>42112.2356</v>
      </c>
    </row>
    <row r="1323" spans="1:7" x14ac:dyDescent="0.3">
      <c r="A1323">
        <v>27</v>
      </c>
      <c r="B1323" t="s">
        <v>10</v>
      </c>
      <c r="C1323" s="13">
        <v>45.9</v>
      </c>
      <c r="D1323">
        <v>2</v>
      </c>
      <c r="E1323" t="s">
        <v>11</v>
      </c>
      <c r="F1323" t="s">
        <v>9</v>
      </c>
      <c r="G1323" s="14">
        <v>3693.4279999999999</v>
      </c>
    </row>
    <row r="1324" spans="1:7" x14ac:dyDescent="0.3">
      <c r="A1324">
        <v>50</v>
      </c>
      <c r="B1324" t="s">
        <v>7</v>
      </c>
      <c r="C1324" s="13">
        <v>46.09</v>
      </c>
      <c r="D1324">
        <v>1</v>
      </c>
      <c r="E1324" t="s">
        <v>11</v>
      </c>
      <c r="F1324" t="s">
        <v>12</v>
      </c>
      <c r="G1324" s="14">
        <v>9549.5650999999998</v>
      </c>
    </row>
    <row r="1325" spans="1:7" x14ac:dyDescent="0.3">
      <c r="A1325">
        <v>43</v>
      </c>
      <c r="B1325" t="s">
        <v>7</v>
      </c>
      <c r="C1325" s="13">
        <v>46.2</v>
      </c>
      <c r="D1325">
        <v>0</v>
      </c>
      <c r="E1325" t="s">
        <v>8</v>
      </c>
      <c r="F1325" t="s">
        <v>12</v>
      </c>
      <c r="G1325" s="14">
        <v>45863.205000000002</v>
      </c>
    </row>
    <row r="1326" spans="1:7" x14ac:dyDescent="0.3">
      <c r="A1326">
        <v>37</v>
      </c>
      <c r="B1326" t="s">
        <v>10</v>
      </c>
      <c r="C1326" s="13">
        <v>46.53</v>
      </c>
      <c r="D1326">
        <v>3</v>
      </c>
      <c r="E1326" t="s">
        <v>11</v>
      </c>
      <c r="F1326" t="s">
        <v>12</v>
      </c>
      <c r="G1326" s="14">
        <v>6435.6237000000001</v>
      </c>
    </row>
    <row r="1327" spans="1:7" x14ac:dyDescent="0.3">
      <c r="A1327">
        <v>32</v>
      </c>
      <c r="B1327" t="s">
        <v>10</v>
      </c>
      <c r="C1327" s="13">
        <v>46.53</v>
      </c>
      <c r="D1327">
        <v>2</v>
      </c>
      <c r="E1327" t="s">
        <v>11</v>
      </c>
      <c r="F1327" t="s">
        <v>12</v>
      </c>
      <c r="G1327" s="14">
        <v>4686.3887000000004</v>
      </c>
    </row>
    <row r="1328" spans="1:7" x14ac:dyDescent="0.3">
      <c r="A1328">
        <v>26</v>
      </c>
      <c r="B1328" t="s">
        <v>10</v>
      </c>
      <c r="C1328" s="13">
        <v>46.53</v>
      </c>
      <c r="D1328">
        <v>1</v>
      </c>
      <c r="E1328" t="s">
        <v>11</v>
      </c>
      <c r="F1328" t="s">
        <v>12</v>
      </c>
      <c r="G1328" s="14">
        <v>2927.0646999999999</v>
      </c>
    </row>
    <row r="1329" spans="1:7" x14ac:dyDescent="0.3">
      <c r="A1329">
        <v>54</v>
      </c>
      <c r="B1329" t="s">
        <v>7</v>
      </c>
      <c r="C1329" s="13">
        <v>46.7</v>
      </c>
      <c r="D1329">
        <v>2</v>
      </c>
      <c r="E1329" t="s">
        <v>11</v>
      </c>
      <c r="F1329" t="s">
        <v>9</v>
      </c>
      <c r="G1329" s="14">
        <v>11538.421</v>
      </c>
    </row>
    <row r="1330" spans="1:7" x14ac:dyDescent="0.3">
      <c r="A1330">
        <v>52</v>
      </c>
      <c r="B1330" t="s">
        <v>7</v>
      </c>
      <c r="C1330" s="13">
        <v>46.75</v>
      </c>
      <c r="D1330">
        <v>5</v>
      </c>
      <c r="E1330" t="s">
        <v>11</v>
      </c>
      <c r="F1330" t="s">
        <v>12</v>
      </c>
      <c r="G1330" s="14">
        <v>12592.5345</v>
      </c>
    </row>
    <row r="1331" spans="1:7" x14ac:dyDescent="0.3">
      <c r="A1331">
        <v>54</v>
      </c>
      <c r="B1331" t="s">
        <v>7</v>
      </c>
      <c r="C1331" s="13">
        <v>47.41</v>
      </c>
      <c r="D1331">
        <v>0</v>
      </c>
      <c r="E1331" t="s">
        <v>8</v>
      </c>
      <c r="F1331" t="s">
        <v>12</v>
      </c>
      <c r="G1331" s="14">
        <v>63770.428010000003</v>
      </c>
    </row>
    <row r="1332" spans="1:7" x14ac:dyDescent="0.3">
      <c r="A1332">
        <v>47</v>
      </c>
      <c r="B1332" t="s">
        <v>10</v>
      </c>
      <c r="C1332" s="13">
        <v>47.52</v>
      </c>
      <c r="D1332">
        <v>1</v>
      </c>
      <c r="E1332" t="s">
        <v>11</v>
      </c>
      <c r="F1332" t="s">
        <v>12</v>
      </c>
      <c r="G1332" s="14">
        <v>8083.9197999999997</v>
      </c>
    </row>
    <row r="1333" spans="1:7" x14ac:dyDescent="0.3">
      <c r="A1333">
        <v>37</v>
      </c>
      <c r="B1333" t="s">
        <v>7</v>
      </c>
      <c r="C1333" s="13">
        <v>47.6</v>
      </c>
      <c r="D1333">
        <v>2</v>
      </c>
      <c r="E1333" t="s">
        <v>8</v>
      </c>
      <c r="F1333" t="s">
        <v>9</v>
      </c>
      <c r="G1333" s="14">
        <v>46113.510999999999</v>
      </c>
    </row>
    <row r="1334" spans="1:7" x14ac:dyDescent="0.3">
      <c r="A1334">
        <v>52</v>
      </c>
      <c r="B1334" t="s">
        <v>10</v>
      </c>
      <c r="C1334" s="13">
        <v>47.74</v>
      </c>
      <c r="D1334">
        <v>1</v>
      </c>
      <c r="E1334" t="s">
        <v>11</v>
      </c>
      <c r="F1334" t="s">
        <v>12</v>
      </c>
      <c r="G1334" s="14">
        <v>9748.9105999999992</v>
      </c>
    </row>
    <row r="1335" spans="1:7" x14ac:dyDescent="0.3">
      <c r="A1335">
        <v>46</v>
      </c>
      <c r="B1335" t="s">
        <v>7</v>
      </c>
      <c r="C1335" s="13">
        <v>48.07</v>
      </c>
      <c r="D1335">
        <v>2</v>
      </c>
      <c r="E1335" t="s">
        <v>11</v>
      </c>
      <c r="F1335" t="s">
        <v>14</v>
      </c>
      <c r="G1335" s="14">
        <v>9432.9253000000008</v>
      </c>
    </row>
    <row r="1336" spans="1:7" x14ac:dyDescent="0.3">
      <c r="A1336">
        <v>58</v>
      </c>
      <c r="B1336" t="s">
        <v>10</v>
      </c>
      <c r="C1336" s="13">
        <v>49.06</v>
      </c>
      <c r="D1336">
        <v>0</v>
      </c>
      <c r="E1336" t="s">
        <v>11</v>
      </c>
      <c r="F1336" t="s">
        <v>12</v>
      </c>
      <c r="G1336" s="14">
        <v>11381.3254</v>
      </c>
    </row>
    <row r="1337" spans="1:7" x14ac:dyDescent="0.3">
      <c r="A1337">
        <v>23</v>
      </c>
      <c r="B1337" t="s">
        <v>10</v>
      </c>
      <c r="C1337" s="13">
        <v>50.38</v>
      </c>
      <c r="D1337">
        <v>1</v>
      </c>
      <c r="E1337" t="s">
        <v>11</v>
      </c>
      <c r="F1337" t="s">
        <v>12</v>
      </c>
      <c r="G1337" s="14">
        <v>2438.0551999999998</v>
      </c>
    </row>
    <row r="1338" spans="1:7" x14ac:dyDescent="0.3">
      <c r="A1338">
        <v>22</v>
      </c>
      <c r="B1338" t="s">
        <v>10</v>
      </c>
      <c r="C1338" s="13">
        <v>52.58</v>
      </c>
      <c r="D1338">
        <v>1</v>
      </c>
      <c r="E1338" t="s">
        <v>8</v>
      </c>
      <c r="F1338" t="s">
        <v>12</v>
      </c>
      <c r="G1338" s="14">
        <v>44501.398200000003</v>
      </c>
    </row>
    <row r="1339" spans="1:7" x14ac:dyDescent="0.3">
      <c r="A1339">
        <v>18</v>
      </c>
      <c r="B1339" t="s">
        <v>10</v>
      </c>
      <c r="C1339" s="13">
        <v>53.13</v>
      </c>
      <c r="D1339">
        <v>0</v>
      </c>
      <c r="E1339" t="s">
        <v>11</v>
      </c>
      <c r="F1339" t="s">
        <v>12</v>
      </c>
      <c r="G1339" s="14">
        <v>1163.4627</v>
      </c>
    </row>
    <row r="1341" spans="1:7" x14ac:dyDescent="0.3">
      <c r="A1341">
        <f>COUNT(A2,A1339)</f>
        <v>2</v>
      </c>
    </row>
  </sheetData>
  <sheetProtection formatCells="0" formatColumns="0" formatRows="0" insertColumns="0" insertRows="0" insertHyperlinks="0" deleteColumns="0" deleteRows="0" sort="0" autoFilter="0" pivotTables="0"/>
  <autoFilter ref="A1:G1339">
    <sortState ref="A2:G1339">
      <sortCondition ref="C1:C1339"/>
    </sortState>
  </autoFilter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Mean of BMI, Age, Charges Var</vt:lpstr>
      <vt:lpstr>Proporsi Smoker and Non smoker</vt:lpstr>
      <vt:lpstr>Smoker BMI Charges</vt:lpstr>
      <vt:lpstr>Proporsi Region</vt:lpstr>
      <vt:lpstr>Peluang BMI&gt;25 Ch&gt;16700</vt:lpstr>
      <vt:lpstr>Peluang BMI Charges</vt:lpstr>
      <vt:lpstr>Cov and Corr</vt:lpstr>
      <vt:lpstr>Smoker Charges Hypotesis</vt:lpstr>
      <vt:lpstr>BMI Charges Hypotesis</vt:lpstr>
      <vt:lpstr>Gender BMI Hypotesis</vt:lpstr>
      <vt:lpstr>Hypotesis</vt:lpstr>
      <vt:lpstr>Worksheet</vt:lpstr>
    </vt:vector>
  </TitlesOfParts>
  <Manager/>
  <Company>Microsoft Corporation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acer</cp:lastModifiedBy>
  <dcterms:created xsi:type="dcterms:W3CDTF">2022-09-19T02:42:36Z</dcterms:created>
  <dcterms:modified xsi:type="dcterms:W3CDTF">2022-10-08T05:01:58Z</dcterms:modified>
  <cp:category/>
</cp:coreProperties>
</file>