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Образец" sheetId="1" state="visible" r:id="rId2"/>
    <sheet name="JBS SA" sheetId="2" state="visible" r:id="rId3"/>
    <sheet name="CODELCO" sheetId="3" state="visible" r:id="rId4"/>
    <sheet name="YPF" sheetId="4" state="visible" r:id="rId5"/>
    <sheet name="RIL" sheetId="5" state="visible" r:id="rId6"/>
    <sheet name="ONGC" sheetId="6" state="visible" r:id="rId7"/>
    <sheet name="IOCL" sheetId="7" state="visible" r:id="rId8"/>
    <sheet name="Sasol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<sst xmlns="http://schemas.openxmlformats.org/spreadsheetml/2006/main" count="357" uniqueCount="35">
  <si>
    <t xml:space="preserve">Year</t>
  </si>
  <si>
    <t xml:space="preserve">Currency</t>
  </si>
  <si>
    <t xml:space="preserve">Real effective exchange rate</t>
  </si>
  <si>
    <t xml:space="preserve">Net revenue</t>
  </si>
  <si>
    <t xml:space="preserve">Cost of products sold</t>
  </si>
  <si>
    <t xml:space="preserve">Gross profit</t>
  </si>
  <si>
    <t xml:space="preserve">Gross margin</t>
  </si>
  <si>
    <t xml:space="preserve">EBITDA</t>
  </si>
  <si>
    <t xml:space="preserve">EBITDA margin</t>
  </si>
  <si>
    <t xml:space="preserve">Net profit</t>
  </si>
  <si>
    <t xml:space="preserve">Net margin</t>
  </si>
  <si>
    <t xml:space="preserve">Income tax expenses</t>
  </si>
  <si>
    <t xml:space="preserve">Finance costs</t>
  </si>
  <si>
    <t xml:space="preserve">Depreciation and amortization of assets</t>
  </si>
  <si>
    <t xml:space="preserve">тип данных - число</t>
  </si>
  <si>
    <t xml:space="preserve">тип данных - название валюты</t>
  </si>
  <si>
    <t xml:space="preserve">тип данных - числовой коэффициент</t>
  </si>
  <si>
    <t xml:space="preserve">тип данных - процент</t>
  </si>
  <si>
    <t xml:space="preserve">brazilian real</t>
  </si>
  <si>
    <t xml:space="preserve">Copper Law No. 13196</t>
  </si>
  <si>
    <t xml:space="preserve">Research expenses</t>
  </si>
  <si>
    <t xml:space="preserve">dollar USA</t>
  </si>
  <si>
    <t xml:space="preserve">2001-2</t>
  </si>
  <si>
    <t xml:space="preserve">2002-2</t>
  </si>
  <si>
    <t xml:space="preserve">2003-2</t>
  </si>
  <si>
    <t xml:space="preserve">2006-2</t>
  </si>
  <si>
    <t xml:space="preserve">2007-2</t>
  </si>
  <si>
    <t xml:space="preserve">2008-2</t>
  </si>
  <si>
    <t xml:space="preserve">2009-2</t>
  </si>
  <si>
    <t xml:space="preserve">2010-2</t>
  </si>
  <si>
    <t xml:space="preserve">2012-2</t>
  </si>
  <si>
    <t xml:space="preserve">argentine peso</t>
  </si>
  <si>
    <t xml:space="preserve">2011-2</t>
  </si>
  <si>
    <t xml:space="preserve">rupee</t>
  </si>
  <si>
    <t xml:space="preserve">rand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</si>
</sst>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#,##0.0"/>
    <numFmt numFmtId="167" formatCode="0.0"/>
    <numFmt numFmtId="168" formatCode="[$-419]#,##0"/>
    <numFmt numFmtId="169" formatCode="0.00"/>
    <numFmt numFmtId="170" formatCode="0.000"/>
  </numFmts>
  <fonts count="7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1"/>
    </font>
    <font>
      <sz val="11"/>
      <name val="Calibri"/>
      <family val="2"/>
      <charset val="204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A1" activeCellId="0" sqref="A1"/>
    </sheetView>
  </sheetViews>
  <sheetFormatPr defaultColWidth="8.70703125" defaultRowHeight="15" zeroHeight="false" outlineLevelRow="0" outlineLevelCol="0"/>
  <cols>
    <col collapsed="false" customWidth="true" hidden="false" outlineLevel="0" max="11" min="2" style="0" width="18.29"/>
    <col collapsed="false" customWidth="true" hidden="false" outlineLevel="0" max="12" min="12" style="0" width="9.13"/>
    <col collapsed="false" customWidth="true" hidden="false" outlineLevel="0" max="14" min="13" style="0" width="18.29"/>
    <col collapsed="false" customWidth="true" hidden="false" outlineLevel="0" max="15" min="15" style="0" width="34.6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M1" s="0" t="s">
        <v>11</v>
      </c>
      <c r="N1" s="0" t="s">
        <v>12</v>
      </c>
      <c r="O1" s="0" t="s">
        <v>13</v>
      </c>
    </row>
    <row r="2" customFormat="false" ht="15" hidden="false" customHeight="false" outlineLevel="0" collapsed="false">
      <c r="A2" s="0" t="s">
        <v>14</v>
      </c>
      <c r="B2" s="0" t="s">
        <v>15</v>
      </c>
      <c r="C2" s="0" t="s">
        <v>16</v>
      </c>
      <c r="D2" s="0" t="s">
        <v>14</v>
      </c>
      <c r="E2" s="0" t="s">
        <v>14</v>
      </c>
      <c r="F2" s="0" t="s">
        <v>14</v>
      </c>
      <c r="G2" s="0" t="s">
        <v>17</v>
      </c>
      <c r="H2" s="0" t="s">
        <v>14</v>
      </c>
      <c r="I2" s="0" t="s">
        <v>17</v>
      </c>
      <c r="J2" s="0" t="s">
        <v>14</v>
      </c>
      <c r="K2" s="0" t="s">
        <v>17</v>
      </c>
      <c r="M2" s="0" t="s">
        <v>14</v>
      </c>
      <c r="N2" s="0" t="s">
        <v>14</v>
      </c>
      <c r="O2" s="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2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M2" activeCellId="0" sqref="M2"/>
    </sheetView>
  </sheetViews>
  <sheetFormatPr defaultColWidth="8.70703125" defaultRowHeight="15" zeroHeight="false" outlineLevelRow="0" outlineLevelCol="0"/>
  <cols>
    <col collapsed="false" customWidth="true" hidden="false" outlineLevel="0" max="2" min="2" style="0" width="18.29"/>
    <col collapsed="false" customWidth="true" hidden="false" outlineLevel="0" max="3" min="3" style="0" width="26.39"/>
    <col collapsed="false" customWidth="true" hidden="false" outlineLevel="0" max="11" min="4" style="0" width="18.29"/>
    <col collapsed="false" customWidth="true" hidden="false" outlineLevel="0" max="14" min="13" style="0" width="18.29"/>
    <col collapsed="false" customWidth="true" hidden="false" outlineLevel="0" max="15" min="15" style="0" width="34.6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M1" s="0" t="s">
        <v>11</v>
      </c>
      <c r="N1" s="0" t="s">
        <v>12</v>
      </c>
      <c r="O1" s="0" t="s">
        <v>13</v>
      </c>
    </row>
    <row r="2" customFormat="false" ht="13.8" hidden="false" customHeight="false" outlineLevel="0" collapsed="false">
      <c r="A2" s="0" t="n">
        <v>2011</v>
      </c>
      <c r="B2" s="0" t="s">
        <v>18</v>
      </c>
      <c r="D2" s="1" t="n">
        <v>61796800</v>
      </c>
      <c r="E2" s="1" t="n">
        <v>55100200</v>
      </c>
      <c r="F2" s="1" t="n">
        <v>6696600</v>
      </c>
      <c r="G2" s="2" t="n">
        <v>10.8</v>
      </c>
      <c r="H2" s="1" t="n">
        <v>3151000</v>
      </c>
      <c r="I2" s="2" t="n">
        <v>5.1</v>
      </c>
      <c r="J2" s="1" t="n">
        <v>-75700</v>
      </c>
      <c r="K2" s="2" t="n">
        <v>-0.1</v>
      </c>
      <c r="M2" s="3"/>
      <c r="N2" s="3"/>
      <c r="O2" s="3"/>
    </row>
    <row r="3" customFormat="false" ht="13.8" hidden="false" customHeight="false" outlineLevel="0" collapsed="false">
      <c r="A3" s="0" t="n">
        <v>2012</v>
      </c>
      <c r="B3" s="0" t="s">
        <v>18</v>
      </c>
      <c r="D3" s="1" t="n">
        <v>75696700</v>
      </c>
      <c r="E3" s="1" t="n">
        <v>67006900</v>
      </c>
      <c r="F3" s="1" t="n">
        <v>8689800</v>
      </c>
      <c r="G3" s="2" t="n">
        <v>11.5</v>
      </c>
      <c r="H3" s="1" t="n">
        <v>4410300</v>
      </c>
      <c r="I3" s="2" t="n">
        <v>5.8</v>
      </c>
      <c r="J3" s="1" t="n">
        <v>718900</v>
      </c>
      <c r="K3" s="2" t="n">
        <v>0.9</v>
      </c>
      <c r="M3" s="3"/>
      <c r="N3" s="3"/>
      <c r="O3" s="3"/>
    </row>
    <row r="4" customFormat="false" ht="13.8" hidden="false" customHeight="false" outlineLevel="0" collapsed="false">
      <c r="A4" s="0" t="n">
        <v>2013</v>
      </c>
      <c r="B4" s="0" t="s">
        <v>18</v>
      </c>
      <c r="D4" s="1" t="n">
        <v>92902800</v>
      </c>
      <c r="E4" s="1" t="n">
        <v>81056100</v>
      </c>
      <c r="F4" s="1" t="n">
        <v>11846700</v>
      </c>
      <c r="G4" s="0" t="n">
        <v>12.8</v>
      </c>
      <c r="H4" s="1" t="n">
        <v>6130300</v>
      </c>
      <c r="I4" s="2" t="n">
        <v>6.6</v>
      </c>
      <c r="J4" s="1" t="n">
        <v>926900</v>
      </c>
      <c r="K4" s="2" t="n">
        <v>1</v>
      </c>
      <c r="M4" s="3"/>
      <c r="N4" s="3"/>
      <c r="O4" s="3"/>
    </row>
    <row r="5" customFormat="false" ht="13.8" hidden="false" customHeight="false" outlineLevel="0" collapsed="false">
      <c r="A5" s="0" t="n">
        <v>2014</v>
      </c>
      <c r="B5" s="0" t="s">
        <v>18</v>
      </c>
      <c r="D5" s="1" t="n">
        <v>120469700</v>
      </c>
      <c r="E5" s="1" t="n">
        <v>101796300</v>
      </c>
      <c r="F5" s="1" t="n">
        <v>18673400</v>
      </c>
      <c r="G5" s="0" t="n">
        <v>15.5</v>
      </c>
      <c r="H5" s="1" t="n">
        <v>11090000</v>
      </c>
      <c r="I5" s="2" t="n">
        <v>9.2</v>
      </c>
      <c r="J5" s="1" t="n">
        <v>2035900</v>
      </c>
      <c r="K5" s="2" t="n">
        <v>1.7</v>
      </c>
      <c r="M5" s="3"/>
      <c r="N5" s="3"/>
      <c r="O5" s="3"/>
    </row>
    <row r="6" customFormat="false" ht="13.8" hidden="false" customHeight="false" outlineLevel="0" collapsed="false">
      <c r="A6" s="0" t="n">
        <v>2015</v>
      </c>
      <c r="B6" s="0" t="s">
        <v>18</v>
      </c>
      <c r="D6" s="1" t="n">
        <v>162914530</v>
      </c>
      <c r="E6" s="1" t="n">
        <v>140324200</v>
      </c>
      <c r="F6" s="1" t="n">
        <v>22590300</v>
      </c>
      <c r="G6" s="2" t="n">
        <v>13.9</v>
      </c>
      <c r="H6" s="1" t="n">
        <v>13300400</v>
      </c>
      <c r="I6" s="2" t="n">
        <v>8.2</v>
      </c>
      <c r="J6" s="1" t="n">
        <v>4640100</v>
      </c>
      <c r="K6" s="2" t="n">
        <v>2.8</v>
      </c>
      <c r="M6" s="3"/>
      <c r="N6" s="3"/>
      <c r="O6" s="3"/>
    </row>
    <row r="7" customFormat="false" ht="13.8" hidden="false" customHeight="false" outlineLevel="0" collapsed="false">
      <c r="A7" s="0" t="n">
        <v>2016</v>
      </c>
      <c r="B7" s="0" t="s">
        <v>18</v>
      </c>
      <c r="D7" s="1" t="n">
        <v>170380500</v>
      </c>
      <c r="E7" s="1" t="n">
        <v>149066700</v>
      </c>
      <c r="F7" s="1" t="n">
        <v>21313800</v>
      </c>
      <c r="G7" s="2" t="n">
        <v>12.5</v>
      </c>
      <c r="H7" s="1" t="n">
        <v>11286900</v>
      </c>
      <c r="I7" s="2" t="n">
        <v>6.6</v>
      </c>
      <c r="J7" s="1" t="n">
        <v>376000</v>
      </c>
      <c r="K7" s="2" t="n">
        <v>0.2</v>
      </c>
      <c r="M7" s="3"/>
      <c r="N7" s="3"/>
      <c r="O7" s="3"/>
    </row>
    <row r="8" customFormat="false" ht="13.8" hidden="false" customHeight="false" outlineLevel="0" collapsed="false">
      <c r="A8" s="0" t="n">
        <v>2017</v>
      </c>
      <c r="B8" s="0" t="s">
        <v>18</v>
      </c>
      <c r="D8" s="1" t="n">
        <v>163170000</v>
      </c>
      <c r="E8" s="1" t="n">
        <v>139397700</v>
      </c>
      <c r="F8" s="1" t="n">
        <v>23772200</v>
      </c>
      <c r="G8" s="2" t="n">
        <v>14.6</v>
      </c>
      <c r="H8" s="1" t="n">
        <v>13415900</v>
      </c>
      <c r="I8" s="2" t="n">
        <v>8.2</v>
      </c>
      <c r="J8" s="1" t="n">
        <v>534200</v>
      </c>
      <c r="K8" s="2" t="n">
        <v>0.3</v>
      </c>
      <c r="M8" s="3"/>
      <c r="N8" s="3"/>
      <c r="O8" s="3"/>
    </row>
    <row r="9" customFormat="false" ht="13.8" hidden="false" customHeight="false" outlineLevel="0" collapsed="false">
      <c r="A9" s="0" t="n">
        <v>2018</v>
      </c>
      <c r="B9" s="0" t="s">
        <v>18</v>
      </c>
      <c r="D9" s="1" t="n">
        <v>181680240</v>
      </c>
      <c r="E9" s="1" t="n">
        <v>155340050</v>
      </c>
      <c r="F9" s="1" t="n">
        <v>26340190</v>
      </c>
      <c r="G9" s="2" t="n">
        <v>14.5</v>
      </c>
      <c r="H9" s="1" t="n">
        <v>14849760</v>
      </c>
      <c r="I9" s="2" t="n">
        <v>8.2</v>
      </c>
      <c r="J9" s="1" t="n">
        <v>25200</v>
      </c>
      <c r="K9" s="2" t="n">
        <v>0</v>
      </c>
      <c r="M9" s="3"/>
      <c r="N9" s="3"/>
      <c r="O9" s="3"/>
    </row>
    <row r="10" customFormat="false" ht="13.8" hidden="false" customHeight="false" outlineLevel="0" collapsed="false">
      <c r="A10" s="0" t="n">
        <v>2019</v>
      </c>
      <c r="B10" s="0" t="s">
        <v>18</v>
      </c>
      <c r="D10" s="1" t="n">
        <v>204523600</v>
      </c>
      <c r="E10" s="1" t="n">
        <v>172577200</v>
      </c>
      <c r="F10" s="1" t="n">
        <v>31946400</v>
      </c>
      <c r="G10" s="2" t="n">
        <v>15.6</v>
      </c>
      <c r="H10" s="1" t="n">
        <v>19881100</v>
      </c>
      <c r="I10" s="2" t="n">
        <v>9.7</v>
      </c>
      <c r="J10" s="1" t="n">
        <v>6068400</v>
      </c>
      <c r="K10" s="2" t="n">
        <v>3</v>
      </c>
      <c r="M10" s="3"/>
      <c r="N10" s="3"/>
      <c r="O10" s="3"/>
    </row>
    <row r="11" customFormat="false" ht="13.8" hidden="false" customHeight="false" outlineLevel="0" collapsed="false">
      <c r="A11" s="0" t="n">
        <v>2020</v>
      </c>
      <c r="B11" s="0" t="s">
        <v>18</v>
      </c>
      <c r="D11" s="1" t="n">
        <v>270204200</v>
      </c>
      <c r="E11" s="1" t="n">
        <v>224985900</v>
      </c>
      <c r="F11" s="1" t="n">
        <v>45218300</v>
      </c>
      <c r="G11" s="2" t="n">
        <v>16.7</v>
      </c>
      <c r="H11" s="1" t="n">
        <v>29554600</v>
      </c>
      <c r="I11" s="2" t="n">
        <v>10.9</v>
      </c>
      <c r="J11" s="1" t="n">
        <v>4598300</v>
      </c>
      <c r="K11" s="2" t="n">
        <v>1.7</v>
      </c>
      <c r="M11" s="3"/>
      <c r="N11" s="3"/>
      <c r="O11" s="3"/>
    </row>
    <row r="12" customFormat="false" ht="13.8" hidden="false" customHeight="false" outlineLevel="0" collapsed="false">
      <c r="A12" s="0" t="n">
        <v>2021</v>
      </c>
      <c r="B12" s="0" t="s">
        <v>18</v>
      </c>
      <c r="D12" s="1" t="n">
        <v>350695600</v>
      </c>
      <c r="E12" s="1" t="n">
        <v>284510600</v>
      </c>
      <c r="F12" s="1" t="n">
        <v>66185000</v>
      </c>
      <c r="G12" s="2" t="n">
        <v>18.9</v>
      </c>
      <c r="H12" s="1" t="n">
        <v>45662200</v>
      </c>
      <c r="I12" s="2" t="n">
        <v>13</v>
      </c>
      <c r="J12" s="1" t="n">
        <v>20486600</v>
      </c>
      <c r="K12" s="2" t="n">
        <v>5.8</v>
      </c>
      <c r="M12" s="3"/>
      <c r="N12" s="3"/>
      <c r="O1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3" activeCellId="0" sqref="G33"/>
    </sheetView>
  </sheetViews>
  <sheetFormatPr defaultColWidth="8.70703125" defaultRowHeight="13.8" zeroHeight="false" outlineLevelRow="0" outlineLevelCol="0"/>
  <cols>
    <col collapsed="false" customWidth="true" hidden="false" outlineLevel="0" max="13" min="2" style="0" width="18.29"/>
    <col collapsed="false" customWidth="true" hidden="false" outlineLevel="0" max="14" min="14" style="0" width="27.51"/>
    <col collapsed="false" customWidth="true" hidden="false" outlineLevel="0" max="15" min="15" style="0" width="20.88"/>
    <col collapsed="false" customWidth="true" hidden="false" outlineLevel="0" max="16" min="16" style="0" width="17.13"/>
    <col collapsed="false" customWidth="true" hidden="false" outlineLevel="0" max="1024" min="1020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4" t="s">
        <v>7</v>
      </c>
      <c r="I1" s="4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19</v>
      </c>
      <c r="P1" s="0" t="s">
        <v>20</v>
      </c>
    </row>
    <row r="2" customFormat="false" ht="13.8" hidden="false" customHeight="false" outlineLevel="0" collapsed="false">
      <c r="A2" s="0" t="n">
        <v>1999</v>
      </c>
      <c r="B2" s="0" t="s">
        <v>21</v>
      </c>
      <c r="C2" s="0" t="n">
        <v>1</v>
      </c>
      <c r="D2" s="1" t="n">
        <v>2943585</v>
      </c>
      <c r="E2" s="1" t="n">
        <v>2235230</v>
      </c>
      <c r="F2" s="1" t="n">
        <v>708355</v>
      </c>
      <c r="G2" s="5" t="n">
        <f aca="false">(F2/D2)*100</f>
        <v>24.0643636925722</v>
      </c>
      <c r="H2" s="1" t="n">
        <f aca="false">(J2+L2+M2+N2+O2)</f>
        <v>1081259</v>
      </c>
      <c r="I2" s="5" t="n">
        <f aca="false">(H2/D2)*100</f>
        <v>36.7327255710299</v>
      </c>
      <c r="J2" s="1" t="n">
        <v>143321</v>
      </c>
      <c r="K2" s="5" t="n">
        <f aca="false">(J2/D2)*100</f>
        <v>4.86892683581415</v>
      </c>
      <c r="L2" s="1" t="n">
        <v>191104</v>
      </c>
      <c r="M2" s="1" t="n">
        <v>101868</v>
      </c>
      <c r="N2" s="1" t="n">
        <v>406909</v>
      </c>
      <c r="O2" s="1" t="n">
        <v>238057</v>
      </c>
      <c r="P2" s="3"/>
    </row>
    <row r="3" customFormat="false" ht="13.8" hidden="false" customHeight="false" outlineLevel="0" collapsed="false">
      <c r="A3" s="0" t="n">
        <v>2000</v>
      </c>
      <c r="B3" s="0" t="s">
        <v>21</v>
      </c>
      <c r="C3" s="0" t="n">
        <v>1</v>
      </c>
      <c r="D3" s="1" t="n">
        <v>3610045</v>
      </c>
      <c r="E3" s="1" t="n">
        <v>2657340</v>
      </c>
      <c r="F3" s="1" t="n">
        <v>952705</v>
      </c>
      <c r="G3" s="5" t="n">
        <f aca="false">(F3/D3)*100</f>
        <v>26.3903912555107</v>
      </c>
      <c r="H3" s="1" t="n">
        <f aca="false">(J3+L3+M3+N3+O3)</f>
        <v>1286387</v>
      </c>
      <c r="I3" s="5" t="n">
        <f aca="false">(H3/D3)*100</f>
        <v>35.6335447342069</v>
      </c>
      <c r="J3" s="1" t="n">
        <v>205387</v>
      </c>
      <c r="K3" s="5" t="n">
        <f aca="false">(J3/D3)*100</f>
        <v>5.68931966222028</v>
      </c>
      <c r="L3" s="1" t="n">
        <v>272414</v>
      </c>
      <c r="M3" s="1" t="n">
        <v>108008</v>
      </c>
      <c r="N3" s="1" t="n">
        <v>425782</v>
      </c>
      <c r="O3" s="1" t="n">
        <v>274796</v>
      </c>
      <c r="P3" s="3"/>
    </row>
    <row r="4" customFormat="false" ht="13.8" hidden="false" customHeight="false" outlineLevel="0" collapsed="false">
      <c r="A4" s="0" t="n">
        <v>2001</v>
      </c>
      <c r="B4" s="0" t="s">
        <v>21</v>
      </c>
      <c r="C4" s="0" t="n">
        <v>1</v>
      </c>
      <c r="D4" s="1" t="n">
        <v>3421909</v>
      </c>
      <c r="E4" s="1" t="n">
        <v>2834982</v>
      </c>
      <c r="F4" s="1" t="n">
        <v>586927</v>
      </c>
      <c r="G4" s="5" t="n">
        <f aca="false">(F4/D4)*100</f>
        <v>17.1520341423457</v>
      </c>
      <c r="H4" s="1" t="n">
        <f aca="false">(J4+L4+M4+N4+O4)</f>
        <v>980313</v>
      </c>
      <c r="I4" s="5" t="n">
        <f aca="false">(H4/D4)*100</f>
        <v>28.6481317884257</v>
      </c>
      <c r="J4" s="1" t="n">
        <v>25574</v>
      </c>
      <c r="K4" s="5" t="n">
        <f aca="false">(J4/D4)*100</f>
        <v>0.747360610700051</v>
      </c>
      <c r="L4" s="1" t="n">
        <v>124705</v>
      </c>
      <c r="M4" s="1" t="n">
        <v>99570</v>
      </c>
      <c r="N4" s="1" t="n">
        <v>470394</v>
      </c>
      <c r="O4" s="1" t="n">
        <v>260070</v>
      </c>
      <c r="P4" s="3"/>
    </row>
    <row r="5" customFormat="false" ht="13.8" hidden="false" customHeight="false" outlineLevel="0" collapsed="false">
      <c r="A5" s="3" t="s">
        <v>22</v>
      </c>
      <c r="B5" s="0" t="s">
        <v>21</v>
      </c>
      <c r="C5" s="0" t="n">
        <v>1</v>
      </c>
      <c r="D5" s="1" t="n">
        <v>3587564</v>
      </c>
      <c r="E5" s="1" t="n">
        <v>2920400</v>
      </c>
      <c r="F5" s="1" t="n">
        <v>667164</v>
      </c>
      <c r="G5" s="5" t="n">
        <f aca="false">(F5/D5)*100</f>
        <v>18.5965741656455</v>
      </c>
      <c r="H5" s="1" t="n">
        <f aca="false">(J5+L5+M6+N5+O5)</f>
        <v>947077</v>
      </c>
      <c r="I5" s="5" t="n">
        <f aca="false">(H5/D5)*100</f>
        <v>26.3988879362152</v>
      </c>
      <c r="J5" s="1" t="n">
        <v>25574</v>
      </c>
      <c r="K5" s="5" t="n">
        <f aca="false">(J5/D5)*100</f>
        <v>0.712851394428085</v>
      </c>
      <c r="L5" s="1" t="n">
        <v>126757</v>
      </c>
      <c r="M5" s="1" t="n">
        <v>99570</v>
      </c>
      <c r="N5" s="1" t="n">
        <v>457630</v>
      </c>
      <c r="O5" s="1" t="n">
        <v>260070</v>
      </c>
      <c r="P5" s="3"/>
    </row>
    <row r="6" customFormat="false" ht="13.8" hidden="false" customHeight="false" outlineLevel="0" collapsed="false">
      <c r="A6" s="0" t="n">
        <v>2002</v>
      </c>
      <c r="B6" s="0" t="s">
        <v>21</v>
      </c>
      <c r="C6" s="0" t="n">
        <v>1</v>
      </c>
      <c r="D6" s="1" t="n">
        <v>3489879</v>
      </c>
      <c r="E6" s="1" t="n">
        <v>2786942</v>
      </c>
      <c r="F6" s="1" t="n">
        <v>702937</v>
      </c>
      <c r="G6" s="5" t="n">
        <f aca="false">(F6/D6)*100</f>
        <v>20.1421596565382</v>
      </c>
      <c r="H6" s="1" t="n">
        <f aca="false">(J6+L6+M7+N6+O6)</f>
        <v>544823</v>
      </c>
      <c r="I6" s="5" t="n">
        <f aca="false">(H6/D6)*100</f>
        <v>15.6115154708802</v>
      </c>
      <c r="J6" s="1" t="n">
        <v>48476</v>
      </c>
      <c r="K6" s="5" t="n">
        <f aca="false">(J6/D6)*100</f>
        <v>1.38904529354743</v>
      </c>
      <c r="L6" s="1" t="n">
        <v>81795</v>
      </c>
      <c r="M6" s="1" t="n">
        <v>77046</v>
      </c>
      <c r="N6" s="1" t="n">
        <v>360792</v>
      </c>
      <c r="O6" s="1"/>
      <c r="P6" s="3"/>
    </row>
    <row r="7" customFormat="false" ht="13.8" hidden="false" customHeight="false" outlineLevel="0" collapsed="false">
      <c r="A7" s="3" t="s">
        <v>23</v>
      </c>
      <c r="B7" s="0" t="s">
        <v>21</v>
      </c>
      <c r="C7" s="0" t="n">
        <v>1</v>
      </c>
      <c r="D7" s="1" t="n">
        <v>2620888</v>
      </c>
      <c r="E7" s="1" t="n">
        <v>2104379</v>
      </c>
      <c r="F7" s="1" t="n">
        <v>516509</v>
      </c>
      <c r="G7" s="5" t="n">
        <f aca="false">(F7/D7)*100</f>
        <v>19.7074045132795</v>
      </c>
      <c r="H7" s="1" t="n">
        <f aca="false">(J7+L7+M7+N7+O7)</f>
        <v>510741</v>
      </c>
      <c r="I7" s="5" t="n">
        <f aca="false">(H7/D7)*100</f>
        <v>19.4873264328731</v>
      </c>
      <c r="J7" s="1" t="n">
        <v>41056</v>
      </c>
      <c r="K7" s="5" t="n">
        <f aca="false">(J7/D7)*100</f>
        <v>1.56649196760793</v>
      </c>
      <c r="L7" s="1" t="n">
        <v>55133</v>
      </c>
      <c r="M7" s="1" t="n">
        <v>53760</v>
      </c>
      <c r="N7" s="1" t="n">
        <v>360792</v>
      </c>
      <c r="O7" s="1"/>
      <c r="P7" s="3"/>
    </row>
    <row r="8" customFormat="false" ht="13.8" hidden="false" customHeight="false" outlineLevel="0" collapsed="false">
      <c r="A8" s="0" t="n">
        <v>2003</v>
      </c>
      <c r="B8" s="0" t="s">
        <v>21</v>
      </c>
      <c r="C8" s="0" t="n">
        <v>1</v>
      </c>
      <c r="D8" s="1" t="n">
        <v>2603671</v>
      </c>
      <c r="E8" s="1" t="n">
        <v>1979085</v>
      </c>
      <c r="F8" s="1" t="n">
        <v>624586</v>
      </c>
      <c r="G8" s="5" t="n">
        <f aca="false">(F8/D8)*100</f>
        <v>23.9886683071709</v>
      </c>
      <c r="H8" s="1" t="n">
        <f aca="false">(J8+L8+M8+N8+O8)</f>
        <v>594950</v>
      </c>
      <c r="I8" s="5" t="n">
        <f aca="false">(H8/D8)*100</f>
        <v>22.8504292593035</v>
      </c>
      <c r="J8" s="1" t="n">
        <v>70365</v>
      </c>
      <c r="K8" s="5" t="n">
        <f aca="false">(J8/D8)*100</f>
        <v>2.70253038882409</v>
      </c>
      <c r="L8" s="1" t="n">
        <v>108073</v>
      </c>
      <c r="M8" s="1" t="n">
        <v>73969</v>
      </c>
      <c r="N8" s="1" t="n">
        <v>342543</v>
      </c>
      <c r="O8" s="1"/>
      <c r="P8" s="3"/>
    </row>
    <row r="9" customFormat="false" ht="13.8" hidden="false" customHeight="false" outlineLevel="0" collapsed="false">
      <c r="A9" s="3" t="s">
        <v>24</v>
      </c>
      <c r="B9" s="0" t="s">
        <v>21</v>
      </c>
      <c r="C9" s="0" t="n">
        <v>1</v>
      </c>
      <c r="D9" s="1" t="n">
        <v>3781786</v>
      </c>
      <c r="E9" s="1" t="n">
        <v>2781209</v>
      </c>
      <c r="F9" s="1" t="n">
        <v>1000577</v>
      </c>
      <c r="G9" s="5" t="n">
        <f aca="false">(F9/D9)*100</f>
        <v>26.4577900494634</v>
      </c>
      <c r="H9" s="1" t="n">
        <f aca="false">(J9+L9+M9+N9+O9)</f>
        <v>713210</v>
      </c>
      <c r="I9" s="5" t="n">
        <f aca="false">(H9/D9)*100</f>
        <v>18.8590787527375</v>
      </c>
      <c r="J9" s="1" t="n">
        <v>89230</v>
      </c>
      <c r="K9" s="5" t="n">
        <f aca="false">(J9/D9)*100</f>
        <v>2.35946719354295</v>
      </c>
      <c r="L9" s="1" t="n">
        <v>269331</v>
      </c>
      <c r="M9" s="1" t="n">
        <v>105842</v>
      </c>
      <c r="N9" s="1"/>
      <c r="O9" s="1" t="n">
        <v>248807</v>
      </c>
      <c r="P9" s="3"/>
    </row>
    <row r="10" customFormat="false" ht="13.8" hidden="false" customHeight="false" outlineLevel="0" collapsed="false">
      <c r="A10" s="0" t="n">
        <v>2004</v>
      </c>
      <c r="B10" s="0" t="s">
        <v>21</v>
      </c>
      <c r="C10" s="0" t="n">
        <v>1</v>
      </c>
      <c r="D10" s="1" t="n">
        <v>8203661</v>
      </c>
      <c r="E10" s="1" t="n">
        <v>4484556</v>
      </c>
      <c r="F10" s="1" t="n">
        <v>3719105</v>
      </c>
      <c r="G10" s="5" t="n">
        <f aca="false">(F10/D10)*100</f>
        <v>45.3346987399894</v>
      </c>
      <c r="H10" s="1" t="n">
        <f aca="false">(J10+L10+M10+N10+O10)</f>
        <v>3444131</v>
      </c>
      <c r="I10" s="5" t="n">
        <f aca="false">(H10/D10)*100</f>
        <v>41.9828537527331</v>
      </c>
      <c r="J10" s="1" t="n">
        <v>1134173</v>
      </c>
      <c r="K10" s="5" t="n">
        <f aca="false">(J10/D10)*100</f>
        <v>13.8252056002802</v>
      </c>
      <c r="L10" s="1" t="n">
        <v>1568997</v>
      </c>
      <c r="M10" s="1" t="n">
        <v>142765</v>
      </c>
      <c r="N10" s="6"/>
      <c r="O10" s="1" t="n">
        <v>598196</v>
      </c>
      <c r="P10" s="3"/>
    </row>
    <row r="11" customFormat="false" ht="13.8" hidden="false" customHeight="false" outlineLevel="0" collapsed="false">
      <c r="A11" s="0" t="n">
        <v>2005</v>
      </c>
      <c r="B11" s="0" t="s">
        <v>21</v>
      </c>
      <c r="C11" s="0" t="n">
        <v>1</v>
      </c>
      <c r="D11" s="1" t="n">
        <v>10490573</v>
      </c>
      <c r="E11" s="1" t="n">
        <v>4801086</v>
      </c>
      <c r="F11" s="1" t="n">
        <v>5689487</v>
      </c>
      <c r="G11" s="5" t="n">
        <f aca="false">(F11/D11)*100</f>
        <v>54.2342825315643</v>
      </c>
      <c r="H11" s="1" t="n">
        <f aca="false">(J11+L11+M11+N11+O11)</f>
        <v>5682927</v>
      </c>
      <c r="I11" s="5" t="n">
        <f aca="false">(H11/D11)*100</f>
        <v>54.1717501989643</v>
      </c>
      <c r="J11" s="1" t="n">
        <v>1779609</v>
      </c>
      <c r="K11" s="5" t="n">
        <f aca="false">(J11/D11)*100</f>
        <v>16.9638874825999</v>
      </c>
      <c r="L11" s="1" t="n">
        <v>2295331</v>
      </c>
      <c r="M11" s="1" t="n">
        <v>189208</v>
      </c>
      <c r="N11" s="1" t="n">
        <v>593077</v>
      </c>
      <c r="O11" s="1" t="n">
        <v>825702</v>
      </c>
      <c r="P11" s="3"/>
    </row>
    <row r="12" customFormat="false" ht="13.8" hidden="false" customHeight="false" outlineLevel="0" collapsed="false">
      <c r="A12" s="0" t="n">
        <v>2006</v>
      </c>
      <c r="B12" s="0" t="s">
        <v>21</v>
      </c>
      <c r="C12" s="0" t="n">
        <v>1</v>
      </c>
      <c r="D12" s="1" t="n">
        <v>17077032</v>
      </c>
      <c r="E12" s="1" t="n">
        <v>7272311</v>
      </c>
      <c r="F12" s="1" t="n">
        <v>9804721</v>
      </c>
      <c r="G12" s="5" t="n">
        <f aca="false">(F12/D12)*100</f>
        <v>57.4146666704144</v>
      </c>
      <c r="H12" s="1" t="n">
        <f aca="false">(J12+L12+M12+N12+O12)</f>
        <v>10155670</v>
      </c>
      <c r="I12" s="5" t="n">
        <f aca="false">(H12/D12)*100</f>
        <v>59.4697603190062</v>
      </c>
      <c r="J12" s="1" t="n">
        <v>3338758</v>
      </c>
      <c r="K12" s="5" t="n">
        <f aca="false">(J12/D12)*100</f>
        <v>19.5511608808837</v>
      </c>
      <c r="L12" s="1" t="n">
        <v>4564654</v>
      </c>
      <c r="M12" s="1" t="n">
        <v>236085</v>
      </c>
      <c r="N12" s="1" t="n">
        <v>704756</v>
      </c>
      <c r="O12" s="1" t="n">
        <v>1311417</v>
      </c>
      <c r="P12" s="3"/>
    </row>
    <row r="13" customFormat="false" ht="13.8" hidden="false" customHeight="false" outlineLevel="0" collapsed="false">
      <c r="A13" s="3" t="s">
        <v>25</v>
      </c>
      <c r="B13" s="0" t="s">
        <v>21</v>
      </c>
      <c r="C13" s="0" t="n">
        <v>1</v>
      </c>
      <c r="D13" s="1" t="n">
        <v>17077032</v>
      </c>
      <c r="E13" s="1" t="n">
        <v>7272311</v>
      </c>
      <c r="F13" s="1" t="n">
        <v>9804721</v>
      </c>
      <c r="G13" s="5" t="n">
        <f aca="false">(F13/D13)*100</f>
        <v>57.4146666704144</v>
      </c>
      <c r="H13" s="1" t="n">
        <f aca="false">(J13+L13+M13+N13+O13)</f>
        <v>10198844</v>
      </c>
      <c r="I13" s="5" t="n">
        <f aca="false">(H13/D13)*100</f>
        <v>59.7225794271511</v>
      </c>
      <c r="J13" s="1" t="n">
        <v>3338758</v>
      </c>
      <c r="K13" s="5" t="n">
        <f aca="false">(J13/D13)*100</f>
        <v>19.5511608808837</v>
      </c>
      <c r="L13" s="1" t="n">
        <v>4564654</v>
      </c>
      <c r="M13" s="1" t="n">
        <v>236085</v>
      </c>
      <c r="N13" s="1" t="n">
        <v>747930</v>
      </c>
      <c r="O13" s="1" t="n">
        <v>1311417</v>
      </c>
      <c r="P13" s="3"/>
    </row>
    <row r="14" customFormat="false" ht="13.8" hidden="false" customHeight="false" outlineLevel="0" collapsed="false">
      <c r="A14" s="0" t="n">
        <v>2007</v>
      </c>
      <c r="B14" s="0" t="s">
        <v>21</v>
      </c>
      <c r="C14" s="0" t="n">
        <v>1</v>
      </c>
      <c r="D14" s="1" t="n">
        <v>16988242</v>
      </c>
      <c r="E14" s="1" t="n">
        <v>8058827</v>
      </c>
      <c r="F14" s="1" t="n">
        <v>8929415</v>
      </c>
      <c r="G14" s="5" t="n">
        <f aca="false">(F14/D14)*100</f>
        <v>52.5623251658412</v>
      </c>
      <c r="H14" s="1" t="n">
        <f aca="false">(J14+L14+M14+N14+O14)</f>
        <v>9500652</v>
      </c>
      <c r="I14" s="5" t="n">
        <f aca="false">(H14/D14)*100</f>
        <v>55.9248685061115</v>
      </c>
      <c r="J14" s="1" t="n">
        <v>2981578</v>
      </c>
      <c r="K14" s="5" t="n">
        <f aca="false">(J14/D14)*100</f>
        <v>17.5508330997404</v>
      </c>
      <c r="L14" s="1" t="n">
        <v>4091162</v>
      </c>
      <c r="M14" s="1" t="n">
        <v>245487</v>
      </c>
      <c r="N14" s="1" t="n">
        <v>792460</v>
      </c>
      <c r="O14" s="1" t="n">
        <v>1389965</v>
      </c>
      <c r="P14" s="3"/>
    </row>
    <row r="15" customFormat="false" ht="13.8" hidden="false" customHeight="false" outlineLevel="0" collapsed="false">
      <c r="A15" s="3" t="s">
        <v>26</v>
      </c>
      <c r="B15" s="0" t="s">
        <v>21</v>
      </c>
      <c r="C15" s="0" t="n">
        <v>1</v>
      </c>
      <c r="D15" s="1" t="n">
        <v>16988242</v>
      </c>
      <c r="E15" s="1" t="n">
        <v>7991137</v>
      </c>
      <c r="F15" s="1" t="n">
        <v>8997105</v>
      </c>
      <c r="G15" s="5" t="n">
        <f aca="false">(F15/D15)*100</f>
        <v>52.9607772246239</v>
      </c>
      <c r="H15" s="1" t="n">
        <f aca="false">(J15+L15+M15+N15+O15)</f>
        <v>9500652</v>
      </c>
      <c r="I15" s="5" t="n">
        <f aca="false">(H15/D15)*100</f>
        <v>55.9248685061115</v>
      </c>
      <c r="J15" s="1" t="n">
        <v>2981578</v>
      </c>
      <c r="K15" s="5" t="n">
        <f aca="false">(J15/D15)*100</f>
        <v>17.5508330997404</v>
      </c>
      <c r="L15" s="1" t="n">
        <v>4091162</v>
      </c>
      <c r="M15" s="1" t="n">
        <v>245487</v>
      </c>
      <c r="N15" s="1" t="n">
        <v>792460</v>
      </c>
      <c r="O15" s="1" t="n">
        <v>1389965</v>
      </c>
      <c r="P15" s="3"/>
    </row>
    <row r="16" customFormat="false" ht="13.8" hidden="false" customHeight="false" outlineLevel="0" collapsed="false">
      <c r="A16" s="0" t="n">
        <v>2008</v>
      </c>
      <c r="B16" s="0" t="s">
        <v>21</v>
      </c>
      <c r="C16" s="0" t="n">
        <v>1</v>
      </c>
      <c r="D16" s="1" t="n">
        <v>14424756</v>
      </c>
      <c r="E16" s="1" t="n">
        <v>8840972</v>
      </c>
      <c r="F16" s="1" t="n">
        <v>5583784</v>
      </c>
      <c r="G16" s="5" t="n">
        <f aca="false">(F16/D16)*100</f>
        <v>38.709729301487</v>
      </c>
      <c r="H16" s="1" t="n">
        <f aca="false">(J16+L16+M16+N16+O16)</f>
        <v>6107998</v>
      </c>
      <c r="I16" s="5" t="n">
        <f aca="false">(H16/D16)*100</f>
        <v>42.3438566309198</v>
      </c>
      <c r="J16" s="1" t="n">
        <v>1566734</v>
      </c>
      <c r="K16" s="5" t="n">
        <f aca="false">(J16/D16)*100</f>
        <v>10.8614246230578</v>
      </c>
      <c r="L16" s="1" t="n">
        <v>2245965</v>
      </c>
      <c r="M16" s="1" t="n">
        <v>238073</v>
      </c>
      <c r="N16" s="1" t="n">
        <v>897422</v>
      </c>
      <c r="O16" s="1" t="n">
        <v>1159804</v>
      </c>
      <c r="P16" s="3"/>
    </row>
    <row r="17" customFormat="false" ht="13.8" hidden="false" customHeight="false" outlineLevel="0" collapsed="false">
      <c r="A17" s="3" t="s">
        <v>27</v>
      </c>
      <c r="B17" s="0" t="s">
        <v>21</v>
      </c>
      <c r="C17" s="0" t="n">
        <v>1</v>
      </c>
      <c r="D17" s="1" t="n">
        <v>14424756</v>
      </c>
      <c r="E17" s="1" t="n">
        <v>8840972</v>
      </c>
      <c r="F17" s="1" t="n">
        <v>5583784</v>
      </c>
      <c r="G17" s="5" t="n">
        <f aca="false">(F17/D17)*100</f>
        <v>38.709729301487</v>
      </c>
      <c r="H17" s="1" t="n">
        <f aca="false">(J17+L17+M17+N17+O17)</f>
        <v>6169238</v>
      </c>
      <c r="I17" s="5" t="n">
        <f aca="false">(H17/D17)*100</f>
        <v>42.7684045400837</v>
      </c>
      <c r="J17" s="1" t="n">
        <v>1566734</v>
      </c>
      <c r="K17" s="5" t="n">
        <f aca="false">(J17/D17)*100</f>
        <v>10.8614246230578</v>
      </c>
      <c r="L17" s="1" t="n">
        <v>2245965</v>
      </c>
      <c r="M17" s="1" t="n">
        <v>238073</v>
      </c>
      <c r="N17" s="1" t="n">
        <v>958662</v>
      </c>
      <c r="O17" s="1" t="n">
        <v>1159804</v>
      </c>
      <c r="P17" s="3"/>
    </row>
    <row r="18" customFormat="false" ht="13.8" hidden="false" customHeight="false" outlineLevel="0" collapsed="false">
      <c r="A18" s="0" t="n">
        <v>2009</v>
      </c>
      <c r="B18" s="0" t="s">
        <v>21</v>
      </c>
      <c r="C18" s="0" t="n">
        <v>1</v>
      </c>
      <c r="D18" s="1" t="n">
        <v>12147819</v>
      </c>
      <c r="E18" s="1" t="n">
        <v>7454172</v>
      </c>
      <c r="F18" s="1" t="n">
        <v>4693647</v>
      </c>
      <c r="G18" s="5" t="n">
        <f aca="false">(F18/D18)*100</f>
        <v>38.6377752253306</v>
      </c>
      <c r="H18" s="1" t="n">
        <f aca="false">(J18+L18+M18+N18+O18)</f>
        <v>5351448</v>
      </c>
      <c r="I18" s="5" t="n">
        <f aca="false">(H18/D18)*100</f>
        <v>44.0527472462341</v>
      </c>
      <c r="J18" s="1" t="n">
        <v>1261718</v>
      </c>
      <c r="K18" s="5" t="n">
        <f aca="false">(J18/D18)*100</f>
        <v>10.3863747064391</v>
      </c>
      <c r="L18" s="1" t="n">
        <v>1850811</v>
      </c>
      <c r="M18" s="1" t="n">
        <v>238933</v>
      </c>
      <c r="N18" s="1" t="n">
        <v>1040360</v>
      </c>
      <c r="O18" s="1" t="n">
        <v>959626</v>
      </c>
      <c r="P18" s="3"/>
    </row>
    <row r="19" customFormat="false" ht="13.8" hidden="false" customHeight="false" outlineLevel="0" collapsed="false">
      <c r="A19" s="3" t="s">
        <v>28</v>
      </c>
      <c r="B19" s="0" t="s">
        <v>21</v>
      </c>
      <c r="C19" s="0" t="n">
        <v>1</v>
      </c>
      <c r="D19" s="1" t="n">
        <v>12379137</v>
      </c>
      <c r="E19" s="1" t="n">
        <v>7484231</v>
      </c>
      <c r="F19" s="1" t="n">
        <v>4894906</v>
      </c>
      <c r="G19" s="5" t="n">
        <f aca="false">(F19/D19)*100</f>
        <v>39.5415770905516</v>
      </c>
      <c r="H19" s="1" t="n">
        <f aca="false">(J19+L19+M19+N19+O19)</f>
        <v>5558242</v>
      </c>
      <c r="I19" s="5" t="n">
        <f aca="false">(H19/D19)*100</f>
        <v>44.9000766370063</v>
      </c>
      <c r="J19" s="1" t="n">
        <v>1174191</v>
      </c>
      <c r="K19" s="5" t="n">
        <f aca="false">(J19/D19)*100</f>
        <v>9.48524117634372</v>
      </c>
      <c r="L19" s="1" t="n">
        <v>1813643</v>
      </c>
      <c r="M19" s="1" t="n">
        <v>318757</v>
      </c>
      <c r="N19" s="1" t="n">
        <v>1271745</v>
      </c>
      <c r="O19" s="1" t="n">
        <v>979906</v>
      </c>
      <c r="P19" s="3"/>
    </row>
    <row r="20" customFormat="false" ht="13.8" hidden="false" customHeight="false" outlineLevel="0" collapsed="false">
      <c r="A20" s="0" t="n">
        <v>2010</v>
      </c>
      <c r="B20" s="0" t="s">
        <v>21</v>
      </c>
      <c r="C20" s="0" t="n">
        <v>1</v>
      </c>
      <c r="D20" s="1" t="n">
        <v>16065946</v>
      </c>
      <c r="E20" s="1" t="n">
        <v>9088740</v>
      </c>
      <c r="F20" s="1" t="n">
        <v>6977206</v>
      </c>
      <c r="G20" s="5" t="n">
        <f aca="false">(F20/D20)*100</f>
        <v>43.4285413383065</v>
      </c>
      <c r="H20" s="1" t="n">
        <f aca="false">(J20+L20+M20+N20+O20)</f>
        <v>7440915</v>
      </c>
      <c r="I20" s="5" t="n">
        <f aca="false">(H20/D20)*100</f>
        <v>46.3148264036242</v>
      </c>
      <c r="J20" s="1" t="n">
        <v>1876321</v>
      </c>
      <c r="K20" s="5" t="n">
        <f aca="false">(J20/D20)*100</f>
        <v>11.6788703260922</v>
      </c>
      <c r="L20" s="1" t="n">
        <v>2611601</v>
      </c>
      <c r="M20" s="1" t="n">
        <v>331132</v>
      </c>
      <c r="N20" s="1" t="n">
        <v>1290849</v>
      </c>
      <c r="O20" s="1" t="n">
        <v>1331012</v>
      </c>
      <c r="P20" s="3"/>
    </row>
    <row r="21" customFormat="false" ht="13.8" hidden="false" customHeight="false" outlineLevel="0" collapsed="false">
      <c r="A21" s="3" t="s">
        <v>29</v>
      </c>
      <c r="B21" s="0" t="s">
        <v>21</v>
      </c>
      <c r="C21" s="0" t="n">
        <v>1</v>
      </c>
      <c r="D21" s="1" t="n">
        <v>16065946</v>
      </c>
      <c r="E21" s="1" t="n">
        <v>9088740</v>
      </c>
      <c r="F21" s="1" t="n">
        <v>6977206</v>
      </c>
      <c r="G21" s="5" t="n">
        <f aca="false">(F21/D21)*100</f>
        <v>43.4285413383065</v>
      </c>
      <c r="H21" s="1" t="n">
        <f aca="false">(J21+L21+M21+N21+O21)</f>
        <v>7434388</v>
      </c>
      <c r="I21" s="5" t="n">
        <f aca="false">(H21/D21)*100</f>
        <v>46.2742001000128</v>
      </c>
      <c r="J21" s="1" t="n">
        <v>1876321</v>
      </c>
      <c r="K21" s="5" t="n">
        <f aca="false">(J21/D21)*100</f>
        <v>11.6788703260922</v>
      </c>
      <c r="L21" s="1" t="n">
        <v>2611601</v>
      </c>
      <c r="M21" s="1" t="n">
        <v>331132</v>
      </c>
      <c r="N21" s="1" t="n">
        <v>1304601</v>
      </c>
      <c r="O21" s="1" t="n">
        <v>1310733</v>
      </c>
      <c r="P21" s="3"/>
    </row>
    <row r="22" customFormat="false" ht="13.8" hidden="false" customHeight="false" outlineLevel="0" collapsed="false">
      <c r="A22" s="0" t="n">
        <v>2011</v>
      </c>
      <c r="B22" s="0" t="s">
        <v>21</v>
      </c>
      <c r="C22" s="0" t="n">
        <v>1</v>
      </c>
      <c r="D22" s="1" t="n">
        <v>17515296</v>
      </c>
      <c r="E22" s="1" t="n">
        <v>10283026</v>
      </c>
      <c r="F22" s="1" t="n">
        <v>7232270</v>
      </c>
      <c r="G22" s="5" t="n">
        <f aca="false">(F22/D22)*100</f>
        <v>41.2911663040122</v>
      </c>
      <c r="H22" s="1" t="n">
        <f aca="false">(J22+L22+M22+N22+O22)</f>
        <v>8812554</v>
      </c>
      <c r="I22" s="5" t="n">
        <f aca="false">(H22/D22)*100</f>
        <v>50.3134745767357</v>
      </c>
      <c r="J22" s="1" t="n">
        <v>2055352</v>
      </c>
      <c r="K22" s="5" t="n">
        <f aca="false">(J22/D22)*100</f>
        <v>11.7346118501223</v>
      </c>
      <c r="L22" s="1" t="n">
        <v>3491798</v>
      </c>
      <c r="M22" s="1" t="n">
        <v>294496</v>
      </c>
      <c r="N22" s="1" t="n">
        <v>1485357</v>
      </c>
      <c r="O22" s="1" t="n">
        <v>1485551</v>
      </c>
      <c r="P22" s="1" t="n">
        <v>106179</v>
      </c>
    </row>
    <row r="23" customFormat="false" ht="13.8" hidden="false" customHeight="false" outlineLevel="0" collapsed="false">
      <c r="A23" s="0" t="n">
        <v>2012</v>
      </c>
      <c r="B23" s="0" t="s">
        <v>21</v>
      </c>
      <c r="C23" s="0" t="n">
        <v>1</v>
      </c>
      <c r="D23" s="1" t="n">
        <v>15860432</v>
      </c>
      <c r="E23" s="1" t="n">
        <v>10851680</v>
      </c>
      <c r="F23" s="1" t="n">
        <v>5008752</v>
      </c>
      <c r="G23" s="5" t="n">
        <f aca="false">(F23/D23)*100</f>
        <v>31.5801738565507</v>
      </c>
      <c r="H23" s="1" t="n">
        <f aca="false">(J23+L23+M23+N23+O23)</f>
        <v>9530877</v>
      </c>
      <c r="I23" s="5" t="n">
        <f aca="false">(H23/D23)*100</f>
        <v>60.0921652071015</v>
      </c>
      <c r="J23" s="1" t="n">
        <v>3875320</v>
      </c>
      <c r="K23" s="5" t="n">
        <f aca="false">(J23/D23)*100</f>
        <v>24.4338867945085</v>
      </c>
      <c r="L23" s="1" t="n">
        <v>2373206</v>
      </c>
      <c r="M23" s="1" t="n">
        <v>406278</v>
      </c>
      <c r="N23" s="1" t="n">
        <v>1606165</v>
      </c>
      <c r="O23" s="1" t="n">
        <v>1269908</v>
      </c>
      <c r="P23" s="1" t="n">
        <v>102285</v>
      </c>
    </row>
    <row r="24" customFormat="false" ht="13.8" hidden="false" customHeight="false" outlineLevel="0" collapsed="false">
      <c r="A24" s="3" t="s">
        <v>30</v>
      </c>
      <c r="B24" s="0" t="s">
        <v>21</v>
      </c>
      <c r="C24" s="0" t="n">
        <v>1</v>
      </c>
      <c r="D24" s="1" t="n">
        <v>15860432</v>
      </c>
      <c r="E24" s="1" t="n">
        <v>10607900</v>
      </c>
      <c r="F24" s="1" t="n">
        <v>5252532</v>
      </c>
      <c r="G24" s="5" t="n">
        <f aca="false">(F24/D24)*100</f>
        <v>33.1172063913518</v>
      </c>
      <c r="H24" s="1" t="n">
        <f aca="false">(J24+L24+M24+N24+O24)</f>
        <v>9817981</v>
      </c>
      <c r="I24" s="5" t="n">
        <f aca="false">(H24/D24)*100</f>
        <v>61.9023554970003</v>
      </c>
      <c r="J24" s="1" t="n">
        <v>3990161</v>
      </c>
      <c r="K24" s="5" t="n">
        <f aca="false">(J24/D24)*100</f>
        <v>25.1579591274689</v>
      </c>
      <c r="L24" s="1" t="n">
        <v>2545468</v>
      </c>
      <c r="M24" s="1" t="n">
        <v>406278</v>
      </c>
      <c r="N24" s="1" t="n">
        <v>1606166</v>
      </c>
      <c r="O24" s="1" t="n">
        <v>1269908</v>
      </c>
      <c r="P24" s="1" t="n">
        <v>102285</v>
      </c>
    </row>
    <row r="25" customFormat="false" ht="13.8" hidden="false" customHeight="false" outlineLevel="0" collapsed="false">
      <c r="A25" s="0" t="n">
        <v>2013</v>
      </c>
      <c r="B25" s="0" t="s">
        <v>21</v>
      </c>
      <c r="C25" s="0" t="n">
        <v>1</v>
      </c>
      <c r="D25" s="1" t="n">
        <v>14956283</v>
      </c>
      <c r="E25" s="1" t="n">
        <v>10801815</v>
      </c>
      <c r="F25" s="1" t="n">
        <v>4154468</v>
      </c>
      <c r="G25" s="5" t="n">
        <f aca="false">(F25/D25)*100</f>
        <v>27.7774096678968</v>
      </c>
      <c r="H25" s="1" t="n">
        <f aca="false">(J25+L25+M25+N25+O25)</f>
        <v>5963680</v>
      </c>
      <c r="I25" s="5" t="n">
        <f aca="false">(H25/D25)*100</f>
        <v>39.8740783388493</v>
      </c>
      <c r="J25" s="1" t="n">
        <v>1114571</v>
      </c>
      <c r="K25" s="5" t="n">
        <f aca="false">(J25/D25)*100</f>
        <v>7.45219249996807</v>
      </c>
      <c r="L25" s="1" t="n">
        <v>1617339</v>
      </c>
      <c r="M25" s="1" t="n">
        <v>327113</v>
      </c>
      <c r="N25" s="1" t="n">
        <v>1748020</v>
      </c>
      <c r="O25" s="1" t="n">
        <v>1156637</v>
      </c>
      <c r="P25" s="1" t="n">
        <v>67856</v>
      </c>
    </row>
    <row r="26" customFormat="false" ht="13.8" hidden="false" customHeight="false" outlineLevel="0" collapsed="false">
      <c r="A26" s="0" t="n">
        <v>2014</v>
      </c>
      <c r="B26" s="0" t="s">
        <v>21</v>
      </c>
      <c r="C26" s="0" t="n">
        <v>1</v>
      </c>
      <c r="D26" s="1" t="n">
        <v>13826677</v>
      </c>
      <c r="E26" s="1" t="n">
        <v>10111412</v>
      </c>
      <c r="F26" s="1" t="n">
        <v>3715265</v>
      </c>
      <c r="G26" s="5" t="n">
        <f aca="false">(F26/D26)*100</f>
        <v>26.8702668038025</v>
      </c>
      <c r="H26" s="1" t="n">
        <f aca="false">(J26+L26+M26+N26+O26)</f>
        <v>5444524</v>
      </c>
      <c r="I26" s="5" t="n">
        <f aca="false">(H26/D26)*100</f>
        <v>39.3769522496259</v>
      </c>
      <c r="J26" s="1" t="n">
        <v>710914</v>
      </c>
      <c r="K26" s="5" t="n">
        <f aca="false">(J26/D26)*100</f>
        <v>5.14161139368483</v>
      </c>
      <c r="L26" s="1" t="n">
        <v>1240823</v>
      </c>
      <c r="M26" s="1" t="n">
        <v>464671</v>
      </c>
      <c r="N26" s="1" t="n">
        <v>1946857</v>
      </c>
      <c r="O26" s="1" t="n">
        <v>1081259</v>
      </c>
      <c r="P26" s="1" t="n">
        <v>59215</v>
      </c>
    </row>
    <row r="27" customFormat="false" ht="13.8" hidden="false" customHeight="false" outlineLevel="0" collapsed="false">
      <c r="A27" s="0" t="n">
        <v>2015</v>
      </c>
      <c r="B27" s="0" t="s">
        <v>21</v>
      </c>
      <c r="C27" s="0" t="n">
        <v>1</v>
      </c>
      <c r="D27" s="1" t="n">
        <v>11693492</v>
      </c>
      <c r="E27" s="1" t="n">
        <v>9916805</v>
      </c>
      <c r="F27" s="1" t="n">
        <v>1776687</v>
      </c>
      <c r="G27" s="5" t="n">
        <f aca="false">(F27/D27)*100</f>
        <v>15.1938103690497</v>
      </c>
      <c r="H27" s="1" t="n">
        <f aca="false">(J27+L27+M27+N27+O27)</f>
        <v>6470661</v>
      </c>
      <c r="I27" s="5" t="n">
        <f aca="false">(H27/D27)*100</f>
        <v>55.3355746940264</v>
      </c>
      <c r="J27" s="1" t="n">
        <v>2327779</v>
      </c>
      <c r="K27" s="5" t="n">
        <f aca="false">(J27/D27)*100</f>
        <v>19.9066198531628</v>
      </c>
      <c r="L27" s="1" t="n">
        <v>728398</v>
      </c>
      <c r="M27" s="1" t="n">
        <v>524847</v>
      </c>
      <c r="N27" s="1" t="n">
        <v>2024840</v>
      </c>
      <c r="O27" s="1" t="n">
        <v>864797</v>
      </c>
      <c r="P27" s="1" t="n">
        <v>87047</v>
      </c>
    </row>
    <row r="28" customFormat="false" ht="13.8" hidden="false" customHeight="false" outlineLevel="0" collapsed="false">
      <c r="A28" s="0" t="n">
        <v>2016</v>
      </c>
      <c r="B28" s="0" t="s">
        <v>21</v>
      </c>
      <c r="C28" s="0" t="n">
        <v>1</v>
      </c>
      <c r="D28" s="1" t="n">
        <v>11536751</v>
      </c>
      <c r="E28" s="1" t="n">
        <v>9449668</v>
      </c>
      <c r="F28" s="1" t="n">
        <v>2087083</v>
      </c>
      <c r="G28" s="5" t="n">
        <f aca="false">(F28/D28)*100</f>
        <v>18.0907345577624</v>
      </c>
      <c r="H28" s="1" t="n">
        <f aca="false">(J28+L28+M28+N28+O28)</f>
        <v>3779830</v>
      </c>
      <c r="I28" s="5" t="n">
        <f aca="false">(H28/D28)*100</f>
        <v>32.7633837290932</v>
      </c>
      <c r="J28" s="1" t="n">
        <v>333580</v>
      </c>
      <c r="K28" s="5" t="n">
        <f aca="false">(J28/D28)*100</f>
        <v>2.89145531527897</v>
      </c>
      <c r="L28" s="1" t="n">
        <v>97096</v>
      </c>
      <c r="M28" s="1" t="n">
        <v>547347</v>
      </c>
      <c r="N28" s="1" t="n">
        <v>1936152</v>
      </c>
      <c r="O28" s="1" t="n">
        <v>865655</v>
      </c>
      <c r="P28" s="1" t="n">
        <v>85884</v>
      </c>
    </row>
    <row r="29" customFormat="false" ht="13.8" hidden="false" customHeight="false" outlineLevel="0" collapsed="false">
      <c r="A29" s="0" t="n">
        <v>2017</v>
      </c>
      <c r="B29" s="0" t="s">
        <v>21</v>
      </c>
      <c r="C29" s="0" t="n">
        <v>1</v>
      </c>
      <c r="D29" s="1" t="n">
        <v>14641555</v>
      </c>
      <c r="E29" s="1" t="n">
        <v>10380403</v>
      </c>
      <c r="F29" s="1" t="n">
        <v>4261152</v>
      </c>
      <c r="G29" s="5" t="n">
        <f aca="false">(F29/D29)*100</f>
        <v>29.1031382937127</v>
      </c>
      <c r="H29" s="1" t="n">
        <f aca="false">(J29+L29+M29+N29+O29)</f>
        <v>5660936</v>
      </c>
      <c r="I29" s="5" t="n">
        <f aca="false">(H29/D29)*100</f>
        <v>38.6634889531884</v>
      </c>
      <c r="J29" s="1" t="n">
        <v>623602</v>
      </c>
      <c r="K29" s="5" t="n">
        <f aca="false">(J29/D29)*100</f>
        <v>4.25912411625678</v>
      </c>
      <c r="L29" s="1" t="n">
        <v>1193067</v>
      </c>
      <c r="M29" s="1" t="n">
        <v>644610</v>
      </c>
      <c r="N29" s="1" t="n">
        <v>2101101</v>
      </c>
      <c r="O29" s="1" t="n">
        <v>1098556</v>
      </c>
      <c r="P29" s="1" t="n">
        <v>110942</v>
      </c>
    </row>
    <row r="30" customFormat="false" ht="13.8" hidden="false" customHeight="false" outlineLevel="0" collapsed="false">
      <c r="A30" s="4" t="n">
        <v>2018</v>
      </c>
      <c r="B30" s="4" t="s">
        <v>21</v>
      </c>
      <c r="C30" s="4" t="n">
        <v>1</v>
      </c>
      <c r="D30" s="1" t="n">
        <v>14308758</v>
      </c>
      <c r="E30" s="1" t="n">
        <v>11194341</v>
      </c>
      <c r="F30" s="1" t="n">
        <v>3114417</v>
      </c>
      <c r="G30" s="5" t="n">
        <f aca="false">(F30/D30)*100</f>
        <v>21.7658094434192</v>
      </c>
      <c r="H30" s="1" t="n">
        <f aca="false">(J30+L30+M30+N30+O30)</f>
        <v>4299827</v>
      </c>
      <c r="I30" s="5" t="n">
        <f aca="false">(H30/D30)*100</f>
        <v>30.050316037213</v>
      </c>
      <c r="J30" s="1" t="n">
        <v>189747</v>
      </c>
      <c r="K30" s="5" t="n">
        <f aca="false">(J30/D30)*100</f>
        <v>1.32608993736563</v>
      </c>
      <c r="L30" s="1" t="n">
        <v>357283</v>
      </c>
      <c r="M30" s="1" t="n">
        <v>463448</v>
      </c>
      <c r="N30" s="1" t="n">
        <v>2181140</v>
      </c>
      <c r="O30" s="1" t="n">
        <v>1108209</v>
      </c>
      <c r="P30" s="1" t="n">
        <v>103649</v>
      </c>
    </row>
    <row r="31" customFormat="false" ht="13.8" hidden="false" customHeight="false" outlineLevel="0" collapsed="false">
      <c r="A31" s="4" t="n">
        <v>2019</v>
      </c>
      <c r="B31" s="4" t="s">
        <v>21</v>
      </c>
      <c r="C31" s="4" t="n">
        <v>1</v>
      </c>
      <c r="D31" s="1" t="n">
        <v>12524931</v>
      </c>
      <c r="E31" s="1" t="n">
        <v>10051441</v>
      </c>
      <c r="F31" s="1" t="n">
        <v>2473490</v>
      </c>
      <c r="G31" s="5" t="n">
        <f aca="false">(F31/D31)*100</f>
        <v>19.7485319480004</v>
      </c>
      <c r="H31" s="1" t="n">
        <f aca="false">(J31+L31+M31+N31+O31)</f>
        <v>4042748</v>
      </c>
      <c r="I31" s="5" t="n">
        <f aca="false">(H31/D31)*100</f>
        <v>32.2776069584735</v>
      </c>
      <c r="J31" s="1" t="n">
        <v>14528</v>
      </c>
      <c r="K31" s="5" t="n">
        <f aca="false">(J31/D31)*100</f>
        <v>0.115992654969516</v>
      </c>
      <c r="L31" s="1" t="n">
        <v>393245</v>
      </c>
      <c r="M31" s="1" t="n">
        <v>479307</v>
      </c>
      <c r="N31" s="1" t="n">
        <v>2220069</v>
      </c>
      <c r="O31" s="1" t="n">
        <v>935599</v>
      </c>
      <c r="P31" s="1" t="n">
        <v>85621</v>
      </c>
    </row>
    <row r="32" customFormat="false" ht="13.8" hidden="false" customHeight="false" outlineLevel="0" collapsed="false">
      <c r="A32" s="4" t="n">
        <v>2020</v>
      </c>
      <c r="B32" s="4" t="s">
        <v>21</v>
      </c>
      <c r="C32" s="4" t="n">
        <v>1</v>
      </c>
      <c r="D32" s="1" t="n">
        <v>14173168</v>
      </c>
      <c r="E32" s="1" t="n">
        <v>10565179</v>
      </c>
      <c r="F32" s="1" t="n">
        <v>3607989</v>
      </c>
      <c r="G32" s="5" t="n">
        <f aca="false">(F32/D32)*100</f>
        <v>25.4564752213478</v>
      </c>
      <c r="H32" s="1" t="n">
        <f aca="false">(J32+L32+M32+N32+O32)</f>
        <v>5289081</v>
      </c>
      <c r="I32" s="5" t="n">
        <f aca="false">(H32/D32)*100</f>
        <v>37.3175637232269</v>
      </c>
      <c r="J32" s="1" t="n">
        <v>256881</v>
      </c>
      <c r="K32" s="5" t="n">
        <f aca="false">(J32/D32)*100</f>
        <v>1.81244588365847</v>
      </c>
      <c r="L32" s="1" t="n">
        <v>787003</v>
      </c>
      <c r="M32" s="1" t="n">
        <v>742464</v>
      </c>
      <c r="N32" s="1" t="n">
        <v>2455070</v>
      </c>
      <c r="O32" s="1" t="n">
        <v>1047663</v>
      </c>
      <c r="P32" s="1" t="n">
        <v>46625</v>
      </c>
    </row>
    <row r="33" customFormat="false" ht="13.8" hidden="false" customHeight="false" outlineLevel="0" collapsed="false">
      <c r="A33" s="4" t="n">
        <v>2021</v>
      </c>
      <c r="B33" s="4" t="s">
        <v>21</v>
      </c>
      <c r="C33" s="4" t="n">
        <v>1</v>
      </c>
      <c r="D33" s="1" t="n">
        <v>21024815</v>
      </c>
      <c r="E33" s="1" t="n">
        <v>12185688</v>
      </c>
      <c r="F33" s="1" t="n">
        <v>8839127</v>
      </c>
      <c r="G33" s="5" t="n">
        <f aca="false">(F33/D33)*100</f>
        <v>42.0414020289834</v>
      </c>
      <c r="H33" s="1" t="n">
        <f aca="false">(J33+L33+M33+N33+O33)</f>
        <v>10378724</v>
      </c>
      <c r="I33" s="5" t="n">
        <f aca="false">(H33/D33)*100</f>
        <v>49.3641632518526</v>
      </c>
      <c r="J33" s="1" t="n">
        <v>2051368</v>
      </c>
      <c r="K33" s="5" t="n">
        <f aca="false">(J33/D33)*100</f>
        <v>9.7568896563418</v>
      </c>
      <c r="L33" s="1" t="n">
        <v>3855336</v>
      </c>
      <c r="M33" s="1" t="n">
        <v>641009</v>
      </c>
      <c r="N33" s="1" t="n">
        <v>2259324</v>
      </c>
      <c r="O33" s="1" t="n">
        <v>1571687</v>
      </c>
      <c r="P33" s="1" t="n">
        <v>59264</v>
      </c>
    </row>
    <row r="34" customFormat="false" ht="13.8" hidden="false" customHeight="false" outlineLevel="0" collapsed="false">
      <c r="D34" s="1"/>
      <c r="E34" s="1"/>
      <c r="F34" s="1"/>
      <c r="G34" s="5"/>
      <c r="H34" s="1"/>
      <c r="I34" s="5"/>
      <c r="J34" s="1"/>
      <c r="K34" s="5"/>
      <c r="L34" s="1"/>
      <c r="M34" s="1"/>
      <c r="N34" s="1"/>
      <c r="O34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O13" activeCellId="0" sqref="O13"/>
    </sheetView>
  </sheetViews>
  <sheetFormatPr defaultColWidth="8.70703125" defaultRowHeight="15" zeroHeight="false" outlineLevelRow="0" outlineLevelCol="0"/>
  <cols>
    <col collapsed="false" customWidth="true" hidden="false" outlineLevel="0" max="10" min="2" style="0" width="18.29"/>
    <col collapsed="false" customWidth="true" hidden="false" outlineLevel="0" max="11" min="11" style="0" width="17"/>
    <col collapsed="false" customWidth="true" hidden="false" outlineLevel="0" max="14" min="13" style="0" width="18.29"/>
    <col collapsed="false" customWidth="true" hidden="false" outlineLevel="0" max="15" min="15" style="0" width="34.6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M1" s="0" t="s">
        <v>11</v>
      </c>
      <c r="N1" s="0" t="s">
        <v>12</v>
      </c>
      <c r="O1" s="0" t="s">
        <v>13</v>
      </c>
    </row>
    <row r="2" customFormat="false" ht="13.8" hidden="false" customHeight="false" outlineLevel="0" collapsed="false">
      <c r="A2" s="0" t="n">
        <v>2005</v>
      </c>
      <c r="B2" s="0" t="s">
        <v>31</v>
      </c>
      <c r="D2" s="1" t="n">
        <v>22901000</v>
      </c>
      <c r="E2" s="1" t="n">
        <v>11258000</v>
      </c>
      <c r="F2" s="1" t="n">
        <v>11643000</v>
      </c>
      <c r="G2" s="5" t="n">
        <f aca="false">(F2/D2)*100</f>
        <v>50.8405746473953</v>
      </c>
      <c r="H2" s="7"/>
      <c r="I2" s="7"/>
      <c r="J2" s="1" t="n">
        <v>5362000</v>
      </c>
      <c r="K2" s="5" t="n">
        <f aca="false">(J2/D2)*100</f>
        <v>23.4138247238112</v>
      </c>
      <c r="M2" s="7"/>
      <c r="N2" s="7"/>
      <c r="O2" s="7"/>
    </row>
    <row r="3" customFormat="false" ht="13.8" hidden="false" customHeight="false" outlineLevel="0" collapsed="false">
      <c r="A3" s="0" t="n">
        <v>2006</v>
      </c>
      <c r="B3" s="0" t="s">
        <v>31</v>
      </c>
      <c r="D3" s="1" t="n">
        <v>25635000</v>
      </c>
      <c r="E3" s="1" t="n">
        <v>15821000</v>
      </c>
      <c r="F3" s="1" t="n">
        <v>9814000</v>
      </c>
      <c r="G3" s="5" t="n">
        <f aca="false">(F3/D3)*100</f>
        <v>38.2835966452116</v>
      </c>
      <c r="H3" s="7"/>
      <c r="I3" s="7"/>
      <c r="J3" s="1" t="n">
        <v>4457000</v>
      </c>
      <c r="K3" s="5" t="n">
        <f aca="false">(J3/D3)*100</f>
        <v>17.3863858006632</v>
      </c>
      <c r="M3" s="7"/>
      <c r="N3" s="7"/>
      <c r="O3" s="7"/>
    </row>
    <row r="4" customFormat="false" ht="13.8" hidden="false" customHeight="false" outlineLevel="0" collapsed="false">
      <c r="A4" s="0" t="n">
        <v>2007</v>
      </c>
      <c r="B4" s="0" t="s">
        <v>31</v>
      </c>
      <c r="D4" s="1" t="n">
        <v>29104000</v>
      </c>
      <c r="E4" s="1" t="n">
        <v>19000000</v>
      </c>
      <c r="F4" s="1" t="n">
        <v>10104000</v>
      </c>
      <c r="G4" s="5" t="n">
        <f aca="false">(F4/D4)*100</f>
        <v>34.7168774051677</v>
      </c>
      <c r="H4" s="7"/>
      <c r="I4" s="7"/>
      <c r="J4" s="1" t="n">
        <v>4086000</v>
      </c>
      <c r="K4" s="5" t="n">
        <f aca="false">(J4/D4)*100</f>
        <v>14.0393073117097</v>
      </c>
      <c r="M4" s="7"/>
      <c r="N4" s="7"/>
      <c r="O4" s="7"/>
    </row>
    <row r="5" customFormat="false" ht="13.8" hidden="false" customHeight="false" outlineLevel="0" collapsed="false">
      <c r="A5" s="0" t="n">
        <v>2008</v>
      </c>
      <c r="B5" s="0" t="s">
        <v>31</v>
      </c>
      <c r="D5" s="1" t="n">
        <v>34875000</v>
      </c>
      <c r="E5" s="1" t="n">
        <v>24013000</v>
      </c>
      <c r="F5" s="1" t="n">
        <v>10862000</v>
      </c>
      <c r="G5" s="5" t="n">
        <f aca="false">(F5/D5)*100</f>
        <v>31.1455197132616</v>
      </c>
      <c r="H5" s="7"/>
      <c r="I5" s="7"/>
      <c r="J5" s="1" t="n">
        <v>3640000</v>
      </c>
      <c r="K5" s="5" t="n">
        <f aca="false">(J5/D5)*100</f>
        <v>10.4372759856631</v>
      </c>
      <c r="M5" s="7"/>
      <c r="N5" s="7"/>
      <c r="O5" s="7"/>
    </row>
    <row r="6" customFormat="false" ht="13.8" hidden="false" customHeight="false" outlineLevel="0" collapsed="false">
      <c r="A6" s="0" t="n">
        <v>2009</v>
      </c>
      <c r="B6" s="0" t="s">
        <v>31</v>
      </c>
      <c r="D6" s="1" t="n">
        <v>34320000</v>
      </c>
      <c r="E6" s="1" t="n">
        <v>23177000</v>
      </c>
      <c r="F6" s="1" t="n">
        <v>11143000</v>
      </c>
      <c r="G6" s="5" t="n">
        <f aca="false">(F6/D6)*100</f>
        <v>32.4679487179487</v>
      </c>
      <c r="H6" s="7"/>
      <c r="I6" s="7"/>
      <c r="J6" s="1" t="n">
        <v>3486000</v>
      </c>
      <c r="K6" s="5" t="n">
        <f aca="false">(J6/D6)*100</f>
        <v>10.1573426573427</v>
      </c>
      <c r="M6" s="7"/>
      <c r="N6" s="7"/>
      <c r="O6" s="7"/>
    </row>
    <row r="7" customFormat="false" ht="13.8" hidden="false" customHeight="false" outlineLevel="0" collapsed="false">
      <c r="A7" s="0" t="n">
        <v>2010</v>
      </c>
      <c r="B7" s="0" t="s">
        <v>31</v>
      </c>
      <c r="D7" s="1" t="n">
        <v>44162000</v>
      </c>
      <c r="E7" s="1" t="n">
        <v>29899000</v>
      </c>
      <c r="F7" s="1" t="n">
        <v>14263000</v>
      </c>
      <c r="G7" s="5" t="n">
        <f aca="false">(F7/D7)*100</f>
        <v>32.2969974185952</v>
      </c>
      <c r="H7" s="7"/>
      <c r="I7" s="7"/>
      <c r="J7" s="1" t="n">
        <v>5790000</v>
      </c>
      <c r="K7" s="5" t="n">
        <f aca="false">(J7/D7)*100</f>
        <v>13.1108192563743</v>
      </c>
      <c r="M7" s="7"/>
      <c r="N7" s="7"/>
      <c r="O7" s="7"/>
    </row>
    <row r="8" customFormat="false" ht="13.8" hidden="false" customHeight="false" outlineLevel="0" collapsed="false">
      <c r="A8" s="0" t="n">
        <v>2011</v>
      </c>
      <c r="B8" s="0" t="s">
        <v>31</v>
      </c>
      <c r="D8" s="1" t="n">
        <v>56697000</v>
      </c>
      <c r="E8" s="1" t="n">
        <v>41932000</v>
      </c>
      <c r="F8" s="1" t="n">
        <v>14765000</v>
      </c>
      <c r="G8" s="5" t="n">
        <f aca="false">(F8/D8)*100</f>
        <v>26.0419422544403</v>
      </c>
      <c r="H8" s="7"/>
      <c r="I8" s="7"/>
      <c r="J8" s="1" t="n">
        <v>5296000</v>
      </c>
      <c r="K8" s="5" t="n">
        <f aca="false">(J8/D8)*100</f>
        <v>9.34088223362788</v>
      </c>
      <c r="M8" s="7"/>
      <c r="N8" s="7"/>
      <c r="O8" s="7"/>
    </row>
    <row r="9" customFormat="false" ht="13.8" hidden="false" customHeight="false" outlineLevel="0" collapsed="false">
      <c r="A9" s="3" t="s">
        <v>32</v>
      </c>
      <c r="B9" s="0" t="s">
        <v>31</v>
      </c>
      <c r="C9" s="3"/>
      <c r="D9" s="1" t="n">
        <v>56211000</v>
      </c>
      <c r="E9" s="1" t="n">
        <v>41143000</v>
      </c>
      <c r="F9" s="1" t="n">
        <v>15068000</v>
      </c>
      <c r="G9" s="5" t="n">
        <f aca="false">(F9/D9)*100</f>
        <v>26.8061411467506</v>
      </c>
      <c r="H9" s="7"/>
      <c r="I9" s="7"/>
      <c r="J9" s="1" t="n">
        <v>4445000</v>
      </c>
      <c r="K9" s="5" t="n">
        <f aca="false">(J9/D9)*100</f>
        <v>7.9077048976179</v>
      </c>
      <c r="M9" s="7"/>
      <c r="N9" s="7"/>
      <c r="O9" s="7"/>
    </row>
    <row r="10" customFormat="false" ht="13.8" hidden="false" customHeight="false" outlineLevel="0" collapsed="false">
      <c r="A10" s="0" t="n">
        <v>2012</v>
      </c>
      <c r="B10" s="0" t="s">
        <v>31</v>
      </c>
      <c r="D10" s="1" t="n">
        <v>67174000</v>
      </c>
      <c r="E10" s="1" t="n">
        <v>50267000</v>
      </c>
      <c r="F10" s="1" t="n">
        <v>16907000</v>
      </c>
      <c r="G10" s="5" t="n">
        <f aca="false">(F10/D10)*100</f>
        <v>25.1689641825706</v>
      </c>
      <c r="H10" s="7"/>
      <c r="I10" s="7"/>
      <c r="J10" s="1" t="n">
        <v>3902000</v>
      </c>
      <c r="K10" s="5" t="n">
        <f aca="false">(J10/D10)*100</f>
        <v>5.80879506952095</v>
      </c>
      <c r="M10" s="7"/>
      <c r="N10" s="7"/>
      <c r="O10" s="7"/>
    </row>
    <row r="11" customFormat="false" ht="13.8" hidden="false" customHeight="false" outlineLevel="0" collapsed="false">
      <c r="A11" s="0" t="n">
        <v>2013</v>
      </c>
      <c r="B11" s="0" t="s">
        <v>31</v>
      </c>
      <c r="D11" s="1" t="n">
        <v>90113000</v>
      </c>
      <c r="E11" s="1" t="n">
        <v>68571000</v>
      </c>
      <c r="F11" s="1" t="n">
        <v>21542000</v>
      </c>
      <c r="G11" s="5" t="n">
        <f aca="false">(F11/D11)*100</f>
        <v>23.9055408209692</v>
      </c>
      <c r="H11" s="7"/>
      <c r="I11" s="7"/>
      <c r="J11" s="1" t="n">
        <v>5079000</v>
      </c>
      <c r="K11" s="5" t="n">
        <f aca="false">(J11/D11)*100</f>
        <v>5.63625669992121</v>
      </c>
      <c r="M11" s="7"/>
      <c r="N11" s="7"/>
      <c r="O11" s="7"/>
    </row>
    <row r="12" customFormat="false" ht="13.8" hidden="false" customHeight="false" outlineLevel="0" collapsed="false">
      <c r="A12" s="0" t="n">
        <v>2014</v>
      </c>
      <c r="B12" s="0" t="s">
        <v>31</v>
      </c>
      <c r="D12" s="1" t="n">
        <v>141942000</v>
      </c>
      <c r="E12" s="1" t="n">
        <v>104492000</v>
      </c>
      <c r="F12" s="1" t="n">
        <v>37450000</v>
      </c>
      <c r="G12" s="5" t="n">
        <f aca="false">(F12/D12)*100</f>
        <v>26.3840160065379</v>
      </c>
      <c r="H12" s="7"/>
      <c r="I12" s="7"/>
      <c r="J12" s="1" t="n">
        <v>8849000</v>
      </c>
      <c r="K12" s="5" t="n">
        <f aca="false">(J12/D12)*100</f>
        <v>6.23423651914162</v>
      </c>
      <c r="M12" s="7"/>
      <c r="N12" s="7"/>
      <c r="O12" s="7"/>
    </row>
    <row r="13" customFormat="false" ht="13.8" hidden="false" customHeight="false" outlineLevel="0" collapsed="false">
      <c r="A13" s="0" t="n">
        <v>2015</v>
      </c>
      <c r="B13" s="0" t="s">
        <v>31</v>
      </c>
      <c r="D13" s="1" t="n">
        <v>156136000</v>
      </c>
      <c r="E13" s="1" t="n">
        <v>119537000</v>
      </c>
      <c r="F13" s="1" t="n">
        <v>36599000</v>
      </c>
      <c r="G13" s="5" t="n">
        <f aca="false">(F13/D13)*100</f>
        <v>23.4404621611928</v>
      </c>
      <c r="H13" s="7"/>
      <c r="I13" s="7"/>
      <c r="J13" s="1" t="n">
        <v>4426000</v>
      </c>
      <c r="K13" s="5" t="n">
        <f aca="false">(J13/D13)*100</f>
        <v>2.83470820310499</v>
      </c>
      <c r="M13" s="7"/>
      <c r="N13" s="7"/>
      <c r="O13" s="7"/>
    </row>
    <row r="14" customFormat="false" ht="13.8" hidden="false" customHeight="false" outlineLevel="0" collapsed="false">
      <c r="A14" s="0" t="n">
        <v>2016</v>
      </c>
      <c r="B14" s="0" t="s">
        <v>31</v>
      </c>
      <c r="D14" s="1" t="n">
        <v>210100000</v>
      </c>
      <c r="E14" s="1" t="n">
        <v>177304000</v>
      </c>
      <c r="F14" s="1" t="n">
        <v>32796000</v>
      </c>
      <c r="G14" s="5" t="n">
        <f aca="false">(F14/D14)*100</f>
        <v>15.6097096620657</v>
      </c>
      <c r="H14" s="7"/>
      <c r="I14" s="7"/>
      <c r="J14" s="1" t="n">
        <v>28379000</v>
      </c>
      <c r="K14" s="5" t="n">
        <f aca="false">(J14/D14)*100</f>
        <v>13.5073774393146</v>
      </c>
      <c r="M14" s="7"/>
      <c r="N14" s="7"/>
      <c r="O14" s="7"/>
    </row>
    <row r="15" customFormat="false" ht="13.8" hidden="false" customHeight="false" outlineLevel="0" collapsed="false">
      <c r="A15" s="0" t="n">
        <v>2017</v>
      </c>
      <c r="B15" s="0" t="s">
        <v>31</v>
      </c>
      <c r="D15" s="1" t="n">
        <v>252813000</v>
      </c>
      <c r="E15" s="1" t="n">
        <v>211812000</v>
      </c>
      <c r="F15" s="1" t="n">
        <v>41001000</v>
      </c>
      <c r="G15" s="5" t="n">
        <f aca="false">(F15/D15)*100</f>
        <v>16.217916009066</v>
      </c>
      <c r="H15" s="7"/>
      <c r="I15" s="7"/>
      <c r="J15" s="1" t="n">
        <v>12672000</v>
      </c>
      <c r="K15" s="5" t="n">
        <f aca="false">(J15/D15)*100</f>
        <v>5.01240046991254</v>
      </c>
      <c r="M15" s="7"/>
      <c r="N15" s="7"/>
      <c r="O15" s="7"/>
    </row>
    <row r="16" customFormat="false" ht="13.8" hidden="false" customHeight="false" outlineLevel="0" collapsed="false">
      <c r="A16" s="0" t="n">
        <v>2018</v>
      </c>
      <c r="B16" s="0" t="s">
        <v>31</v>
      </c>
      <c r="D16" s="1" t="n">
        <v>435820000</v>
      </c>
      <c r="E16" s="1" t="n">
        <v>359570000</v>
      </c>
      <c r="F16" s="1" t="n">
        <v>76250000</v>
      </c>
      <c r="G16" s="5" t="n">
        <f aca="false">(F16/D16)*100</f>
        <v>17.495755128264</v>
      </c>
      <c r="H16" s="7"/>
      <c r="I16" s="7"/>
      <c r="J16" s="1" t="n">
        <v>38606000</v>
      </c>
      <c r="K16" s="5" t="n">
        <f aca="false">(J16/D16)*100</f>
        <v>8.85824422926897</v>
      </c>
      <c r="M16" s="7"/>
      <c r="N16" s="7"/>
      <c r="O16" s="7"/>
    </row>
    <row r="17" customFormat="false" ht="13.8" hidden="false" customHeight="false" outlineLevel="0" collapsed="false">
      <c r="A17" s="0" t="n">
        <v>2019</v>
      </c>
      <c r="B17" s="0" t="s">
        <v>31</v>
      </c>
      <c r="D17" s="1" t="n">
        <v>678595000</v>
      </c>
      <c r="E17" s="1" t="n">
        <v>575608000</v>
      </c>
      <c r="F17" s="1" t="n">
        <v>102987000</v>
      </c>
      <c r="G17" s="5" t="n">
        <f aca="false">(F17/D17)*100</f>
        <v>15.1765043951105</v>
      </c>
      <c r="H17" s="7"/>
      <c r="I17" s="7"/>
      <c r="J17" s="1" t="n">
        <v>33379000</v>
      </c>
      <c r="K17" s="5" t="n">
        <f aca="false">(J17/D17)*100</f>
        <v>4.91883966135913</v>
      </c>
      <c r="M17" s="7"/>
      <c r="N17" s="7"/>
      <c r="O17" s="7"/>
    </row>
    <row r="18" customFormat="false" ht="13.8" hidden="false" customHeight="false" outlineLevel="0" collapsed="false">
      <c r="A18" s="0" t="n">
        <v>2020</v>
      </c>
      <c r="B18" s="0" t="s">
        <v>31</v>
      </c>
      <c r="D18" s="1" t="n">
        <v>669186000</v>
      </c>
      <c r="E18" s="1" t="n">
        <v>626212000</v>
      </c>
      <c r="F18" s="1" t="n">
        <v>42974000</v>
      </c>
      <c r="G18" s="5" t="n">
        <f aca="false">(F18/D18)*100</f>
        <v>6.42183189726025</v>
      </c>
      <c r="H18" s="7"/>
      <c r="I18" s="7"/>
      <c r="J18" s="1" t="n">
        <v>71017000</v>
      </c>
      <c r="K18" s="5" t="n">
        <f aca="false">(J18/D18)*100</f>
        <v>10.6124455681978</v>
      </c>
      <c r="M18" s="7"/>
      <c r="N18" s="7"/>
      <c r="O18" s="7"/>
    </row>
    <row r="19" customFormat="false" ht="13.8" hidden="false" customHeight="false" outlineLevel="0" collapsed="false">
      <c r="A19" s="0" t="n">
        <v>2021</v>
      </c>
      <c r="B19" s="0" t="s">
        <v>31</v>
      </c>
      <c r="D19" s="1" t="n">
        <v>1271330000</v>
      </c>
      <c r="E19" s="1" t="n">
        <v>1028180000</v>
      </c>
      <c r="F19" s="1" t="n">
        <v>243150000</v>
      </c>
      <c r="G19" s="5" t="n">
        <f aca="false">(F19/D19)*100</f>
        <v>19.1256400777139</v>
      </c>
      <c r="H19" s="7"/>
      <c r="I19" s="7"/>
      <c r="J19" s="1" t="n">
        <v>808000</v>
      </c>
      <c r="K19" s="5" t="n">
        <f aca="false">(J19/D19)*100</f>
        <v>0.0635554891334272</v>
      </c>
      <c r="M19" s="7"/>
      <c r="N19" s="7"/>
      <c r="O19" s="7"/>
    </row>
    <row r="20" customFormat="false" ht="15" hidden="false" customHeight="false" outlineLevel="0" collapsed="false">
      <c r="G20" s="5"/>
      <c r="H20" s="1"/>
      <c r="I20" s="5"/>
      <c r="K20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9.13671875" defaultRowHeight="13.8" zeroHeight="false" outlineLevelRow="0" outlineLevelCol="0"/>
  <cols>
    <col collapsed="false" customWidth="false" hidden="false" outlineLevel="0" max="1" min="1" style="4" width="9.13"/>
    <col collapsed="false" customWidth="true" hidden="false" outlineLevel="0" max="12" min="2" style="4" width="18.29"/>
    <col collapsed="false" customWidth="true" hidden="false" outlineLevel="0" max="13" min="13" style="4" width="11.52"/>
    <col collapsed="false" customWidth="true" hidden="false" outlineLevel="0" max="14" min="14" style="4" width="34.64"/>
    <col collapsed="false" customWidth="true" hidden="false" outlineLevel="0" max="16" min="15" style="4" width="11.52"/>
    <col collapsed="false" customWidth="false" hidden="false" outlineLevel="0" max="1023" min="17" style="4" width="9.1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customFormat="false" ht="13.8" hidden="false" customHeight="false" outlineLevel="0" collapsed="false">
      <c r="A2" s="8" t="n">
        <v>1976</v>
      </c>
      <c r="B2" s="8" t="s">
        <v>33</v>
      </c>
      <c r="C2" s="9" t="n">
        <v>8.9775</v>
      </c>
      <c r="D2" s="10" t="n">
        <v>707737000</v>
      </c>
      <c r="E2" s="11"/>
      <c r="F2" s="10" t="n">
        <v>43601993.82</v>
      </c>
      <c r="G2" s="12" t="n">
        <f aca="false">(F2/D2)*100</f>
        <v>6.16076223512406</v>
      </c>
      <c r="H2" s="13"/>
      <c r="I2" s="13"/>
      <c r="J2" s="10" t="n">
        <v>12880000</v>
      </c>
      <c r="K2" s="12" t="n">
        <f aca="false">(J2/D2)*100</f>
        <v>1.81988507030154</v>
      </c>
      <c r="L2" s="13"/>
    </row>
    <row r="3" customFormat="false" ht="13.8" hidden="false" customHeight="false" outlineLevel="0" collapsed="false">
      <c r="A3" s="4" t="n">
        <v>1977</v>
      </c>
      <c r="B3" s="8" t="s">
        <v>33</v>
      </c>
      <c r="C3" s="9" t="n">
        <v>8.5858</v>
      </c>
      <c r="D3" s="10" t="n">
        <v>1256596000</v>
      </c>
      <c r="E3" s="11"/>
      <c r="F3" s="10" t="n">
        <v>101506000</v>
      </c>
      <c r="G3" s="12" t="n">
        <f aca="false">(F3/D3)*100</f>
        <v>8.07785477591843</v>
      </c>
      <c r="H3" s="13"/>
      <c r="I3" s="13"/>
      <c r="J3" s="10" t="n">
        <v>25035000</v>
      </c>
      <c r="K3" s="12" t="n">
        <f aca="false">(J3/D3)*100</f>
        <v>1.99228709943371</v>
      </c>
      <c r="L3" s="13"/>
    </row>
    <row r="4" customFormat="false" ht="13.8" hidden="false" customHeight="false" outlineLevel="0" collapsed="false">
      <c r="A4" s="8" t="n">
        <v>1978</v>
      </c>
      <c r="B4" s="8" t="s">
        <v>33</v>
      </c>
      <c r="C4" s="9" t="n">
        <v>8.2267</v>
      </c>
      <c r="D4" s="10" t="n">
        <v>1577325000</v>
      </c>
      <c r="E4" s="11"/>
      <c r="F4" s="10" t="n">
        <v>125635000</v>
      </c>
      <c r="G4" s="12" t="n">
        <f aca="false">(F4/D4)*100</f>
        <v>7.96506744012807</v>
      </c>
      <c r="H4" s="13"/>
      <c r="I4" s="13"/>
      <c r="J4" s="10" t="n">
        <v>82125000</v>
      </c>
      <c r="K4" s="12" t="n">
        <f aca="false">(J4/D4)*100</f>
        <v>5.20659978127526</v>
      </c>
      <c r="L4" s="13"/>
    </row>
    <row r="5" customFormat="false" ht="13.8" hidden="false" customHeight="false" outlineLevel="0" collapsed="false">
      <c r="A5" s="8" t="n">
        <v>1979</v>
      </c>
      <c r="B5" s="8" t="s">
        <v>33</v>
      </c>
      <c r="C5" s="9" t="n">
        <v>8.0975</v>
      </c>
      <c r="D5" s="10" t="n">
        <v>2102258000</v>
      </c>
      <c r="E5" s="11"/>
      <c r="F5" s="10" t="n">
        <v>292504000</v>
      </c>
      <c r="G5" s="12" t="n">
        <f aca="false">(F5/D5)*100</f>
        <v>13.9138012556023</v>
      </c>
      <c r="H5" s="13"/>
      <c r="I5" s="13"/>
      <c r="J5" s="10" t="n">
        <v>112061000</v>
      </c>
      <c r="K5" s="12" t="n">
        <f aca="false">(J5/D5)*100</f>
        <v>5.33050653154846</v>
      </c>
      <c r="L5" s="13"/>
    </row>
    <row r="6" customFormat="false" ht="13.8" hidden="false" customHeight="false" outlineLevel="0" collapsed="false">
      <c r="A6" s="8" t="n">
        <v>1980</v>
      </c>
      <c r="B6" s="8" t="s">
        <v>33</v>
      </c>
      <c r="C6" s="9" t="n">
        <v>7.9092</v>
      </c>
      <c r="D6" s="10" t="n">
        <v>3052943000</v>
      </c>
      <c r="E6" s="11"/>
      <c r="F6" s="10" t="n">
        <v>306740000</v>
      </c>
      <c r="G6" s="12" t="n">
        <f aca="false">(F6/D6)*100</f>
        <v>10.0473543069753</v>
      </c>
      <c r="H6" s="13"/>
      <c r="I6" s="13"/>
      <c r="J6" s="10" t="n">
        <v>196968000</v>
      </c>
      <c r="K6" s="12" t="n">
        <f aca="false">(J6/D6)*100</f>
        <v>6.45174181109834</v>
      </c>
      <c r="L6" s="13"/>
    </row>
    <row r="7" customFormat="false" ht="13.8" hidden="false" customHeight="false" outlineLevel="0" collapsed="false">
      <c r="A7" s="8" t="n">
        <v>1981</v>
      </c>
      <c r="B7" s="8" t="s">
        <v>33</v>
      </c>
      <c r="C7" s="9" t="n">
        <v>8.9683</v>
      </c>
      <c r="D7" s="10" t="n">
        <v>3765699487</v>
      </c>
      <c r="E7" s="11"/>
      <c r="F7" s="10" t="n">
        <v>399179033</v>
      </c>
      <c r="G7" s="12" t="n">
        <f aca="false">(F7/D7)*100</f>
        <v>10.6003953416371</v>
      </c>
      <c r="H7" s="13"/>
      <c r="I7" s="13"/>
      <c r="J7" s="10" t="n">
        <v>268690268</v>
      </c>
      <c r="K7" s="12" t="n">
        <f aca="false">(J7/D7)*100</f>
        <v>7.13520207673438</v>
      </c>
      <c r="L7" s="13"/>
    </row>
    <row r="8" customFormat="false" ht="13.8" hidden="false" customHeight="false" outlineLevel="0" collapsed="false">
      <c r="A8" s="8" t="n">
        <v>1982</v>
      </c>
      <c r="B8" s="8" t="s">
        <v>33</v>
      </c>
      <c r="C8" s="9" t="n">
        <v>9.666</v>
      </c>
      <c r="D8" s="10" t="n">
        <v>4635716940</v>
      </c>
      <c r="E8" s="11"/>
      <c r="F8" s="10" t="n">
        <v>638535960</v>
      </c>
      <c r="G8" s="12" t="n">
        <f aca="false">(F8/D8)*100</f>
        <v>13.7742655184637</v>
      </c>
      <c r="H8" s="13"/>
      <c r="I8" s="13"/>
      <c r="J8" s="10" t="n">
        <v>351842400</v>
      </c>
      <c r="K8" s="12" t="n">
        <f aca="false">(J8/D8)*100</f>
        <v>7.58981630142413</v>
      </c>
      <c r="L8" s="13"/>
    </row>
    <row r="9" customFormat="false" ht="13.8" hidden="false" customHeight="false" outlineLevel="0" collapsed="false">
      <c r="A9" s="8" t="n">
        <v>1983</v>
      </c>
      <c r="B9" s="8" t="s">
        <v>33</v>
      </c>
      <c r="C9" s="9" t="n">
        <v>10.34</v>
      </c>
      <c r="D9" s="10" t="n">
        <v>6113800000</v>
      </c>
      <c r="E9" s="11"/>
      <c r="F9" s="10" t="n">
        <v>952700000</v>
      </c>
      <c r="G9" s="12" t="n">
        <f aca="false">(F9/D9)*100</f>
        <v>15.5827799404626</v>
      </c>
      <c r="H9" s="13"/>
      <c r="I9" s="13"/>
      <c r="J9" s="10" t="n">
        <v>611000000</v>
      </c>
      <c r="K9" s="12" t="n">
        <f aca="false">(J9/D9)*100</f>
        <v>9.99378455297851</v>
      </c>
      <c r="L9" s="13"/>
    </row>
    <row r="10" customFormat="false" ht="13.8" hidden="false" customHeight="false" outlineLevel="0" collapsed="false">
      <c r="A10" s="8" t="n">
        <v>1984</v>
      </c>
      <c r="B10" s="8" t="s">
        <v>33</v>
      </c>
      <c r="C10" s="9" t="n">
        <v>11.8886</v>
      </c>
      <c r="D10" s="10" t="n">
        <v>6999888794</v>
      </c>
      <c r="E10" s="11"/>
      <c r="F10" s="10" t="n">
        <v>1063197498</v>
      </c>
      <c r="G10" s="12" t="n">
        <f aca="false">(F10/D10)*100</f>
        <v>15.1887769833047</v>
      </c>
      <c r="H10" s="13"/>
      <c r="I10" s="13"/>
      <c r="J10" s="10" t="n">
        <v>697147504</v>
      </c>
      <c r="K10" s="12" t="n">
        <f aca="false">(J10/D10)*100</f>
        <v>9.95940827799385</v>
      </c>
      <c r="L10" s="13"/>
    </row>
    <row r="11" customFormat="false" ht="13.8" hidden="false" customHeight="false" outlineLevel="0" collapsed="false">
      <c r="A11" s="8" t="n">
        <v>1985</v>
      </c>
      <c r="B11" s="8" t="s">
        <v>33</v>
      </c>
      <c r="C11" s="9" t="n">
        <v>12.2349</v>
      </c>
      <c r="D11" s="10" t="n">
        <v>9112100000</v>
      </c>
      <c r="E11" s="11"/>
      <c r="F11" s="10" t="n">
        <v>1293900000</v>
      </c>
      <c r="G11" s="12" t="n">
        <f aca="false">(F11/D11)*100</f>
        <v>14.1998002655809</v>
      </c>
      <c r="H11" s="13"/>
      <c r="I11" s="13"/>
      <c r="J11" s="10" t="n">
        <v>141700000</v>
      </c>
      <c r="K11" s="12" t="n">
        <f aca="false">(J11/D11)*100</f>
        <v>1.55507511989552</v>
      </c>
      <c r="L11" s="13"/>
    </row>
    <row r="12" customFormat="false" ht="13.8" hidden="false" customHeight="false" outlineLevel="0" collapsed="false">
      <c r="A12" s="8" t="n">
        <v>1986</v>
      </c>
      <c r="B12" s="8" t="s">
        <v>33</v>
      </c>
      <c r="C12" s="9" t="n">
        <v>12.7782</v>
      </c>
      <c r="D12" s="14"/>
      <c r="E12" s="15"/>
      <c r="F12" s="14"/>
      <c r="G12" s="14"/>
      <c r="H12" s="13"/>
      <c r="I12" s="13"/>
      <c r="J12" s="14"/>
      <c r="K12" s="14"/>
      <c r="L12" s="13"/>
    </row>
    <row r="13" customFormat="false" ht="13.8" hidden="false" customHeight="false" outlineLevel="0" collapsed="false">
      <c r="A13" s="8" t="n">
        <v>1987</v>
      </c>
      <c r="B13" s="8" t="s">
        <v>33</v>
      </c>
      <c r="C13" s="9" t="n">
        <v>12.9658</v>
      </c>
      <c r="D13" s="10" t="n">
        <v>17781900000</v>
      </c>
      <c r="E13" s="11"/>
      <c r="F13" s="10" t="n">
        <v>2829200000.00001</v>
      </c>
      <c r="G13" s="12" t="n">
        <f aca="false">(F13/D13)*100</f>
        <v>15.9105607387288</v>
      </c>
      <c r="H13" s="13"/>
      <c r="I13" s="13"/>
      <c r="J13" s="10" t="n">
        <v>807700000</v>
      </c>
      <c r="K13" s="12" t="n">
        <f aca="false">(J13/D13)*100</f>
        <v>4.54225926363324</v>
      </c>
      <c r="L13" s="13"/>
    </row>
    <row r="14" customFormat="false" ht="13.8" hidden="false" customHeight="false" outlineLevel="0" collapsed="false">
      <c r="A14" s="8" t="n">
        <v>1988</v>
      </c>
      <c r="B14" s="8" t="s">
        <v>33</v>
      </c>
      <c r="C14" s="9" t="n">
        <v>14.4817</v>
      </c>
      <c r="D14" s="10" t="n">
        <v>11203300000</v>
      </c>
      <c r="E14" s="11"/>
      <c r="F14" s="10" t="n">
        <v>2577500000</v>
      </c>
      <c r="G14" s="12" t="n">
        <f aca="false">(F14/D14)*100</f>
        <v>23.0066141226246</v>
      </c>
      <c r="H14" s="13"/>
      <c r="I14" s="13"/>
      <c r="J14" s="10" t="n">
        <v>793700000.000001</v>
      </c>
      <c r="K14" s="12" t="n">
        <f aca="false">(J14/D14)*100</f>
        <v>7.08451973971956</v>
      </c>
      <c r="L14" s="13"/>
    </row>
    <row r="15" customFormat="false" ht="13.8" hidden="false" customHeight="false" outlineLevel="0" collapsed="false">
      <c r="A15" s="8" t="n">
        <v>1989</v>
      </c>
      <c r="B15" s="8" t="s">
        <v>33</v>
      </c>
      <c r="C15" s="9" t="n">
        <v>16.6492</v>
      </c>
      <c r="D15" s="10" t="n">
        <v>18563000000</v>
      </c>
      <c r="E15" s="11"/>
      <c r="F15" s="10" t="n">
        <v>4242000000.00001</v>
      </c>
      <c r="G15" s="12" t="n">
        <f aca="false">(F15/D15)*100</f>
        <v>22.8519097128697</v>
      </c>
      <c r="H15" s="13"/>
      <c r="I15" s="13"/>
      <c r="J15" s="10" t="n">
        <v>905000000</v>
      </c>
      <c r="K15" s="12" t="n">
        <f aca="false">(J15/D15)*100</f>
        <v>4.87528955449012</v>
      </c>
      <c r="L15" s="16"/>
    </row>
    <row r="16" customFormat="false" ht="13.8" hidden="false" customHeight="false" outlineLevel="0" collapsed="false">
      <c r="A16" s="8" t="n">
        <v>1990</v>
      </c>
      <c r="B16" s="8" t="s">
        <v>33</v>
      </c>
      <c r="C16" s="9" t="n">
        <v>17.9428</v>
      </c>
      <c r="D16" s="10" t="n">
        <v>21048900000.0001</v>
      </c>
      <c r="E16" s="11"/>
      <c r="F16" s="10" t="n">
        <v>4870200000</v>
      </c>
      <c r="G16" s="12" t="n">
        <f aca="false">(F16/D16)*100</f>
        <v>23.1375511309378</v>
      </c>
      <c r="H16" s="13"/>
      <c r="I16" s="13"/>
      <c r="J16" s="10" t="n">
        <v>1255500000</v>
      </c>
      <c r="K16" s="12" t="n">
        <f aca="false">(J16/D16)*100</f>
        <v>5.964682239927</v>
      </c>
      <c r="L16" s="13"/>
    </row>
    <row r="17" customFormat="false" ht="13.8" hidden="false" customHeight="false" outlineLevel="0" collapsed="false">
      <c r="A17" s="8" t="n">
        <v>1991</v>
      </c>
      <c r="B17" s="8" t="s">
        <v>33</v>
      </c>
      <c r="C17" s="9" t="n">
        <v>24.4737</v>
      </c>
      <c r="D17" s="10" t="n">
        <v>23401700000</v>
      </c>
      <c r="E17" s="11"/>
      <c r="F17" s="10" t="n">
        <v>5746099999.99999</v>
      </c>
      <c r="G17" s="12" t="n">
        <f aca="false">(F17/D17)*100</f>
        <v>24.5541990539148</v>
      </c>
      <c r="H17" s="13"/>
      <c r="I17" s="13"/>
      <c r="J17" s="10" t="n">
        <v>1633200000</v>
      </c>
      <c r="K17" s="12" t="n">
        <f aca="false">(J17/D17)*100</f>
        <v>6.97898015956106</v>
      </c>
      <c r="L17" s="13"/>
    </row>
    <row r="18" customFormat="false" ht="13.8" hidden="false" customHeight="false" outlineLevel="0" collapsed="false">
      <c r="A18" s="8" t="n">
        <v>1992</v>
      </c>
      <c r="B18" s="8" t="s">
        <v>33</v>
      </c>
      <c r="C18" s="9" t="n">
        <v>30.6488</v>
      </c>
      <c r="D18" s="10" t="n">
        <v>41739600000.0001</v>
      </c>
      <c r="E18" s="11"/>
      <c r="F18" s="10" t="n">
        <v>8809100000.00001</v>
      </c>
      <c r="G18" s="12" t="n">
        <f aca="false">(F18/D18)*100</f>
        <v>21.1048979865643</v>
      </c>
      <c r="H18" s="13"/>
      <c r="I18" s="13"/>
      <c r="J18" s="10" t="n">
        <v>3217500000</v>
      </c>
      <c r="K18" s="12" t="n">
        <f aca="false">(J18/D18)*100</f>
        <v>7.7085070292959</v>
      </c>
      <c r="L18" s="13"/>
    </row>
    <row r="19" customFormat="false" ht="13.8" hidden="false" customHeight="false" outlineLevel="0" collapsed="false">
      <c r="A19" s="8" t="n">
        <v>1993</v>
      </c>
      <c r="B19" s="8" t="s">
        <v>33</v>
      </c>
      <c r="C19" s="9" t="n">
        <v>31.3655</v>
      </c>
      <c r="D19" s="10" t="n">
        <v>54617799999.9999</v>
      </c>
      <c r="E19" s="11"/>
      <c r="F19" s="10" t="n">
        <v>10642600000</v>
      </c>
      <c r="G19" s="12" t="n">
        <f aca="false">(F19/D19)*100</f>
        <v>19.4855889471931</v>
      </c>
      <c r="H19" s="13"/>
      <c r="I19" s="13"/>
      <c r="J19" s="10" t="n">
        <v>5754900000.00001</v>
      </c>
      <c r="K19" s="12" t="n">
        <f aca="false">(J19/D19)*100</f>
        <v>10.5366748569148</v>
      </c>
      <c r="L19" s="13"/>
    </row>
    <row r="20" customFormat="false" ht="13.8" hidden="false" customHeight="false" outlineLevel="0" collapsed="false">
      <c r="A20" s="8" t="n">
        <v>1994</v>
      </c>
      <c r="B20" s="8" t="s">
        <v>33</v>
      </c>
      <c r="C20" s="9" t="n">
        <v>31.3986</v>
      </c>
      <c r="D20" s="10" t="n">
        <v>69956080800</v>
      </c>
      <c r="E20" s="11"/>
      <c r="F20" s="10" t="n">
        <v>14537551800</v>
      </c>
      <c r="G20" s="12" t="n">
        <f aca="false">(F20/D20)*100</f>
        <v>20.7809694793537</v>
      </c>
      <c r="H20" s="10" t="n">
        <v>14537551800</v>
      </c>
      <c r="I20" s="17" t="n">
        <f aca="false">(H20/D20)*100</f>
        <v>20.7809694793537</v>
      </c>
      <c r="J20" s="10" t="n">
        <v>10612726800</v>
      </c>
      <c r="K20" s="12" t="n">
        <f aca="false">(J20/D20)*100</f>
        <v>15.1705565529623</v>
      </c>
      <c r="L20" s="13"/>
    </row>
    <row r="21" customFormat="false" ht="13.8" hidden="false" customHeight="false" outlineLevel="0" collapsed="false">
      <c r="A21" s="8" t="n">
        <v>1995</v>
      </c>
      <c r="B21" s="8" t="s">
        <v>33</v>
      </c>
      <c r="C21" s="9" t="n">
        <v>33.4498</v>
      </c>
      <c r="D21" s="10" t="n">
        <v>78473230800</v>
      </c>
      <c r="E21" s="11"/>
      <c r="F21" s="10" t="n">
        <v>17059398000</v>
      </c>
      <c r="G21" s="12" t="n">
        <f aca="false">(F21/D21)*100</f>
        <v>21.7391304347826</v>
      </c>
      <c r="H21" s="10" t="n">
        <v>17059398000</v>
      </c>
      <c r="I21" s="17" t="n">
        <f aca="false">(H21/D21)*100</f>
        <v>21.7391304347826</v>
      </c>
      <c r="J21" s="10" t="n">
        <v>12710924000</v>
      </c>
      <c r="K21" s="12" t="n">
        <f aca="false">(J21/D21)*100</f>
        <v>16.1977834612106</v>
      </c>
      <c r="L21" s="13"/>
    </row>
    <row r="22" customFormat="false" ht="13.8" hidden="false" customHeight="false" outlineLevel="0" collapsed="false">
      <c r="A22" s="8" t="n">
        <v>1996</v>
      </c>
      <c r="B22" s="8" t="s">
        <v>33</v>
      </c>
      <c r="C22" s="9" t="n">
        <v>35.915</v>
      </c>
      <c r="D22" s="10" t="n">
        <v>90182565000</v>
      </c>
      <c r="E22" s="11"/>
      <c r="F22" s="10" t="n">
        <v>19465930000</v>
      </c>
      <c r="G22" s="12" t="n">
        <f aca="false">(F22/D22)*100</f>
        <v>21.5850258861012</v>
      </c>
      <c r="H22" s="10" t="n">
        <v>19465930000</v>
      </c>
      <c r="I22" s="17" t="n">
        <f aca="false">(H22/D22)*100</f>
        <v>21.5850258861012</v>
      </c>
      <c r="J22" s="10" t="n">
        <v>13216720000</v>
      </c>
      <c r="K22" s="12" t="n">
        <f aca="false">(J22/D22)*100</f>
        <v>14.6555157307846</v>
      </c>
      <c r="L22" s="18" t="n">
        <v>450000000.000002</v>
      </c>
    </row>
    <row r="23" customFormat="false" ht="13.8" hidden="false" customHeight="false" outlineLevel="0" collapsed="false">
      <c r="A23" s="8" t="n">
        <v>1997</v>
      </c>
      <c r="B23" s="8" t="s">
        <v>33</v>
      </c>
      <c r="C23" s="9" t="n">
        <v>39.495</v>
      </c>
      <c r="D23" s="10" t="n">
        <v>137403105000</v>
      </c>
      <c r="E23" s="11"/>
      <c r="F23" s="10" t="n">
        <v>28870845000</v>
      </c>
      <c r="G23" s="12" t="n">
        <f aca="false">(F23/D23)*100</f>
        <v>21.0117849956884</v>
      </c>
      <c r="H23" s="10" t="n">
        <v>28870845000</v>
      </c>
      <c r="I23" s="17" t="n">
        <f aca="false">(H23/D23)*100</f>
        <v>21.0117849956884</v>
      </c>
      <c r="J23" s="10" t="n">
        <v>16508910000</v>
      </c>
      <c r="K23" s="12" t="n">
        <f aca="false">(J23/D23)*100</f>
        <v>12.0149468237999</v>
      </c>
      <c r="L23" s="18" t="n">
        <v>1080000000</v>
      </c>
    </row>
    <row r="24" customFormat="false" ht="13.8" hidden="false" customHeight="false" outlineLevel="0" collapsed="false">
      <c r="A24" s="8" t="n">
        <v>1998</v>
      </c>
      <c r="B24" s="8" t="s">
        <v>33</v>
      </c>
      <c r="C24" s="9" t="n">
        <v>42.43</v>
      </c>
      <c r="D24" s="10" t="n">
        <v>151602390000</v>
      </c>
      <c r="E24" s="11"/>
      <c r="F24" s="10" t="n">
        <v>33180260000</v>
      </c>
      <c r="G24" s="12" t="n">
        <f aca="false">(F24/D24)*100</f>
        <v>21.8863699972012</v>
      </c>
      <c r="H24" s="10" t="n">
        <v>33180260000</v>
      </c>
      <c r="I24" s="17" t="n">
        <f aca="false">(H24/D24)*100</f>
        <v>21.8863699972012</v>
      </c>
      <c r="J24" s="10" t="n">
        <v>17056860000</v>
      </c>
      <c r="K24" s="12" t="n">
        <f aca="false">(J24/D24)*100</f>
        <v>11.2510495382032</v>
      </c>
      <c r="L24" s="18" t="n">
        <v>1380000000</v>
      </c>
    </row>
    <row r="25" customFormat="false" ht="13.8" hidden="false" customHeight="false" outlineLevel="0" collapsed="false">
      <c r="A25" s="8" t="n">
        <v>1999</v>
      </c>
      <c r="B25" s="8" t="s">
        <v>33</v>
      </c>
      <c r="C25" s="19" t="n">
        <v>43.62</v>
      </c>
      <c r="D25" s="20" t="n">
        <v>209899440000</v>
      </c>
      <c r="E25" s="21"/>
      <c r="F25" s="20" t="n">
        <v>47458560000</v>
      </c>
      <c r="G25" s="12" t="n">
        <f aca="false">(F25/D25)*100</f>
        <v>22.6101413133832</v>
      </c>
      <c r="H25" s="20" t="n">
        <v>47458560000</v>
      </c>
      <c r="I25" s="17" t="n">
        <f aca="false">(H25/D25)*100</f>
        <v>22.6101413133832</v>
      </c>
      <c r="J25" s="20" t="n">
        <v>24034620000</v>
      </c>
      <c r="K25" s="12" t="n">
        <f aca="false">(J25/D25)*100</f>
        <v>11.450540315877</v>
      </c>
      <c r="L25" s="22" t="n">
        <v>1949999995.68</v>
      </c>
    </row>
    <row r="26" customFormat="false" ht="13.8" hidden="false" customHeight="false" outlineLevel="0" collapsed="false">
      <c r="A26" s="8" t="n">
        <v>2000</v>
      </c>
      <c r="B26" s="8" t="s">
        <v>33</v>
      </c>
      <c r="C26" s="19" t="n">
        <v>46.62</v>
      </c>
      <c r="D26" s="20" t="n">
        <v>283915800000</v>
      </c>
      <c r="E26" s="21"/>
      <c r="F26" s="20" t="n">
        <v>55617660000</v>
      </c>
      <c r="G26" s="12" t="n">
        <f aca="false">(F26/D26)*100</f>
        <v>19.5894909688013</v>
      </c>
      <c r="H26" s="20" t="n">
        <v>55617660000</v>
      </c>
      <c r="I26" s="17" t="n">
        <f aca="false">(H26/D26)*100</f>
        <v>19.5894909688013</v>
      </c>
      <c r="J26" s="20" t="n">
        <v>26433540000</v>
      </c>
      <c r="K26" s="12" t="n">
        <f aca="false">(J26/D26)*100</f>
        <v>9.31034482758621</v>
      </c>
      <c r="L26" s="22" t="n">
        <v>3305499957.9</v>
      </c>
    </row>
    <row r="27" customFormat="false" ht="13.8" hidden="false" customHeight="false" outlineLevel="0" collapsed="false">
      <c r="A27" s="8" t="n">
        <v>2001</v>
      </c>
      <c r="B27" s="8" t="s">
        <v>33</v>
      </c>
      <c r="C27" s="19" t="n">
        <v>48.8</v>
      </c>
      <c r="D27" s="20" t="n">
        <v>579012000000</v>
      </c>
      <c r="E27" s="21"/>
      <c r="F27" s="20" t="n">
        <v>86571200000</v>
      </c>
      <c r="G27" s="12" t="n">
        <f aca="false">(F27/D27)*100</f>
        <v>14.9515381373788</v>
      </c>
      <c r="H27" s="20" t="n">
        <v>86571200000</v>
      </c>
      <c r="I27" s="17" t="n">
        <f aca="false">(H27/D27)*100</f>
        <v>14.9515381373788</v>
      </c>
      <c r="J27" s="20" t="n">
        <v>32452000000</v>
      </c>
      <c r="K27" s="12" t="n">
        <f aca="false">(J27/D27)*100</f>
        <v>5.6047197640118</v>
      </c>
      <c r="L27" s="22" t="n">
        <v>1903200000</v>
      </c>
    </row>
    <row r="28" customFormat="false" ht="13.8" hidden="false" customHeight="false" outlineLevel="0" collapsed="false">
      <c r="A28" s="8" t="n">
        <v>2002</v>
      </c>
      <c r="B28" s="8" t="s">
        <v>33</v>
      </c>
      <c r="C28" s="23" t="n">
        <v>47.485</v>
      </c>
      <c r="D28" s="20" t="n">
        <v>660611320000</v>
      </c>
      <c r="E28" s="21"/>
      <c r="F28" s="20" t="n">
        <v>93687905000</v>
      </c>
      <c r="G28" s="12" t="n">
        <f aca="false">(F28/D28)*100</f>
        <v>14.1820011500863</v>
      </c>
      <c r="H28" s="20" t="n">
        <v>93687905000</v>
      </c>
      <c r="I28" s="17" t="n">
        <f aca="false">(H28/D28)*100</f>
        <v>14.1820011500863</v>
      </c>
      <c r="J28" s="20" t="n">
        <v>41027040000</v>
      </c>
      <c r="K28" s="12" t="n">
        <f aca="false">(J28/D28)*100</f>
        <v>6.21046578493387</v>
      </c>
      <c r="L28" s="22" t="n">
        <v>2458999993.39</v>
      </c>
    </row>
    <row r="29" customFormat="false" ht="13.8" hidden="false" customHeight="false" outlineLevel="0" collapsed="false">
      <c r="A29" s="8" t="n">
        <v>2003</v>
      </c>
      <c r="B29" s="8" t="s">
        <v>33</v>
      </c>
      <c r="C29" s="9" t="n">
        <v>43.7175</v>
      </c>
      <c r="D29" s="10" t="n">
        <v>755569552500</v>
      </c>
      <c r="E29" s="21"/>
      <c r="F29" s="20" t="n">
        <v>109818360000</v>
      </c>
      <c r="G29" s="12" t="n">
        <f aca="false">(F29/D29)*100</f>
        <v>14.5345136839669</v>
      </c>
      <c r="H29" s="20" t="n">
        <v>109818360000</v>
      </c>
      <c r="I29" s="17" t="n">
        <f aca="false">(H29/D29)*100</f>
        <v>14.5345136839669</v>
      </c>
      <c r="J29" s="20" t="n">
        <v>51586650000</v>
      </c>
      <c r="K29" s="12" t="n">
        <f aca="false">(J29/D29)*100</f>
        <v>6.82751837065324</v>
      </c>
      <c r="L29" s="22" t="n">
        <v>3509999995.545</v>
      </c>
    </row>
    <row r="30" customFormat="false" ht="13.8" hidden="false" customHeight="false" outlineLevel="0" collapsed="false">
      <c r="A30" s="8" t="n">
        <v>2004</v>
      </c>
      <c r="B30" s="8" t="s">
        <v>33</v>
      </c>
      <c r="C30" s="9" t="n">
        <v>43.745</v>
      </c>
      <c r="D30" s="24" t="n">
        <v>746158465000</v>
      </c>
      <c r="E30" s="21"/>
      <c r="F30" s="20" t="n">
        <v>142608700000</v>
      </c>
      <c r="G30" s="12" t="n">
        <f aca="false">(F30/D30)*100</f>
        <v>19.1123878759454</v>
      </c>
      <c r="H30" s="20" t="n">
        <v>142608700000</v>
      </c>
      <c r="I30" s="17" t="n">
        <f aca="false">(H30/D30)*100</f>
        <v>19.1123878759454</v>
      </c>
      <c r="J30" s="20" t="n">
        <v>75722595000</v>
      </c>
      <c r="K30" s="12" t="n">
        <f aca="false">(J30/D30)*100</f>
        <v>10.1483262003869</v>
      </c>
      <c r="L30" s="22" t="n">
        <v>7049999999.99999</v>
      </c>
    </row>
    <row r="31" customFormat="false" ht="13.8" hidden="false" customHeight="false" outlineLevel="0" collapsed="false">
      <c r="A31" s="8" t="n">
        <v>2005</v>
      </c>
      <c r="B31" s="8" t="s">
        <v>33</v>
      </c>
      <c r="C31" s="9" t="n">
        <v>44.615</v>
      </c>
      <c r="D31" s="20" t="n">
        <v>898055335000</v>
      </c>
      <c r="E31" s="21"/>
      <c r="F31" s="20" t="n">
        <v>149817170000</v>
      </c>
      <c r="G31" s="12" t="n">
        <f aca="false">(F31/D31)*100</f>
        <v>16.6823985294848</v>
      </c>
      <c r="H31" s="20" t="n">
        <v>149817170000</v>
      </c>
      <c r="I31" s="17" t="n">
        <f aca="false">(H31/D31)*100</f>
        <v>16.6823985294848</v>
      </c>
      <c r="J31" s="20" t="n">
        <v>90702295000</v>
      </c>
      <c r="K31" s="12" t="n">
        <f aca="false">(J31/D31)*100</f>
        <v>10.0998559292563</v>
      </c>
      <c r="L31" s="22" t="n">
        <v>9178991857.77</v>
      </c>
    </row>
    <row r="32" customFormat="false" ht="13.8" hidden="false" customHeight="false" outlineLevel="0" collapsed="false">
      <c r="A32" s="8" t="n">
        <v>2006</v>
      </c>
      <c r="B32" s="8" t="s">
        <v>33</v>
      </c>
      <c r="C32" s="19" t="n">
        <v>43.47</v>
      </c>
      <c r="D32" s="20" t="n">
        <v>1188339390000</v>
      </c>
      <c r="E32" s="21"/>
      <c r="F32" s="20" t="n">
        <v>205265340000</v>
      </c>
      <c r="G32" s="12" t="n">
        <f aca="false">(F32/D32)*100</f>
        <v>17.2732926070893</v>
      </c>
      <c r="H32" s="20" t="n">
        <v>205265340000</v>
      </c>
      <c r="I32" s="17" t="n">
        <f aca="false">(H32/D32)*100</f>
        <v>17.2732926070893</v>
      </c>
      <c r="J32" s="20" t="n">
        <v>119412090000</v>
      </c>
      <c r="K32" s="12" t="n">
        <f aca="false">(J32/D32)*100</f>
        <v>10.0486520100962</v>
      </c>
      <c r="L32" s="22" t="n">
        <v>16171000000</v>
      </c>
    </row>
    <row r="33" customFormat="false" ht="13.8" hidden="false" customHeight="false" outlineLevel="0" collapsed="false">
      <c r="A33" s="8" t="n">
        <v>2007</v>
      </c>
      <c r="B33" s="8" t="s">
        <v>33</v>
      </c>
      <c r="C33" s="19" t="n">
        <v>40.12</v>
      </c>
      <c r="D33" s="20" t="n">
        <v>1448973920000</v>
      </c>
      <c r="E33" s="21"/>
      <c r="F33" s="20" t="n">
        <v>289345440000</v>
      </c>
      <c r="G33" s="12" t="n">
        <f aca="false">(F33/D33)*100</f>
        <v>19.9689888138221</v>
      </c>
      <c r="H33" s="20" t="n">
        <v>289345440000</v>
      </c>
      <c r="I33" s="17" t="n">
        <f aca="false">(H33/D33)*100</f>
        <v>19.9689888138221</v>
      </c>
      <c r="J33" s="20" t="n">
        <v>194582000000</v>
      </c>
      <c r="K33" s="12" t="n">
        <f aca="false">(J33/D33)*100</f>
        <v>13.4289511573818</v>
      </c>
      <c r="L33" s="22" t="n">
        <v>26049600000</v>
      </c>
    </row>
    <row r="34" customFormat="false" ht="13.8" hidden="false" customHeight="false" outlineLevel="0" collapsed="false">
      <c r="A34" s="25" t="n">
        <v>2008</v>
      </c>
      <c r="B34" s="8" t="s">
        <v>33</v>
      </c>
      <c r="C34" s="19" t="n">
        <v>50.72</v>
      </c>
      <c r="D34" s="20" t="n">
        <v>1483864320000</v>
      </c>
      <c r="E34" s="21"/>
      <c r="F34" s="20" t="n">
        <v>253752160000</v>
      </c>
      <c r="G34" s="12" t="n">
        <f aca="false">(F34/D34)*100</f>
        <v>17.1007656549084</v>
      </c>
      <c r="H34" s="20" t="n">
        <v>258672000000</v>
      </c>
      <c r="I34" s="17" t="n">
        <f aca="false">(H34/D34)*100</f>
        <v>17.4323215750615</v>
      </c>
      <c r="J34" s="20" t="n">
        <v>153072960000</v>
      </c>
      <c r="K34" s="12" t="n">
        <f aca="false">(J34/D34)*100</f>
        <v>10.3158326497129</v>
      </c>
      <c r="L34" s="22" t="n">
        <v>12064999965.6</v>
      </c>
    </row>
    <row r="35" customFormat="false" ht="13.8" hidden="false" customHeight="false" outlineLevel="0" collapsed="false">
      <c r="A35" s="8" t="n">
        <v>2009</v>
      </c>
      <c r="B35" s="8" t="s">
        <v>33</v>
      </c>
      <c r="C35" s="19" t="n">
        <v>44.9</v>
      </c>
      <c r="D35" s="20" t="n">
        <v>2028582000000</v>
      </c>
      <c r="E35" s="21"/>
      <c r="F35" s="20" t="n">
        <v>330419100000</v>
      </c>
      <c r="G35" s="12" t="n">
        <f aca="false">(F35/D35)*100</f>
        <v>16.2881806108898</v>
      </c>
      <c r="H35" s="20" t="n">
        <v>330419100000</v>
      </c>
      <c r="I35" s="17" t="n">
        <f aca="false">(H35/D35)*100</f>
        <v>16.2881806108898</v>
      </c>
      <c r="J35" s="20" t="n">
        <v>162358400000</v>
      </c>
      <c r="K35" s="12" t="n">
        <f aca="false">(J35/D35)*100</f>
        <v>8.00354138999557</v>
      </c>
      <c r="L35" s="22" t="n">
        <v>31117700000</v>
      </c>
    </row>
    <row r="36" customFormat="false" ht="13.8" hidden="false" customHeight="false" outlineLevel="0" collapsed="false">
      <c r="A36" s="8" t="n">
        <v>2010</v>
      </c>
      <c r="B36" s="8" t="s">
        <v>33</v>
      </c>
      <c r="C36" s="19" t="n">
        <v>44.595</v>
      </c>
      <c r="D36" s="20" t="n">
        <v>2617012980000</v>
      </c>
      <c r="E36" s="21"/>
      <c r="F36" s="20" t="n">
        <v>411790230000</v>
      </c>
      <c r="G36" s="12" t="n">
        <f aca="false">(F36/D36)*100</f>
        <v>15.7351237134483</v>
      </c>
      <c r="H36" s="20" t="n">
        <v>411790230000</v>
      </c>
      <c r="I36" s="17" t="n">
        <f aca="false">(H36/D36)*100</f>
        <v>15.7351237134483</v>
      </c>
      <c r="J36" s="20" t="n">
        <v>200677500000</v>
      </c>
      <c r="K36" s="12" t="n">
        <f aca="false">(J36/D36)*100</f>
        <v>7.66818894417558</v>
      </c>
      <c r="L36" s="22" t="n">
        <v>43204400000</v>
      </c>
    </row>
    <row r="37" customFormat="false" ht="13.8" hidden="false" customHeight="false" outlineLevel="0" collapsed="false">
      <c r="A37" s="25" t="n">
        <v>2011</v>
      </c>
      <c r="B37" s="8" t="s">
        <v>33</v>
      </c>
      <c r="C37" s="19" t="n">
        <v>50.875</v>
      </c>
      <c r="D37" s="20" t="n">
        <v>3459856125000</v>
      </c>
      <c r="E37" s="21"/>
      <c r="F37" s="20" t="n">
        <v>398096875000</v>
      </c>
      <c r="G37" s="12" t="n">
        <f aca="false">(F37/D37)*100</f>
        <v>11.5061684826562</v>
      </c>
      <c r="H37" s="20" t="n">
        <v>398096875000</v>
      </c>
      <c r="I37" s="17" t="n">
        <f aca="false">(H37/D37)*100</f>
        <v>11.5061684826562</v>
      </c>
      <c r="J37" s="20" t="n">
        <v>198412500000</v>
      </c>
      <c r="K37" s="12" t="n">
        <f aca="false">(J37/D37)*100</f>
        <v>5.73470378049318</v>
      </c>
      <c r="L37" s="22" t="n">
        <v>51499999999.9999</v>
      </c>
    </row>
    <row r="38" customFormat="false" ht="13.8" hidden="false" customHeight="false" outlineLevel="0" collapsed="false">
      <c r="A38" s="8" t="n">
        <v>2012</v>
      </c>
      <c r="B38" s="8" t="s">
        <v>33</v>
      </c>
      <c r="C38" s="19" t="n">
        <v>54.285</v>
      </c>
      <c r="D38" s="20" t="n">
        <v>3791155830000</v>
      </c>
      <c r="E38" s="21"/>
      <c r="F38" s="20" t="n">
        <v>387866325000</v>
      </c>
      <c r="G38" s="12" t="n">
        <f aca="false">(F38/D38)*100</f>
        <v>10.230819897477</v>
      </c>
      <c r="H38" s="20" t="n">
        <v>387866325000</v>
      </c>
      <c r="I38" s="17" t="n">
        <f aca="false">(H38/D38)*100</f>
        <v>10.230819897477</v>
      </c>
      <c r="J38" s="20" t="n">
        <v>211711500000</v>
      </c>
      <c r="K38" s="12" t="n">
        <f aca="false">(J38/D38)*100</f>
        <v>5.58435235831496</v>
      </c>
      <c r="L38" s="22" t="n">
        <v>52439999962.35</v>
      </c>
    </row>
    <row r="39" customFormat="false" ht="13.8" hidden="false" customHeight="false" outlineLevel="0" collapsed="false">
      <c r="A39" s="8" t="n">
        <v>2013</v>
      </c>
      <c r="B39" s="8" t="s">
        <v>33</v>
      </c>
      <c r="C39" s="19" t="n">
        <v>59.915</v>
      </c>
      <c r="D39" s="20" t="n">
        <v>4102380050000</v>
      </c>
      <c r="E39" s="21"/>
      <c r="F39" s="20" t="n">
        <v>398135175000</v>
      </c>
      <c r="G39" s="12" t="n">
        <f aca="false">(F39/D39)*100</f>
        <v>9.70498028333577</v>
      </c>
      <c r="H39" s="20" t="n">
        <v>398135175000</v>
      </c>
      <c r="I39" s="17" t="n">
        <f aca="false">(H39/D39)*100</f>
        <v>9.70498028333577</v>
      </c>
      <c r="J39" s="20" t="n">
        <v>221685500000</v>
      </c>
      <c r="K39" s="12" t="n">
        <f aca="false">(J39/D39)*100</f>
        <v>5.40382649335475</v>
      </c>
      <c r="L39" s="22" t="n">
        <v>58120000000</v>
      </c>
    </row>
    <row r="40" customFormat="false" ht="13.8" hidden="false" customHeight="false" outlineLevel="0" collapsed="false">
      <c r="A40" s="8" t="n">
        <v>2014</v>
      </c>
      <c r="B40" s="8" t="s">
        <v>33</v>
      </c>
      <c r="C40" s="19" t="n">
        <v>62.5</v>
      </c>
      <c r="D40" s="20" t="n">
        <v>3495375000000</v>
      </c>
      <c r="E40" s="21"/>
      <c r="F40" s="20" t="n">
        <v>403250000000</v>
      </c>
      <c r="G40" s="12" t="n">
        <f aca="false">(F40/D40)*100</f>
        <v>11.5366734613597</v>
      </c>
      <c r="H40" s="20" t="n">
        <v>403250000000</v>
      </c>
      <c r="I40" s="17" t="n">
        <f aca="false">(H40/D40)*100</f>
        <v>11.5366734613597</v>
      </c>
      <c r="J40" s="20" t="n">
        <v>237500000000</v>
      </c>
      <c r="K40" s="12" t="n">
        <f aca="false">(J40/D40)*100</f>
        <v>6.79469298716161</v>
      </c>
      <c r="L40" s="22" t="n">
        <v>61250000000</v>
      </c>
    </row>
    <row r="41" customFormat="false" ht="13.8" hidden="false" customHeight="false" outlineLevel="0" collapsed="false">
      <c r="A41" s="8" t="n">
        <v>2015</v>
      </c>
      <c r="B41" s="8" t="s">
        <v>33</v>
      </c>
      <c r="C41" s="19" t="n">
        <v>66.255</v>
      </c>
      <c r="D41" s="20" t="n">
        <v>2588251575000</v>
      </c>
      <c r="E41" s="21"/>
      <c r="F41" s="20" t="n">
        <v>477234765000</v>
      </c>
      <c r="G41" s="12" t="n">
        <f aca="false">(F41/D41)*100</f>
        <v>18.4384999360041</v>
      </c>
      <c r="H41" s="20" t="n">
        <v>477234765000</v>
      </c>
      <c r="I41" s="17" t="n">
        <f aca="false">(H41/D41)*100</f>
        <v>18.4384999360041</v>
      </c>
      <c r="J41" s="20" t="n">
        <v>278271000000</v>
      </c>
      <c r="K41" s="12" t="n">
        <f aca="false">(J41/D41)*100</f>
        <v>10.7513119160374</v>
      </c>
      <c r="L41" s="22" t="n">
        <v>78019999999.9999</v>
      </c>
    </row>
    <row r="42" customFormat="false" ht="13.8" hidden="false" customHeight="false" outlineLevel="0" collapsed="false">
      <c r="A42" s="8" t="n">
        <v>2016</v>
      </c>
      <c r="B42" s="8" t="s">
        <v>33</v>
      </c>
      <c r="C42" s="19" t="n">
        <v>64.85</v>
      </c>
      <c r="D42" s="20" t="n">
        <v>2737513050000</v>
      </c>
      <c r="E42" s="21"/>
      <c r="F42" s="20" t="n">
        <v>519643050000</v>
      </c>
      <c r="G42" s="12" t="n">
        <f aca="false">(F42/D42)*100</f>
        <v>18.9823040295644</v>
      </c>
      <c r="H42" s="20" t="n">
        <v>519643050000</v>
      </c>
      <c r="I42" s="17" t="n">
        <f aca="false">(H42/D42)*100</f>
        <v>18.9823040295644</v>
      </c>
      <c r="J42" s="20" t="n">
        <v>298310000000</v>
      </c>
      <c r="K42" s="12" t="n">
        <f aca="false">(J42/D42)*100</f>
        <v>10.8971170018715</v>
      </c>
      <c r="L42" s="22" t="n">
        <v>83329999964.4</v>
      </c>
    </row>
    <row r="43" customFormat="false" ht="13.8" hidden="false" customHeight="false" outlineLevel="0" collapsed="false">
      <c r="A43" s="8" t="n">
        <v>2017</v>
      </c>
      <c r="B43" s="8" t="s">
        <v>33</v>
      </c>
      <c r="C43" s="19" t="n">
        <v>65.175</v>
      </c>
      <c r="D43" s="20" t="n">
        <v>3135569250000</v>
      </c>
      <c r="E43" s="21"/>
      <c r="F43" s="20" t="n">
        <v>599610000000</v>
      </c>
      <c r="G43" s="12" t="n">
        <f aca="false">(F43/D43)*100</f>
        <v>19.1228434836832</v>
      </c>
      <c r="H43" s="20" t="n">
        <v>599610000000</v>
      </c>
      <c r="I43" s="17" t="n">
        <f aca="false">(H43/D43)*100</f>
        <v>19.1228434836832</v>
      </c>
      <c r="J43" s="20" t="n">
        <v>338910000000</v>
      </c>
      <c r="K43" s="12" t="n">
        <f aca="false">(J43/D43)*100</f>
        <v>10.8085637081688</v>
      </c>
      <c r="L43" s="22" t="n">
        <v>89550450000</v>
      </c>
    </row>
    <row r="44" customFormat="false" ht="13.8" hidden="false" customHeight="false" outlineLevel="0" collapsed="false">
      <c r="A44" s="8" t="n">
        <v>2018</v>
      </c>
      <c r="B44" s="8" t="s">
        <v>33</v>
      </c>
      <c r="C44" s="19" t="n">
        <v>69.155</v>
      </c>
      <c r="D44" s="20" t="n">
        <v>4009883520000</v>
      </c>
      <c r="E44" s="21"/>
      <c r="F44" s="20" t="n">
        <v>676750830000</v>
      </c>
      <c r="G44" s="12" t="n">
        <f aca="false">(F44/D44)*100</f>
        <v>16.8770695364238</v>
      </c>
      <c r="H44" s="20" t="n">
        <v>676750830000</v>
      </c>
      <c r="I44" s="17" t="n">
        <f aca="false">(H44/D44)*100</f>
        <v>16.8770695364238</v>
      </c>
      <c r="J44" s="20" t="n">
        <v>352690500000</v>
      </c>
      <c r="K44" s="12" t="n">
        <f aca="false">(J44/D44)*100</f>
        <v>8.7955298013245</v>
      </c>
      <c r="L44" s="22" t="n">
        <v>94396575000</v>
      </c>
    </row>
    <row r="45" customFormat="false" ht="13.8" hidden="false" customHeight="false" outlineLevel="0" collapsed="false">
      <c r="A45" s="8" t="n">
        <v>2019</v>
      </c>
      <c r="B45" s="8" t="s">
        <v>33</v>
      </c>
      <c r="C45" s="19" t="n">
        <v>75.665</v>
      </c>
      <c r="D45" s="20" t="n">
        <v>6590421500000</v>
      </c>
      <c r="E45" s="21"/>
      <c r="F45" s="20" t="n">
        <v>1021477500000</v>
      </c>
      <c r="G45" s="12" t="n">
        <f aca="false">(F45/D45)*100</f>
        <v>15.4994259471871</v>
      </c>
      <c r="H45" s="20" t="n">
        <v>1021477500000</v>
      </c>
      <c r="I45" s="17" t="n">
        <f aca="false">(H45/D45)*100</f>
        <v>15.4994259471871</v>
      </c>
      <c r="J45" s="20" t="n">
        <v>446423500000</v>
      </c>
      <c r="K45" s="12" t="n">
        <f aca="false">(J45/D45)*100</f>
        <v>6.77382319173364</v>
      </c>
      <c r="L45" s="22" t="n">
        <v>86333765000</v>
      </c>
    </row>
    <row r="46" customFormat="false" ht="13.8" hidden="false" customHeight="false" outlineLevel="0" collapsed="false">
      <c r="A46" s="8" t="n">
        <v>2020</v>
      </c>
      <c r="B46" s="8" t="s">
        <v>33</v>
      </c>
      <c r="C46" s="19" t="n">
        <v>73.11</v>
      </c>
      <c r="D46" s="20" t="n">
        <v>5395518000000</v>
      </c>
      <c r="E46" s="21"/>
      <c r="F46" s="20" t="n">
        <v>972363000000</v>
      </c>
      <c r="G46" s="12" t="n">
        <f aca="false">(F46/D46)*100</f>
        <v>18.0216802168022</v>
      </c>
      <c r="H46" s="20" t="n">
        <v>972363000000</v>
      </c>
      <c r="I46" s="17" t="n">
        <f aca="false">(H46/D46)*100</f>
        <v>18.0216802168022</v>
      </c>
      <c r="J46" s="20" t="n">
        <v>541014000000</v>
      </c>
      <c r="K46" s="12" t="n">
        <f aca="false">(J46/D46)*100</f>
        <v>10.0271002710027</v>
      </c>
      <c r="L46" s="22" t="n">
        <v>47319999993.69</v>
      </c>
    </row>
    <row r="47" customFormat="false" ht="13.8" hidden="false" customHeight="false" outlineLevel="0" collapsed="false">
      <c r="A47" s="8" t="n">
        <v>2021</v>
      </c>
      <c r="B47" s="8" t="s">
        <v>33</v>
      </c>
      <c r="C47" s="19" t="n">
        <v>75.7925</v>
      </c>
      <c r="D47" s="20" t="n">
        <v>7927895500000</v>
      </c>
      <c r="E47" s="21"/>
      <c r="F47" s="20" t="n">
        <v>1258155500000</v>
      </c>
      <c r="G47" s="12" t="n">
        <f aca="false">(F47/D47)*100</f>
        <v>15.8699808795411</v>
      </c>
      <c r="H47" s="20" t="n">
        <v>1258155500000</v>
      </c>
      <c r="I47" s="17" t="n">
        <f aca="false">(H47/D47)*100</f>
        <v>15.8699808795411</v>
      </c>
      <c r="J47" s="20" t="n">
        <v>682132500000</v>
      </c>
      <c r="K47" s="12" t="n">
        <f aca="false">(J47/D47)*100</f>
        <v>8.60420650095602</v>
      </c>
      <c r="L47" s="22" t="n">
        <v>31605472500</v>
      </c>
    </row>
    <row r="48" customFormat="false" ht="13.8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A3" activeCellId="0" sqref="A3"/>
    </sheetView>
  </sheetViews>
  <sheetFormatPr defaultColWidth="9.13671875" defaultRowHeight="15" zeroHeight="false" outlineLevelRow="0" outlineLevelCol="0"/>
  <cols>
    <col collapsed="false" customWidth="false" hidden="false" outlineLevel="0" max="1" min="1" style="4" width="9.13"/>
    <col collapsed="false" customWidth="true" hidden="false" outlineLevel="0" max="11" min="2" style="4" width="18.29"/>
    <col collapsed="false" customWidth="false" hidden="false" outlineLevel="0" max="12" min="12" style="4" width="9.13"/>
    <col collapsed="false" customWidth="true" hidden="false" outlineLevel="0" max="14" min="13" style="4" width="18.29"/>
    <col collapsed="false" customWidth="true" hidden="false" outlineLevel="0" max="15" min="15" style="4" width="34.64"/>
    <col collapsed="false" customWidth="false" hidden="false" outlineLevel="0" max="1024" min="16" style="4" width="9.13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M1" s="4" t="s">
        <v>11</v>
      </c>
      <c r="N1" s="4" t="s">
        <v>12</v>
      </c>
      <c r="O1" s="4" t="s">
        <v>13</v>
      </c>
    </row>
    <row r="2" customFormat="false" ht="15" hidden="false" customHeight="false" outlineLevel="0" collapsed="false">
      <c r="A2" s="4" t="n">
        <v>2003</v>
      </c>
      <c r="B2" s="4" t="s">
        <v>33</v>
      </c>
      <c r="C2" s="26" t="n">
        <v>43.7175</v>
      </c>
      <c r="D2" s="27" t="n">
        <v>329270000000</v>
      </c>
      <c r="F2" s="11" t="n">
        <v>181230000000</v>
      </c>
      <c r="G2" s="28" t="n">
        <f aca="false">(F2/D2)*100</f>
        <v>55.0399368299572</v>
      </c>
      <c r="H2" s="11" t="n">
        <v>181230000000</v>
      </c>
      <c r="I2" s="28" t="n">
        <f aca="false">(H2/D2)*100</f>
        <v>55.0399368299572</v>
      </c>
      <c r="J2" s="11" t="n">
        <v>86643999999.9999</v>
      </c>
      <c r="K2" s="28" t="n">
        <f aca="false">(J2/D2)*100</f>
        <v>26.3139672609105</v>
      </c>
      <c r="M2" s="11" t="n">
        <v>49446000000</v>
      </c>
    </row>
    <row r="3" customFormat="false" ht="15" hidden="false" customHeight="false" outlineLevel="0" collapsed="false">
      <c r="A3" s="4" t="n">
        <v>2004</v>
      </c>
      <c r="B3" s="4" t="s">
        <v>33</v>
      </c>
      <c r="C3" s="26" t="n">
        <v>43.745</v>
      </c>
      <c r="D3" s="11" t="n">
        <v>472454000000</v>
      </c>
      <c r="F3" s="11" t="n">
        <v>246784000000</v>
      </c>
      <c r="G3" s="28" t="n">
        <f aca="false">(F3/D3)*100</f>
        <v>52.2345032532268</v>
      </c>
      <c r="H3" s="11" t="n">
        <v>246784000000</v>
      </c>
      <c r="I3" s="28" t="n">
        <f aca="false">(H3/D3)*100</f>
        <v>52.2345032532268</v>
      </c>
      <c r="J3" s="11" t="n">
        <v>129830000000</v>
      </c>
      <c r="K3" s="28" t="n">
        <f aca="false">(J3/D3)*100</f>
        <v>27.4799239714343</v>
      </c>
      <c r="M3" s="11" t="n">
        <v>66825000000.0002</v>
      </c>
    </row>
    <row r="4" customFormat="false" ht="15" hidden="false" customHeight="false" outlineLevel="0" collapsed="false">
      <c r="A4" s="4" t="n">
        <v>2005</v>
      </c>
      <c r="B4" s="4" t="s">
        <v>33</v>
      </c>
      <c r="C4" s="26" t="n">
        <v>44.615</v>
      </c>
      <c r="D4" s="11" t="n">
        <v>494397000000.002</v>
      </c>
      <c r="F4" s="11" t="n">
        <v>283731000000</v>
      </c>
      <c r="G4" s="28" t="n">
        <f aca="false">(F4/D4)*100</f>
        <v>57.3893045467507</v>
      </c>
      <c r="H4" s="11" t="n">
        <v>283731000000</v>
      </c>
      <c r="I4" s="28" t="n">
        <f aca="false">(H4/D4)*100</f>
        <v>57.3893045467507</v>
      </c>
      <c r="J4" s="11" t="n">
        <v>144308000000</v>
      </c>
      <c r="K4" s="28" t="n">
        <f aca="false">(J4/D4)*100</f>
        <v>29.1886884426887</v>
      </c>
      <c r="M4" s="11" t="n">
        <v>74063000000.0001</v>
      </c>
    </row>
    <row r="5" customFormat="false" ht="15" hidden="false" customHeight="false" outlineLevel="0" collapsed="false">
      <c r="A5" s="4" t="n">
        <v>2006</v>
      </c>
      <c r="B5" s="4" t="s">
        <v>33</v>
      </c>
      <c r="C5" s="29" t="n">
        <v>43.47</v>
      </c>
      <c r="D5" s="11" t="n">
        <v>580574999999.999</v>
      </c>
      <c r="F5" s="11" t="n">
        <v>306465000000</v>
      </c>
      <c r="G5" s="28" t="n">
        <f aca="false">(F5/D5)*100</f>
        <v>52.7864616974552</v>
      </c>
      <c r="H5" s="11" t="n">
        <v>306465000000</v>
      </c>
      <c r="I5" s="28" t="n">
        <f aca="false">(H5/D5)*100</f>
        <v>52.7864616974552</v>
      </c>
      <c r="J5" s="11" t="n">
        <v>156429000000</v>
      </c>
      <c r="K5" s="28" t="n">
        <f aca="false">(J5/D5)*100</f>
        <v>26.9438057098567</v>
      </c>
      <c r="M5" s="11" t="n">
        <v>80273000000.0001</v>
      </c>
    </row>
    <row r="6" customFormat="false" ht="15" hidden="false" customHeight="false" outlineLevel="0" collapsed="false">
      <c r="A6" s="4" t="n">
        <v>2007</v>
      </c>
      <c r="B6" s="4" t="s">
        <v>33</v>
      </c>
      <c r="C6" s="29" t="n">
        <v>40.12</v>
      </c>
      <c r="D6" s="11" t="n">
        <v>615426000000.002</v>
      </c>
      <c r="F6" s="11" t="n">
        <v>314790000000</v>
      </c>
      <c r="G6" s="28" t="n">
        <f aca="false">(F6/D6)*100</f>
        <v>51.1499351668599</v>
      </c>
      <c r="H6" s="11" t="n">
        <v>314790000000</v>
      </c>
      <c r="I6" s="28" t="n">
        <f aca="false">(H6/D6)*100</f>
        <v>51.1499351668599</v>
      </c>
      <c r="J6" s="11" t="n">
        <v>167016000000</v>
      </c>
      <c r="K6" s="28" t="n">
        <f aca="false">(J6/D6)*100</f>
        <v>27.1382749510095</v>
      </c>
      <c r="M6" s="11" t="n">
        <v>85330000000.0001</v>
      </c>
    </row>
    <row r="7" customFormat="false" ht="15" hidden="false" customHeight="false" outlineLevel="0" collapsed="false">
      <c r="A7" s="4" t="n">
        <v>2008</v>
      </c>
      <c r="B7" s="4" t="s">
        <v>33</v>
      </c>
      <c r="C7" s="29" t="n">
        <v>50.72</v>
      </c>
      <c r="D7" s="11" t="n">
        <v>650494000000.001</v>
      </c>
      <c r="F7" s="11" t="n">
        <v>319684000000</v>
      </c>
      <c r="G7" s="28" t="n">
        <f aca="false">(F7/D7)*100</f>
        <v>49.1448037952694</v>
      </c>
      <c r="H7" s="11" t="n">
        <v>319684000000</v>
      </c>
      <c r="I7" s="28" t="n">
        <f aca="false">(H7/D7)*100</f>
        <v>49.1448037952694</v>
      </c>
      <c r="J7" s="11" t="n">
        <v>161263000000</v>
      </c>
      <c r="K7" s="28" t="n">
        <f aca="false">(J7/D7)*100</f>
        <v>24.7908512607341</v>
      </c>
      <c r="M7" s="11" t="n">
        <v>78544000000.0001</v>
      </c>
    </row>
    <row r="8" customFormat="false" ht="15" hidden="false" customHeight="false" outlineLevel="0" collapsed="false">
      <c r="A8" s="4" t="n">
        <v>2009</v>
      </c>
      <c r="B8" s="4" t="s">
        <v>33</v>
      </c>
      <c r="C8" s="29" t="n">
        <v>44.9</v>
      </c>
      <c r="D8" s="11" t="n">
        <v>619832000000.001</v>
      </c>
      <c r="F8" s="11" t="n">
        <v>375588000000</v>
      </c>
      <c r="G8" s="28" t="n">
        <f aca="false">(F8/D8)*100</f>
        <v>60.5951290026974</v>
      </c>
      <c r="H8" s="11" t="n">
        <v>375588000000</v>
      </c>
      <c r="I8" s="28" t="n">
        <f aca="false">(H8/D8)*100</f>
        <v>60.5951290026974</v>
      </c>
      <c r="J8" s="11" t="n">
        <v>187876000000</v>
      </c>
      <c r="K8" s="28" t="n">
        <f aca="false">(J8/D8)*100</f>
        <v>30.3107938925386</v>
      </c>
      <c r="M8" s="11" t="n">
        <v>62162999999.9999</v>
      </c>
    </row>
    <row r="9" customFormat="false" ht="15" hidden="false" customHeight="false" outlineLevel="0" collapsed="false">
      <c r="A9" s="4" t="n">
        <v>2010</v>
      </c>
      <c r="B9" s="4" t="s">
        <v>33</v>
      </c>
      <c r="C9" s="29" t="n">
        <v>44.595</v>
      </c>
      <c r="D9" s="11" t="n">
        <v>695321999999.998</v>
      </c>
      <c r="F9" s="11" t="n">
        <v>410662000000</v>
      </c>
      <c r="G9" s="28" t="n">
        <f aca="false">(F9/D9)*100</f>
        <v>59.0606941819763</v>
      </c>
      <c r="H9" s="11" t="n">
        <v>410662000000</v>
      </c>
      <c r="I9" s="28" t="n">
        <f aca="false">(H9/D9)*100</f>
        <v>59.0606941819763</v>
      </c>
      <c r="J9" s="11" t="n">
        <v>189240000000</v>
      </c>
      <c r="K9" s="28" t="n">
        <f aca="false">(J9/D9)*100</f>
        <v>27.2161674734872</v>
      </c>
      <c r="M9" s="11" t="n">
        <v>86949999999.9998</v>
      </c>
    </row>
    <row r="10" customFormat="false" ht="15" hidden="false" customHeight="false" outlineLevel="0" collapsed="false">
      <c r="A10" s="4" t="n">
        <v>2011</v>
      </c>
      <c r="B10" s="4" t="s">
        <v>33</v>
      </c>
      <c r="C10" s="29" t="n">
        <v>50.875</v>
      </c>
      <c r="D10" s="11" t="n">
        <v>813400000000.001</v>
      </c>
      <c r="F10" s="11" t="n">
        <v>410327000000</v>
      </c>
      <c r="G10" s="28" t="n">
        <f aca="false">(F10/D10)*100</f>
        <v>50.4459060732726</v>
      </c>
      <c r="H10" s="11" t="n">
        <v>410327000000</v>
      </c>
      <c r="I10" s="28" t="n">
        <f aca="false">(H10/D10)*100</f>
        <v>50.4459060732726</v>
      </c>
      <c r="J10" s="11" t="n">
        <v>251229000000</v>
      </c>
      <c r="K10" s="28" t="n">
        <f aca="false">(J10/D10)*100</f>
        <v>30.88627981313</v>
      </c>
      <c r="M10" s="11" t="n">
        <v>115196000000</v>
      </c>
    </row>
    <row r="11" customFormat="false" ht="15" hidden="false" customHeight="false" outlineLevel="0" collapsed="false">
      <c r="A11" s="4" t="n">
        <v>2012</v>
      </c>
      <c r="B11" s="4" t="s">
        <v>33</v>
      </c>
      <c r="C11" s="29" t="n">
        <v>54.285</v>
      </c>
      <c r="D11" s="11" t="n">
        <v>887457000000</v>
      </c>
      <c r="F11" s="11" t="n">
        <v>389455000000</v>
      </c>
      <c r="G11" s="28" t="n">
        <f aca="false">(F11/D11)*100</f>
        <v>43.8843797502302</v>
      </c>
      <c r="H11" s="11" t="n">
        <v>389455000000</v>
      </c>
      <c r="I11" s="28" t="n">
        <f aca="false">(H11/D11)*100</f>
        <v>43.8843797502302</v>
      </c>
      <c r="J11" s="11" t="n">
        <v>209257000000</v>
      </c>
      <c r="K11" s="28" t="n">
        <f aca="false">(J11/D11)*100</f>
        <v>23.5793959594662</v>
      </c>
      <c r="M11" s="11" t="n">
        <v>96186000000</v>
      </c>
    </row>
    <row r="12" customFormat="false" ht="15" hidden="false" customHeight="false" outlineLevel="0" collapsed="false">
      <c r="A12" s="4" t="n">
        <v>2013</v>
      </c>
      <c r="B12" s="4" t="s">
        <v>33</v>
      </c>
      <c r="C12" s="29" t="n">
        <v>59.915</v>
      </c>
      <c r="D12" s="11" t="n">
        <v>909160000000.002</v>
      </c>
      <c r="F12" s="11" t="n">
        <v>433582000000</v>
      </c>
      <c r="G12" s="28" t="n">
        <f aca="false">(F12/D12)*100</f>
        <v>47.6903955299396</v>
      </c>
      <c r="H12" s="11" t="n">
        <v>433582000000</v>
      </c>
      <c r="I12" s="28" t="n">
        <f aca="false">(H12/D12)*100</f>
        <v>47.6903955299396</v>
      </c>
      <c r="J12" s="11" t="n">
        <v>220948000000</v>
      </c>
      <c r="K12" s="28" t="n">
        <f aca="false">(J12/D12)*100</f>
        <v>24.3024330150908</v>
      </c>
      <c r="M12" s="11" t="n">
        <v>103371000000</v>
      </c>
    </row>
    <row r="13" customFormat="false" ht="15" hidden="false" customHeight="false" outlineLevel="0" collapsed="false">
      <c r="A13" s="4" t="n">
        <v>2014</v>
      </c>
      <c r="B13" s="4" t="s">
        <v>33</v>
      </c>
      <c r="C13" s="29" t="n">
        <v>62.5</v>
      </c>
      <c r="D13" s="11" t="n">
        <v>884600000000</v>
      </c>
      <c r="F13" s="11" t="n">
        <v>380163000000</v>
      </c>
      <c r="G13" s="28" t="n">
        <f aca="false">(F13/D13)*100</f>
        <v>42.9756952294823</v>
      </c>
      <c r="H13" s="11" t="n">
        <v>380163000000</v>
      </c>
      <c r="I13" s="28" t="n">
        <f aca="false">(H13/D13)*100</f>
        <v>42.9756952294823</v>
      </c>
      <c r="J13" s="11" t="n">
        <v>177300000000</v>
      </c>
      <c r="K13" s="28" t="n">
        <f aca="false">(J13/D13)*100</f>
        <v>20.0429572688221</v>
      </c>
      <c r="M13" s="11" t="n">
        <v>88223000000</v>
      </c>
    </row>
    <row r="14" customFormat="false" ht="15" hidden="false" customHeight="false" outlineLevel="0" collapsed="false">
      <c r="A14" s="4" t="n">
        <v>2015</v>
      </c>
      <c r="B14" s="4" t="s">
        <v>33</v>
      </c>
      <c r="C14" s="29" t="n">
        <v>66.255</v>
      </c>
      <c r="D14" s="11" t="n">
        <v>847510999999.999</v>
      </c>
      <c r="F14" s="11" t="n">
        <v>392495000000</v>
      </c>
      <c r="G14" s="28" t="n">
        <f aca="false">(F14/D14)*100</f>
        <v>46.3114933021519</v>
      </c>
      <c r="H14" s="11" t="n">
        <v>392495000000</v>
      </c>
      <c r="I14" s="28" t="n">
        <f aca="false">(H14/D14)*100</f>
        <v>46.3114933021519</v>
      </c>
      <c r="J14" s="11" t="n">
        <v>161399000000</v>
      </c>
      <c r="K14" s="28" t="n">
        <f aca="false">(J14/D14)*100</f>
        <v>19.0438826162728</v>
      </c>
      <c r="M14" s="11" t="n">
        <v>74589000000.0001</v>
      </c>
    </row>
    <row r="15" customFormat="false" ht="15" hidden="false" customHeight="false" outlineLevel="0" collapsed="false">
      <c r="A15" s="4" t="n">
        <v>2016</v>
      </c>
      <c r="B15" s="4" t="s">
        <v>33</v>
      </c>
      <c r="C15" s="29" t="n">
        <v>64.85</v>
      </c>
      <c r="D15" s="11" t="n">
        <v>855841000000</v>
      </c>
      <c r="F15" s="11" t="n">
        <v>386267000000</v>
      </c>
      <c r="G15" s="28" t="n">
        <f aca="false">(F15/D15)*100</f>
        <v>45.1330328881182</v>
      </c>
      <c r="H15" s="11" t="n">
        <v>386267000000</v>
      </c>
      <c r="I15" s="28" t="n">
        <f aca="false">(H15/D15)*100</f>
        <v>45.1330328881182</v>
      </c>
      <c r="J15" s="11" t="n">
        <v>179000000000</v>
      </c>
      <c r="K15" s="28" t="n">
        <f aca="false">(J15/D15)*100</f>
        <v>20.9150998842075</v>
      </c>
      <c r="M15" s="11" t="n">
        <v>73154999999.9998</v>
      </c>
    </row>
    <row r="16" customFormat="false" ht="15" hidden="false" customHeight="false" outlineLevel="0" collapsed="false">
      <c r="A16" s="4" t="n">
        <v>2017</v>
      </c>
      <c r="B16" s="4" t="s">
        <v>33</v>
      </c>
      <c r="C16" s="29" t="n">
        <v>65.175</v>
      </c>
      <c r="D16" s="11" t="n">
        <v>928877000000</v>
      </c>
      <c r="F16" s="11" t="n">
        <v>448712000000</v>
      </c>
      <c r="G16" s="28" t="n">
        <f aca="false">(F16/D16)*100</f>
        <v>48.3069340720031</v>
      </c>
      <c r="H16" s="11" t="n">
        <v>448712000000</v>
      </c>
      <c r="I16" s="28" t="n">
        <f aca="false">(H16/D16)*100</f>
        <v>48.3069340720031</v>
      </c>
      <c r="J16" s="11" t="n">
        <v>199453000000</v>
      </c>
      <c r="K16" s="28" t="n">
        <f aca="false">(J16/D16)*100</f>
        <v>21.4724877459556</v>
      </c>
      <c r="M16" s="11" t="n">
        <v>89471999999.9997</v>
      </c>
    </row>
    <row r="17" customFormat="false" ht="15" hidden="false" customHeight="false" outlineLevel="0" collapsed="false">
      <c r="A17" s="4" t="n">
        <v>2018</v>
      </c>
      <c r="B17" s="4" t="s">
        <v>33</v>
      </c>
      <c r="C17" s="29" t="n">
        <v>69.155</v>
      </c>
      <c r="D17" s="11" t="n">
        <v>1169198000000</v>
      </c>
      <c r="F17" s="11" t="n">
        <v>579773000000</v>
      </c>
      <c r="G17" s="28" t="n">
        <f aca="false">(F17/D17)*100</f>
        <v>49.5872384318139</v>
      </c>
      <c r="H17" s="11" t="n">
        <v>579773000000</v>
      </c>
      <c r="I17" s="28" t="n">
        <f aca="false">(H17/D17)*100</f>
        <v>49.5872384318139</v>
      </c>
      <c r="J17" s="11" t="n">
        <v>267646000000</v>
      </c>
      <c r="K17" s="28" t="n">
        <f aca="false">(J17/D17)*100</f>
        <v>22.8914178778958</v>
      </c>
      <c r="M17" s="11" t="n">
        <v>132645000000</v>
      </c>
    </row>
    <row r="18" customFormat="false" ht="15" hidden="false" customHeight="false" outlineLevel="0" collapsed="false">
      <c r="A18" s="4" t="n">
        <v>2019</v>
      </c>
      <c r="B18" s="4" t="s">
        <v>33</v>
      </c>
      <c r="C18" s="29" t="n">
        <v>75.665</v>
      </c>
      <c r="D18" s="11" t="n">
        <v>1028238000000</v>
      </c>
      <c r="F18" s="11" t="n">
        <v>472135000000</v>
      </c>
      <c r="G18" s="28" t="n">
        <f aca="false">(F18/D18)*100</f>
        <v>45.9168986168572</v>
      </c>
      <c r="H18" s="11" t="n">
        <v>472135000000</v>
      </c>
      <c r="I18" s="28" t="n">
        <f aca="false">(H18/D18)*100</f>
        <v>45.9168986168572</v>
      </c>
      <c r="J18" s="11" t="n">
        <v>134637000000</v>
      </c>
      <c r="K18" s="28" t="n">
        <f aca="false">(J18/D18)*100</f>
        <v>13.0939529564167</v>
      </c>
      <c r="M18" s="11" t="n">
        <v>69242000000</v>
      </c>
    </row>
    <row r="19" customFormat="false" ht="15" hidden="false" customHeight="false" outlineLevel="0" collapsed="false">
      <c r="A19" s="4" t="n">
        <v>2020</v>
      </c>
      <c r="B19" s="4" t="s">
        <v>33</v>
      </c>
      <c r="C19" s="29" t="n">
        <v>73.11</v>
      </c>
      <c r="D19" s="11" t="n">
        <v>752835999999.999</v>
      </c>
      <c r="F19" s="11" t="n">
        <v>335697000000</v>
      </c>
      <c r="G19" s="28" t="n">
        <f aca="false">(F19/D19)*100</f>
        <v>44.590986615943</v>
      </c>
      <c r="H19" s="11" t="n">
        <v>335697000000</v>
      </c>
      <c r="I19" s="28" t="n">
        <f aca="false">(H19/D19)*100</f>
        <v>44.590986615943</v>
      </c>
      <c r="J19" s="11" t="n">
        <v>112464000000</v>
      </c>
      <c r="K19" s="28" t="n">
        <f aca="false">(J19/D19)*100</f>
        <v>14.9387117512978</v>
      </c>
      <c r="M19" s="11" t="n">
        <v>51564000000</v>
      </c>
    </row>
    <row r="20" customFormat="false" ht="15" hidden="false" customHeight="false" outlineLevel="0" collapsed="false">
      <c r="A20" s="4" t="n">
        <v>2021</v>
      </c>
      <c r="B20" s="4" t="s">
        <v>33</v>
      </c>
      <c r="C20" s="29" t="n">
        <v>75.7925</v>
      </c>
      <c r="D20" s="11" t="n">
        <v>1168610000000</v>
      </c>
      <c r="F20" s="11" t="n">
        <v>609456000000</v>
      </c>
      <c r="G20" s="28" t="n">
        <f aca="false">(F20/D20)*100</f>
        <v>52.1522150246875</v>
      </c>
      <c r="H20" s="11" t="n">
        <v>609456000000</v>
      </c>
      <c r="I20" s="28" t="n">
        <f aca="false">(H20/D20)*100</f>
        <v>52.1522150246875</v>
      </c>
      <c r="J20" s="11" t="n">
        <v>403057000000</v>
      </c>
      <c r="K20" s="28" t="n">
        <f aca="false">(J20/D20)*100</f>
        <v>34.4902918852312</v>
      </c>
      <c r="M20" s="11" t="n">
        <v>7343000000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67" activeCellId="0" sqref="O67"/>
    </sheetView>
  </sheetViews>
  <sheetFormatPr defaultColWidth="8.70703125" defaultRowHeight="15" zeroHeight="false" outlineLevelRow="0" outlineLevelCol="0"/>
  <cols>
    <col collapsed="false" customWidth="true" hidden="false" outlineLevel="0" max="2" min="2" style="0" width="18.29"/>
    <col collapsed="false" customWidth="true" hidden="false" outlineLevel="0" max="3" min="3" style="0" width="24.35"/>
    <col collapsed="false" customWidth="true" hidden="false" outlineLevel="0" max="11" min="4" style="0" width="18.29"/>
    <col collapsed="false" customWidth="true" hidden="false" outlineLevel="0" max="14" min="13" style="0" width="18.29"/>
    <col collapsed="false" customWidth="true" hidden="false" outlineLevel="0" max="15" min="15" style="0" width="32.22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M1" s="0" t="s">
        <v>11</v>
      </c>
      <c r="N1" s="0" t="s">
        <v>12</v>
      </c>
      <c r="O1" s="0" t="s">
        <v>13</v>
      </c>
    </row>
    <row r="2" customFormat="false" ht="15" hidden="false" customHeight="false" outlineLevel="0" collapsed="false">
      <c r="A2" s="4" t="n">
        <v>1963</v>
      </c>
      <c r="B2" s="4" t="s">
        <v>33</v>
      </c>
      <c r="C2" s="26" t="n">
        <v>4.76</v>
      </c>
      <c r="D2" s="30" t="n">
        <v>661400000</v>
      </c>
      <c r="F2" s="27" t="n">
        <v>18000000</v>
      </c>
      <c r="G2" s="28" t="n">
        <f aca="false">(F2/D2)*100</f>
        <v>2.72149984880556</v>
      </c>
      <c r="H2" s="27" t="n">
        <v>18000000</v>
      </c>
      <c r="I2" s="28" t="n">
        <f aca="false">(H2/D2)*100</f>
        <v>2.72149984880556</v>
      </c>
      <c r="J2" s="30" t="n">
        <v>8400000</v>
      </c>
      <c r="K2" s="28" t="n">
        <f aca="false">(J2/D2)*100</f>
        <v>1.27003326277593</v>
      </c>
      <c r="M2" s="30" t="n">
        <v>2100000</v>
      </c>
      <c r="O2" s="30" t="n">
        <v>1900000</v>
      </c>
    </row>
    <row r="3" customFormat="false" ht="15" hidden="false" customHeight="false" outlineLevel="0" collapsed="false">
      <c r="A3" s="4" t="n">
        <v>1964</v>
      </c>
      <c r="B3" s="4" t="s">
        <v>33</v>
      </c>
      <c r="C3" s="26" t="n">
        <v>4.76</v>
      </c>
      <c r="D3" s="30" t="n">
        <v>996100000</v>
      </c>
      <c r="E3" s="4"/>
      <c r="F3" s="31" t="n">
        <v>55464081.68</v>
      </c>
      <c r="G3" s="28" t="n">
        <f aca="false">(F3/D3)*100</f>
        <v>5.56812385101897</v>
      </c>
      <c r="H3" s="31" t="n">
        <v>55464081.68</v>
      </c>
      <c r="I3" s="28" t="n">
        <f aca="false">(H3/D3)*100</f>
        <v>5.56812385101897</v>
      </c>
      <c r="J3" s="32" t="n">
        <v>7564087.44</v>
      </c>
      <c r="K3" s="28" t="n">
        <f aca="false">(J3/D3)*100</f>
        <v>0.759370288123682</v>
      </c>
      <c r="M3" s="33" t="n">
        <v>0</v>
      </c>
      <c r="O3" s="30" t="n">
        <v>13300000</v>
      </c>
    </row>
    <row r="4" customFormat="false" ht="15" hidden="false" customHeight="false" outlineLevel="0" collapsed="false">
      <c r="A4" s="4" t="n">
        <v>1965</v>
      </c>
      <c r="B4" s="4" t="s">
        <v>33</v>
      </c>
      <c r="C4" s="26" t="n">
        <v>4.76</v>
      </c>
      <c r="D4" s="30" t="n">
        <v>2067700000</v>
      </c>
      <c r="E4" s="4"/>
      <c r="F4" s="27" t="n">
        <v>95200000</v>
      </c>
      <c r="G4" s="28" t="n">
        <f aca="false">(F4/D4)*100</f>
        <v>4.60414953813416</v>
      </c>
      <c r="H4" s="27" t="n">
        <v>95200000</v>
      </c>
      <c r="I4" s="28" t="n">
        <f aca="false">(H4/D4)*100</f>
        <v>4.60414953813416</v>
      </c>
      <c r="J4" s="30" t="n">
        <v>10100000</v>
      </c>
      <c r="K4" s="28" t="n">
        <f aca="false">(J4/D4)*100</f>
        <v>0.488465444697006</v>
      </c>
      <c r="M4" s="33" t="n">
        <v>0</v>
      </c>
      <c r="O4" s="30" t="n">
        <v>34700000</v>
      </c>
    </row>
    <row r="5" customFormat="false" ht="15" hidden="false" customHeight="false" outlineLevel="0" collapsed="false">
      <c r="A5" s="4" t="n">
        <v>1966</v>
      </c>
      <c r="B5" s="4" t="s">
        <v>33</v>
      </c>
      <c r="C5" s="29" t="n">
        <v>6.36</v>
      </c>
      <c r="D5" s="30" t="n">
        <v>3393200000</v>
      </c>
      <c r="E5" s="4"/>
      <c r="F5" s="27" t="n">
        <v>175000000</v>
      </c>
      <c r="G5" s="28" t="n">
        <f aca="false">(F5/D5)*100</f>
        <v>5.15737357067075</v>
      </c>
      <c r="H5" s="27" t="n">
        <v>175000000</v>
      </c>
      <c r="I5" s="28" t="n">
        <f aca="false">(H5/D5)*100</f>
        <v>5.15737357067075</v>
      </c>
      <c r="J5" s="30" t="n">
        <v>62600000</v>
      </c>
      <c r="K5" s="28" t="n">
        <f aca="false">(J5/D5)*100</f>
        <v>1.84486620299422</v>
      </c>
      <c r="M5" s="33" t="n">
        <v>0</v>
      </c>
      <c r="O5" s="30" t="n">
        <v>61200000</v>
      </c>
    </row>
    <row r="6" customFormat="false" ht="15" hidden="false" customHeight="false" outlineLevel="0" collapsed="false">
      <c r="A6" s="4" t="n">
        <v>1967</v>
      </c>
      <c r="B6" s="4" t="s">
        <v>33</v>
      </c>
      <c r="C6" s="29" t="n">
        <v>7.5</v>
      </c>
      <c r="D6" s="30" t="n">
        <v>4326400000</v>
      </c>
      <c r="E6" s="4"/>
      <c r="F6" s="27" t="n">
        <v>232000000</v>
      </c>
      <c r="G6" s="28" t="n">
        <f aca="false">(F6/D6)*100</f>
        <v>5.36242603550296</v>
      </c>
      <c r="H6" s="27" t="n">
        <v>232000000</v>
      </c>
      <c r="I6" s="28" t="n">
        <f aca="false">(H6/D6)*100</f>
        <v>5.36242603550296</v>
      </c>
      <c r="J6" s="30" t="n">
        <v>108300000</v>
      </c>
      <c r="K6" s="28" t="n">
        <f aca="false">(J6/D6)*100</f>
        <v>2.50323594674556</v>
      </c>
      <c r="M6" s="33" t="n">
        <v>0</v>
      </c>
      <c r="O6" s="30" t="n">
        <v>58800000</v>
      </c>
    </row>
    <row r="7" customFormat="false" ht="15" hidden="false" customHeight="false" outlineLevel="0" collapsed="false">
      <c r="A7" s="4" t="n">
        <v>1968</v>
      </c>
      <c r="B7" s="4" t="s">
        <v>33</v>
      </c>
      <c r="C7" s="29" t="n">
        <v>7.5</v>
      </c>
      <c r="D7" s="30" t="n">
        <v>5284100000</v>
      </c>
      <c r="E7" s="4"/>
      <c r="F7" s="27" t="n">
        <v>326600000</v>
      </c>
      <c r="G7" s="28" t="n">
        <f aca="false">(F7/D7)*100</f>
        <v>6.18080657065536</v>
      </c>
      <c r="H7" s="27" t="n">
        <v>326600000</v>
      </c>
      <c r="I7" s="28" t="n">
        <f aca="false">(H7/D7)*100</f>
        <v>6.18080657065536</v>
      </c>
      <c r="J7" s="30" t="n">
        <v>184600000</v>
      </c>
      <c r="K7" s="28" t="n">
        <f aca="false">(J7/D7)*100</f>
        <v>3.4934993660226</v>
      </c>
      <c r="M7" s="33" t="n">
        <v>0</v>
      </c>
      <c r="O7" s="30" t="n">
        <v>79000000</v>
      </c>
    </row>
    <row r="8" customFormat="false" ht="15" hidden="false" customHeight="false" outlineLevel="0" collapsed="false">
      <c r="A8" s="4" t="n">
        <v>1969</v>
      </c>
      <c r="B8" s="4" t="s">
        <v>33</v>
      </c>
      <c r="C8" s="29" t="n">
        <v>7.5</v>
      </c>
      <c r="D8" s="32" t="n">
        <v>6383590275</v>
      </c>
      <c r="E8" s="4"/>
      <c r="F8" s="31" t="n">
        <v>363612870</v>
      </c>
      <c r="G8" s="28" t="n">
        <f aca="false">(F8/D8)*100</f>
        <v>5.69605589230897</v>
      </c>
      <c r="H8" s="31" t="n">
        <v>363612870</v>
      </c>
      <c r="I8" s="28" t="n">
        <f aca="false">(H8/D8)*100</f>
        <v>5.69605589230897</v>
      </c>
      <c r="J8" s="32" t="n">
        <v>204055335</v>
      </c>
      <c r="K8" s="28" t="n">
        <f aca="false">(J8/D8)*100</f>
        <v>3.19656065332295</v>
      </c>
      <c r="M8" s="33" t="n">
        <v>0</v>
      </c>
      <c r="O8" s="32" t="n">
        <v>109503622.5</v>
      </c>
    </row>
    <row r="9" customFormat="false" ht="15" hidden="false" customHeight="false" outlineLevel="0" collapsed="false">
      <c r="A9" s="4" t="n">
        <v>1970</v>
      </c>
      <c r="B9" s="4" t="s">
        <v>33</v>
      </c>
      <c r="C9" s="29" t="n">
        <v>7.5</v>
      </c>
      <c r="D9" s="32" t="n">
        <v>7241573415</v>
      </c>
      <c r="E9" s="4"/>
      <c r="F9" s="27" t="n">
        <v>364841000</v>
      </c>
      <c r="G9" s="28" t="n">
        <f aca="false">(F9/D9)*100</f>
        <v>5.03814542906212</v>
      </c>
      <c r="H9" s="27" t="n">
        <v>364841000</v>
      </c>
      <c r="I9" s="28" t="n">
        <f aca="false">(H9/D9)*100</f>
        <v>5.03814542906212</v>
      </c>
      <c r="J9" s="32" t="n">
        <v>203228175</v>
      </c>
      <c r="K9" s="28" t="n">
        <f aca="false">(J9/D9)*100</f>
        <v>2.80640909583322</v>
      </c>
      <c r="M9" s="33" t="n">
        <v>0</v>
      </c>
      <c r="O9" s="32" t="n">
        <v>108266655</v>
      </c>
    </row>
    <row r="10" customFormat="false" ht="15" hidden="false" customHeight="false" outlineLevel="0" collapsed="false">
      <c r="A10" s="4" t="n">
        <v>1971</v>
      </c>
      <c r="B10" s="4" t="s">
        <v>33</v>
      </c>
      <c r="C10" s="29" t="n">
        <v>7.49</v>
      </c>
      <c r="D10" s="30" t="n">
        <v>8687839000</v>
      </c>
      <c r="E10" s="4"/>
      <c r="F10" s="31" t="n">
        <v>520289007.63</v>
      </c>
      <c r="G10" s="28" t="n">
        <f aca="false">(F10/D10)*100</f>
        <v>5.98870452859451</v>
      </c>
      <c r="H10" s="31" t="n">
        <v>520289007.63</v>
      </c>
      <c r="I10" s="28" t="n">
        <f aca="false">(H10/D10)*100</f>
        <v>5.98870452859451</v>
      </c>
      <c r="J10" s="32" t="n">
        <v>299744264.89</v>
      </c>
      <c r="K10" s="28" t="n">
        <f aca="false">(J10/D10)*100</f>
        <v>3.4501590659081</v>
      </c>
      <c r="M10" s="33" t="n">
        <v>50000000</v>
      </c>
      <c r="O10" s="30" t="n">
        <v>120015000</v>
      </c>
    </row>
    <row r="11" customFormat="false" ht="15" hidden="false" customHeight="false" outlineLevel="0" collapsed="false">
      <c r="A11" s="4" t="n">
        <v>1972</v>
      </c>
      <c r="B11" s="4" t="s">
        <v>33</v>
      </c>
      <c r="C11" s="29" t="n">
        <v>7.59</v>
      </c>
      <c r="D11" s="32" t="n">
        <v>10022860187.01</v>
      </c>
      <c r="E11" s="4"/>
      <c r="F11" s="31" t="n">
        <v>641656656.96</v>
      </c>
      <c r="G11" s="28" t="n">
        <f aca="false">(F11/D11)*100</f>
        <v>6.40193163416178</v>
      </c>
      <c r="H11" s="31" t="n">
        <v>641656656.96</v>
      </c>
      <c r="I11" s="28" t="n">
        <f aca="false">(H11/D11)*100</f>
        <v>6.40193163416178</v>
      </c>
      <c r="J11" s="32" t="n">
        <v>190798338.39</v>
      </c>
      <c r="K11" s="28" t="n">
        <f aca="false">(J11/D11)*100</f>
        <v>1.90363164635661</v>
      </c>
      <c r="M11" s="33" t="n">
        <v>270000000</v>
      </c>
      <c r="O11" s="32" t="n">
        <v>137840107.68</v>
      </c>
    </row>
    <row r="12" customFormat="false" ht="15" hidden="false" customHeight="false" outlineLevel="0" collapsed="false">
      <c r="A12" s="4" t="n">
        <v>1973</v>
      </c>
      <c r="B12" s="4" t="s">
        <v>33</v>
      </c>
      <c r="C12" s="29" t="n">
        <v>7.74</v>
      </c>
      <c r="D12" s="30" t="n">
        <v>12467481000</v>
      </c>
      <c r="E12" s="4"/>
      <c r="F12" s="31" t="n">
        <v>621582650.64</v>
      </c>
      <c r="G12" s="28" t="n">
        <f aca="false">(F12/D12)*100</f>
        <v>4.98563142498473</v>
      </c>
      <c r="H12" s="31" t="n">
        <v>621582650.64</v>
      </c>
      <c r="I12" s="28" t="n">
        <f aca="false">(H12/D12)*100</f>
        <v>4.98563142498473</v>
      </c>
      <c r="J12" s="32" t="n">
        <v>205532627.22</v>
      </c>
      <c r="K12" s="28" t="n">
        <f aca="false">(J12/D12)*100</f>
        <v>1.6485497529132</v>
      </c>
      <c r="M12" s="33" t="n">
        <v>210000000</v>
      </c>
      <c r="O12" s="32" t="n">
        <v>156495586.32</v>
      </c>
    </row>
    <row r="13" customFormat="false" ht="15" hidden="false" customHeight="false" outlineLevel="0" collapsed="false">
      <c r="A13" s="4" t="n">
        <v>1974</v>
      </c>
      <c r="B13" s="4" t="s">
        <v>33</v>
      </c>
      <c r="C13" s="29" t="n">
        <v>8.1</v>
      </c>
      <c r="D13" s="32" t="n">
        <v>19721104595.1</v>
      </c>
      <c r="E13" s="4"/>
      <c r="F13" s="31" t="n">
        <v>800163351.9</v>
      </c>
      <c r="G13" s="28" t="n">
        <f aca="false">(F13/D13)*100</f>
        <v>4.05739621754662</v>
      </c>
      <c r="H13" s="31" t="n">
        <v>800163351.9</v>
      </c>
      <c r="I13" s="28" t="n">
        <f aca="false">(H13/D13)*100</f>
        <v>4.05739621754662</v>
      </c>
      <c r="J13" s="30" t="n">
        <v>292585000</v>
      </c>
      <c r="K13" s="28" t="n">
        <f aca="false">(J13/D13)*100</f>
        <v>1.48361365150255</v>
      </c>
      <c r="M13" s="33" t="n">
        <v>215000000</v>
      </c>
      <c r="O13" s="32" t="n">
        <v>198290624.4</v>
      </c>
    </row>
    <row r="14" customFormat="false" ht="15" hidden="false" customHeight="false" outlineLevel="0" collapsed="false">
      <c r="A14" s="4" t="n">
        <v>1975</v>
      </c>
      <c r="B14" s="4" t="s">
        <v>33</v>
      </c>
      <c r="C14" s="29" t="n">
        <v>8.38</v>
      </c>
      <c r="D14" s="32" t="n">
        <v>24363378069.76</v>
      </c>
      <c r="E14" s="4"/>
      <c r="F14" s="31" t="n">
        <v>844489061.38</v>
      </c>
      <c r="G14" s="28" t="n">
        <f aca="false">(F14/D14)*100</f>
        <v>3.46622319352416</v>
      </c>
      <c r="H14" s="31" t="n">
        <v>844489061.38</v>
      </c>
      <c r="I14" s="28" t="n">
        <f aca="false">(H14/D14)*100</f>
        <v>3.46622319352416</v>
      </c>
      <c r="J14" s="32" t="n">
        <v>254105566.8</v>
      </c>
      <c r="K14" s="28" t="n">
        <f aca="false">(J14/D14)*100</f>
        <v>1.04298166728939</v>
      </c>
      <c r="M14" s="33" t="n">
        <v>270000000</v>
      </c>
      <c r="O14" s="32" t="n">
        <v>259244124.14</v>
      </c>
    </row>
    <row r="15" customFormat="false" ht="15" hidden="false" customHeight="false" outlineLevel="0" collapsed="false">
      <c r="A15" s="4" t="n">
        <v>1976</v>
      </c>
      <c r="B15" s="4" t="s">
        <v>33</v>
      </c>
      <c r="C15" s="29" t="n">
        <v>8.9775</v>
      </c>
      <c r="D15" s="32" t="n">
        <v>26787055091.58</v>
      </c>
      <c r="E15" s="4"/>
      <c r="F15" s="31" t="n">
        <v>1329167703.6225</v>
      </c>
      <c r="G15" s="28" t="n">
        <f aca="false">(F15/D15)*100</f>
        <v>4.9619777130346</v>
      </c>
      <c r="H15" s="31" t="n">
        <v>1329167703.6225</v>
      </c>
      <c r="I15" s="28" t="n">
        <f aca="false">(H15/D15)*100</f>
        <v>4.9619777130346</v>
      </c>
      <c r="J15" s="32" t="n">
        <v>484074592.47</v>
      </c>
      <c r="K15" s="28" t="n">
        <f aca="false">(J15/D15)*100</f>
        <v>1.80712135326201</v>
      </c>
      <c r="M15" s="33" t="n">
        <v>580000000</v>
      </c>
      <c r="O15" s="32" t="n">
        <v>218655747.6075</v>
      </c>
    </row>
    <row r="16" customFormat="false" ht="15" hidden="false" customHeight="false" outlineLevel="0" collapsed="false">
      <c r="A16" s="4" t="n">
        <v>1977</v>
      </c>
      <c r="B16" s="4" t="s">
        <v>33</v>
      </c>
      <c r="C16" s="29" t="n">
        <v>8.5858</v>
      </c>
      <c r="D16" s="32" t="n">
        <v>30510966213.6798</v>
      </c>
      <c r="E16" s="4"/>
      <c r="F16" s="31" t="n">
        <v>1249687848.4176</v>
      </c>
      <c r="G16" s="28" t="n">
        <f aca="false">(F16/D16)*100</f>
        <v>4.09586454806303</v>
      </c>
      <c r="H16" s="31" t="n">
        <v>1249687848.4176</v>
      </c>
      <c r="I16" s="28" t="n">
        <f aca="false">(H16/D16)*100</f>
        <v>4.09586454806303</v>
      </c>
      <c r="J16" s="34" t="n">
        <v>492400523.906</v>
      </c>
      <c r="K16" s="28" t="n">
        <f aca="false">(J16/D16)*100</f>
        <v>1.61384769153993</v>
      </c>
      <c r="M16" s="30" t="n">
        <v>510000000</v>
      </c>
      <c r="O16" s="32" t="n">
        <v>202483411.7734</v>
      </c>
    </row>
    <row r="17" customFormat="false" ht="15" hidden="false" customHeight="false" outlineLevel="0" collapsed="false">
      <c r="A17" s="4" t="n">
        <v>1978</v>
      </c>
      <c r="B17" s="4" t="s">
        <v>33</v>
      </c>
      <c r="C17" s="29" t="n">
        <v>8.2267</v>
      </c>
      <c r="D17" s="32" t="n">
        <v>35944698172.6466</v>
      </c>
      <c r="E17" s="4"/>
      <c r="F17" s="31" t="n">
        <v>1012567829.2637</v>
      </c>
      <c r="G17" s="28" t="n">
        <f aca="false">(F17/D17)*100</f>
        <v>2.81701580689374</v>
      </c>
      <c r="H17" s="31" t="n">
        <v>1012567829.2637</v>
      </c>
      <c r="I17" s="28" t="n">
        <f aca="false">(H17/D17)*100</f>
        <v>2.81701580689374</v>
      </c>
      <c r="J17" s="32" t="n">
        <v>692016726.1062</v>
      </c>
      <c r="K17" s="28" t="n">
        <f aca="false">(J17/D17)*100</f>
        <v>1.92522614262154</v>
      </c>
      <c r="M17" s="33" t="n">
        <v>306500000</v>
      </c>
      <c r="O17" s="32" t="n">
        <v>311414209.2962</v>
      </c>
    </row>
    <row r="18" customFormat="false" ht="15" hidden="false" customHeight="false" outlineLevel="0" collapsed="false">
      <c r="A18" s="4" t="n">
        <v>1979</v>
      </c>
      <c r="B18" s="4" t="s">
        <v>33</v>
      </c>
      <c r="C18" s="29" t="n">
        <v>8.0975</v>
      </c>
      <c r="D18" s="30" t="n">
        <v>46569848999.9075</v>
      </c>
      <c r="E18" s="4"/>
      <c r="F18" s="27" t="n">
        <v>1849728000</v>
      </c>
      <c r="G18" s="28" t="n">
        <f aca="false">(F18/D18)*100</f>
        <v>3.97194330607272</v>
      </c>
      <c r="H18" s="27" t="n">
        <v>1849728000</v>
      </c>
      <c r="I18" s="28" t="n">
        <f aca="false">(H18/D18)*100</f>
        <v>3.97194330607272</v>
      </c>
      <c r="J18" s="30" t="n">
        <v>734280000</v>
      </c>
      <c r="K18" s="28" t="n">
        <f aca="false">(J18/D18)*100</f>
        <v>1.57672832480401</v>
      </c>
      <c r="M18" s="33" t="n">
        <v>542500000</v>
      </c>
      <c r="O18" s="30" t="n">
        <v>406625000</v>
      </c>
    </row>
    <row r="19" customFormat="false" ht="15" hidden="false" customHeight="false" outlineLevel="0" collapsed="false">
      <c r="A19" s="4" t="n">
        <v>1980</v>
      </c>
      <c r="B19" s="4" t="s">
        <v>33</v>
      </c>
      <c r="C19" s="29" t="n">
        <v>7.9092</v>
      </c>
      <c r="D19" s="30" t="n">
        <v>58467949000</v>
      </c>
      <c r="E19" s="4"/>
      <c r="F19" s="27" t="n">
        <v>2474639000</v>
      </c>
      <c r="G19" s="28" t="n">
        <f aca="false">(F19/D19)*100</f>
        <v>4.232471024424</v>
      </c>
      <c r="H19" s="27" t="n">
        <v>2474639000</v>
      </c>
      <c r="I19" s="28" t="n">
        <f aca="false">(H19/D19)*100</f>
        <v>4.232471024424</v>
      </c>
      <c r="J19" s="30" t="n">
        <v>806542000</v>
      </c>
      <c r="K19" s="28" t="n">
        <f aca="false">(J19/D19)*100</f>
        <v>1.37946005254947</v>
      </c>
      <c r="M19" s="33" t="n">
        <v>275000000</v>
      </c>
      <c r="O19" s="30" t="n">
        <v>513040000</v>
      </c>
    </row>
    <row r="20" customFormat="false" ht="15" hidden="false" customHeight="false" outlineLevel="0" collapsed="false">
      <c r="A20" s="4" t="n">
        <v>1981</v>
      </c>
      <c r="B20" s="4" t="s">
        <v>33</v>
      </c>
      <c r="C20" s="29" t="n">
        <v>8.9683</v>
      </c>
      <c r="D20" s="30" t="n">
        <v>80993413000</v>
      </c>
      <c r="E20" s="4"/>
      <c r="F20" s="27" t="n">
        <v>2925816000</v>
      </c>
      <c r="G20" s="28" t="n">
        <f aca="false">(F20/D20)*100</f>
        <v>3.61241228345322</v>
      </c>
      <c r="H20" s="27" t="n">
        <v>2925816000</v>
      </c>
      <c r="I20" s="28" t="n">
        <f aca="false">(H20/D20)*100</f>
        <v>3.61241228345322</v>
      </c>
      <c r="J20" s="30" t="n">
        <v>1065309000</v>
      </c>
      <c r="K20" s="28" t="n">
        <f aca="false">(J20/D20)*100</f>
        <v>1.31530325805631</v>
      </c>
      <c r="M20" s="33" t="n">
        <v>75000000</v>
      </c>
      <c r="O20" s="30" t="n">
        <v>743339000</v>
      </c>
    </row>
    <row r="21" customFormat="false" ht="15" hidden="false" customHeight="false" outlineLevel="0" collapsed="false">
      <c r="A21" s="4" t="n">
        <v>1982</v>
      </c>
      <c r="B21" s="4" t="s">
        <v>33</v>
      </c>
      <c r="C21" s="29" t="n">
        <v>9.666</v>
      </c>
      <c r="D21" s="30" t="n">
        <v>100503545000</v>
      </c>
      <c r="E21" s="4"/>
      <c r="F21" s="27" t="n">
        <v>3291873000</v>
      </c>
      <c r="G21" s="28" t="n">
        <f aca="false">(F21/D21)*100</f>
        <v>3.27537998784023</v>
      </c>
      <c r="H21" s="27" t="n">
        <v>3291873000</v>
      </c>
      <c r="I21" s="28" t="n">
        <f aca="false">(H21/D21)*100</f>
        <v>3.27537998784023</v>
      </c>
      <c r="J21" s="30" t="n">
        <v>1168463999.718</v>
      </c>
      <c r="K21" s="28" t="n">
        <f aca="false">(J21/D21)*100</f>
        <v>1.16260973652024</v>
      </c>
      <c r="M21" s="33" t="n">
        <v>332293000</v>
      </c>
      <c r="O21" s="30" t="n">
        <v>1012886000</v>
      </c>
    </row>
    <row r="22" customFormat="false" ht="15" hidden="false" customHeight="false" outlineLevel="0" collapsed="false">
      <c r="A22" s="4" t="n">
        <v>1983</v>
      </c>
      <c r="B22" s="4" t="s">
        <v>33</v>
      </c>
      <c r="C22" s="29" t="n">
        <v>10.34</v>
      </c>
      <c r="D22" s="30" t="n">
        <v>103884354000</v>
      </c>
      <c r="E22" s="4"/>
      <c r="F22" s="27" t="n">
        <v>4068429000</v>
      </c>
      <c r="G22" s="28" t="n">
        <f aca="false">(F22/D22)*100</f>
        <v>3.91630581829483</v>
      </c>
      <c r="H22" s="27" t="n">
        <v>4068429000</v>
      </c>
      <c r="I22" s="28" t="n">
        <f aca="false">(H22/D22)*100</f>
        <v>3.91630581829483</v>
      </c>
      <c r="J22" s="30" t="n">
        <v>825408000</v>
      </c>
      <c r="K22" s="28" t="n">
        <f aca="false">(J22/D22)*100</f>
        <v>0.794545057285527</v>
      </c>
      <c r="M22" s="33" t="n">
        <v>615000000</v>
      </c>
      <c r="O22" s="30" t="n">
        <v>1826286000</v>
      </c>
    </row>
    <row r="23" customFormat="false" ht="15" hidden="false" customHeight="false" outlineLevel="0" collapsed="false">
      <c r="A23" s="4" t="n">
        <v>1984</v>
      </c>
      <c r="B23" s="4" t="s">
        <v>33</v>
      </c>
      <c r="C23" s="29" t="n">
        <v>11.8886</v>
      </c>
      <c r="D23" s="30" t="n">
        <v>111069319000</v>
      </c>
      <c r="E23" s="4"/>
      <c r="F23" s="27" t="n">
        <v>4121016000</v>
      </c>
      <c r="G23" s="28" t="n">
        <f aca="false">(F23/D23)*100</f>
        <v>3.71030995517313</v>
      </c>
      <c r="H23" s="27" t="n">
        <v>4121016000</v>
      </c>
      <c r="I23" s="28" t="n">
        <f aca="false">(H23/D23)*100</f>
        <v>3.71030995517313</v>
      </c>
      <c r="J23" s="30" t="n">
        <v>835136000</v>
      </c>
      <c r="K23" s="28" t="n">
        <f aca="false">(J23/D23)*100</f>
        <v>0.751905213355994</v>
      </c>
      <c r="M23" s="33" t="n">
        <v>788395000</v>
      </c>
      <c r="O23" s="30" t="n">
        <v>1646672000</v>
      </c>
    </row>
    <row r="24" customFormat="false" ht="15" hidden="false" customHeight="false" outlineLevel="0" collapsed="false">
      <c r="A24" s="4" t="n">
        <v>1985</v>
      </c>
      <c r="B24" s="4" t="s">
        <v>33</v>
      </c>
      <c r="C24" s="29" t="n">
        <v>12.2349</v>
      </c>
      <c r="D24" s="30" t="n">
        <v>116186403000</v>
      </c>
      <c r="E24" s="4"/>
      <c r="F24" s="27" t="n">
        <v>4941817000</v>
      </c>
      <c r="G24" s="28" t="n">
        <f aca="false">(F24/D24)*100</f>
        <v>4.25335226188214</v>
      </c>
      <c r="H24" s="27" t="n">
        <v>4941817000</v>
      </c>
      <c r="I24" s="28" t="n">
        <f aca="false">(H24/D24)*100</f>
        <v>4.25335226188214</v>
      </c>
      <c r="J24" s="30" t="n">
        <v>1289667000</v>
      </c>
      <c r="K24" s="28" t="n">
        <f aca="false">(J24/D24)*100</f>
        <v>1.1099982155399</v>
      </c>
      <c r="M24" s="33" t="n">
        <v>651871000</v>
      </c>
      <c r="O24" s="30" t="n">
        <v>2260938000</v>
      </c>
    </row>
    <row r="25" customFormat="false" ht="15" hidden="false" customHeight="false" outlineLevel="0" collapsed="false">
      <c r="A25" s="4" t="n">
        <v>1986</v>
      </c>
      <c r="B25" s="4" t="s">
        <v>33</v>
      </c>
      <c r="C25" s="29" t="n">
        <v>12.7782</v>
      </c>
      <c r="D25" s="30" t="n">
        <v>127394363000</v>
      </c>
      <c r="E25" s="4"/>
      <c r="F25" s="27" t="n">
        <v>9293909000</v>
      </c>
      <c r="G25" s="28" t="n">
        <f aca="false">(F25/D25)*100</f>
        <v>7.29538480442812</v>
      </c>
      <c r="H25" s="27" t="n">
        <v>9293909000</v>
      </c>
      <c r="I25" s="28" t="n">
        <f aca="false">(H25/D25)*100</f>
        <v>7.29538480442812</v>
      </c>
      <c r="J25" s="30" t="n">
        <v>4282221000</v>
      </c>
      <c r="K25" s="28" t="n">
        <f aca="false">(J25/D25)*100</f>
        <v>3.36138970293372</v>
      </c>
      <c r="M25" s="33" t="n">
        <v>2430000000</v>
      </c>
      <c r="O25" s="30" t="n">
        <v>2024269000</v>
      </c>
    </row>
    <row r="26" customFormat="false" ht="15" hidden="false" customHeight="false" outlineLevel="0" collapsed="false">
      <c r="A26" s="4" t="n">
        <v>1987</v>
      </c>
      <c r="B26" s="4" t="s">
        <v>33</v>
      </c>
      <c r="C26" s="29" t="n">
        <v>12.9658</v>
      </c>
      <c r="D26" s="30" t="n">
        <v>145439864000</v>
      </c>
      <c r="E26" s="4"/>
      <c r="F26" s="27" t="n">
        <v>8597629000</v>
      </c>
      <c r="G26" s="28" t="n">
        <f aca="false">(F26/D26)*100</f>
        <v>5.91146661138242</v>
      </c>
      <c r="H26" s="27" t="n">
        <v>8597629000</v>
      </c>
      <c r="I26" s="28" t="n">
        <f aca="false">(H26/D26)*100</f>
        <v>5.91146661138242</v>
      </c>
      <c r="J26" s="30" t="n">
        <v>4097588000</v>
      </c>
      <c r="K26" s="28" t="n">
        <f aca="false">(J26/D26)*100</f>
        <v>2.81737612185886</v>
      </c>
      <c r="M26" s="33" t="n">
        <v>1620000000</v>
      </c>
      <c r="O26" s="30" t="n">
        <v>1995475000</v>
      </c>
    </row>
    <row r="27" customFormat="false" ht="15" hidden="false" customHeight="false" outlineLevel="0" collapsed="false">
      <c r="A27" s="4" t="n">
        <v>1988</v>
      </c>
      <c r="B27" s="4" t="s">
        <v>33</v>
      </c>
      <c r="C27" s="29" t="n">
        <v>14.4817</v>
      </c>
      <c r="D27" s="30" t="n">
        <v>155944808000</v>
      </c>
      <c r="E27" s="4"/>
      <c r="F27" s="31" t="n">
        <v>10285704960.0218</v>
      </c>
      <c r="G27" s="28" t="n">
        <f aca="false">(F27/D27)*100</f>
        <v>6.5957341523174</v>
      </c>
      <c r="H27" s="31" t="n">
        <v>10285704960.0218</v>
      </c>
      <c r="I27" s="28" t="n">
        <f aca="false">(H27/D27)*100</f>
        <v>6.5957341523174</v>
      </c>
      <c r="J27" s="30" t="n">
        <v>5143310000</v>
      </c>
      <c r="K27" s="28" t="n">
        <f aca="false">(J27/D27)*100</f>
        <v>3.2981604620014</v>
      </c>
      <c r="M27" s="33" t="n">
        <v>1620775000</v>
      </c>
      <c r="O27" s="30" t="n">
        <v>2092374000</v>
      </c>
    </row>
    <row r="28" customFormat="false" ht="15" hidden="false" customHeight="false" outlineLevel="0" collapsed="false">
      <c r="A28" s="4" t="n">
        <v>1989</v>
      </c>
      <c r="B28" s="4" t="s">
        <v>33</v>
      </c>
      <c r="C28" s="29" t="n">
        <v>16.6492</v>
      </c>
      <c r="D28" s="30" t="n">
        <v>177747453000</v>
      </c>
      <c r="E28" s="4"/>
      <c r="F28" s="27" t="n">
        <v>14402456000</v>
      </c>
      <c r="G28" s="28" t="n">
        <f aca="false">(F28/D28)*100</f>
        <v>8.10276364410127</v>
      </c>
      <c r="H28" s="27" t="n">
        <v>14402456000</v>
      </c>
      <c r="I28" s="28" t="n">
        <f aca="false">(H28/D28)*100</f>
        <v>8.10276364410127</v>
      </c>
      <c r="J28" s="30" t="n">
        <v>6745404000</v>
      </c>
      <c r="K28" s="28" t="n">
        <f aca="false">(J28/D28)*100</f>
        <v>3.79493707850767</v>
      </c>
      <c r="M28" s="33" t="n">
        <v>1652763000</v>
      </c>
      <c r="O28" s="30" t="n">
        <v>2282010000</v>
      </c>
    </row>
    <row r="29" customFormat="false" ht="15" hidden="false" customHeight="false" outlineLevel="0" collapsed="false">
      <c r="A29" s="4" t="n">
        <v>1990</v>
      </c>
      <c r="B29" s="4" t="s">
        <v>33</v>
      </c>
      <c r="C29" s="29" t="n">
        <v>17.9428</v>
      </c>
      <c r="D29" s="30" t="n">
        <v>208228184000</v>
      </c>
      <c r="E29" s="4"/>
      <c r="F29" s="27" t="n">
        <v>18075324000</v>
      </c>
      <c r="G29" s="28" t="n">
        <f aca="false">(F29/D29)*100</f>
        <v>8.68053673272202</v>
      </c>
      <c r="H29" s="27" t="n">
        <v>18075324000</v>
      </c>
      <c r="I29" s="28" t="n">
        <f aca="false">(H29/D29)*100</f>
        <v>8.68053673272202</v>
      </c>
      <c r="J29" s="30" t="n">
        <v>7300395000</v>
      </c>
      <c r="K29" s="28" t="n">
        <f aca="false">(J29/D29)*100</f>
        <v>3.50595911646619</v>
      </c>
      <c r="M29" s="33" t="n">
        <v>1770046000</v>
      </c>
      <c r="O29" s="30" t="n">
        <v>2349180000</v>
      </c>
    </row>
    <row r="30" customFormat="false" ht="15" hidden="false" customHeight="false" outlineLevel="0" collapsed="false">
      <c r="A30" s="4" t="n">
        <v>1991</v>
      </c>
      <c r="B30" s="4" t="s">
        <v>33</v>
      </c>
      <c r="C30" s="29" t="n">
        <v>24.4737</v>
      </c>
      <c r="D30" s="30" t="n">
        <v>215078113000</v>
      </c>
      <c r="E30" s="4"/>
      <c r="F30" s="27" t="n">
        <v>19051601000</v>
      </c>
      <c r="G30" s="28" t="n">
        <f aca="false">(F30/D30)*100</f>
        <v>8.85799151492463</v>
      </c>
      <c r="H30" s="27" t="n">
        <v>19051601000</v>
      </c>
      <c r="I30" s="28" t="n">
        <f aca="false">(H30/D30)*100</f>
        <v>8.85799151492463</v>
      </c>
      <c r="J30" s="30" t="n">
        <v>7867831000</v>
      </c>
      <c r="K30" s="28" t="n">
        <f aca="false">(J30/D30)*100</f>
        <v>3.65812722189914</v>
      </c>
      <c r="M30" s="33" t="n">
        <v>2980000000</v>
      </c>
      <c r="O30" s="30" t="n">
        <v>1771610000</v>
      </c>
    </row>
    <row r="31" customFormat="false" ht="15" hidden="false" customHeight="false" outlineLevel="0" collapsed="false">
      <c r="A31" s="4" t="n">
        <v>1992</v>
      </c>
      <c r="B31" s="4" t="s">
        <v>33</v>
      </c>
      <c r="C31" s="29" t="n">
        <v>30.6488</v>
      </c>
      <c r="D31" s="30" t="n">
        <v>251088949000</v>
      </c>
      <c r="E31" s="4"/>
      <c r="F31" s="27" t="n">
        <v>15526367000</v>
      </c>
      <c r="G31" s="28" t="n">
        <f aca="false">(F31/D31)*100</f>
        <v>6.1836122465111</v>
      </c>
      <c r="H31" s="27" t="n">
        <v>15526367000</v>
      </c>
      <c r="I31" s="28" t="n">
        <f aca="false">(H31/D31)*100</f>
        <v>6.1836122465111</v>
      </c>
      <c r="J31" s="30" t="n">
        <v>6769914000</v>
      </c>
      <c r="K31" s="28" t="n">
        <f aca="false">(J31/D31)*100</f>
        <v>2.69622140956908</v>
      </c>
      <c r="M31" s="33" t="n">
        <v>2580000000</v>
      </c>
      <c r="O31" s="30" t="n">
        <v>2401363000</v>
      </c>
    </row>
    <row r="32" customFormat="false" ht="15" hidden="false" customHeight="false" outlineLevel="0" collapsed="false">
      <c r="A32" s="4" t="n">
        <v>1993</v>
      </c>
      <c r="B32" s="4" t="s">
        <v>33</v>
      </c>
      <c r="C32" s="29" t="n">
        <v>31.3655</v>
      </c>
      <c r="D32" s="30" t="n">
        <v>245219772999.681</v>
      </c>
      <c r="E32" s="4"/>
      <c r="F32" s="27" t="n">
        <v>16852374000</v>
      </c>
      <c r="G32" s="28" t="n">
        <f aca="false">(F32/D32)*100</f>
        <v>6.8723552729257</v>
      </c>
      <c r="H32" s="27" t="n">
        <v>16852374000</v>
      </c>
      <c r="I32" s="28" t="n">
        <f aca="false">(H32/D32)*100</f>
        <v>6.8723552729257</v>
      </c>
      <c r="J32" s="30" t="n">
        <v>7719984000</v>
      </c>
      <c r="K32" s="28" t="n">
        <f aca="false">(J32/D32)*100</f>
        <v>3.14818984846301</v>
      </c>
      <c r="M32" s="33" t="n">
        <v>1921100000</v>
      </c>
      <c r="O32" s="30" t="n">
        <v>3227759000</v>
      </c>
    </row>
    <row r="33" customFormat="false" ht="15" hidden="false" customHeight="false" outlineLevel="0" collapsed="false">
      <c r="A33" s="4" t="n">
        <v>1994</v>
      </c>
      <c r="B33" s="4" t="s">
        <v>33</v>
      </c>
      <c r="C33" s="29" t="n">
        <v>31.3986</v>
      </c>
      <c r="D33" s="30" t="n">
        <v>289726626000</v>
      </c>
      <c r="E33" s="4"/>
      <c r="F33" s="27" t="n">
        <v>22625499000</v>
      </c>
      <c r="G33" s="28" t="n">
        <f aca="false">(F33/D33)*100</f>
        <v>7.80925775182292</v>
      </c>
      <c r="H33" s="27" t="n">
        <v>22625499000</v>
      </c>
      <c r="I33" s="28" t="n">
        <f aca="false">(H33/D33)*100</f>
        <v>7.80925775182292</v>
      </c>
      <c r="J33" s="30" t="n">
        <v>10188562000</v>
      </c>
      <c r="K33" s="28" t="n">
        <f aca="false">(J33/D33)*100</f>
        <v>3.51661224260417</v>
      </c>
      <c r="M33" s="33" t="n">
        <v>3509849000</v>
      </c>
      <c r="O33" s="30" t="n">
        <v>4174658000</v>
      </c>
    </row>
    <row r="34" customFormat="false" ht="15" hidden="false" customHeight="false" outlineLevel="0" collapsed="false">
      <c r="A34" s="4" t="n">
        <v>1995</v>
      </c>
      <c r="B34" s="4" t="s">
        <v>33</v>
      </c>
      <c r="C34" s="29" t="n">
        <v>33.4498</v>
      </c>
      <c r="D34" s="30" t="n">
        <v>479811717000</v>
      </c>
      <c r="E34" s="4"/>
      <c r="F34" s="27" t="n">
        <v>28345815000</v>
      </c>
      <c r="G34" s="28" t="n">
        <f aca="false">(F34/D34)*100</f>
        <v>5.9076954554655</v>
      </c>
      <c r="H34" s="27" t="n">
        <v>28345815000</v>
      </c>
      <c r="I34" s="28" t="n">
        <f aca="false">(H34/D34)*100</f>
        <v>5.9076954554655</v>
      </c>
      <c r="J34" s="30" t="n">
        <v>12487090000</v>
      </c>
      <c r="K34" s="28" t="n">
        <f aca="false">(J34/D34)*100</f>
        <v>2.60249792941176</v>
      </c>
      <c r="M34" s="33" t="n">
        <v>5166163000</v>
      </c>
      <c r="O34" s="30" t="n">
        <v>5091057000</v>
      </c>
    </row>
    <row r="35" customFormat="false" ht="15" hidden="false" customHeight="false" outlineLevel="0" collapsed="false">
      <c r="A35" s="4" t="n">
        <v>1996</v>
      </c>
      <c r="B35" s="4" t="s">
        <v>33</v>
      </c>
      <c r="C35" s="29" t="n">
        <v>35.915</v>
      </c>
      <c r="D35" s="30" t="n">
        <v>632624339000</v>
      </c>
      <c r="E35" s="4"/>
      <c r="F35" s="27" t="n">
        <v>36359565000</v>
      </c>
      <c r="G35" s="28" t="n">
        <f aca="false">(F35/D35)*100</f>
        <v>5.74741797912394</v>
      </c>
      <c r="H35" s="27" t="n">
        <v>36359565000</v>
      </c>
      <c r="I35" s="28" t="n">
        <f aca="false">(H35/D35)*100</f>
        <v>5.74741797912394</v>
      </c>
      <c r="J35" s="30" t="n">
        <v>14082260000</v>
      </c>
      <c r="K35" s="28" t="n">
        <f aca="false">(J35/D35)*100</f>
        <v>2.2260066728163</v>
      </c>
      <c r="M35" s="33" t="n">
        <v>3580000000</v>
      </c>
      <c r="O35" s="30" t="n">
        <v>7939598000</v>
      </c>
    </row>
    <row r="36" customFormat="false" ht="15" hidden="false" customHeight="false" outlineLevel="0" collapsed="false">
      <c r="A36" s="4" t="n">
        <v>1997</v>
      </c>
      <c r="B36" s="4" t="s">
        <v>33</v>
      </c>
      <c r="C36" s="29" t="n">
        <v>39.495</v>
      </c>
      <c r="D36" s="30" t="n">
        <v>609155053000</v>
      </c>
      <c r="E36" s="4"/>
      <c r="F36" s="27" t="n">
        <v>41277351000</v>
      </c>
      <c r="G36" s="28" t="n">
        <f aca="false">(F36/D36)*100</f>
        <v>6.7761649183923</v>
      </c>
      <c r="H36" s="27" t="n">
        <v>41277351000</v>
      </c>
      <c r="I36" s="28" t="n">
        <f aca="false">(H36/D36)*100</f>
        <v>6.7761649183923</v>
      </c>
      <c r="J36" s="30" t="n">
        <v>17064970000</v>
      </c>
      <c r="K36" s="28" t="n">
        <f aca="false">(J36/D36)*100</f>
        <v>2.80141647285983</v>
      </c>
      <c r="M36" s="33" t="n">
        <v>2582388000</v>
      </c>
      <c r="O36" s="30" t="n">
        <v>10368483000</v>
      </c>
    </row>
    <row r="37" customFormat="false" ht="15" hidden="false" customHeight="false" outlineLevel="0" collapsed="false">
      <c r="A37" s="4" t="n">
        <v>1998</v>
      </c>
      <c r="B37" s="4" t="s">
        <v>33</v>
      </c>
      <c r="C37" s="29" t="n">
        <v>42.43</v>
      </c>
      <c r="D37" s="30" t="n">
        <v>657717280000</v>
      </c>
      <c r="E37" s="4"/>
      <c r="F37" s="27" t="n">
        <v>49882947000</v>
      </c>
      <c r="G37" s="28" t="n">
        <f aca="false">(F37/D37)*100</f>
        <v>7.58425367811531</v>
      </c>
      <c r="H37" s="27" t="n">
        <v>49882947000</v>
      </c>
      <c r="I37" s="28" t="n">
        <f aca="false">(H37/D37)*100</f>
        <v>7.58425367811531</v>
      </c>
      <c r="J37" s="30" t="n">
        <v>22135227000</v>
      </c>
      <c r="K37" s="28" t="n">
        <f aca="false">(J37/D37)*100</f>
        <v>3.36546228495015</v>
      </c>
      <c r="M37" s="33" t="n">
        <v>5190000000</v>
      </c>
      <c r="O37" s="30" t="n">
        <v>10529921000</v>
      </c>
    </row>
    <row r="38" customFormat="false" ht="15" hidden="false" customHeight="false" outlineLevel="0" collapsed="false">
      <c r="A38" s="4" t="n">
        <v>1999</v>
      </c>
      <c r="B38" s="4" t="s">
        <v>33</v>
      </c>
      <c r="C38" s="29" t="n">
        <v>43.62</v>
      </c>
      <c r="D38" s="30" t="n">
        <v>1000305469000</v>
      </c>
      <c r="E38" s="4"/>
      <c r="F38" s="27" t="n">
        <v>59675227000</v>
      </c>
      <c r="G38" s="28" t="n">
        <f aca="false">(F38/D38)*100</f>
        <v>5.96570036347567</v>
      </c>
      <c r="H38" s="27" t="n">
        <v>59675227000</v>
      </c>
      <c r="I38" s="28" t="n">
        <f aca="false">(H38/D38)*100</f>
        <v>5.96570036347567</v>
      </c>
      <c r="J38" s="30" t="n">
        <v>24434016000</v>
      </c>
      <c r="K38" s="28" t="n">
        <f aca="false">(J38/D38)*100</f>
        <v>2.44265544448403</v>
      </c>
      <c r="M38" s="33" t="n">
        <v>5272000000</v>
      </c>
      <c r="O38" s="30" t="n">
        <v>19909136000</v>
      </c>
    </row>
    <row r="39" customFormat="false" ht="15" hidden="false" customHeight="false" outlineLevel="0" collapsed="false">
      <c r="A39" s="4" t="n">
        <v>2000</v>
      </c>
      <c r="B39" s="4" t="s">
        <v>33</v>
      </c>
      <c r="C39" s="29" t="n">
        <v>46.62</v>
      </c>
      <c r="D39" s="30" t="n">
        <v>1191169674000</v>
      </c>
      <c r="E39" s="4"/>
      <c r="F39" s="27" t="n">
        <v>58508664000</v>
      </c>
      <c r="G39" s="28" t="n">
        <f aca="false">(F39/D39)*100</f>
        <v>4.9118664852779</v>
      </c>
      <c r="H39" s="27" t="n">
        <v>58508664000</v>
      </c>
      <c r="I39" s="28" t="n">
        <f aca="false">(H39/D39)*100</f>
        <v>4.9118664852779</v>
      </c>
      <c r="J39" s="30" t="n">
        <v>27203333000</v>
      </c>
      <c r="K39" s="28" t="n">
        <f aca="false">(J39/D39)*100</f>
        <v>2.28374962809874</v>
      </c>
      <c r="M39" s="33" t="n">
        <v>2422808000</v>
      </c>
      <c r="O39" s="30" t="n">
        <v>12186700000</v>
      </c>
    </row>
    <row r="40" customFormat="false" ht="15" hidden="false" customHeight="false" outlineLevel="0" collapsed="false">
      <c r="A40" s="4" t="n">
        <v>2001</v>
      </c>
      <c r="B40" s="4" t="s">
        <v>33</v>
      </c>
      <c r="C40" s="29" t="n">
        <v>48.8</v>
      </c>
      <c r="D40" s="30" t="n">
        <v>1157165070000</v>
      </c>
      <c r="E40" s="4"/>
      <c r="F40" s="27" t="n">
        <v>68056770000</v>
      </c>
      <c r="G40" s="28" t="n">
        <f aca="false">(F40/D40)*100</f>
        <v>5.88133635938389</v>
      </c>
      <c r="H40" s="27" t="n">
        <v>68056770000</v>
      </c>
      <c r="I40" s="28" t="n">
        <f aca="false">(H40/D40)*100</f>
        <v>5.88133635938389</v>
      </c>
      <c r="J40" s="30" t="n">
        <v>28846646000</v>
      </c>
      <c r="K40" s="28" t="n">
        <f aca="false">(J40/D40)*100</f>
        <v>2.49287217077854</v>
      </c>
      <c r="M40" s="33" t="n">
        <v>9970200000</v>
      </c>
      <c r="O40" s="30" t="n">
        <v>13795676000</v>
      </c>
    </row>
    <row r="41" customFormat="false" ht="15" hidden="false" customHeight="false" outlineLevel="0" collapsed="false">
      <c r="A41" s="4" t="n">
        <v>2002</v>
      </c>
      <c r="B41" s="4" t="s">
        <v>33</v>
      </c>
      <c r="C41" s="29" t="n">
        <v>47.485</v>
      </c>
      <c r="D41" s="30" t="n">
        <v>1277987800000</v>
      </c>
      <c r="E41" s="4"/>
      <c r="F41" s="27" t="n">
        <v>103647000000</v>
      </c>
      <c r="G41" s="28" t="n">
        <f aca="false">(F41/D41)*100</f>
        <v>8.11017131775436</v>
      </c>
      <c r="H41" s="27" t="n">
        <v>103647000000</v>
      </c>
      <c r="I41" s="28" t="n">
        <f aca="false">(H41/D41)*100</f>
        <v>8.11017131775436</v>
      </c>
      <c r="J41" s="33" t="n">
        <v>61148900000</v>
      </c>
      <c r="K41" s="28" t="n">
        <f aca="false">(J41/D41)*100</f>
        <v>4.78477963561155</v>
      </c>
      <c r="M41" s="33" t="n">
        <v>18310600000</v>
      </c>
      <c r="O41" s="30" t="n">
        <v>16562800000</v>
      </c>
    </row>
    <row r="42" customFormat="false" ht="15" hidden="false" customHeight="false" outlineLevel="0" collapsed="false">
      <c r="A42" s="4" t="n">
        <v>2003</v>
      </c>
      <c r="B42" s="4" t="s">
        <v>33</v>
      </c>
      <c r="C42" s="29" t="n">
        <v>43.7175</v>
      </c>
      <c r="D42" s="30" t="n">
        <v>1191752800000</v>
      </c>
      <c r="E42" s="4"/>
      <c r="F42" s="27" t="n">
        <v>115962900000</v>
      </c>
      <c r="G42" s="28" t="n">
        <f aca="false">(F42/D42)*100</f>
        <v>9.73044913341089</v>
      </c>
      <c r="H42" s="27" t="n">
        <v>115962900000</v>
      </c>
      <c r="I42" s="28" t="n">
        <f aca="false">(H42/D42)*100</f>
        <v>9.73044913341089</v>
      </c>
      <c r="J42" s="30" t="n">
        <v>70048200000</v>
      </c>
      <c r="K42" s="28" t="n">
        <f aca="false">(J42/D42)*100</f>
        <v>5.87774578754923</v>
      </c>
      <c r="M42" s="33" t="n">
        <v>22754000000</v>
      </c>
      <c r="O42" s="30" t="n">
        <v>18737900000</v>
      </c>
    </row>
    <row r="43" customFormat="false" ht="15" hidden="false" customHeight="false" outlineLevel="0" collapsed="false">
      <c r="A43" s="4" t="n">
        <v>2004</v>
      </c>
      <c r="B43" s="4" t="s">
        <v>33</v>
      </c>
      <c r="C43" s="29" t="n">
        <v>43.745</v>
      </c>
      <c r="D43" s="30" t="n">
        <v>1414370100000</v>
      </c>
      <c r="E43" s="4"/>
      <c r="F43" s="27" t="n">
        <v>85765700000</v>
      </c>
      <c r="G43" s="28" t="n">
        <f aca="false">(F43/D43)*100</f>
        <v>6.06387960265846</v>
      </c>
      <c r="H43" s="27" t="n">
        <v>85765700000</v>
      </c>
      <c r="I43" s="28" t="n">
        <f aca="false">(H43/D43)*100</f>
        <v>6.06387960265846</v>
      </c>
      <c r="J43" s="30" t="n">
        <v>48913800000</v>
      </c>
      <c r="K43" s="28" t="n">
        <f aca="false">(J43/D43)*100</f>
        <v>3.4583451672232</v>
      </c>
      <c r="M43" s="33" t="n">
        <v>10294300000</v>
      </c>
      <c r="O43" s="30" t="n">
        <v>20728000000</v>
      </c>
    </row>
    <row r="44" customFormat="false" ht="15" hidden="false" customHeight="false" outlineLevel="0" collapsed="false">
      <c r="A44" s="4" t="n">
        <v>2005</v>
      </c>
      <c r="B44" s="4" t="s">
        <v>33</v>
      </c>
      <c r="C44" s="29" t="n">
        <v>44.615</v>
      </c>
      <c r="D44" s="30" t="n">
        <v>1789202600000</v>
      </c>
      <c r="E44" s="4"/>
      <c r="F44" s="27" t="n">
        <v>97564000000</v>
      </c>
      <c r="G44" s="28" t="n">
        <f aca="false">(F44/D44)*100</f>
        <v>5.45293193738932</v>
      </c>
      <c r="H44" s="27" t="n">
        <v>97564000000</v>
      </c>
      <c r="I44" s="28" t="n">
        <f aca="false">(H44/D44)*100</f>
        <v>5.45293193738932</v>
      </c>
      <c r="J44" s="30" t="n">
        <v>49151200000</v>
      </c>
      <c r="K44" s="28" t="n">
        <f aca="false">(J44/D44)*100</f>
        <v>2.74710085934371</v>
      </c>
      <c r="M44" s="33" t="n">
        <v>16176300000</v>
      </c>
      <c r="O44" s="30" t="n">
        <v>22014600000</v>
      </c>
    </row>
    <row r="45" customFormat="false" ht="15" hidden="false" customHeight="false" outlineLevel="0" collapsed="false">
      <c r="A45" s="4" t="n">
        <v>2006</v>
      </c>
      <c r="B45" s="4" t="s">
        <v>33</v>
      </c>
      <c r="C45" s="29" t="n">
        <v>43.47</v>
      </c>
      <c r="D45" s="30" t="n">
        <v>2173530900000</v>
      </c>
      <c r="E45" s="4"/>
      <c r="F45" s="27" t="n">
        <v>137067600000</v>
      </c>
      <c r="G45" s="28" t="n">
        <f aca="false">(F45/D45)*100</f>
        <v>6.30621814486281</v>
      </c>
      <c r="H45" s="27" t="n">
        <v>137067600000</v>
      </c>
      <c r="I45" s="28" t="n">
        <f aca="false">(H45/D45)*100</f>
        <v>6.30621814486281</v>
      </c>
      <c r="J45" s="30" t="n">
        <v>74994700000</v>
      </c>
      <c r="K45" s="28" t="n">
        <f aca="false">(J45/D45)*100</f>
        <v>3.45036272546206</v>
      </c>
      <c r="M45" s="33" t="n">
        <v>21115300000</v>
      </c>
      <c r="O45" s="30" t="n">
        <v>25903100000</v>
      </c>
    </row>
    <row r="46" customFormat="false" ht="15" hidden="false" customHeight="false" outlineLevel="0" collapsed="false">
      <c r="A46" s="4" t="n">
        <v>2007</v>
      </c>
      <c r="B46" s="4" t="s">
        <v>33</v>
      </c>
      <c r="C46" s="29" t="n">
        <v>40.12</v>
      </c>
      <c r="D46" s="30" t="n">
        <v>2511272500000</v>
      </c>
      <c r="E46" s="4"/>
      <c r="F46" s="27" t="n">
        <v>143076500000</v>
      </c>
      <c r="G46" s="28" t="n">
        <f aca="false">(F46/D46)*100</f>
        <v>5.69737055616226</v>
      </c>
      <c r="H46" s="27" t="n">
        <v>143076500000</v>
      </c>
      <c r="I46" s="28" t="n">
        <f aca="false">(H46/D46)*100</f>
        <v>5.69737055616226</v>
      </c>
      <c r="J46" s="30" t="n">
        <v>69625800000</v>
      </c>
      <c r="K46" s="28" t="n">
        <f aca="false">(J46/D46)*100</f>
        <v>2.77253065925741</v>
      </c>
      <c r="M46" s="33" t="n">
        <v>30841300000</v>
      </c>
      <c r="O46" s="30" t="n">
        <v>27097000000</v>
      </c>
    </row>
    <row r="47" customFormat="false" ht="15" hidden="false" customHeight="false" outlineLevel="0" collapsed="false">
      <c r="A47" s="4" t="n">
        <v>2008</v>
      </c>
      <c r="B47" s="4" t="s">
        <v>33</v>
      </c>
      <c r="C47" s="29" t="n">
        <v>50.72</v>
      </c>
      <c r="D47" s="30" t="n">
        <v>3074130300000</v>
      </c>
      <c r="E47" s="4"/>
      <c r="F47" s="27" t="n">
        <v>110684500000</v>
      </c>
      <c r="G47" s="28" t="n">
        <f aca="false">(F47/D47)*100</f>
        <v>3.60051426577462</v>
      </c>
      <c r="H47" s="27" t="n">
        <v>110684500000</v>
      </c>
      <c r="I47" s="28" t="n">
        <f aca="false">(H47/D47)*100</f>
        <v>3.60051426577462</v>
      </c>
      <c r="J47" s="30" t="n">
        <v>29495500000</v>
      </c>
      <c r="K47" s="28" t="n">
        <f aca="false">(J47/D47)*100</f>
        <v>0.959474619537109</v>
      </c>
      <c r="M47" s="33" t="n">
        <v>12850500000</v>
      </c>
      <c r="O47" s="30" t="n">
        <v>28817100000</v>
      </c>
    </row>
    <row r="48" customFormat="false" ht="15" hidden="false" customHeight="false" outlineLevel="0" collapsed="false">
      <c r="A48" s="4" t="n">
        <v>2009</v>
      </c>
      <c r="B48" s="4" t="s">
        <v>33</v>
      </c>
      <c r="C48" s="29" t="n">
        <v>44.9</v>
      </c>
      <c r="D48" s="30" t="n">
        <v>2777342000000</v>
      </c>
      <c r="E48" s="4"/>
      <c r="F48" s="27" t="n">
        <v>195761100000</v>
      </c>
      <c r="G48" s="28" t="n">
        <f aca="false">(F48/D48)*100</f>
        <v>7.04850536952237</v>
      </c>
      <c r="H48" s="27" t="n">
        <v>195761100000</v>
      </c>
      <c r="I48" s="28" t="n">
        <f aca="false">(H48/D48)*100</f>
        <v>7.04850536952237</v>
      </c>
      <c r="J48" s="30" t="n">
        <v>102205500000</v>
      </c>
      <c r="K48" s="28" t="n">
        <f aca="false">(J48/D48)*100</f>
        <v>3.67997531452734</v>
      </c>
      <c r="M48" s="33" t="n">
        <v>46019600000</v>
      </c>
      <c r="O48" s="30" t="n">
        <v>32271400000</v>
      </c>
    </row>
    <row r="49" customFormat="false" ht="15" hidden="false" customHeight="false" outlineLevel="0" collapsed="false">
      <c r="A49" s="4" t="n">
        <v>2010</v>
      </c>
      <c r="B49" s="4" t="s">
        <v>33</v>
      </c>
      <c r="C49" s="29" t="n">
        <v>44.595</v>
      </c>
      <c r="D49" s="30" t="n">
        <v>3368667100000</v>
      </c>
      <c r="E49" s="4"/>
      <c r="F49" s="27" t="n">
        <v>160176800000</v>
      </c>
      <c r="G49" s="28" t="n">
        <f aca="false">(F49/D49)*100</f>
        <v>4.75490142673938</v>
      </c>
      <c r="H49" s="27" t="n">
        <v>160176800000</v>
      </c>
      <c r="I49" s="28" t="n">
        <f aca="false">(H49/D49)*100</f>
        <v>4.75490142673938</v>
      </c>
      <c r="J49" s="30" t="n">
        <v>74454800000</v>
      </c>
      <c r="K49" s="28" t="n">
        <f aca="false">(J49/D49)*100</f>
        <v>2.21021542912329</v>
      </c>
      <c r="M49" s="33" t="n">
        <v>13557000000</v>
      </c>
      <c r="O49" s="30" t="n">
        <v>45466700000</v>
      </c>
    </row>
    <row r="50" customFormat="false" ht="15" hidden="false" customHeight="false" outlineLevel="0" collapsed="false">
      <c r="A50" s="4" t="n">
        <v>2011</v>
      </c>
      <c r="B50" s="4" t="s">
        <v>33</v>
      </c>
      <c r="C50" s="29" t="n">
        <v>50.875</v>
      </c>
      <c r="D50" s="30" t="n">
        <v>4377065900000</v>
      </c>
      <c r="E50" s="4"/>
      <c r="F50" s="27" t="n">
        <v>153129200000</v>
      </c>
      <c r="G50" s="28" t="n">
        <f aca="false">(F50/D50)*100</f>
        <v>3.49844401474513</v>
      </c>
      <c r="H50" s="27" t="n">
        <v>153129200000</v>
      </c>
      <c r="I50" s="28" t="n">
        <f aca="false">(H50/D50)*100</f>
        <v>3.49844401474513</v>
      </c>
      <c r="J50" s="30" t="n">
        <v>39546200000</v>
      </c>
      <c r="K50" s="28" t="n">
        <f aca="false">(J50/D50)*100</f>
        <v>0.903486511363697</v>
      </c>
      <c r="M50" s="33" t="n">
        <v>8944000000</v>
      </c>
      <c r="O50" s="30" t="n">
        <v>48677900000</v>
      </c>
    </row>
    <row r="51" customFormat="false" ht="15" hidden="false" customHeight="false" outlineLevel="0" collapsed="false">
      <c r="A51" s="4" t="n">
        <v>2012</v>
      </c>
      <c r="B51" s="4" t="s">
        <v>33</v>
      </c>
      <c r="C51" s="29" t="n">
        <v>54.285</v>
      </c>
      <c r="D51" s="30" t="n">
        <v>4506112000000</v>
      </c>
      <c r="E51" s="4"/>
      <c r="F51" s="27" t="n">
        <v>174368900000</v>
      </c>
      <c r="G51" s="28" t="n">
        <f aca="false">(F51/D51)*100</f>
        <v>3.86960865597659</v>
      </c>
      <c r="H51" s="27" t="n">
        <v>174368900000</v>
      </c>
      <c r="I51" s="28" t="n">
        <f aca="false">(H51/D51)*100</f>
        <v>3.86960865597659</v>
      </c>
      <c r="J51" s="30" t="n">
        <v>50051700000</v>
      </c>
      <c r="K51" s="28" t="n">
        <f aca="false">(J51/D51)*100</f>
        <v>1.11075135282922</v>
      </c>
      <c r="M51" s="33" t="n">
        <v>8219400000</v>
      </c>
      <c r="O51" s="30" t="n">
        <v>52009900000</v>
      </c>
    </row>
    <row r="52" customFormat="false" ht="15" hidden="false" customHeight="false" outlineLevel="0" collapsed="false">
      <c r="A52" s="4" t="n">
        <v>2013</v>
      </c>
      <c r="B52" s="4" t="s">
        <v>33</v>
      </c>
      <c r="C52" s="29" t="n">
        <v>59.915</v>
      </c>
      <c r="D52" s="30" t="n">
        <v>4766273800000</v>
      </c>
      <c r="E52" s="4"/>
      <c r="F52" s="27" t="n">
        <v>206686800000</v>
      </c>
      <c r="G52" s="28" t="n">
        <f aca="false">(F52/D52)*100</f>
        <v>4.33644412119169</v>
      </c>
      <c r="H52" s="27" t="n">
        <v>206686800000</v>
      </c>
      <c r="I52" s="28" t="n">
        <f aca="false">(H52/D52)*100</f>
        <v>4.33644412119169</v>
      </c>
      <c r="J52" s="30" t="n">
        <v>70190900000</v>
      </c>
      <c r="K52" s="28" t="n">
        <f aca="false">(J52/D52)*100</f>
        <v>1.47265773946935</v>
      </c>
      <c r="M52" s="33" t="n">
        <v>28029000000</v>
      </c>
      <c r="O52" s="30" t="n">
        <v>57600900000</v>
      </c>
    </row>
    <row r="53" customFormat="false" ht="15" hidden="false" customHeight="false" outlineLevel="0" collapsed="false">
      <c r="A53" s="4" t="n">
        <v>2014</v>
      </c>
      <c r="B53" s="4" t="s">
        <v>33</v>
      </c>
      <c r="C53" s="29" t="n">
        <v>62.5</v>
      </c>
      <c r="D53" s="30" t="n">
        <v>4416701800000</v>
      </c>
      <c r="E53" s="4"/>
      <c r="F53" s="27" t="n">
        <v>155933300000</v>
      </c>
      <c r="G53" s="28" t="n">
        <f aca="false">(F53/D53)*100</f>
        <v>3.53053719859466</v>
      </c>
      <c r="H53" s="27" t="n">
        <v>155933300000</v>
      </c>
      <c r="I53" s="28" t="n">
        <f aca="false">(H53/D53)*100</f>
        <v>3.53053719859466</v>
      </c>
      <c r="J53" s="30" t="n">
        <v>52730300000</v>
      </c>
      <c r="K53" s="28" t="n">
        <f aca="false">(J53/D53)*100</f>
        <v>1.19388408789563</v>
      </c>
      <c r="M53" s="33" t="n">
        <v>12629800000</v>
      </c>
      <c r="O53" s="30" t="n">
        <v>45286600000</v>
      </c>
    </row>
    <row r="54" customFormat="false" ht="15" hidden="false" customHeight="false" outlineLevel="0" collapsed="false">
      <c r="A54" s="4" t="n">
        <v>2015</v>
      </c>
      <c r="B54" s="4" t="s">
        <v>33</v>
      </c>
      <c r="C54" s="29" t="n">
        <v>66.255</v>
      </c>
      <c r="D54" s="30" t="n">
        <v>3528494100000</v>
      </c>
      <c r="E54" s="4"/>
      <c r="F54" s="27" t="n">
        <v>219995400000</v>
      </c>
      <c r="G54" s="28" t="n">
        <f aca="false">(F54/D54)*100</f>
        <v>6.23482408543633</v>
      </c>
      <c r="H54" s="27" t="n">
        <v>219995400000</v>
      </c>
      <c r="I54" s="28" t="n">
        <f aca="false">(H54/D54)*100</f>
        <v>6.23482408543633</v>
      </c>
      <c r="J54" s="30" t="n">
        <v>103990300000</v>
      </c>
      <c r="K54" s="28" t="n">
        <f aca="false">(J54/D54)*100</f>
        <v>2.94715810917751</v>
      </c>
      <c r="M54" s="33" t="n">
        <v>37478900000</v>
      </c>
      <c r="O54" s="30" t="n">
        <v>48527900000</v>
      </c>
    </row>
    <row r="55" customFormat="false" ht="15" hidden="false" customHeight="false" outlineLevel="0" collapsed="false">
      <c r="A55" s="4" t="n">
        <v>2016</v>
      </c>
      <c r="B55" s="4" t="s">
        <v>33</v>
      </c>
      <c r="C55" s="29" t="n">
        <v>64.85</v>
      </c>
      <c r="D55" s="30" t="n">
        <v>4495814900000</v>
      </c>
      <c r="E55" s="4"/>
      <c r="F55" s="27" t="n">
        <v>362350900000</v>
      </c>
      <c r="G55" s="28" t="n">
        <f aca="false">(F55/D55)*100</f>
        <v>8.05973795762811</v>
      </c>
      <c r="H55" s="27" t="n">
        <v>362350900000</v>
      </c>
      <c r="I55" s="28" t="n">
        <f aca="false">(H55/D55)*100</f>
        <v>8.05973795762811</v>
      </c>
      <c r="J55" s="30" t="n">
        <v>191064000000</v>
      </c>
      <c r="K55" s="28" t="n">
        <f aca="false">(J55/D55)*100</f>
        <v>4.24981909286345</v>
      </c>
      <c r="M55" s="33" t="n">
        <v>74602900000</v>
      </c>
      <c r="O55" s="30" t="n">
        <v>62229700000</v>
      </c>
    </row>
    <row r="56" customFormat="false" ht="15" hidden="false" customHeight="false" outlineLevel="0" collapsed="false">
      <c r="A56" s="4" t="n">
        <v>2017</v>
      </c>
      <c r="B56" s="4" t="s">
        <v>33</v>
      </c>
      <c r="C56" s="29" t="n">
        <v>65.175</v>
      </c>
      <c r="D56" s="30" t="n">
        <v>5098422100000</v>
      </c>
      <c r="E56" s="4"/>
      <c r="F56" s="27" t="n">
        <v>391380200000</v>
      </c>
      <c r="G56" s="28" t="n">
        <f aca="false">(F56/D56)*100</f>
        <v>7.67649661647277</v>
      </c>
      <c r="H56" s="27" t="n">
        <v>391380200000</v>
      </c>
      <c r="I56" s="28" t="n">
        <f aca="false">(H56/D56)*100</f>
        <v>7.67649661647277</v>
      </c>
      <c r="J56" s="30" t="n">
        <v>213461200000</v>
      </c>
      <c r="K56" s="28" t="n">
        <f aca="false">(J56/D56)*100</f>
        <v>4.18680909138535</v>
      </c>
      <c r="M56" s="33" t="n">
        <v>72764500000</v>
      </c>
      <c r="O56" s="30" t="n">
        <v>70670100000</v>
      </c>
    </row>
    <row r="57" customFormat="false" ht="15" hidden="false" customHeight="false" outlineLevel="0" collapsed="false">
      <c r="A57" s="4" t="n">
        <v>2018</v>
      </c>
      <c r="B57" s="4" t="s">
        <v>33</v>
      </c>
      <c r="C57" s="29" t="n">
        <v>69.155</v>
      </c>
      <c r="D57" s="30" t="n">
        <v>6090522800000</v>
      </c>
      <c r="E57" s="4"/>
      <c r="F57" s="27" t="n">
        <v>5286000000</v>
      </c>
      <c r="G57" s="28" t="n">
        <f aca="false">(F57/D57)*100</f>
        <v>0.0867905789631064</v>
      </c>
      <c r="H57" s="27" t="n">
        <v>5286000000</v>
      </c>
      <c r="I57" s="28" t="n">
        <f aca="false">(H57/D57)*100</f>
        <v>0.0867905789631064</v>
      </c>
      <c r="J57" s="30" t="n">
        <v>168941500000</v>
      </c>
      <c r="K57" s="28" t="n">
        <f aca="false">(J57/D57)*100</f>
        <v>2.77384233747553</v>
      </c>
      <c r="M57" s="33" t="n">
        <v>51009400000</v>
      </c>
      <c r="O57" s="30" t="n">
        <v>74341625000</v>
      </c>
    </row>
    <row r="58" customFormat="false" ht="15" hidden="false" customHeight="false" outlineLevel="0" collapsed="false">
      <c r="A58" s="4" t="n">
        <v>2019</v>
      </c>
      <c r="B58" s="4" t="s">
        <v>33</v>
      </c>
      <c r="C58" s="29" t="n">
        <v>75.665</v>
      </c>
      <c r="D58" s="30" t="n">
        <v>5705210300000</v>
      </c>
      <c r="E58" s="4"/>
      <c r="F58" s="27" t="n">
        <v>3154000000</v>
      </c>
      <c r="G58" s="28" t="n">
        <f aca="false">(F58/D58)*100</f>
        <v>0.0552828000047606</v>
      </c>
      <c r="H58" s="27" t="n">
        <v>3154000000</v>
      </c>
      <c r="I58" s="28" t="n">
        <f aca="false">(H58/D58)*100</f>
        <v>0.0552828000047606</v>
      </c>
      <c r="J58" s="30" t="n">
        <v>13998025000</v>
      </c>
      <c r="K58" s="28" t="n">
        <f aca="false">(J58/D58)*100</f>
        <v>0.245355109872111</v>
      </c>
      <c r="M58" s="33" t="n">
        <v>1658900000</v>
      </c>
      <c r="O58" s="30" t="n">
        <v>87661000000</v>
      </c>
    </row>
    <row r="59" customFormat="false" ht="15" hidden="false" customHeight="false" outlineLevel="0" collapsed="false">
      <c r="A59" s="4" t="n">
        <v>2020</v>
      </c>
      <c r="B59" s="4" t="s">
        <v>33</v>
      </c>
      <c r="C59" s="29" t="n">
        <v>73.11</v>
      </c>
      <c r="D59" s="30" t="n">
        <v>5194412000000</v>
      </c>
      <c r="E59" s="4"/>
      <c r="F59" s="27" t="n">
        <v>5742000000</v>
      </c>
      <c r="G59" s="28" t="n">
        <f aca="false">(F59/D59)*100</f>
        <v>0.110541866913907</v>
      </c>
      <c r="H59" s="27" t="n">
        <v>5742000000</v>
      </c>
      <c r="I59" s="28" t="n">
        <f aca="false">(H59/D59)*100</f>
        <v>0.110541866913907</v>
      </c>
      <c r="J59" s="30" t="n">
        <v>215089620000</v>
      </c>
      <c r="K59" s="28" t="n">
        <f aca="false">(J59/D59)*100</f>
        <v>4.14078860128923</v>
      </c>
      <c r="M59" s="33" t="n">
        <v>67610300000</v>
      </c>
      <c r="O59" s="30" t="n">
        <v>98043000000</v>
      </c>
    </row>
    <row r="60" customFormat="false" ht="15" hidden="false" customHeight="false" outlineLevel="0" collapsed="false">
      <c r="A60" s="4" t="n">
        <v>2021</v>
      </c>
      <c r="B60" s="4" t="s">
        <v>33</v>
      </c>
      <c r="C60" s="29" t="n">
        <v>75.7925</v>
      </c>
      <c r="D60" s="33" t="n">
        <v>7327842000000</v>
      </c>
      <c r="E60" s="27"/>
      <c r="F60" s="27" t="n">
        <v>6384000000</v>
      </c>
      <c r="G60" s="28" t="n">
        <f aca="false">(F60/D60)*100</f>
        <v>0.0871197823315514</v>
      </c>
      <c r="H60" s="27" t="n">
        <v>6384000000</v>
      </c>
      <c r="I60" s="28" t="n">
        <f aca="false">(H60/D60)*100</f>
        <v>0.0871197823315514</v>
      </c>
      <c r="J60" s="30" t="n">
        <v>246022455000</v>
      </c>
      <c r="K60" s="28" t="n">
        <f aca="false">(J60/D60)*100</f>
        <v>3.35736571558175</v>
      </c>
      <c r="M60" s="33" t="n">
        <v>69130000000</v>
      </c>
      <c r="O60" s="30" t="n">
        <v>110059100000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8.70703125" defaultRowHeight="13.8" zeroHeight="false" outlineLevelRow="0" outlineLevelCol="0"/>
  <cols>
    <col collapsed="false" customWidth="true" hidden="false" outlineLevel="0" max="11" min="2" style="0" width="18.29"/>
    <col collapsed="false" customWidth="true" hidden="false" outlineLevel="0" max="14" min="13" style="0" width="18.29"/>
    <col collapsed="false" customWidth="true" hidden="false" outlineLevel="0" max="15" min="15" style="0" width="34.64"/>
    <col collapsed="false" customWidth="true" hidden="false" outlineLevel="0" max="16" min="16" style="0" width="11.52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M1" s="0" t="s">
        <v>11</v>
      </c>
      <c r="N1" s="0" t="s">
        <v>12</v>
      </c>
      <c r="O1" s="0" t="s">
        <v>13</v>
      </c>
    </row>
    <row r="2" customFormat="false" ht="13.8" hidden="false" customHeight="false" outlineLevel="0" collapsed="false">
      <c r="A2" s="0" t="n">
        <v>2000</v>
      </c>
      <c r="B2" s="0" t="s">
        <v>34</v>
      </c>
      <c r="C2" s="3"/>
      <c r="D2" s="1" t="n">
        <v>25762000</v>
      </c>
      <c r="E2" s="3"/>
      <c r="F2" s="3"/>
      <c r="G2" s="3"/>
      <c r="H2" s="1" t="n">
        <v>8254000</v>
      </c>
      <c r="I2" s="5" t="n">
        <f aca="false">(H2/D2)*100</f>
        <v>32.0394379318376</v>
      </c>
      <c r="J2" s="7" t="n">
        <v>4115000</v>
      </c>
      <c r="K2" s="5" t="n">
        <f aca="false">(J2/D2)*100</f>
        <v>15.9731387314649</v>
      </c>
      <c r="M2" s="7" t="n">
        <v>1994000</v>
      </c>
      <c r="N2" s="3"/>
      <c r="O2" s="1" t="n">
        <v>1962000</v>
      </c>
    </row>
    <row r="3" customFormat="false" ht="13.8" hidden="false" customHeight="false" outlineLevel="0" collapsed="false">
      <c r="A3" s="0" t="n">
        <v>2001</v>
      </c>
      <c r="B3" s="0" t="s">
        <v>34</v>
      </c>
      <c r="C3" s="3"/>
      <c r="D3" s="1" t="n">
        <v>40768000</v>
      </c>
      <c r="E3" s="3"/>
      <c r="F3" s="3"/>
      <c r="G3" s="3"/>
      <c r="H3" s="1" t="n">
        <v>12992000</v>
      </c>
      <c r="I3" s="5" t="n">
        <f aca="false">(H3/D3)*100</f>
        <v>31.8681318681319</v>
      </c>
      <c r="J3" s="7" t="n">
        <v>7080000</v>
      </c>
      <c r="K3" s="5" t="n">
        <f aca="false">(J3/D3)*100</f>
        <v>17.3665620094192</v>
      </c>
      <c r="M3" s="7" t="n">
        <v>3512000</v>
      </c>
      <c r="N3" s="3"/>
      <c r="O3" s="1" t="n">
        <v>2563000</v>
      </c>
    </row>
    <row r="4" customFormat="false" ht="13.8" hidden="false" customHeight="false" outlineLevel="0" collapsed="false">
      <c r="A4" s="0" t="n">
        <v>2002</v>
      </c>
      <c r="B4" s="0" t="s">
        <v>34</v>
      </c>
      <c r="C4" s="0" t="n">
        <v>10.13</v>
      </c>
      <c r="D4" s="1" t="n">
        <v>59590000</v>
      </c>
      <c r="E4" s="1" t="n">
        <v>34812000</v>
      </c>
      <c r="F4" s="1" t="n">
        <v>24778000</v>
      </c>
      <c r="G4" s="5" t="n">
        <f aca="false">(F4/D4)*100</f>
        <v>41.5808021480114</v>
      </c>
      <c r="H4" s="1" t="n">
        <v>18737000</v>
      </c>
      <c r="I4" s="5" t="n">
        <f aca="false">(H4/D4)*100</f>
        <v>31.4431951669743</v>
      </c>
      <c r="J4" s="1" t="n">
        <v>9743000</v>
      </c>
      <c r="K4" s="5" t="n">
        <f aca="false">(J4/D4)*100</f>
        <v>16.350058734687</v>
      </c>
      <c r="M4" s="1" t="n">
        <v>4905000</v>
      </c>
      <c r="N4" s="1" t="n">
        <v>284000</v>
      </c>
      <c r="O4" s="1" t="n">
        <v>4630000</v>
      </c>
    </row>
    <row r="5" customFormat="false" ht="13.8" hidden="false" customHeight="false" outlineLevel="0" collapsed="false">
      <c r="A5" s="0" t="n">
        <v>2003</v>
      </c>
      <c r="B5" s="0" t="s">
        <v>34</v>
      </c>
      <c r="C5" s="0" t="n">
        <v>9.03</v>
      </c>
      <c r="D5" s="1" t="n">
        <v>64555000</v>
      </c>
      <c r="E5" s="1" t="n">
        <v>39347000</v>
      </c>
      <c r="F5" s="1" t="n">
        <v>25208000</v>
      </c>
      <c r="G5" s="5" t="n">
        <f aca="false">(F5/D5)*100</f>
        <v>39.048873053985</v>
      </c>
      <c r="H5" s="1" t="n">
        <v>16290000</v>
      </c>
      <c r="I5" s="5" t="n">
        <f aca="false">(H5/D5)*100</f>
        <v>25.2342963364573</v>
      </c>
      <c r="J5" s="1" t="n">
        <v>7762000</v>
      </c>
      <c r="K5" s="5" t="n">
        <f aca="false">(J5/D5)*100</f>
        <v>12.0238556269847</v>
      </c>
      <c r="M5" s="1" t="n">
        <v>4007000</v>
      </c>
      <c r="N5" s="1" t="n">
        <v>225000</v>
      </c>
      <c r="O5" s="1" t="n">
        <v>5125000</v>
      </c>
    </row>
    <row r="6" customFormat="false" ht="13.8" hidden="false" customHeight="false" outlineLevel="0" collapsed="false">
      <c r="A6" s="0" t="n">
        <v>2004</v>
      </c>
      <c r="B6" s="0" t="s">
        <v>34</v>
      </c>
      <c r="C6" s="0" t="n">
        <v>6.88</v>
      </c>
      <c r="D6" s="1" t="n">
        <v>60151000</v>
      </c>
      <c r="E6" s="1" t="n">
        <v>38794000</v>
      </c>
      <c r="F6" s="1" t="n">
        <v>21357000</v>
      </c>
      <c r="G6" s="5" t="n">
        <f aca="false">(F6/D6)*100</f>
        <v>35.5056441289422</v>
      </c>
      <c r="H6" s="1" t="n">
        <v>14189000</v>
      </c>
      <c r="I6" s="5" t="n">
        <f aca="false">(H6/D6)*100</f>
        <v>23.5889677644594</v>
      </c>
      <c r="J6" s="1" t="n">
        <v>5861000</v>
      </c>
      <c r="K6" s="5" t="n">
        <f aca="false">(J6/D6)*100</f>
        <v>9.74381140795664</v>
      </c>
      <c r="M6" s="1" t="n">
        <v>3175000</v>
      </c>
      <c r="N6" s="1" t="n">
        <v>439000</v>
      </c>
      <c r="O6" s="1" t="n">
        <v>5471000</v>
      </c>
    </row>
    <row r="7" customFormat="false" ht="13.8" hidden="false" customHeight="false" outlineLevel="0" collapsed="false">
      <c r="A7" s="0" t="n">
        <v>2005</v>
      </c>
      <c r="B7" s="0" t="s">
        <v>34</v>
      </c>
      <c r="C7" s="0" t="n">
        <v>6.21</v>
      </c>
      <c r="D7" s="1" t="n">
        <v>69239000</v>
      </c>
      <c r="E7" s="1" t="n">
        <v>42250000</v>
      </c>
      <c r="F7" s="1" t="n">
        <v>26989000</v>
      </c>
      <c r="G7" s="5" t="n">
        <f aca="false">(F7/D7)*100</f>
        <v>38.9794768844148</v>
      </c>
      <c r="H7" s="1" t="n">
        <v>18468000</v>
      </c>
      <c r="I7" s="5" t="n">
        <f aca="false">(H7/D7)*100</f>
        <v>26.6728288970089</v>
      </c>
      <c r="J7" s="1" t="n">
        <v>9559000</v>
      </c>
      <c r="K7" s="5" t="n">
        <f aca="false">(J7/D7)*100</f>
        <v>13.8058030878551</v>
      </c>
      <c r="M7" s="1" t="n">
        <v>4573000</v>
      </c>
      <c r="N7" s="1" t="n">
        <v>587000</v>
      </c>
      <c r="O7" s="1" t="n">
        <v>4082000</v>
      </c>
    </row>
    <row r="8" customFormat="false" ht="13.8" hidden="false" customHeight="false" outlineLevel="0" collapsed="false">
      <c r="A8" s="0" t="n">
        <v>2006</v>
      </c>
      <c r="B8" s="0" t="s">
        <v>34</v>
      </c>
      <c r="C8" s="0" t="n">
        <v>6.41</v>
      </c>
      <c r="D8" s="1" t="n">
        <v>82395000</v>
      </c>
      <c r="E8" s="1" t="n">
        <v>48547000</v>
      </c>
      <c r="F8" s="1" t="n">
        <v>33848000</v>
      </c>
      <c r="G8" s="5" t="n">
        <f aca="false">(F8/D8)*100</f>
        <v>41.0801626312276</v>
      </c>
      <c r="H8" s="1" t="n">
        <v>21488000</v>
      </c>
      <c r="I8" s="5" t="n">
        <f aca="false">(H8/D8)*100</f>
        <v>26.0792523818193</v>
      </c>
      <c r="J8" s="1" t="n">
        <v>10582000</v>
      </c>
      <c r="K8" s="5" t="n">
        <f aca="false">(J8/D8)*100</f>
        <v>12.8430123187087</v>
      </c>
      <c r="M8" s="1" t="n">
        <v>6534000</v>
      </c>
      <c r="N8" s="1" t="n">
        <v>571000</v>
      </c>
      <c r="O8" s="1" t="n">
        <v>4276000</v>
      </c>
    </row>
    <row r="9" customFormat="false" ht="13.8" hidden="false" customHeight="false" outlineLevel="0" collapsed="false">
      <c r="A9" s="0" t="n">
        <v>2007</v>
      </c>
      <c r="B9" s="0" t="s">
        <v>34</v>
      </c>
      <c r="C9" s="35" t="n">
        <v>7.2</v>
      </c>
      <c r="D9" s="1" t="n">
        <v>98127000</v>
      </c>
      <c r="E9" s="1" t="n">
        <v>59997000</v>
      </c>
      <c r="F9" s="1" t="n">
        <v>38130000</v>
      </c>
      <c r="G9" s="5" t="n">
        <f aca="false">(F9/D9)*100</f>
        <v>38.857806719863</v>
      </c>
      <c r="H9" s="1" t="n">
        <v>29643000</v>
      </c>
      <c r="I9" s="5" t="n">
        <f aca="false">(H9/D9)*100</f>
        <v>30.2088110306032</v>
      </c>
      <c r="J9" s="1" t="n">
        <v>17550000</v>
      </c>
      <c r="K9" s="5" t="n">
        <f aca="false">(J9/D9)*100</f>
        <v>17.8849857837292</v>
      </c>
      <c r="M9" s="1" t="n">
        <v>8153000</v>
      </c>
      <c r="N9" s="1" t="n">
        <v>1148000</v>
      </c>
      <c r="O9" s="1" t="n">
        <v>4022000</v>
      </c>
    </row>
    <row r="10" customFormat="false" ht="13.8" hidden="false" customHeight="false" outlineLevel="0" collapsed="false">
      <c r="A10" s="0" t="n">
        <v>2008</v>
      </c>
      <c r="B10" s="0" t="s">
        <v>34</v>
      </c>
      <c r="C10" s="35" t="n">
        <v>7.3</v>
      </c>
      <c r="D10" s="1" t="n">
        <v>129943000</v>
      </c>
      <c r="E10" s="1" t="n">
        <v>74634000</v>
      </c>
      <c r="F10" s="1" t="n">
        <v>55309000</v>
      </c>
      <c r="G10" s="5" t="n">
        <f aca="false">(F10/D10)*100</f>
        <v>42.5640473130527</v>
      </c>
      <c r="H10" s="1" t="n">
        <v>39028000</v>
      </c>
      <c r="I10" s="5" t="n">
        <f aca="false">(H10/D10)*100</f>
        <v>30.0347075256074</v>
      </c>
      <c r="J10" s="1" t="n">
        <v>23528000</v>
      </c>
      <c r="K10" s="5" t="n">
        <f aca="false">(J10/D10)*100</f>
        <v>18.1064004986802</v>
      </c>
      <c r="M10" s="1" t="n">
        <v>10129000</v>
      </c>
      <c r="N10" s="1" t="n">
        <v>1148000</v>
      </c>
      <c r="O10" s="1" t="n">
        <v>5212000</v>
      </c>
    </row>
    <row r="11" customFormat="false" ht="13.8" hidden="false" customHeight="false" outlineLevel="0" collapsed="false">
      <c r="A11" s="0" t="n">
        <v>2009</v>
      </c>
      <c r="B11" s="0" t="s">
        <v>34</v>
      </c>
      <c r="C11" s="0" t="n">
        <v>9.04</v>
      </c>
      <c r="D11" s="1" t="n">
        <v>137836000</v>
      </c>
      <c r="E11" s="1" t="n">
        <v>88508000</v>
      </c>
      <c r="F11" s="1" t="n">
        <v>49328000</v>
      </c>
      <c r="G11" s="5" t="n">
        <f aca="false">(F11/D11)*100</f>
        <v>35.7874575582576</v>
      </c>
      <c r="H11" s="1" t="n">
        <v>30911000</v>
      </c>
      <c r="I11" s="5" t="n">
        <f aca="false">(H11/D11)*100</f>
        <v>22.4259264633332</v>
      </c>
      <c r="J11" s="1" t="n">
        <v>13715000</v>
      </c>
      <c r="K11" s="5" t="n">
        <f aca="false">(J11/D11)*100</f>
        <v>9.95023070895847</v>
      </c>
      <c r="M11" s="1" t="n">
        <v>10480000</v>
      </c>
      <c r="N11" s="1" t="n">
        <v>2531000</v>
      </c>
      <c r="O11" s="1" t="n">
        <v>6245000</v>
      </c>
    </row>
    <row r="12" customFormat="false" ht="13.8" hidden="false" customHeight="false" outlineLevel="0" collapsed="false">
      <c r="A12" s="0" t="n">
        <v>2010</v>
      </c>
      <c r="B12" s="0" t="s">
        <v>34</v>
      </c>
      <c r="C12" s="0" t="n">
        <v>7.59</v>
      </c>
      <c r="D12" s="1" t="n">
        <v>122256000</v>
      </c>
      <c r="E12" s="1" t="n">
        <v>79183000</v>
      </c>
      <c r="F12" s="1" t="n">
        <v>43073000</v>
      </c>
      <c r="G12" s="5" t="n">
        <f aca="false">(F12/D12)*100</f>
        <v>35.2318086637875</v>
      </c>
      <c r="H12" s="1" t="n">
        <v>30649000</v>
      </c>
      <c r="I12" s="5" t="n">
        <f aca="false">(H12/D12)*100</f>
        <v>25.0695262400209</v>
      </c>
      <c r="J12" s="1" t="n">
        <v>16387000</v>
      </c>
      <c r="K12" s="5" t="n">
        <f aca="false">(J12/D12)*100</f>
        <v>13.4038411202722</v>
      </c>
      <c r="M12" s="1" t="n">
        <v>6985000</v>
      </c>
      <c r="N12" s="1" t="n">
        <v>2114000</v>
      </c>
      <c r="O12" s="1" t="n">
        <v>6712000</v>
      </c>
    </row>
    <row r="13" customFormat="false" ht="13.8" hidden="false" customHeight="false" outlineLevel="0" collapsed="false">
      <c r="A13" s="0" t="n">
        <v>2011</v>
      </c>
      <c r="B13" s="0" t="s">
        <v>34</v>
      </c>
      <c r="C13" s="0" t="n">
        <v>7.01</v>
      </c>
      <c r="D13" s="1" t="n">
        <v>142436000</v>
      </c>
      <c r="E13" s="1" t="n">
        <v>90467000</v>
      </c>
      <c r="F13" s="1" t="n">
        <v>51969000</v>
      </c>
      <c r="G13" s="5" t="n">
        <f aca="false">(F13/D13)*100</f>
        <v>36.4858603162122</v>
      </c>
      <c r="H13" s="1" t="n">
        <v>37350000</v>
      </c>
      <c r="I13" s="5" t="n">
        <f aca="false">(H13/D13)*100</f>
        <v>26.2223033502766</v>
      </c>
      <c r="J13" s="1" t="n">
        <v>20220000</v>
      </c>
      <c r="K13" s="5" t="n">
        <f aca="false">(J13/D13)*100</f>
        <v>14.1958493639249</v>
      </c>
      <c r="M13" s="1" t="n">
        <v>9196000</v>
      </c>
      <c r="N13" s="1" t="n">
        <v>1817000</v>
      </c>
      <c r="O13" s="1" t="n">
        <v>7400000</v>
      </c>
    </row>
    <row r="14" customFormat="false" ht="13.8" hidden="false" customHeight="false" outlineLevel="0" collapsed="false">
      <c r="A14" s="0" t="n">
        <v>2012</v>
      </c>
      <c r="B14" s="0" t="s">
        <v>34</v>
      </c>
      <c r="C14" s="0" t="n">
        <v>7.78</v>
      </c>
      <c r="D14" s="1" t="n">
        <v>169446000</v>
      </c>
      <c r="E14" s="1" t="n">
        <v>111042000</v>
      </c>
      <c r="F14" s="1" t="n">
        <v>58404000</v>
      </c>
      <c r="G14" s="5" t="n">
        <f aca="false">(F14/D14)*100</f>
        <v>34.4676180021954</v>
      </c>
      <c r="H14" s="1" t="n">
        <v>46409000</v>
      </c>
      <c r="I14" s="5" t="n">
        <f aca="false">(H14/D14)*100</f>
        <v>27.3886665958476</v>
      </c>
      <c r="J14" s="1" t="n">
        <v>24257000</v>
      </c>
      <c r="K14" s="5" t="n">
        <f aca="false">(J14/D14)*100</f>
        <v>14.3154751366217</v>
      </c>
      <c r="M14" s="1" t="n">
        <v>11746000</v>
      </c>
      <c r="N14" s="1" t="n">
        <v>2030000</v>
      </c>
      <c r="O14" s="1" t="n">
        <v>9651000</v>
      </c>
    </row>
    <row r="15" customFormat="false" ht="13.8" hidden="false" customHeight="false" outlineLevel="0" collapsed="false">
      <c r="A15" s="0" t="n">
        <v>2002</v>
      </c>
      <c r="B15" s="0" t="s">
        <v>21</v>
      </c>
      <c r="C15" s="0" t="n">
        <v>1</v>
      </c>
      <c r="D15" s="1" t="n">
        <v>5882000</v>
      </c>
      <c r="E15" s="1" t="n">
        <v>3436000</v>
      </c>
      <c r="F15" s="1" t="n">
        <v>2446000</v>
      </c>
      <c r="G15" s="36" t="n">
        <v>38.1</v>
      </c>
      <c r="H15" s="1" t="n">
        <v>1850000</v>
      </c>
      <c r="I15" s="0" t="n">
        <v>31.5</v>
      </c>
      <c r="J15" s="1" t="n">
        <v>973000</v>
      </c>
      <c r="K15" s="0" t="n">
        <v>11.2</v>
      </c>
      <c r="M15" s="1" t="n">
        <v>484000</v>
      </c>
      <c r="O15" s="1" t="n">
        <v>399976</v>
      </c>
    </row>
    <row r="16" customFormat="false" ht="13.8" hidden="false" customHeight="false" outlineLevel="0" collapsed="false">
      <c r="A16" s="0" t="n">
        <v>2003</v>
      </c>
      <c r="B16" s="0" t="s">
        <v>21</v>
      </c>
      <c r="C16" s="0" t="n">
        <v>1</v>
      </c>
      <c r="D16" s="1" t="n">
        <v>7149000</v>
      </c>
      <c r="E16" s="1" t="n">
        <v>4357000</v>
      </c>
      <c r="F16" s="1" t="n">
        <v>2792000</v>
      </c>
      <c r="G16" s="0" t="n">
        <v>39.1</v>
      </c>
      <c r="H16" s="1" t="n">
        <v>1804000</v>
      </c>
      <c r="I16" s="0" t="n">
        <v>25.2</v>
      </c>
      <c r="J16" s="1" t="n">
        <v>875000</v>
      </c>
      <c r="K16" s="0" t="n">
        <v>12.2</v>
      </c>
      <c r="M16" s="1" t="n">
        <v>444000</v>
      </c>
      <c r="O16" s="1" t="n">
        <v>500430</v>
      </c>
    </row>
    <row r="17" customFormat="false" ht="13.8" hidden="false" customHeight="false" outlineLevel="0" collapsed="false">
      <c r="A17" s="0" t="n">
        <v>2004</v>
      </c>
      <c r="B17" s="0" t="s">
        <v>21</v>
      </c>
      <c r="C17" s="0" t="n">
        <v>1</v>
      </c>
      <c r="D17" s="1" t="n">
        <v>8747000</v>
      </c>
      <c r="E17" s="1" t="n">
        <v>5641000</v>
      </c>
      <c r="F17" s="1" t="n">
        <v>3106000</v>
      </c>
      <c r="G17" s="0" t="n">
        <v>35.5</v>
      </c>
      <c r="H17" s="1" t="n">
        <v>2062000</v>
      </c>
      <c r="I17" s="0" t="n">
        <v>23.6</v>
      </c>
      <c r="J17" s="1" t="n">
        <v>874000</v>
      </c>
      <c r="K17" s="0" t="n">
        <v>10</v>
      </c>
      <c r="M17" s="1" t="n">
        <v>461000</v>
      </c>
      <c r="O17" s="1" t="n">
        <v>726001</v>
      </c>
    </row>
    <row r="18" customFormat="false" ht="13.8" hidden="false" customHeight="false" outlineLevel="0" collapsed="false">
      <c r="A18" s="0" t="n">
        <v>2005</v>
      </c>
      <c r="B18" s="0" t="s">
        <v>21</v>
      </c>
      <c r="C18" s="0" t="n">
        <v>1</v>
      </c>
      <c r="D18" s="1" t="n">
        <v>11150000</v>
      </c>
      <c r="E18" s="1" t="n">
        <v>6807000</v>
      </c>
      <c r="F18" s="1" t="n">
        <v>4343000</v>
      </c>
      <c r="G18" s="5" t="n">
        <v>39</v>
      </c>
      <c r="H18" s="1" t="n">
        <v>2974000</v>
      </c>
      <c r="I18" s="0" t="n">
        <v>26.7</v>
      </c>
      <c r="J18" s="1" t="n">
        <v>1559000</v>
      </c>
      <c r="K18" s="0" t="n">
        <v>14</v>
      </c>
      <c r="M18" s="1" t="n">
        <v>736000</v>
      </c>
      <c r="O18" s="1" t="n">
        <v>657850</v>
      </c>
    </row>
    <row r="19" customFormat="false" ht="13.8" hidden="false" customHeight="false" outlineLevel="0" collapsed="false">
      <c r="A19" s="0" t="n">
        <v>2006</v>
      </c>
      <c r="B19" s="0" t="s">
        <v>21</v>
      </c>
      <c r="C19" s="0" t="n">
        <v>1</v>
      </c>
      <c r="D19" s="1" t="n">
        <v>12854000</v>
      </c>
      <c r="E19" s="1" t="n">
        <v>7574000</v>
      </c>
      <c r="F19" s="1" t="n">
        <v>5280000</v>
      </c>
      <c r="G19" s="0" t="n">
        <v>41.1</v>
      </c>
      <c r="H19" s="1" t="n">
        <v>3352000</v>
      </c>
      <c r="I19" s="0" t="n">
        <v>26.1</v>
      </c>
      <c r="J19" s="1" t="n">
        <v>1651000</v>
      </c>
      <c r="K19" s="0" t="n">
        <v>12.8</v>
      </c>
      <c r="M19" s="1" t="n">
        <v>1019000</v>
      </c>
      <c r="O19" s="1" t="n">
        <v>668408</v>
      </c>
    </row>
    <row r="20" customFormat="false" ht="13.8" hidden="false" customHeight="false" outlineLevel="0" collapsed="false">
      <c r="A20" s="0" t="n">
        <v>2007</v>
      </c>
      <c r="B20" s="0" t="s">
        <v>21</v>
      </c>
      <c r="C20" s="0" t="n">
        <v>1</v>
      </c>
      <c r="D20" s="1" t="n">
        <v>13629000</v>
      </c>
      <c r="E20" s="1" t="n">
        <v>8333000</v>
      </c>
      <c r="F20" s="1" t="n">
        <v>5296000</v>
      </c>
      <c r="G20" s="0" t="n">
        <v>38.9</v>
      </c>
      <c r="H20" s="1" t="n">
        <v>4117000</v>
      </c>
      <c r="I20" s="0" t="n">
        <v>30.2</v>
      </c>
      <c r="J20" s="1" t="n">
        <v>2438000</v>
      </c>
      <c r="K20" s="0" t="n">
        <v>17.9</v>
      </c>
      <c r="M20" s="1" t="n">
        <v>1132000</v>
      </c>
      <c r="O20" s="1" t="n">
        <v>558789</v>
      </c>
    </row>
    <row r="21" customFormat="false" ht="13.8" hidden="false" customHeight="false" outlineLevel="0" collapsed="false">
      <c r="A21" s="0" t="n">
        <v>2008</v>
      </c>
      <c r="B21" s="0" t="s">
        <v>21</v>
      </c>
      <c r="C21" s="0" t="n">
        <v>1</v>
      </c>
      <c r="D21" s="1" t="n">
        <v>17801000</v>
      </c>
      <c r="E21" s="1" t="n">
        <v>10224000</v>
      </c>
      <c r="F21" s="1" t="n">
        <v>7577000</v>
      </c>
      <c r="G21" s="0" t="n">
        <v>42.6</v>
      </c>
      <c r="H21" s="1" t="n">
        <v>5346000</v>
      </c>
      <c r="I21" s="0" t="n">
        <v>30</v>
      </c>
      <c r="J21" s="1" t="n">
        <v>3223000</v>
      </c>
      <c r="K21" s="0" t="n">
        <v>18.1</v>
      </c>
      <c r="M21" s="1" t="n">
        <v>1388000</v>
      </c>
      <c r="O21" s="1" t="n">
        <v>712040</v>
      </c>
    </row>
    <row r="22" customFormat="false" ht="13.8" hidden="false" customHeight="false" outlineLevel="0" collapsed="false">
      <c r="A22" s="0" t="n">
        <v>2009</v>
      </c>
      <c r="B22" s="0" t="s">
        <v>21</v>
      </c>
      <c r="C22" s="0" t="n">
        <v>1</v>
      </c>
      <c r="D22" s="1" t="n">
        <v>15247000</v>
      </c>
      <c r="E22" s="1" t="n">
        <v>9791000</v>
      </c>
      <c r="F22" s="1" t="n">
        <v>5456000</v>
      </c>
      <c r="G22" s="0" t="n">
        <v>35.8</v>
      </c>
      <c r="H22" s="1" t="n">
        <v>3419000</v>
      </c>
      <c r="I22" s="0" t="n">
        <v>22.4</v>
      </c>
      <c r="J22" s="1" t="n">
        <v>1517000</v>
      </c>
      <c r="K22" s="0" t="n">
        <v>9.9</v>
      </c>
      <c r="M22" s="1" t="n">
        <v>1159000</v>
      </c>
      <c r="O22" s="1" t="n">
        <v>686115</v>
      </c>
    </row>
    <row r="23" customFormat="false" ht="13.8" hidden="false" customHeight="false" outlineLevel="0" collapsed="false">
      <c r="A23" s="0" t="n">
        <v>2010</v>
      </c>
      <c r="B23" s="0" t="s">
        <v>21</v>
      </c>
      <c r="C23" s="0" t="n">
        <v>1</v>
      </c>
      <c r="D23" s="1" t="n">
        <v>16108000</v>
      </c>
      <c r="E23" s="1" t="n">
        <v>10433000</v>
      </c>
      <c r="F23" s="1" t="n">
        <v>5675000</v>
      </c>
      <c r="G23" s="0" t="n">
        <v>35.2</v>
      </c>
      <c r="H23" s="1" t="n">
        <v>4039000</v>
      </c>
      <c r="I23" s="0" t="n">
        <v>25.1</v>
      </c>
      <c r="J23" s="1" t="n">
        <v>2159000</v>
      </c>
      <c r="K23" s="0" t="n">
        <v>13.4</v>
      </c>
      <c r="M23" s="1" t="n">
        <v>920000</v>
      </c>
      <c r="O23" s="1" t="n">
        <v>885940</v>
      </c>
    </row>
    <row r="24" customFormat="false" ht="13.8" hidden="false" customHeight="false" outlineLevel="0" collapsed="false">
      <c r="A24" s="0" t="n">
        <v>2011</v>
      </c>
      <c r="B24" s="0" t="s">
        <v>21</v>
      </c>
      <c r="C24" s="0" t="n">
        <v>1</v>
      </c>
      <c r="D24" s="1" t="n">
        <v>20318000</v>
      </c>
      <c r="E24" s="1" t="n">
        <v>12905000</v>
      </c>
      <c r="F24" s="37" t="n">
        <v>7431000</v>
      </c>
      <c r="G24" s="0" t="n">
        <v>36.6</v>
      </c>
      <c r="H24" s="1" t="n">
        <v>5331000</v>
      </c>
      <c r="I24" s="0" t="n">
        <v>26.2</v>
      </c>
      <c r="J24" s="1" t="n">
        <v>2884000</v>
      </c>
      <c r="K24" s="0" t="n">
        <v>14.2</v>
      </c>
      <c r="M24" s="1" t="n">
        <v>1312000</v>
      </c>
      <c r="O24" s="1" t="n">
        <v>1056536</v>
      </c>
    </row>
    <row r="25" customFormat="false" ht="13.8" hidden="false" customHeight="false" outlineLevel="0" collapsed="false">
      <c r="A25" s="0" t="n">
        <v>2012</v>
      </c>
      <c r="B25" s="0" t="s">
        <v>21</v>
      </c>
      <c r="C25" s="0" t="n">
        <v>1</v>
      </c>
      <c r="D25" s="1" t="n">
        <v>21780000</v>
      </c>
      <c r="E25" s="1" t="n">
        <v>14273000</v>
      </c>
      <c r="F25" s="1" t="n">
        <v>7507000</v>
      </c>
      <c r="G25" s="0" t="n">
        <v>34.5</v>
      </c>
      <c r="H25" s="1" t="n">
        <v>5961000</v>
      </c>
      <c r="I25" s="0" t="n">
        <v>27.4</v>
      </c>
      <c r="J25" s="1" t="n">
        <v>3118000</v>
      </c>
      <c r="K25" s="0" t="n">
        <v>14.3</v>
      </c>
      <c r="M25" s="1" t="n">
        <v>1478000</v>
      </c>
      <c r="O25" s="1" t="n">
        <v>1241460</v>
      </c>
    </row>
    <row r="26" customFormat="false" ht="13.8" hidden="false" customHeight="false" outlineLevel="0" collapsed="false">
      <c r="A26" s="0" t="n">
        <v>2013</v>
      </c>
      <c r="B26" s="0" t="s">
        <v>21</v>
      </c>
      <c r="C26" s="0" t="n">
        <v>1</v>
      </c>
      <c r="D26" s="1" t="n">
        <v>19197000</v>
      </c>
      <c r="E26" s="1" t="n">
        <v>14482000</v>
      </c>
      <c r="F26" s="1" t="n">
        <v>4715000</v>
      </c>
      <c r="G26" s="0" t="n">
        <v>24.6</v>
      </c>
      <c r="J26" s="1" t="n">
        <v>3063000</v>
      </c>
      <c r="K26" s="0" t="n">
        <v>16</v>
      </c>
      <c r="M26" s="1" t="n">
        <v>1423000</v>
      </c>
      <c r="N26" s="0" t="n">
        <v>233</v>
      </c>
      <c r="O26" s="1" t="n">
        <v>1247805</v>
      </c>
    </row>
    <row r="27" customFormat="false" ht="13.8" hidden="false" customHeight="false" outlineLevel="0" collapsed="false">
      <c r="A27" s="0" t="n">
        <v>2014</v>
      </c>
      <c r="B27" s="0" t="s">
        <v>21</v>
      </c>
      <c r="C27" s="0" t="n">
        <v>1</v>
      </c>
      <c r="D27" s="1" t="n">
        <v>19508000</v>
      </c>
      <c r="E27" s="1" t="n">
        <v>14763000</v>
      </c>
      <c r="F27" s="1" t="n">
        <v>4745000</v>
      </c>
      <c r="G27" s="0" t="n">
        <v>24.3</v>
      </c>
      <c r="J27" s="1" t="n">
        <v>2928000</v>
      </c>
      <c r="K27" s="0" t="n">
        <v>15</v>
      </c>
      <c r="M27" s="1" t="n">
        <v>1414000</v>
      </c>
      <c r="N27" s="0" t="n">
        <v>205</v>
      </c>
      <c r="O27" s="1" t="n">
        <v>1307036</v>
      </c>
    </row>
    <row r="28" customFormat="false" ht="13.8" hidden="false" customHeight="false" outlineLevel="0" collapsed="false">
      <c r="A28" s="0" t="n">
        <v>2015</v>
      </c>
      <c r="B28" s="0" t="s">
        <v>21</v>
      </c>
      <c r="C28" s="0" t="n">
        <v>1</v>
      </c>
      <c r="D28" s="1" t="n">
        <v>16181000</v>
      </c>
      <c r="E28" s="1" t="n">
        <v>12225000</v>
      </c>
      <c r="F28" s="1" t="n">
        <v>3956000</v>
      </c>
      <c r="G28" s="0" t="n">
        <v>24.4</v>
      </c>
      <c r="J28" s="1" t="n">
        <v>2722000</v>
      </c>
      <c r="K28" s="0" t="n">
        <v>16.8</v>
      </c>
      <c r="M28" s="1" t="n">
        <v>1260000</v>
      </c>
      <c r="N28" s="0" t="n">
        <v>185</v>
      </c>
      <c r="O28" s="1" t="n">
        <v>1185000</v>
      </c>
    </row>
    <row r="29" customFormat="false" ht="13.8" hidden="false" customHeight="false" outlineLevel="0" collapsed="false">
      <c r="A29" s="0" t="n">
        <v>2016</v>
      </c>
      <c r="B29" s="0" t="s">
        <v>21</v>
      </c>
      <c r="C29" s="0" t="n">
        <v>1</v>
      </c>
      <c r="D29" s="1" t="n">
        <v>11911000</v>
      </c>
      <c r="E29" s="1" t="n">
        <v>10088000</v>
      </c>
      <c r="F29" s="1" t="n">
        <v>1823000</v>
      </c>
      <c r="G29" s="0" t="n">
        <v>15.3</v>
      </c>
      <c r="J29" s="1" t="n">
        <v>1035000</v>
      </c>
      <c r="K29" s="0" t="n">
        <v>8.7</v>
      </c>
      <c r="M29" s="1" t="n">
        <v>598000</v>
      </c>
      <c r="N29" s="0" t="n">
        <v>161</v>
      </c>
      <c r="O29" s="1" t="n">
        <v>1127000</v>
      </c>
    </row>
    <row r="30" customFormat="false" ht="13.8" hidden="false" customHeight="false" outlineLevel="0" collapsed="false">
      <c r="A30" s="0" t="n">
        <v>2017</v>
      </c>
      <c r="B30" s="0" t="s">
        <v>21</v>
      </c>
      <c r="C30" s="0" t="n">
        <v>1</v>
      </c>
      <c r="D30" s="1" t="n">
        <v>12668000</v>
      </c>
      <c r="E30" s="1" t="n">
        <v>10298000</v>
      </c>
      <c r="F30" s="1" t="n">
        <v>2370000</v>
      </c>
      <c r="G30" s="0" t="n">
        <v>18.7</v>
      </c>
      <c r="J30" s="1" t="n">
        <v>1581000</v>
      </c>
      <c r="K30" s="0" t="n">
        <v>12.5</v>
      </c>
      <c r="M30" s="1" t="n">
        <v>624000</v>
      </c>
      <c r="N30" s="0" t="n">
        <v>240</v>
      </c>
      <c r="O30" s="1" t="n">
        <v>1190000</v>
      </c>
    </row>
    <row r="31" customFormat="false" ht="13.8" hidden="false" customHeight="false" outlineLevel="0" collapsed="false">
      <c r="A31" s="0" t="n">
        <v>2018</v>
      </c>
      <c r="B31" s="0" t="s">
        <v>21</v>
      </c>
      <c r="C31" s="0" t="n">
        <v>1</v>
      </c>
      <c r="D31" s="1" t="n">
        <v>14121000</v>
      </c>
      <c r="E31" s="1" t="n">
        <v>11746000</v>
      </c>
      <c r="F31" s="1" t="n">
        <v>2375000</v>
      </c>
      <c r="G31" s="0" t="n">
        <v>16.8</v>
      </c>
      <c r="J31" s="1" t="n">
        <v>1035000</v>
      </c>
      <c r="K31" s="0" t="n">
        <v>7.3</v>
      </c>
      <c r="M31" s="1" t="n">
        <v>598000</v>
      </c>
      <c r="N31" s="0" t="n">
        <v>161</v>
      </c>
      <c r="O31" s="1" t="n">
        <v>1127000</v>
      </c>
    </row>
    <row r="32" customFormat="false" ht="13.8" hidden="false" customHeight="false" outlineLevel="0" collapsed="false">
      <c r="A32" s="0" t="n">
        <v>2019</v>
      </c>
      <c r="B32" s="0" t="s">
        <v>21</v>
      </c>
      <c r="C32" s="0" t="n">
        <v>1</v>
      </c>
      <c r="D32" s="1" t="n">
        <v>14336000</v>
      </c>
      <c r="E32" s="1" t="n">
        <v>12416000</v>
      </c>
      <c r="F32" s="1" t="n">
        <v>1920000</v>
      </c>
      <c r="G32" s="0" t="n">
        <v>13.4</v>
      </c>
      <c r="J32" s="1" t="n">
        <v>428000</v>
      </c>
      <c r="K32" s="0" t="n">
        <v>3</v>
      </c>
      <c r="M32" s="1" t="n">
        <v>222000</v>
      </c>
      <c r="O32" s="1" t="n">
        <v>1265000</v>
      </c>
    </row>
    <row r="33" customFormat="false" ht="13.8" hidden="false" customHeight="false" outlineLevel="0" collapsed="false">
      <c r="A33" s="0" t="n">
        <v>2020</v>
      </c>
      <c r="B33" s="0" t="s">
        <v>21</v>
      </c>
      <c r="C33" s="0" t="n">
        <v>1</v>
      </c>
      <c r="D33" s="1" t="n">
        <v>12133000</v>
      </c>
      <c r="E33" s="1" t="n">
        <v>12130000</v>
      </c>
      <c r="F33" s="1" t="n">
        <v>3000</v>
      </c>
      <c r="G33" s="38" t="n">
        <v>0.025</v>
      </c>
      <c r="J33" s="1" t="n">
        <v>-5858000</v>
      </c>
      <c r="K33" s="0" t="n">
        <v>-48.3</v>
      </c>
      <c r="O33" s="1" t="n">
        <v>1422000</v>
      </c>
    </row>
    <row r="34" customFormat="false" ht="13.8" hidden="false" customHeight="false" outlineLevel="0" collapsed="false">
      <c r="A34" s="0" t="n">
        <v>2021</v>
      </c>
      <c r="B34" s="0" t="s">
        <v>21</v>
      </c>
      <c r="C34" s="0" t="n">
        <v>1</v>
      </c>
      <c r="D34" s="1" t="n">
        <v>13111000</v>
      </c>
      <c r="E34" s="1" t="n">
        <v>10524000</v>
      </c>
      <c r="F34" s="1" t="n">
        <v>2587000</v>
      </c>
      <c r="G34" s="5" t="n">
        <v>19.732</v>
      </c>
      <c r="J34" s="1" t="n">
        <v>624000</v>
      </c>
      <c r="K34" s="0" t="n">
        <v>4.8</v>
      </c>
      <c r="O34" s="1" t="n">
        <v>1146000</v>
      </c>
    </row>
    <row r="35" customFormat="false" ht="13.8" hidden="false" customHeight="false" outlineLevel="0" collapsed="false">
      <c r="A35" s="0" t="n">
        <v>2022</v>
      </c>
      <c r="B35" s="0" t="s">
        <v>21</v>
      </c>
      <c r="C35" s="0" t="n">
        <v>1</v>
      </c>
      <c r="D35" s="1" t="n">
        <v>18129000</v>
      </c>
      <c r="E35" s="1" t="n">
        <v>14742000</v>
      </c>
      <c r="F35" s="1" t="n">
        <v>3387000</v>
      </c>
      <c r="G35" s="5" t="n">
        <v>18.683</v>
      </c>
      <c r="J35" s="1" t="n">
        <v>2740000</v>
      </c>
      <c r="K35" s="0" t="n">
        <v>15.1</v>
      </c>
      <c r="O35" s="1" t="n">
        <v>925000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LibreOffice/7.0.3.1$Windows_X86_64 LibreOffice_project/d7547858d014d4cf69878db179d326fc3483e082</Application>
  <Company>Home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2022-12-29T12:51:47Z</dcterms:created>
  <dc:creator>Жилко</dc:creator>
  <dc:description/>
  <dc:language>ru-RU</dc:language>
  <cp:lastModifiedBy/>
  <dcterms:modified xsi:type="dcterms:W3CDTF">2023-01-09T18:00:13Z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Home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