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haled2509/Downloads/Excel/Project/"/>
    </mc:Choice>
  </mc:AlternateContent>
  <xr:revisionPtr revIDLastSave="0" documentId="13_ncr:1_{25F726C9-F323-4147-976D-33555A592B86}" xr6:coauthVersionLast="47" xr6:coauthVersionMax="47" xr10:uidLastSave="{00000000-0000-0000-0000-000000000000}"/>
  <bookViews>
    <workbookView xWindow="0" yWindow="780" windowWidth="34200" windowHeight="1978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95" i="2" l="1"/>
  <c r="M996" i="2"/>
  <c r="M997" i="2"/>
  <c r="M998" i="2"/>
  <c r="M999" i="2"/>
  <c r="M1000" i="2"/>
  <c r="M1001"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<sst xmlns="http://schemas.openxmlformats.org/spreadsheetml/2006/main" count="16267" uniqueCount="51">
  <si>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</si>
  <si>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</si>
  <si>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</si>
  <si>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</si>
  <si>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</si>
  <si>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</si>
  <si>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</si>
  <si>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</si>
  <si>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</si>
  <si>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</si>
  <si>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</si>
  <si>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</si>
  <si>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</si>
  <si>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</si>
  <si>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</si>
  <si>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</si>
  <si>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</si>
  <si>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</si>
  <si>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</si>
  <si>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</si>
  <si>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</si>
  <si>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</si>
  <si>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</si>
  <si>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</si>
  <si>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</si>
  <si>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</si>
  <si>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</si>
  <si>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</si>
  <si>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</si>
  <si>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</si>
  <si>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</si>
  <si>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</si>
  <si>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</si>
  <si>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</si>
  <si>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</si>
  <si>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</si>
  <si>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</si>
  <si>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</si>
  <si>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</si>
  <si>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</si>
  <si>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</si>
  <si>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</si>
  <si>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</si>
  <si>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</si>
  <si>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</si>
  <si>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</si>
  <si>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</si>
  <si>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t>
  </si>
  <si>
    <t>Old</t>
  </si>
  <si>
    <t>Young</t>
  </si>
  <si>
    <t>Bike Sales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</si>
</sst>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SAR&quot;#,##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C4E8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colors>
    <mruColors>
      <color rgb="FF0091D5"/>
      <color rgb="FF1C4E80"/>
      <color rgb="FF3800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Avg Income</a:t>
            </a:r>
            <a:r>
              <a:rPr lang="en-US" sz="2000" baseline="0"/>
              <a:t> Per Purchase</a:t>
            </a:r>
            <a:endParaRPr lang="en-US" sz="2000"/>
          </a:p>
        </c:rich>
      </c:tx>
      <c:layout>
        <c:manualLayout>
          <c:xMode val="edge"/>
          <c:yMode val="edge"/>
          <c:x val="0.30088547650404912"/>
          <c:y val="5.3811589419586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5098775464455"/>
          <c:y val="0.1676663994844956"/>
          <c:w val="0.7240999523636058"/>
          <c:h val="0.62866456064249454"/>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BB3D-8044-A03F-F5650E374A80}"/>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B3D-8044-A03F-F5650E374A80}"/>
            </c:ext>
          </c:extLst>
        </c:ser>
        <c:dLbls>
          <c:dLblPos val="outEnd"/>
          <c:showLegendKey val="0"/>
          <c:showVal val="1"/>
          <c:showCatName val="0"/>
          <c:showSerName val="0"/>
          <c:showPercent val="0"/>
          <c:showBubbleSize val="0"/>
        </c:dLbls>
        <c:gapWidth val="219"/>
        <c:overlap val="-27"/>
        <c:axId val="1144041983"/>
        <c:axId val="1145935519"/>
      </c:barChart>
      <c:catAx>
        <c:axId val="1144041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SA"/>
          </a:p>
        </c:txPr>
        <c:crossAx val="1145935519"/>
        <c:crosses val="autoZero"/>
        <c:auto val="1"/>
        <c:lblAlgn val="ctr"/>
        <c:lblOffset val="100"/>
        <c:noMultiLvlLbl val="0"/>
      </c:catAx>
      <c:valAx>
        <c:axId val="1145935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1440419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S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Table'!$A$48:$A$53</c:f>
              <c:strCache>
                <c:ptCount val="5"/>
                <c:pt idx="0">
                  <c:v>0-1 Miles</c:v>
                </c:pt>
                <c:pt idx="1">
                  <c:v>1-2 Miles</c:v>
                </c:pt>
                <c:pt idx="2">
                  <c:v>2-5 Miles</c:v>
                </c:pt>
                <c:pt idx="3">
                  <c:v>5-10 Miles</c:v>
                </c:pt>
                <c:pt idx="4">
                  <c:v>More than 10 Miles</c:v>
                </c:pt>
              </c:strCache>
            </c:strRef>
          </c:cat>
          <c:val>
            <c:numRef>
              <c:f>'Pivot Table'!$B$48:$B$53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AF-F345-A7AA-AE1BABE7A841}"/>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Table'!$A$48:$A$53</c:f>
              <c:strCache>
                <c:ptCount val="5"/>
                <c:pt idx="0">
                  <c:v>0-1 Miles</c:v>
                </c:pt>
                <c:pt idx="1">
                  <c:v>1-2 Miles</c:v>
                </c:pt>
                <c:pt idx="2">
                  <c:v>2-5 Miles</c:v>
                </c:pt>
                <c:pt idx="3">
                  <c:v>5-10 Miles</c:v>
                </c:pt>
                <c:pt idx="4">
                  <c:v>More than 10 Miles</c:v>
                </c:pt>
              </c:strCache>
            </c:strRef>
          </c:cat>
          <c:val>
            <c:numRef>
              <c:f>'Pivot Table'!$C$48:$C$53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0AF-F345-A7AA-AE1BABE7A841}"/>
            </c:ext>
          </c:extLst>
        </c:ser>
        <c:dLbls>
          <c:showLegendKey val="0"/>
          <c:showVal val="0"/>
          <c:showCatName val="0"/>
          <c:showSerName val="0"/>
          <c:showPercent val="0"/>
          <c:showBubbleSize val="0"/>
        </c:dLbls>
        <c:smooth val="0"/>
        <c:axId val="649486384"/>
        <c:axId val="1698579775"/>
      </c:lineChart>
      <c:catAx>
        <c:axId val="649486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698579775"/>
        <c:crosses val="autoZero"/>
        <c:auto val="1"/>
        <c:lblAlgn val="ctr"/>
        <c:lblOffset val="100"/>
        <c:noMultiLvlLbl val="0"/>
      </c:catAx>
      <c:valAx>
        <c:axId val="1698579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64948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Table'!$B$77:$B$78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Table'!$A$79:$A$82</c:f>
              <c:strCache>
                <c:ptCount val="3"/>
                <c:pt idx="0">
                  <c:v>Young</c:v>
                </c:pt>
                <c:pt idx="1">
                  <c:v>Old</c:v>
                </c:pt>
                <c:pt idx="2">
                  <c:v>Middle Age</c:v>
                </c:pt>
              </c:strCache>
            </c:strRef>
          </c:cat>
          <c:val>
            <c:numRef>
              <c:f>'Pivot Table'!$B$79:$B$82</c:f>
              <c:numCache>
                <c:formatCode>General</c:formatCode>
                <c:ptCount val="3"/>
                <c:pt idx="0">
                  <c:v>71</c:v>
                </c:pt>
                <c:pt idx="1">
                  <c:v>130</c:v>
                </c:pt>
                <c:pt idx="2">
                  <c:v>318</c:v>
                </c:pt>
              </c:numCache>
            </c:numRef>
          </c:val>
          <c:smooth val="0"/>
          <c:extLst>
            <c:ext xmlns:c16="http://schemas.microsoft.com/office/drawing/2014/chart" uri="{C3380CC4-5D6E-409C-BE32-E72D297353CC}">
              <c16:uniqueId val="{00000000-E651-2845-8557-7269482989B4}"/>
            </c:ext>
          </c:extLst>
        </c:ser>
        <c:ser>
          <c:idx val="1"/>
          <c:order val="1"/>
          <c:tx>
            <c:strRef>
              <c:f>'Pivot Table'!$C$77:$C$78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Table'!$A$79:$A$82</c:f>
              <c:strCache>
                <c:ptCount val="3"/>
                <c:pt idx="0">
                  <c:v>Young</c:v>
                </c:pt>
                <c:pt idx="1">
                  <c:v>Old</c:v>
                </c:pt>
                <c:pt idx="2">
                  <c:v>Middle Age</c:v>
                </c:pt>
              </c:strCache>
            </c:strRef>
          </c:cat>
          <c:val>
            <c:numRef>
              <c:f>'Pivot Table'!$C$79:$C$82</c:f>
              <c:numCache>
                <c:formatCode>General</c:formatCode>
                <c:ptCount val="3"/>
                <c:pt idx="0">
                  <c:v>39</c:v>
                </c:pt>
                <c:pt idx="1">
                  <c:v>59</c:v>
                </c:pt>
                <c:pt idx="2">
                  <c:v>383</c:v>
                </c:pt>
              </c:numCache>
            </c:numRef>
          </c:val>
          <c:smooth val="0"/>
          <c:extLst>
            <c:ext xmlns:c16="http://schemas.microsoft.com/office/drawing/2014/chart" uri="{C3380CC4-5D6E-409C-BE32-E72D297353CC}">
              <c16:uniqueId val="{00000003-E651-2845-8557-7269482989B4}"/>
            </c:ext>
          </c:extLst>
        </c:ser>
        <c:dLbls>
          <c:showLegendKey val="0"/>
          <c:showVal val="0"/>
          <c:showCatName val="0"/>
          <c:showSerName val="0"/>
          <c:showPercent val="0"/>
          <c:showBubbleSize val="0"/>
        </c:dLbls>
        <c:marker val="1"/>
        <c:smooth val="0"/>
        <c:axId val="1506859839"/>
        <c:axId val="1755461551"/>
      </c:lineChart>
      <c:catAx>
        <c:axId val="150685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Age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755461551"/>
        <c:crosses val="autoZero"/>
        <c:auto val="1"/>
        <c:lblAlgn val="ctr"/>
        <c:lblOffset val="100"/>
        <c:noMultiLvlLbl val="0"/>
      </c:catAx>
      <c:valAx>
        <c:axId val="175546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50685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Avg Income</a:t>
            </a:r>
            <a:r>
              <a:rPr lang="en-US" sz="2000" baseline="0"/>
              <a:t> Per Purchase</a:t>
            </a:r>
            <a:endParaRPr lang="en-US" sz="2000"/>
          </a:p>
        </c:rich>
      </c:tx>
      <c:layout>
        <c:manualLayout>
          <c:xMode val="edge"/>
          <c:yMode val="edge"/>
          <c:x val="0.30088547650404912"/>
          <c:y val="5.3811589419586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C4E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91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97893748982942"/>
          <c:y val="0.18001204757203187"/>
          <c:w val="0.7240999523636058"/>
          <c:h val="0.59162748829509371"/>
        </c:manualLayout>
      </c:layout>
      <c:barChart>
        <c:barDir val="col"/>
        <c:grouping val="clustered"/>
        <c:varyColors val="0"/>
        <c:ser>
          <c:idx val="0"/>
          <c:order val="0"/>
          <c:tx>
            <c:strRef>
              <c:f>'Pivot Table'!$B$1:$B$2</c:f>
              <c:strCache>
                <c:ptCount val="1"/>
                <c:pt idx="0">
                  <c:v>No</c:v>
                </c:pt>
              </c:strCache>
            </c:strRef>
          </c:tx>
          <c:spPr>
            <a:solidFill>
              <a:srgbClr val="1C4E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5BAF-C941-BB6B-28A72564F678}"/>
            </c:ext>
          </c:extLst>
        </c:ser>
        <c:ser>
          <c:idx val="1"/>
          <c:order val="1"/>
          <c:tx>
            <c:strRef>
              <c:f>'Pivot Table'!$C$1:$C$2</c:f>
              <c:strCache>
                <c:ptCount val="1"/>
                <c:pt idx="0">
                  <c:v>Yes</c:v>
                </c:pt>
              </c:strCache>
            </c:strRef>
          </c:tx>
          <c:spPr>
            <a:solidFill>
              <a:srgbClr val="0091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BAF-C941-BB6B-28A72564F678}"/>
            </c:ext>
          </c:extLst>
        </c:ser>
        <c:dLbls>
          <c:dLblPos val="outEnd"/>
          <c:showLegendKey val="0"/>
          <c:showVal val="1"/>
          <c:showCatName val="0"/>
          <c:showSerName val="0"/>
          <c:showPercent val="0"/>
          <c:showBubbleSize val="0"/>
        </c:dLbls>
        <c:gapWidth val="219"/>
        <c:overlap val="-27"/>
        <c:axId val="1144041983"/>
        <c:axId val="1145935519"/>
      </c:barChart>
      <c:catAx>
        <c:axId val="1144041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SA"/>
          </a:p>
        </c:txPr>
        <c:crossAx val="1145935519"/>
        <c:crosses val="autoZero"/>
        <c:auto val="1"/>
        <c:lblAlgn val="ctr"/>
        <c:lblOffset val="100"/>
        <c:noMultiLvlLbl val="0"/>
      </c:catAx>
      <c:valAx>
        <c:axId val="1145935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1440419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S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Table'!$A$48:$A$53</c:f>
              <c:strCache>
                <c:ptCount val="5"/>
                <c:pt idx="0">
                  <c:v>0-1 Miles</c:v>
                </c:pt>
                <c:pt idx="1">
                  <c:v>1-2 Miles</c:v>
                </c:pt>
                <c:pt idx="2">
                  <c:v>2-5 Miles</c:v>
                </c:pt>
                <c:pt idx="3">
                  <c:v>5-10 Miles</c:v>
                </c:pt>
                <c:pt idx="4">
                  <c:v>More than 10 Miles</c:v>
                </c:pt>
              </c:strCache>
            </c:strRef>
          </c:cat>
          <c:val>
            <c:numRef>
              <c:f>'Pivot Table'!$B$48:$B$53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5BB-6144-AA26-D0AB8BC4C547}"/>
            </c:ext>
          </c:extLst>
        </c:ser>
        <c:ser>
          <c:idx val="1"/>
          <c:order val="1"/>
          <c:tx>
            <c:strRef>
              <c:f>'Pivot Table'!$C$46:$C$47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Table'!$A$48:$A$53</c:f>
              <c:strCache>
                <c:ptCount val="5"/>
                <c:pt idx="0">
                  <c:v>0-1 Miles</c:v>
                </c:pt>
                <c:pt idx="1">
                  <c:v>1-2 Miles</c:v>
                </c:pt>
                <c:pt idx="2">
                  <c:v>2-5 Miles</c:v>
                </c:pt>
                <c:pt idx="3">
                  <c:v>5-10 Miles</c:v>
                </c:pt>
                <c:pt idx="4">
                  <c:v>More than 10 Miles</c:v>
                </c:pt>
              </c:strCache>
            </c:strRef>
          </c:cat>
          <c:val>
            <c:numRef>
              <c:f>'Pivot Table'!$C$48:$C$53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5BB-6144-AA26-D0AB8BC4C547}"/>
            </c:ext>
          </c:extLst>
        </c:ser>
        <c:dLbls>
          <c:showLegendKey val="0"/>
          <c:showVal val="0"/>
          <c:showCatName val="0"/>
          <c:showSerName val="0"/>
          <c:showPercent val="0"/>
          <c:showBubbleSize val="0"/>
        </c:dLbls>
        <c:marker val="1"/>
        <c:smooth val="0"/>
        <c:axId val="649486384"/>
        <c:axId val="1698579775"/>
      </c:lineChart>
      <c:catAx>
        <c:axId val="6494863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SA"/>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SA"/>
          </a:p>
        </c:txPr>
        <c:crossAx val="1698579775"/>
        <c:crosses val="autoZero"/>
        <c:auto val="1"/>
        <c:lblAlgn val="ctr"/>
        <c:lblOffset val="100"/>
        <c:noMultiLvlLbl val="0"/>
      </c:catAx>
      <c:valAx>
        <c:axId val="169857977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SA"/>
          </a:p>
        </c:txPr>
        <c:crossAx val="649486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Table'!$B$77:$B$78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Table'!$A$79:$A$82</c:f>
              <c:strCache>
                <c:ptCount val="3"/>
                <c:pt idx="0">
                  <c:v>Young</c:v>
                </c:pt>
                <c:pt idx="1">
                  <c:v>Old</c:v>
                </c:pt>
                <c:pt idx="2">
                  <c:v>Middle Age</c:v>
                </c:pt>
              </c:strCache>
            </c:strRef>
          </c:cat>
          <c:val>
            <c:numRef>
              <c:f>'Pivot Table'!$B$79:$B$82</c:f>
              <c:numCache>
                <c:formatCode>General</c:formatCode>
                <c:ptCount val="3"/>
                <c:pt idx="0">
                  <c:v>71</c:v>
                </c:pt>
                <c:pt idx="1">
                  <c:v>130</c:v>
                </c:pt>
                <c:pt idx="2">
                  <c:v>318</c:v>
                </c:pt>
              </c:numCache>
            </c:numRef>
          </c:val>
          <c:smooth val="0"/>
          <c:extLst>
            <c:ext xmlns:c16="http://schemas.microsoft.com/office/drawing/2014/chart" uri="{C3380CC4-5D6E-409C-BE32-E72D297353CC}">
              <c16:uniqueId val="{00000000-A3EB-3D44-A91E-6D79CEF0B687}"/>
            </c:ext>
          </c:extLst>
        </c:ser>
        <c:ser>
          <c:idx val="1"/>
          <c:order val="1"/>
          <c:tx>
            <c:strRef>
              <c:f>'Pivot Table'!$C$77:$C$78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Table'!$A$79:$A$82</c:f>
              <c:strCache>
                <c:ptCount val="3"/>
                <c:pt idx="0">
                  <c:v>Young</c:v>
                </c:pt>
                <c:pt idx="1">
                  <c:v>Old</c:v>
                </c:pt>
                <c:pt idx="2">
                  <c:v>Middle Age</c:v>
                </c:pt>
              </c:strCache>
            </c:strRef>
          </c:cat>
          <c:val>
            <c:numRef>
              <c:f>'Pivot Table'!$C$79:$C$82</c:f>
              <c:numCache>
                <c:formatCode>General</c:formatCode>
                <c:ptCount val="3"/>
                <c:pt idx="0">
                  <c:v>39</c:v>
                </c:pt>
                <c:pt idx="1">
                  <c:v>59</c:v>
                </c:pt>
                <c:pt idx="2">
                  <c:v>383</c:v>
                </c:pt>
              </c:numCache>
            </c:numRef>
          </c:val>
          <c:smooth val="0"/>
          <c:extLst>
            <c:ext xmlns:c16="http://schemas.microsoft.com/office/drawing/2014/chart" uri="{C3380CC4-5D6E-409C-BE32-E72D297353CC}">
              <c16:uniqueId val="{00000001-A3EB-3D44-A91E-6D79CEF0B687}"/>
            </c:ext>
          </c:extLst>
        </c:ser>
        <c:dLbls>
          <c:showLegendKey val="0"/>
          <c:showVal val="0"/>
          <c:showCatName val="0"/>
          <c:showSerName val="0"/>
          <c:showPercent val="0"/>
          <c:showBubbleSize val="0"/>
        </c:dLbls>
        <c:marker val="1"/>
        <c:smooth val="0"/>
        <c:axId val="1506859839"/>
        <c:axId val="1755461551"/>
      </c:lineChart>
      <c:catAx>
        <c:axId val="15068598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SA"/>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SA"/>
          </a:p>
        </c:txPr>
        <c:crossAx val="1755461551"/>
        <c:crosses val="autoZero"/>
        <c:auto val="1"/>
        <c:lblAlgn val="ctr"/>
        <c:lblOffset val="100"/>
        <c:noMultiLvlLbl val="0"/>
      </c:catAx>
      <c:valAx>
        <c:axId val="175546155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SA"/>
          </a:p>
        </c:txPr>
        <c:crossAx val="150685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10819</xdr:colOff>
      <xdr:row>1</xdr:row>
      <xdr:rowOff>1881</xdr:rowOff>
    </xdr:from>
    <xdr:to>
      <xdr:col>11</xdr:col>
      <xdr:colOff>564445</xdr:colOff>
      <xdr:row>26</xdr:row>
      <xdr:rowOff>117592</xdr:rowOff>
    </xdr:to>
    <xdr:graphicFrame macro="">
      <xdr:nvGraphicFramePr>
        <xdr:cNvPr id="4" name="Chart 3">
          <a:extLst>
            <a:ext uri="{FF2B5EF4-FFF2-40B4-BE49-F238E27FC236}">
              <a16:creationId xmlns:a16="http://schemas.microsoft.com/office/drawing/2014/main" id="{4C0363DE-069D-838F-AADF-21EDBB6FA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12936</xdr:colOff>
      <xdr:row>45</xdr:row>
      <xdr:rowOff>15992</xdr:rowOff>
    </xdr:from>
    <xdr:to>
      <xdr:col>11</xdr:col>
      <xdr:colOff>47037</xdr:colOff>
      <xdr:row>62</xdr:row>
      <xdr:rowOff>82315</xdr:rowOff>
    </xdr:to>
    <xdr:graphicFrame macro="">
      <xdr:nvGraphicFramePr>
        <xdr:cNvPr id="5" name="Chart 4">
          <a:extLst>
            <a:ext uri="{FF2B5EF4-FFF2-40B4-BE49-F238E27FC236}">
              <a16:creationId xmlns:a16="http://schemas.microsoft.com/office/drawing/2014/main" id="{AE4B8577-87ED-0475-8868-177B7EBDA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530342</xdr:colOff>
      <xdr:row>76</xdr:row>
      <xdr:rowOff>27752</xdr:rowOff>
    </xdr:from>
    <xdr:to>
      <xdr:col>10</xdr:col>
      <xdr:colOff>163453</xdr:colOff>
      <xdr:row>90</xdr:row>
      <xdr:rowOff>136878</xdr:rowOff>
    </xdr:to>
    <xdr:graphicFrame macro="">
      <xdr:nvGraphicFramePr>
        <xdr:cNvPr id="6" name="Chart 5">
          <a:extLst>
            <a:ext uri="{FF2B5EF4-FFF2-40B4-BE49-F238E27FC236}">
              <a16:creationId xmlns:a16="http://schemas.microsoft.com/office/drawing/2014/main" id="{380EE892-6B56-A4E9-2568-ED2F92DBB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38101</xdr:colOff>
      <xdr:row>6</xdr:row>
      <xdr:rowOff>25400</xdr:rowOff>
    </xdr:from>
    <xdr:to>
      <xdr:col>9</xdr:col>
      <xdr:colOff>228600</xdr:colOff>
      <xdr:row>22</xdr:row>
      <xdr:rowOff>63499</xdr:rowOff>
    </xdr:to>
    <xdr:graphicFrame macro="">
      <xdr:nvGraphicFramePr>
        <xdr:cNvPr id="2" name="Chart 1">
          <a:extLst>
            <a:ext uri="{FF2B5EF4-FFF2-40B4-BE49-F238E27FC236}">
              <a16:creationId xmlns:a16="http://schemas.microsoft.com/office/drawing/2014/main" id="{5F6EF666-2329-B94E-9410-2C0A4DF07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22</xdr:row>
      <xdr:rowOff>101600</xdr:rowOff>
    </xdr:from>
    <xdr:to>
      <xdr:col>15</xdr:col>
      <xdr:colOff>12700</xdr:colOff>
      <xdr:row>39</xdr:row>
      <xdr:rowOff>127941</xdr:rowOff>
    </xdr:to>
    <xdr:graphicFrame macro="">
      <xdr:nvGraphicFramePr>
        <xdr:cNvPr id="3" name="Chart 2">
          <a:extLst>
            <a:ext uri="{FF2B5EF4-FFF2-40B4-BE49-F238E27FC236}">
              <a16:creationId xmlns:a16="http://schemas.microsoft.com/office/drawing/2014/main" id="{D9F27D97-B63E-7248-8B03-5A5E662110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279400</xdr:colOff>
      <xdr:row>6</xdr:row>
      <xdr:rowOff>25400</xdr:rowOff>
    </xdr:from>
    <xdr:to>
      <xdr:col>15</xdr:col>
      <xdr:colOff>25400</xdr:colOff>
      <xdr:row>22</xdr:row>
      <xdr:rowOff>76200</xdr:rowOff>
    </xdr:to>
    <xdr:graphicFrame macro="">
      <xdr:nvGraphicFramePr>
        <xdr:cNvPr id="4" name="Chart 3">
          <a:extLst>
            <a:ext uri="{FF2B5EF4-FFF2-40B4-BE49-F238E27FC236}">
              <a16:creationId xmlns:a16="http://schemas.microsoft.com/office/drawing/2014/main" id="{CE2EF638-1C82-024A-B447-EE6CA655D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25400</xdr:colOff>
      <xdr:row>6</xdr:row>
      <xdr:rowOff>50801</xdr:rowOff>
    </xdr:from>
    <xdr:to>
      <xdr:col>3</xdr:col>
      <xdr:colOff>12700</xdr:colOff>
      <xdr:row>11</xdr:row>
      <xdr:rowOff>38101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7272C1A-F62B-A8B9-F14F-44374068FE9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1228437"/>
              <a:ext cx="2481118" cy="968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88901</xdr:rowOff>
    </xdr:from>
    <xdr:to>
      <xdr:col>3</xdr:col>
      <xdr:colOff>0</xdr:colOff>
      <xdr:row>26</xdr:row>
      <xdr:rowOff>63501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6B06284-F43E-B315-8717-F123CC17FF0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25537"/>
              <a:ext cx="2493818" cy="17410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76201</xdr:rowOff>
    </xdr:from>
    <xdr:to>
      <xdr:col>3</xdr:col>
      <xdr:colOff>12700</xdr:colOff>
      <xdr:row>17</xdr:row>
      <xdr:rowOff>50801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AEA6449-2F25-774C-3F73-B397C36E31F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35201"/>
              <a:ext cx="2506518" cy="11522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led Alharbi" refreshedDate="45483.69271516204" createdVersion="8" refreshedVersion="8" minRefreshableVersion="3" recordCount="1000" xr:uid="{D36670D1-D7B6-6D4B-8EBC-19F468B5DA3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8">
        <s v="0-1 Miles"/>
        <s v="2-5 Miles"/>
        <s v="5-10 Miles"/>
        <s v="1-2 Miles"/>
        <s v="More than 10 Miles"/>
        <s v="10+ Miles" u="1"/>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ntainsBlank="1" count="4">
        <s v="Middle Age"/>
        <s v="Old"/>
        <s v="Young"/>
        <m u="1"/>
      </sharedItems>
    </cacheField>
    <cacheField name="Purchased Bike" numFmtId="0">
      <sharedItems count="2">
        <s v="No"/>
        <s v="Yes"/>
      </sharedItems>
    </cacheField>
  </cacheFields>
  <extLst>
    <ext xmlns:x14="http://schemas.microsoft.com/office/spreadsheetml/2009/9/main" uri="{725AE2AE-9491-48be-B2B4-4EB974FC3084}">
      <x14:pivotCacheDefinition pivotCacheId="185020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EC57C2-458D-9B44-97D2-5FF6614EE390}"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7:D82" firstHeaderRow="1" firstDataRow="2" firstDataCol="1"/>
  <pivotFields count="14">
    <pivotField showAll="0"/>
    <pivotField showAll="0">
      <items count="3">
        <item x="0"/>
        <item x="1"/>
        <item t="default"/>
      </items>
    </pivotField>
    <pivotField showAll="0"/>
    <pivotField numFmtId="168" showAll="0"/>
    <pivotField showAll="0"/>
    <pivotField showAll="0"/>
    <pivotField showAll="0"/>
    <pivotField showAll="0"/>
    <pivotField showAll="0"/>
    <pivotField showAll="0"/>
    <pivotField showAll="0">
      <items count="4">
        <item x="0"/>
        <item x="2"/>
        <item x="1"/>
        <item t="default"/>
      </items>
    </pivotField>
    <pivotField showAll="0"/>
    <pivotField axis="axisRow" showAll="0" sortType="descending">
      <items count="5">
        <item h="1" m="1" x="3"/>
        <item x="2"/>
        <item x="1"/>
        <item x="0"/>
        <item t="default"/>
      </items>
    </pivotField>
    <pivotField axis="axisCol" dataField="1" showAll="0">
      <items count="3">
        <item x="0"/>
        <item x="1"/>
        <item t="default"/>
      </items>
    </pivotField>
  </pivotFields>
  <rowFields count="1">
    <field x="12"/>
  </rowFields>
  <rowItems count="4">
    <i>
      <x v="1"/>
    </i>
    <i>
      <x v="2"/>
    </i>
    <i>
      <x v="3"/>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89E06-F683-A640-9977-CA0B3DB55A2E}" name="PivotTable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3" firstHeaderRow="1" firstDataRow="2" firstDataCol="1"/>
  <pivotFields count="14">
    <pivotField showAll="0"/>
    <pivotField showAll="0">
      <items count="3">
        <item x="0"/>
        <item x="1"/>
        <item t="default"/>
      </items>
    </pivotField>
    <pivotField showAll="0"/>
    <pivotField numFmtId="168" showAll="0"/>
    <pivotField showAll="0"/>
    <pivotField showAll="0"/>
    <pivotField showAll="0"/>
    <pivotField showAll="0"/>
    <pivotField showAll="0"/>
    <pivotField axis="axisRow" showAll="0" sortType="ascending">
      <items count="9">
        <item m="1" x="6"/>
        <item x="0"/>
        <item x="3"/>
        <item m="1" x="7"/>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2"/>
    </i>
    <i>
      <x v="5"/>
    </i>
    <i>
      <x v="6"/>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0E4D06-13CB-F34C-935D-F4098E2684B8}"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2">
    <format dxfId="37">
      <pivotArea collapsedLevelsAreSubtotals="1" fieldPosition="0">
        <references count="1">
          <reference field="2" count="0"/>
        </references>
      </pivotArea>
    </format>
    <format dxfId="36">
      <pivotArea grandRow="1"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37CC81D-4C27-F442-B55E-77C4719BA251}" sourceName="Marital Status">
  <pivotTables>
    <pivotTable tabId="3" name="PivotTable1"/>
    <pivotTable tabId="3" name="PivotTable2"/>
    <pivotTable tabId="3" name="PivotTable3"/>
  </pivotTables>
  <data>
    <tabular pivotCacheId="18502066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AFA2AA6-5292-F246-BA1E-F18AFF8F8C70}" sourceName="Education">
  <pivotTables>
    <pivotTable tabId="3" name="PivotTable1"/>
  </pivotTables>
  <data>
    <tabular pivotCacheId="18502066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3559D61-584E-E24C-955D-F9409E49F001}" sourceName="Region">
  <pivotTables>
    <pivotTable tabId="3" name="PivotTable1"/>
    <pivotTable tabId="3" name="PivotTable2"/>
    <pivotTable tabId="3" name="PivotTable3"/>
  </pivotTables>
  <data>
    <tabular pivotCacheId="18502066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07A72E7-501F-954F-9D61-D7214F5F2EDE}" cache="Slicer_Marital_Status" caption="Marital Status" rowHeight="230716"/>
  <slicer name="Education" xr10:uid="{2A4F2019-DF95-7D41-9BF5-E8073243F364}" cache="Slicer_Education" caption="Education" rowHeight="230716"/>
  <slicer name="Region" xr10:uid="{63D9F1FC-FE9D-FA47-8669-B662EBD704C4}"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92719-EDDA-514E-8D2E-C69D9DEC5F17}">
  <dimension ref="A1:N1001"/>
  <sheetViews>
    <sheetView topLeftCell="E976" workbookViewId="0">
      <selection activeCell="M995" sqref="M995"/>
    </sheetView>
  </sheetViews>
  <sheetFormatPr baseColWidth="10" defaultColWidth="11.83203125" defaultRowHeight="15" x14ac:dyDescent="0.2"/>
  <cols>
    <col min="1" max="1" width="11.6640625" customWidth="1"/>
    <col min="2" max="2" width="13.6640625" customWidth="1"/>
    <col min="4" max="4" width="13.83203125" style="3" customWidth="1"/>
    <col min="6" max="6" width="17.5" customWidth="1"/>
    <col min="7" max="7" width="15.6640625" customWidth="1"/>
    <col min="8" max="8" width="15.33203125" customWidth="1"/>
    <col min="10" max="10" width="19.1640625" customWidth="1"/>
    <col min="13" max="13" width="18.1640625"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f>IF(L2 &gt; 54,"Old", IF(L2 &gt;= 31, "Middle Age", IF(L2 &lt; 31, "Young", "Invalid")))</f>
        <v>Middle Age</v>
      </c>
      <c r="N2" t="s">
        <v>18</v>
      </c>
    </row>
    <row r="3" spans="1:14" x14ac:dyDescent="0.2">
      <c r="A3">
        <v>24107</v>
      </c>
      <c r="B3" t="s">
        <v>36</v>
      </c>
      <c r="C3" t="s">
        <v>39</v>
      </c>
      <c r="D3" s="3">
        <v>30000</v>
      </c>
      <c r="E3">
        <v>3</v>
      </c>
      <c r="F3" t="s">
        <v>19</v>
      </c>
      <c r="G3" t="s">
        <v>20</v>
      </c>
      <c r="H3" t="s">
        <v>15</v>
      </c>
      <c r="I3">
        <v>1</v>
      </c>
      <c r="J3" t="s">
        <v>16</v>
      </c>
      <c r="K3" t="s">
        <v>17</v>
      </c>
      <c r="L3">
        <v>43</v>
      </c>
      <c r="M3" t="str">
        <f t="shared" ref="M3:M66" si="0">IF(L3 &gt; 54,"Old", IF(L3 &gt;= 31, "Middle Age", IF(L3 &lt; 31, "Young", "Invalid")))</f>
        <v>Middle Age</v>
      </c>
      <c r="N3" t="s">
        <v>18</v>
      </c>
    </row>
    <row r="4" spans="1:14" x14ac:dyDescent="0.2">
      <c r="A4">
        <v>14177</v>
      </c>
      <c r="B4" t="s">
        <v>36</v>
      </c>
      <c r="C4" t="s">
        <v>39</v>
      </c>
      <c r="D4" s="3">
        <v>80000</v>
      </c>
      <c r="E4">
        <v>5</v>
      </c>
      <c r="F4" t="s">
        <v>19</v>
      </c>
      <c r="G4" t="s">
        <v>21</v>
      </c>
      <c r="H4" t="s">
        <v>18</v>
      </c>
      <c r="I4">
        <v>2</v>
      </c>
      <c r="J4" t="s">
        <v>22</v>
      </c>
      <c r="K4" t="s">
        <v>17</v>
      </c>
      <c r="L4">
        <v>60</v>
      </c>
      <c r="M4" t="str">
        <f t="shared" si="0"/>
        <v>Old</v>
      </c>
      <c r="N4" t="s">
        <v>18</v>
      </c>
    </row>
    <row r="5" spans="1:14" x14ac:dyDescent="0.2">
      <c r="A5">
        <v>24381</v>
      </c>
      <c r="B5" t="s">
        <v>37</v>
      </c>
      <c r="C5" t="s">
        <v>39</v>
      </c>
      <c r="D5" s="3">
        <v>70000</v>
      </c>
      <c r="E5">
        <v>0</v>
      </c>
      <c r="F5" t="s">
        <v>13</v>
      </c>
      <c r="G5" t="s">
        <v>21</v>
      </c>
      <c r="H5" t="s">
        <v>15</v>
      </c>
      <c r="I5">
        <v>1</v>
      </c>
      <c r="J5" t="s">
        <v>23</v>
      </c>
      <c r="K5" t="s">
        <v>24</v>
      </c>
      <c r="L5">
        <v>41</v>
      </c>
      <c r="M5" t="str">
        <f t="shared" si="0"/>
        <v>Middle Age</v>
      </c>
      <c r="N5" t="s">
        <v>15</v>
      </c>
    </row>
    <row r="6" spans="1:14" x14ac:dyDescent="0.2">
      <c r="A6">
        <v>25597</v>
      </c>
      <c r="B6" t="s">
        <v>37</v>
      </c>
      <c r="C6" t="s">
        <v>39</v>
      </c>
      <c r="D6" s="3">
        <v>30000</v>
      </c>
      <c r="E6">
        <v>0</v>
      </c>
      <c r="F6" t="s">
        <v>13</v>
      </c>
      <c r="G6" t="s">
        <v>20</v>
      </c>
      <c r="H6" t="s">
        <v>18</v>
      </c>
      <c r="I6">
        <v>0</v>
      </c>
      <c r="J6" t="s">
        <v>16</v>
      </c>
      <c r="K6" t="s">
        <v>17</v>
      </c>
      <c r="L6">
        <v>36</v>
      </c>
      <c r="M6" t="str">
        <f t="shared" si="0"/>
        <v>Middle Age</v>
      </c>
      <c r="N6" t="s">
        <v>15</v>
      </c>
    </row>
    <row r="7" spans="1:14" x14ac:dyDescent="0.2">
      <c r="A7">
        <v>13507</v>
      </c>
      <c r="B7" t="s">
        <v>36</v>
      </c>
      <c r="C7" t="s">
        <v>38</v>
      </c>
      <c r="D7" s="3">
        <v>10000</v>
      </c>
      <c r="E7">
        <v>2</v>
      </c>
      <c r="F7" t="s">
        <v>19</v>
      </c>
      <c r="G7" t="s">
        <v>25</v>
      </c>
      <c r="H7" t="s">
        <v>15</v>
      </c>
      <c r="I7">
        <v>0</v>
      </c>
      <c r="J7" t="s">
        <v>26</v>
      </c>
      <c r="K7" t="s">
        <v>17</v>
      </c>
      <c r="L7">
        <v>50</v>
      </c>
      <c r="M7" t="str">
        <f t="shared" si="0"/>
        <v>Middle Age</v>
      </c>
      <c r="N7" t="s">
        <v>18</v>
      </c>
    </row>
    <row r="8" spans="1:14" x14ac:dyDescent="0.2">
      <c r="A8">
        <v>27974</v>
      </c>
      <c r="B8" t="s">
        <v>37</v>
      </c>
      <c r="C8" t="s">
        <v>39</v>
      </c>
      <c r="D8" s="3">
        <v>160000</v>
      </c>
      <c r="E8">
        <v>2</v>
      </c>
      <c r="F8" t="s">
        <v>27</v>
      </c>
      <c r="G8" t="s">
        <v>28</v>
      </c>
      <c r="H8" t="s">
        <v>15</v>
      </c>
      <c r="I8">
        <v>4</v>
      </c>
      <c r="J8" t="s">
        <v>16</v>
      </c>
      <c r="K8" t="s">
        <v>24</v>
      </c>
      <c r="L8">
        <v>33</v>
      </c>
      <c r="M8" t="str">
        <f t="shared" si="0"/>
        <v>Middle Age</v>
      </c>
      <c r="N8" t="s">
        <v>15</v>
      </c>
    </row>
    <row r="9" spans="1:14" x14ac:dyDescent="0.2">
      <c r="A9">
        <v>19364</v>
      </c>
      <c r="B9" t="s">
        <v>36</v>
      </c>
      <c r="C9" t="s">
        <v>39</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Young</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Young</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Young</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Young</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Young</v>
      </c>
      <c r="N52" t="s">
        <v>18</v>
      </c>
    </row>
    <row r="53" spans="1:14" x14ac:dyDescent="0.2">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3">
        <v>30000</v>
      </c>
      <c r="E67">
        <v>2</v>
      </c>
      <c r="F67" t="s">
        <v>19</v>
      </c>
      <c r="G67" t="s">
        <v>20</v>
      </c>
      <c r="H67" t="s">
        <v>15</v>
      </c>
      <c r="I67">
        <v>2</v>
      </c>
      <c r="J67" t="s">
        <v>23</v>
      </c>
      <c r="K67" t="s">
        <v>24</v>
      </c>
      <c r="L67">
        <v>68</v>
      </c>
      <c r="M67" t="str">
        <f t="shared" ref="M67:M130" si="1">IF(L67 &gt; 54,"Old", IF(L67 &gt;= 31, "Middle Age", IF(L67 &lt; 31, "Young", "Invalid")))</f>
        <v>Old</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Young</v>
      </c>
      <c r="N71" t="s">
        <v>18</v>
      </c>
    </row>
    <row r="72" spans="1:14" x14ac:dyDescent="0.2">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Young</v>
      </c>
      <c r="N78" t="s">
        <v>18</v>
      </c>
    </row>
    <row r="79" spans="1:14" x14ac:dyDescent="0.2">
      <c r="A79">
        <v>27969</v>
      </c>
      <c r="B79" t="s">
        <v>36</v>
      </c>
      <c r="C79" t="s">
        <v>39</v>
      </c>
      <c r="D79" s="3">
        <v>80000</v>
      </c>
      <c r="E79">
        <v>0</v>
      </c>
      <c r="F79" t="s">
        <v>13</v>
      </c>
      <c r="G79" t="s">
        <v>21</v>
      </c>
      <c r="H79" t="s">
        <v>15</v>
      </c>
      <c r="I79">
        <v>2</v>
      </c>
      <c r="J79" t="s">
        <v>46</v>
      </c>
      <c r="K79" t="s">
        <v>24</v>
      </c>
      <c r="L79">
        <v>29</v>
      </c>
      <c r="M79" t="str">
        <f t="shared" si="1"/>
        <v>Young</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Young</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Young</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Young</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Young</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Young</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Young</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Young</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Young</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Young</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Young</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ref="M131:M194" si="2">IF(L131 &gt; 54,"Old", IF(L131 &gt;= 31, "Middle Age", IF(L131 &lt; 31, "Young", "Invalid")))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Young</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Young</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Young</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Young</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Young</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Young</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f t="shared" ref="M195:M258" si="3">IF(L195 &gt; 54,"Old", IF(L195 &gt;= 31, "Middle Age", IF(L195 &lt; 31, "Young", "Invalid")))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Young</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Young</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Young</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Young</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Young</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Young</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Young</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Young</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Young</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Young</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ref="M259:M322" si="4">IF(L259 &gt; 54,"Old", IF(L259 &gt;= 31, "Middle Age", IF(L259 &lt; 31, "Young", "Invalid")))</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Young</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Young</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Young</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Young</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ref="M323:M386" si="5">IF(L323 &gt; 54,"Old", IF(L323 &gt;= 31, "Middle Age", IF(L323 &lt; 31, "Young", "Invalid")))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Young</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Young</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Young</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Young</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Young</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f t="shared" si="5"/>
        <v>Young</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Young</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Young</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f t="shared" si="5"/>
        <v>Young</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si="5"/>
        <v>Young</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ref="M387:M450" si="6">IF(L387 &gt; 54,"Old", IF(L387 &gt;= 31, "Middle Age", IF(L387 &lt; 31, "Young", "Invalid")))</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Young</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Young</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Young</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Young</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ref="M451:M514" si="7">IF(L451 &gt; 54,"Old", IF(L451 &gt;= 31, "Middle Age", IF(L451 &lt; 31, "Young", "Invalid")))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Young</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Young</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Young</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f t="shared" ref="M515:M578" si="8">IF(L515 &gt; 54,"Old", IF(L515 &gt;= 31, "Middle Age", IF(L515 &lt; 31, "Young", "Invalid")))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Young</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Young</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Young</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Young</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Young</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Young</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Young</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Young</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ref="M579:M642" si="9">IF(L579 &gt; 54,"Old", IF(L579 &gt;= 31, "Middle Age", IF(L579 &lt; 31, "Young", "Invalid")))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Young</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Young</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Young</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Young</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Young</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Young</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Young</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Young</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f t="shared" ref="M643:M706" si="10">IF(L643 &gt; 54,"Old", IF(L643 &gt;= 31, "Middle Age", IF(L643 &lt; 31, "Young", "Invalid")))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Young</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Young</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Young</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Young</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Young</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Young</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Young</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Young</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f t="shared" ref="M707:M770" si="11">IF(L707 &gt; 54,"Old", IF(L707 &gt;= 31, "Middle Age", IF(L707 &lt; 31, "Young", "Invalid")))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Young</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Young</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Young</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Young</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Young</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Young</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Young</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ref="M771:M834" si="12">IF(L771 &gt; 54,"Old", IF(L771 &gt;= 31, "Middle Age", IF(L771 &lt; 31, "Young", "Invalid")))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Young</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Young</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Young</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Young</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Young</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Young</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Young</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Young</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Young</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Young</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Young</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Young</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ref="M835:M898" si="13">IF(L835 &gt; 54,"Old", IF(L835 &gt;= 31, "Middle Age", IF(L835 &lt; 31, "Young", "Invalid")))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Young</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Young</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Young</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Young</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ref="M899:M962" si="14">IF(L899 &gt; 54,"Old", IF(L899 &gt;= 31, "Middle Age", IF(L899 &lt; 31, "Young", "Invalid")))</f>
        <v>Young</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Young</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Young</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Young</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Young</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Young</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ref="M963:M1001" si="15">IF(L963 &gt; 54,"Old", IF(L963 &gt;= 31, "Middle Age", IF(L963 &lt; 31, "Young", "Invalid")))</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Young</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Young</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DBF92719-EDDA-514E-8D2E-C69D9DEC5F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D49B-FFB6-BE4E-B10F-EA4F487075BF}">
  <dimension ref="A1:D82"/>
  <sheetViews>
    <sheetView topLeftCell="A37" zoomScale="108" workbookViewId="0">
      <selection activeCell="K81" sqref="K81"/>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1" spans="1:4" x14ac:dyDescent="0.2">
      <c r="A1" s="5" t="s">
        <v>43</v>
      </c>
      <c r="B1" s="5" t="s">
        <v>44</v>
      </c>
    </row>
    <row r="2" spans="1:4" x14ac:dyDescent="0.2">
      <c r="A2" s="5" t="s">
        <v>41</v>
      </c>
      <c r="B2" t="s">
        <v>18</v>
      </c>
      <c r="C2" t="s">
        <v>15</v>
      </c>
      <c r="D2" t="s">
        <v>42</v>
      </c>
    </row>
    <row r="3" spans="1:4" x14ac:dyDescent="0.2">
      <c r="A3" s="6" t="s">
        <v>38</v>
      </c>
      <c r="B3" s="7">
        <v>53440</v>
      </c>
      <c r="C3" s="7">
        <v>55774.058577405856</v>
      </c>
      <c r="D3" s="7">
        <v>54580.777096114522</v>
      </c>
    </row>
    <row r="4" spans="1:4" x14ac:dyDescent="0.2">
      <c r="A4" s="6" t="s">
        <v>39</v>
      </c>
      <c r="B4" s="7">
        <v>56208.178438661707</v>
      </c>
      <c r="C4" s="7">
        <v>60123.966942148763</v>
      </c>
      <c r="D4" s="7">
        <v>58062.62230919765</v>
      </c>
    </row>
    <row r="5" spans="1:4" x14ac:dyDescent="0.2">
      <c r="A5" s="6" t="s">
        <v>42</v>
      </c>
      <c r="B5" s="7">
        <v>54874.759152215796</v>
      </c>
      <c r="C5" s="7">
        <v>57962.577962577961</v>
      </c>
      <c r="D5" s="7">
        <v>56360</v>
      </c>
    </row>
    <row r="46" spans="1:4" x14ac:dyDescent="0.2">
      <c r="A46" s="5" t="s">
        <v>45</v>
      </c>
      <c r="B46" s="5" t="s">
        <v>44</v>
      </c>
    </row>
    <row r="47" spans="1:4" x14ac:dyDescent="0.2">
      <c r="A47" s="5" t="s">
        <v>41</v>
      </c>
      <c r="B47" t="s">
        <v>18</v>
      </c>
      <c r="C47" t="s">
        <v>15</v>
      </c>
      <c r="D47" t="s">
        <v>42</v>
      </c>
    </row>
    <row r="48" spans="1:4" x14ac:dyDescent="0.2">
      <c r="A48" s="6" t="s">
        <v>16</v>
      </c>
      <c r="B48" s="4">
        <v>166</v>
      </c>
      <c r="C48" s="4">
        <v>200</v>
      </c>
      <c r="D48" s="4">
        <v>366</v>
      </c>
    </row>
    <row r="49" spans="1:4" x14ac:dyDescent="0.2">
      <c r="A49" s="6" t="s">
        <v>26</v>
      </c>
      <c r="B49" s="4">
        <v>92</v>
      </c>
      <c r="C49" s="4">
        <v>77</v>
      </c>
      <c r="D49" s="4">
        <v>169</v>
      </c>
    </row>
    <row r="50" spans="1:4" x14ac:dyDescent="0.2">
      <c r="A50" s="6" t="s">
        <v>22</v>
      </c>
      <c r="B50" s="4">
        <v>67</v>
      </c>
      <c r="C50" s="4">
        <v>95</v>
      </c>
      <c r="D50" s="4">
        <v>162</v>
      </c>
    </row>
    <row r="51" spans="1:4" x14ac:dyDescent="0.2">
      <c r="A51" s="6" t="s">
        <v>23</v>
      </c>
      <c r="B51" s="4">
        <v>116</v>
      </c>
      <c r="C51" s="4">
        <v>76</v>
      </c>
      <c r="D51" s="4">
        <v>192</v>
      </c>
    </row>
    <row r="52" spans="1:4" x14ac:dyDescent="0.2">
      <c r="A52" s="6" t="s">
        <v>46</v>
      </c>
      <c r="B52" s="4">
        <v>78</v>
      </c>
      <c r="C52" s="4">
        <v>33</v>
      </c>
      <c r="D52" s="4">
        <v>111</v>
      </c>
    </row>
    <row r="53" spans="1:4" x14ac:dyDescent="0.2">
      <c r="A53" s="6" t="s">
        <v>42</v>
      </c>
      <c r="B53" s="4">
        <v>519</v>
      </c>
      <c r="C53" s="4">
        <v>481</v>
      </c>
      <c r="D53" s="4">
        <v>1000</v>
      </c>
    </row>
    <row r="77" spans="1:4" x14ac:dyDescent="0.2">
      <c r="A77" s="5" t="s">
        <v>45</v>
      </c>
      <c r="B77" s="5" t="s">
        <v>44</v>
      </c>
    </row>
    <row r="78" spans="1:4" x14ac:dyDescent="0.2">
      <c r="A78" s="5" t="s">
        <v>41</v>
      </c>
      <c r="B78" t="s">
        <v>18</v>
      </c>
      <c r="C78" t="s">
        <v>15</v>
      </c>
      <c r="D78" t="s">
        <v>42</v>
      </c>
    </row>
    <row r="79" spans="1:4" x14ac:dyDescent="0.2">
      <c r="A79" s="6" t="s">
        <v>49</v>
      </c>
      <c r="B79" s="4">
        <v>71</v>
      </c>
      <c r="C79" s="4">
        <v>39</v>
      </c>
      <c r="D79" s="4">
        <v>110</v>
      </c>
    </row>
    <row r="80" spans="1:4" x14ac:dyDescent="0.2">
      <c r="A80" s="6" t="s">
        <v>48</v>
      </c>
      <c r="B80" s="4">
        <v>130</v>
      </c>
      <c r="C80" s="4">
        <v>59</v>
      </c>
      <c r="D80" s="4">
        <v>189</v>
      </c>
    </row>
    <row r="81" spans="1:4" x14ac:dyDescent="0.2">
      <c r="A81" s="6" t="s">
        <v>47</v>
      </c>
      <c r="B81" s="4">
        <v>318</v>
      </c>
      <c r="C81" s="4">
        <v>383</v>
      </c>
      <c r="D81" s="4">
        <v>701</v>
      </c>
    </row>
    <row r="82" spans="1:4" x14ac:dyDescent="0.2">
      <c r="A82" s="6" t="s">
        <v>42</v>
      </c>
      <c r="B82" s="4">
        <v>519</v>
      </c>
      <c r="C82" s="4">
        <v>481</v>
      </c>
      <c r="D8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0590B-BE4A-AD49-B907-D38560CF904E}">
  <dimension ref="A1:O6"/>
  <sheetViews>
    <sheetView showGridLines="0" tabSelected="1" zoomScale="110" workbookViewId="0">
      <selection activeCell="Q21" sqref="Q21"/>
    </sheetView>
  </sheetViews>
  <sheetFormatPr baseColWidth="10" defaultRowHeight="15" x14ac:dyDescent="0.2"/>
  <sheetData>
    <row r="1" spans="1:15" x14ac:dyDescent="0.2">
      <c r="A1" s="8" t="s">
        <v>50</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x14ac:dyDescent="0.2">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 Alharbi</cp:lastModifiedBy>
  <dcterms:created xsi:type="dcterms:W3CDTF">2022-03-18T02:50:57Z</dcterms:created>
  <dcterms:modified xsi:type="dcterms:W3CDTF">2024-07-10T16:53:42Z</dcterms:modified>
</cp:coreProperties>
</file>