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211" documentId="11_0B1D56BE9CDCCE836B02CE7A5FB0D4A9BBFD1C62" xr6:coauthVersionLast="47" xr6:coauthVersionMax="47" xr10:uidLastSave="{B1FE1732-3248-4898-A627-A6A4E4E5C50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4" i="1"/>
  <c r="J4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<sst xmlns="http://schemas.openxmlformats.org/spreadsheetml/2006/main" count="50" uniqueCount="46">
  <si>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</si>
  <si>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</si>
  <si>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</si>
  <si>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Test</t>
  </si>
  <si>
    <t>Drug Test</t>
  </si>
  <si>
    <t>Fire Empolyee</t>
  </si>
  <si>
    <t>Points Possible</t>
  </si>
  <si>
    <t>Last Name</t>
  </si>
  <si>
    <t>First Name</t>
  </si>
  <si>
    <t>Kern</t>
  </si>
  <si>
    <t>Jon</t>
  </si>
  <si>
    <t>Howard</t>
  </si>
  <si>
    <t>Glenda</t>
  </si>
  <si>
    <t>O'Donnal</t>
  </si>
  <si>
    <t>Ron</t>
  </si>
  <si>
    <t>Herndand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</si>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</sst>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9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FC2-91AB-1C075639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595911"/>
        <c:axId val="1503104008"/>
      </c:barChart>
      <c:catAx>
        <c:axId val="113595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04008"/>
        <c:crosses val="autoZero"/>
        <c:auto val="1"/>
        <c:lblAlgn val="ctr"/>
        <c:lblOffset val="100"/>
        <c:noMultiLvlLbl val="0"/>
      </c:catAx>
      <c:valAx>
        <c:axId val="15031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5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ED973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8-4A89-9895-D505AB87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78695"/>
        <c:axId val="1148113927"/>
      </c:barChart>
      <c:catAx>
        <c:axId val="225778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13927"/>
        <c:crosses val="autoZero"/>
        <c:auto val="1"/>
        <c:lblAlgn val="ctr"/>
        <c:lblOffset val="100"/>
        <c:noMultiLvlLbl val="0"/>
      </c:catAx>
      <c:valAx>
        <c:axId val="1148113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7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86DCD"/>
            </a:solidFill>
            <a:ln>
              <a:noFill/>
            </a:ln>
            <a:effectLst/>
          </c:spPr>
          <c:invertIfNegative val="0"/>
          <c:cat>
            <c:strRef>
              <c:f>Sheet1!A4:A20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81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1-47AC-A981-D571F7B7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879687"/>
        <c:axId val="335885831"/>
      </c:barChart>
      <c:catAx>
        <c:axId val="335879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85831"/>
        <c:crosses val="autoZero"/>
        <c:auto val="1"/>
        <c:lblAlgn val="ctr"/>
        <c:lblOffset val="100"/>
        <c:noMultiLvlLbl val="0"/>
      </c:catAx>
      <c:valAx>
        <c:axId val="335885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9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Drug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1-4B66-B055-C2DD5D3B9296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1-4B66-B055-C2DD5D3B9296}"/>
              </c:ext>
            </c:extLst>
          </c:dPt>
          <c:cat>
            <c:strLit>
              <c:ptCount val="2"/>
              <c:pt idx="0">
                <c:v>1</c:v>
              </c:pt>
              <c:pt idx="1">
                <c:v>0</c:v>
              </c:pt>
            </c:strLit>
          </c:cat>
          <c:val>
            <c:numLit>
              <c:formatCode>General</c:formatCode>
              <c:ptCount val="2"/>
              <c:pt idx="0">
                <c:v>13</c:v>
              </c:pt>
              <c:pt idx="1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4-9B01-4B66-B055-C2DD5D3B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1285875</xdr:rowOff>
    </xdr:from>
    <xdr:to>
      <xdr:col>20</xdr:col>
      <xdr:colOff>581025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56D7A-F189-F266-B44C-7847C8961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14</xdr:row>
      <xdr:rowOff>123825</xdr:rowOff>
    </xdr:from>
    <xdr:to>
      <xdr:col>20</xdr:col>
      <xdr:colOff>552450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F68C6-AC37-DD74-673C-3C3C5D49EC70}"/>
            </a:ext>
            <a:ext uri="{147F2762-F138-4A5C-976F-8EAC2B608ADB}">
              <a16:predDERef xmlns:a16="http://schemas.microsoft.com/office/drawing/2014/main" pred="{3C856D7A-F189-F266-B44C-7847C8961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47625</xdr:colOff>
      <xdr:row>0</xdr:row>
      <xdr:rowOff>1304925</xdr:rowOff>
    </xdr:from>
    <xdr:to>
      <xdr:col>28</xdr:col>
      <xdr:colOff>352425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4F06B-1DD6-9818-54C2-65CC8ECB5DAA}"/>
            </a:ext>
            <a:ext uri="{147F2762-F138-4A5C-976F-8EAC2B608ADB}">
              <a16:predDERef xmlns:a16="http://schemas.microsoft.com/office/drawing/2014/main" pred="{A0BF68C6-AC37-DD74-673C-3C3C5D49E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66675</xdr:colOff>
      <xdr:row>14</xdr:row>
      <xdr:rowOff>133350</xdr:rowOff>
    </xdr:from>
    <xdr:to>
      <xdr:col>28</xdr:col>
      <xdr:colOff>371475</xdr:colOff>
      <xdr:row>29</xdr:row>
      <xdr:rowOff>19050</xdr:rowOff>
    </xdr:to>
    <xdr:graphicFrame macro="">
      <xdr:nvGraphicFramePr>
        <xdr:cNvPr id="10" name="Chart 9" descr="Chart type: Doughnut. 1 accounts for the majority of 'Field1'.&#10;&#10;Description automatically generated">
          <a:extLst>
            <a:ext uri="{FF2B5EF4-FFF2-40B4-BE49-F238E27FC236}">
              <a16:creationId xmlns:a16="http://schemas.microsoft.com/office/drawing/2014/main" id="{E3A4E0E8-81D4-4545-A934-71B01A6A1554}"/>
            </a:ext>
            <a:ext uri="{147F2762-F138-4A5C-976F-8EAC2B608ADB}">
              <a16:predDERef xmlns:a16="http://schemas.microsoft.com/office/drawing/2014/main" pred="{B834F06B-1DD6-9818-54C2-65CC8ECB5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/>
  </sheetViews>
  <sheetFormatPr defaultRowHeight="15"/>
  <cols>
    <col min="1" max="1" width="10.28515625" bestFit="1" customWidth="1"/>
    <col min="2" max="2" width="13.85546875" bestFit="1" customWidth="1"/>
    <col min="3" max="3" width="8.28515625" customWidth="1"/>
    <col min="4" max="4" width="9.28515625" customWidth="1"/>
    <col min="5" max="5" width="10.28515625" customWidth="1"/>
    <col min="6" max="6" width="9.140625" customWidth="1"/>
    <col min="13" max="13" width="12.85546875" bestFit="1" customWidth="1"/>
  </cols>
  <sheetData>
    <row r="1" spans="1:13" ht="119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1:13">
      <c r="B2" t="s">
        <v>6</v>
      </c>
      <c r="C2">
        <v>10</v>
      </c>
      <c r="D2">
        <v>20</v>
      </c>
      <c r="E2">
        <v>100</v>
      </c>
      <c r="F2">
        <v>1</v>
      </c>
    </row>
    <row r="3" spans="1:13">
      <c r="A3" t="s">
        <v>7</v>
      </c>
      <c r="B3" t="s">
        <v>8</v>
      </c>
    </row>
    <row r="4" spans="1:13">
      <c r="A4" t="s">
        <v>9</v>
      </c>
      <c r="B4" t="s">
        <v>10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4" si="0">D4/D$2</f>
        <v>0.95</v>
      </c>
      <c r="J4" s="2">
        <f t="shared" si="0"/>
        <v>0.93</v>
      </c>
      <c r="K4" s="2">
        <f t="shared" si="0"/>
        <v>1</v>
      </c>
      <c r="M4" t="b">
        <f>OR(H4&lt;0.5,I4&lt;0.5,J4&lt;0.5,K4&lt;0.5)</f>
        <v>0</v>
      </c>
    </row>
    <row r="5" spans="1:13">
      <c r="A5" t="s">
        <v>11</v>
      </c>
      <c r="B5" t="s">
        <v>12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ref="I5:I20" si="2">D5/D$2</f>
        <v>1</v>
      </c>
      <c r="J5" s="2">
        <f t="shared" ref="J5:J20" si="3">E5/E$2</f>
        <v>1</v>
      </c>
      <c r="K5" s="2">
        <f t="shared" ref="K5:K20" si="4">F5/F$2</f>
        <v>1</v>
      </c>
      <c r="M5" t="b">
        <f t="shared" ref="M5:M20" si="5">OR(H5&lt;0.5,I5&lt;0.5,J5&lt;0.5,K5&lt;0.5)</f>
        <v>0</v>
      </c>
    </row>
    <row r="6" spans="1:13">
      <c r="A6" t="s">
        <v>13</v>
      </c>
      <c r="B6" t="s">
        <v>14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2"/>
        <v>0.85</v>
      </c>
      <c r="J6" s="2">
        <f t="shared" si="3"/>
        <v>0.82</v>
      </c>
      <c r="K6" s="2">
        <f t="shared" si="4"/>
        <v>1</v>
      </c>
      <c r="M6" t="b">
        <f t="shared" si="5"/>
        <v>0</v>
      </c>
    </row>
    <row r="7" spans="1:13">
      <c r="A7" t="s">
        <v>15</v>
      </c>
      <c r="B7" t="s">
        <v>16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2"/>
        <v>0.5</v>
      </c>
      <c r="J7" s="2">
        <f t="shared" si="3"/>
        <v>0.73</v>
      </c>
      <c r="K7" s="2">
        <f t="shared" si="4"/>
        <v>1</v>
      </c>
      <c r="M7" t="b">
        <f t="shared" si="5"/>
        <v>0</v>
      </c>
    </row>
    <row r="8" spans="1:13">
      <c r="A8" t="s">
        <v>17</v>
      </c>
      <c r="B8" t="s">
        <v>18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2"/>
        <v>1</v>
      </c>
      <c r="J8" s="2">
        <f t="shared" si="3"/>
        <v>0.59</v>
      </c>
      <c r="K8" s="2">
        <f t="shared" si="4"/>
        <v>1</v>
      </c>
      <c r="M8" t="b">
        <f t="shared" si="5"/>
        <v>0</v>
      </c>
    </row>
    <row r="9" spans="1:13">
      <c r="A9" t="s">
        <v>19</v>
      </c>
      <c r="B9" t="s">
        <v>20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2"/>
        <v>0.85</v>
      </c>
      <c r="J9" s="2">
        <f t="shared" si="3"/>
        <v>1</v>
      </c>
      <c r="K9" s="2">
        <f t="shared" si="4"/>
        <v>1</v>
      </c>
      <c r="M9" t="b">
        <f t="shared" si="5"/>
        <v>0</v>
      </c>
    </row>
    <row r="10" spans="1:13">
      <c r="A10" t="s">
        <v>21</v>
      </c>
      <c r="B10" t="s">
        <v>22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2"/>
        <v>1</v>
      </c>
      <c r="J10" s="2">
        <f t="shared" si="3"/>
        <v>1</v>
      </c>
      <c r="K10" s="2">
        <f t="shared" si="4"/>
        <v>0</v>
      </c>
      <c r="M10" t="b">
        <f t="shared" si="5"/>
        <v>1</v>
      </c>
    </row>
    <row r="11" spans="1:13">
      <c r="A11" t="s">
        <v>23</v>
      </c>
      <c r="B11" t="s">
        <v>24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2"/>
        <v>0.3</v>
      </c>
      <c r="J11" s="2">
        <f t="shared" si="3"/>
        <v>1</v>
      </c>
      <c r="K11" s="2">
        <f t="shared" si="4"/>
        <v>1</v>
      </c>
      <c r="M11" t="b">
        <f t="shared" si="5"/>
        <v>1</v>
      </c>
    </row>
    <row r="12" spans="1:13">
      <c r="A12" t="s">
        <v>25</v>
      </c>
      <c r="B12" t="s">
        <v>26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2"/>
        <v>1</v>
      </c>
      <c r="J12" s="2">
        <f t="shared" si="3"/>
        <v>0.67</v>
      </c>
      <c r="K12" s="2">
        <f t="shared" si="4"/>
        <v>1</v>
      </c>
      <c r="M12" t="b">
        <f t="shared" si="5"/>
        <v>0</v>
      </c>
    </row>
    <row r="13" spans="1:13">
      <c r="A13" t="s">
        <v>27</v>
      </c>
      <c r="B13" t="s">
        <v>28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2"/>
        <v>1</v>
      </c>
      <c r="J13" s="2">
        <f t="shared" si="3"/>
        <v>0.7</v>
      </c>
      <c r="K13" s="2">
        <f t="shared" si="4"/>
        <v>1</v>
      </c>
      <c r="M13" t="b">
        <f t="shared" si="5"/>
        <v>0</v>
      </c>
    </row>
    <row r="14" spans="1:13">
      <c r="A14" t="s">
        <v>29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2"/>
        <v>0.95</v>
      </c>
      <c r="J14" s="2">
        <f t="shared" si="3"/>
        <v>0.8</v>
      </c>
      <c r="K14" s="2">
        <f t="shared" si="4"/>
        <v>1</v>
      </c>
      <c r="M14" t="b">
        <f t="shared" si="5"/>
        <v>0</v>
      </c>
    </row>
    <row r="15" spans="1:13">
      <c r="A15" t="s">
        <v>31</v>
      </c>
      <c r="B15" t="s">
        <v>32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2"/>
        <v>0.85</v>
      </c>
      <c r="J15" s="2">
        <f t="shared" si="3"/>
        <v>0.9</v>
      </c>
      <c r="K15" s="2">
        <f t="shared" si="4"/>
        <v>1</v>
      </c>
      <c r="M15" t="b">
        <f t="shared" si="5"/>
        <v>0</v>
      </c>
    </row>
    <row r="16" spans="1:13">
      <c r="A16" t="s">
        <v>33</v>
      </c>
      <c r="B16" t="s">
        <v>34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2"/>
        <v>0.95</v>
      </c>
      <c r="J16" s="2">
        <f t="shared" si="3"/>
        <v>0.45</v>
      </c>
      <c r="K16" s="2">
        <f t="shared" si="4"/>
        <v>0</v>
      </c>
      <c r="M16" t="b">
        <f t="shared" si="5"/>
        <v>1</v>
      </c>
    </row>
    <row r="17" spans="1:13">
      <c r="A17" t="s">
        <v>35</v>
      </c>
      <c r="B17" t="s">
        <v>36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2"/>
        <v>1</v>
      </c>
      <c r="J17" s="2">
        <f t="shared" si="3"/>
        <v>0.9</v>
      </c>
      <c r="K17" s="2">
        <f t="shared" si="4"/>
        <v>1</v>
      </c>
      <c r="M17" t="b">
        <f t="shared" si="5"/>
        <v>0</v>
      </c>
    </row>
    <row r="18" spans="1:13">
      <c r="A18" t="s">
        <v>37</v>
      </c>
      <c r="B18" t="s">
        <v>38</v>
      </c>
      <c r="C18">
        <v>10</v>
      </c>
      <c r="D18">
        <v>10</v>
      </c>
      <c r="E18">
        <v>81</v>
      </c>
      <c r="F18">
        <v>1</v>
      </c>
      <c r="H18" s="2">
        <f t="shared" si="1"/>
        <v>1</v>
      </c>
      <c r="I18" s="2">
        <f t="shared" si="2"/>
        <v>0.5</v>
      </c>
      <c r="J18" s="2">
        <f t="shared" si="3"/>
        <v>0.81</v>
      </c>
      <c r="K18" s="2">
        <f t="shared" si="4"/>
        <v>1</v>
      </c>
      <c r="M18" t="b">
        <f t="shared" si="5"/>
        <v>0</v>
      </c>
    </row>
    <row r="19" spans="1:13">
      <c r="A19" t="s">
        <v>39</v>
      </c>
      <c r="B19" t="s">
        <v>40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2"/>
        <v>1</v>
      </c>
      <c r="J19" s="2">
        <f t="shared" si="3"/>
        <v>0.69</v>
      </c>
      <c r="K19" s="2">
        <f t="shared" si="4"/>
        <v>1</v>
      </c>
      <c r="M19" t="b">
        <f t="shared" si="5"/>
        <v>0</v>
      </c>
    </row>
    <row r="20" spans="1:13">
      <c r="A20" t="s">
        <v>41</v>
      </c>
      <c r="B20" t="s">
        <v>42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si="2"/>
        <v>0.7</v>
      </c>
      <c r="J20" s="2">
        <f t="shared" si="3"/>
        <v>0.9</v>
      </c>
      <c r="K20" s="2">
        <f t="shared" si="4"/>
        <v>1</v>
      </c>
      <c r="M20" t="b">
        <f t="shared" si="5"/>
        <v>0</v>
      </c>
    </row>
    <row r="22" spans="1:1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3">
        <f>MAX(H4:H20)</f>
        <v>1.1000000000000001</v>
      </c>
      <c r="I22" s="3">
        <f t="shared" ref="I22:K22" si="7">MAX(I4:I20)</f>
        <v>1</v>
      </c>
      <c r="J22" s="3">
        <f t="shared" si="7"/>
        <v>1</v>
      </c>
      <c r="K22" s="3">
        <f t="shared" si="7"/>
        <v>1</v>
      </c>
    </row>
    <row r="23" spans="1:13">
      <c r="A23" t="s">
        <v>44</v>
      </c>
      <c r="C23">
        <f xml:space="preserve"> MIN(C4:C20)</f>
        <v>5</v>
      </c>
      <c r="D23">
        <f t="shared" ref="D23:F23" si="8" xml:space="preserve"> MIN(D4:D20)</f>
        <v>6</v>
      </c>
      <c r="E23">
        <f t="shared" si="8"/>
        <v>45</v>
      </c>
      <c r="F23">
        <f t="shared" si="8"/>
        <v>0</v>
      </c>
      <c r="H23" s="3">
        <f xml:space="preserve"> MIN(H4:H20)</f>
        <v>0.5</v>
      </c>
      <c r="I23" s="3">
        <f t="shared" ref="I23:K23" si="9" xml:space="preserve"> MIN(I4:I20)</f>
        <v>0.3</v>
      </c>
      <c r="J23" s="3">
        <f t="shared" si="9"/>
        <v>0.45</v>
      </c>
      <c r="K23" s="3">
        <f t="shared" si="9"/>
        <v>0</v>
      </c>
    </row>
    <row r="24" spans="1:13">
      <c r="A24" t="s">
        <v>45</v>
      </c>
      <c r="C24" s="4">
        <f>AVERAGE(C4:C20)</f>
        <v>8.9411764705882355</v>
      </c>
      <c r="D24" s="4">
        <f t="shared" ref="D24:F24" si="10">AVERAGE(D4:D20)</f>
        <v>16.941176470588236</v>
      </c>
      <c r="E24" s="4">
        <f t="shared" si="10"/>
        <v>81.705882352941174</v>
      </c>
      <c r="F24" s="4">
        <f t="shared" si="10"/>
        <v>0.88235294117647056</v>
      </c>
      <c r="H24" s="3">
        <f>AVERAGE(H4:H20)</f>
        <v>0.89411764705882346</v>
      </c>
      <c r="I24" s="3">
        <f t="shared" ref="I24:K24" si="11">AVERAGE(I4:I20)</f>
        <v>0.84705882352941153</v>
      </c>
      <c r="J24" s="3">
        <f t="shared" si="11"/>
        <v>0.81705882352941184</v>
      </c>
      <c r="K24" s="3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ELsayed</cp:lastModifiedBy>
  <cp:revision/>
  <dcterms:created xsi:type="dcterms:W3CDTF">2025-08-14T10:39:47Z</dcterms:created>
  <dcterms:modified xsi:type="dcterms:W3CDTF">2025-08-15T09:41:59Z</dcterms:modified>
  <cp:category/>
  <cp:contentStatus/>
</cp:coreProperties>
</file>